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SO ZAMBOL\Desktop\mDF Devis Professionnel 2007\"/>
    </mc:Choice>
  </mc:AlternateContent>
  <bookViews>
    <workbookView xWindow="-15" yWindow="-15" windowWidth="19260" windowHeight="6030"/>
  </bookViews>
  <sheets>
    <sheet name="Devis" sheetId="1" r:id="rId1"/>
    <sheet name="Produits" sheetId="4" state="hidden" r:id="rId2"/>
    <sheet name="N°de Devis" sheetId="5" state="hidden" r:id="rId3"/>
    <sheet name="Clients" sheetId="6" state="hidden" r:id="rId4"/>
  </sheets>
  <definedNames>
    <definedName name="Cloisons">#REF!</definedName>
    <definedName name="_xlnm.Print_Titles" localSheetId="0">Devis!$1:$15</definedName>
    <definedName name="Mesures">Devis!$M$2:$M$5</definedName>
    <definedName name="unités">Devis!$F$20:$F$25</definedName>
    <definedName name="UnitésdeMesure">Devis!$M$2:$M$15</definedName>
    <definedName name="_xlnm.Print_Area" localSheetId="0">Devis!$B$1:$I$44</definedName>
  </definedNames>
  <calcPr calcId="152511"/>
</workbook>
</file>

<file path=xl/calcChain.xml><?xml version="1.0" encoding="utf-8"?>
<calcChain xmlns="http://schemas.openxmlformats.org/spreadsheetml/2006/main">
  <c r="I36" i="1" l="1"/>
  <c r="I37" i="1" s="1"/>
  <c r="I38" i="1" s="1"/>
  <c r="B17" i="1"/>
  <c r="G43" i="1"/>
  <c r="H12" i="1"/>
</calcChain>
</file>

<file path=xl/sharedStrings.xml><?xml version="1.0" encoding="utf-8"?>
<sst xmlns="http://schemas.openxmlformats.org/spreadsheetml/2006/main" count="2253" uniqueCount="595">
  <si>
    <t>Ens.</t>
  </si>
  <si>
    <t>Un.</t>
  </si>
  <si>
    <t>m².</t>
  </si>
  <si>
    <t>mL.</t>
  </si>
  <si>
    <t>DATE</t>
  </si>
  <si>
    <t>Affaire :</t>
  </si>
  <si>
    <t>Désignation</t>
  </si>
  <si>
    <t>Unité</t>
  </si>
  <si>
    <t>Qté.</t>
  </si>
  <si>
    <t>P.U.H.T.</t>
  </si>
  <si>
    <t>Total H.T.</t>
  </si>
  <si>
    <t>T.V.A.</t>
  </si>
  <si>
    <t>TOTAL T.T.C.</t>
  </si>
  <si>
    <t>Conditions de règlements : 30% à la commande, le solde à 30 jours fin de mois.</t>
  </si>
  <si>
    <t>Famille</t>
  </si>
  <si>
    <t>Définition</t>
  </si>
  <si>
    <t>Prix</t>
  </si>
  <si>
    <t>En Cours</t>
  </si>
  <si>
    <t>Année</t>
  </si>
  <si>
    <t>Mois</t>
  </si>
  <si>
    <t>Numéro</t>
  </si>
  <si>
    <t>Société</t>
  </si>
  <si>
    <t>Ville</t>
  </si>
  <si>
    <t>&lt;------- toujours laisser une ligne vide au minimum en fin de chaque "Lot"</t>
  </si>
  <si>
    <t>TOTAL H.T</t>
  </si>
  <si>
    <t>Cuisine</t>
  </si>
  <si>
    <t>BOITE MEGA BOX</t>
  </si>
  <si>
    <t>BOITE MEDIA BOX</t>
  </si>
  <si>
    <t>BOITE MINIMA 27</t>
  </si>
  <si>
    <t>FRESH BOX 1,8 PLATE</t>
  </si>
  <si>
    <t>FRESH BOX 1,2</t>
  </si>
  <si>
    <t>FRESH BOX 2,5L</t>
  </si>
  <si>
    <t>FRESH BOX 3,9L</t>
  </si>
  <si>
    <t>FRESH BOX 6,3L</t>
  </si>
  <si>
    <t>FRESH BOX 0,45L</t>
  </si>
  <si>
    <t>FRESH BOX 0,7L</t>
  </si>
  <si>
    <t>FRESH BOX 1L</t>
  </si>
  <si>
    <t>FRESH BOX 1,8 PROFONDE</t>
  </si>
  <si>
    <t>BOITE AMBRA GM</t>
  </si>
  <si>
    <t>BOITE AMBRA PM</t>
  </si>
  <si>
    <t>BOITE ATLAS DECO CARREE 1,2</t>
  </si>
  <si>
    <t>BOITE ATLAS DECO CARREE 0,8</t>
  </si>
  <si>
    <t>BOITE ATLAS DECO CARREE 0,5</t>
  </si>
  <si>
    <t>BOITE ATLAS DECO RONDE 1,5</t>
  </si>
  <si>
    <t>BOITE ATLAS DECO RONDE 0,8</t>
  </si>
  <si>
    <t>BOITE ATLAS DECO RONDE 0,5</t>
  </si>
  <si>
    <t>BOITE BATTERIE RONDE 2,5 TRSPT</t>
  </si>
  <si>
    <t>BOITE  BATTERIE RONDE 1,5 TRSPT</t>
  </si>
  <si>
    <t>BOITE BATTERIE  CARREE 3L TRSPT</t>
  </si>
  <si>
    <t>BOITE BATTERIE  CARREE 3L DECO</t>
  </si>
  <si>
    <t>BOITE BATTERIE  CARREE 2,5L TRSPT</t>
  </si>
  <si>
    <t>BOITE BATTERIE  CARREE 2,5L DECO</t>
  </si>
  <si>
    <t>BOITE BATTERIE  CARREE 2L TRSPT</t>
  </si>
  <si>
    <t>BOITE BATTERIE  CARREE 2L DECO</t>
  </si>
  <si>
    <t>BOITE BATTERIE  RECTANGULAIRE 2,5L TRSPT</t>
  </si>
  <si>
    <t>BOITE BATTERIE  RECTANGULAIRE 2,5L DECO</t>
  </si>
  <si>
    <t>BOITE BATTERIE  RECTANGULAIRE 2,2L TRSPT</t>
  </si>
  <si>
    <t>BOITE BATTERIE  RECTANGULAIRE 2,2L DECO</t>
  </si>
  <si>
    <t>BOITE BATTERIE  CARREE 1L TRSPT</t>
  </si>
  <si>
    <t>BOITE BATTERIE  CARREE 1L DECO</t>
  </si>
  <si>
    <t>BOITE PIONNER MM</t>
  </si>
  <si>
    <t xml:space="preserve">BOITE PIONNER </t>
  </si>
  <si>
    <t>BOITE LAAZIZA 10</t>
  </si>
  <si>
    <t>BOITE LAAZIZA 9</t>
  </si>
  <si>
    <t>BOITE TAHRA 50+CVLE</t>
  </si>
  <si>
    <t>BOITE TAHRA 45+CVLE</t>
  </si>
  <si>
    <t>SEAU 16L A GATEAU DECO</t>
  </si>
  <si>
    <t>SEAU ALWANE 16 L</t>
  </si>
  <si>
    <t>SEAU ALWANE 10 L</t>
  </si>
  <si>
    <t>SEAU FAMILY 25L</t>
  </si>
  <si>
    <t>SEAU 8L TRANSPARENT</t>
  </si>
  <si>
    <t>SALADIER ALWANE 3L</t>
  </si>
  <si>
    <t>BOL ALWANE 3L</t>
  </si>
  <si>
    <t>BOL PM JEU3</t>
  </si>
  <si>
    <t>PANIER PLIABLE</t>
  </si>
  <si>
    <t>PLATEAUX DECORE   GM</t>
  </si>
  <si>
    <t>PLATEAUX DECORE   MM</t>
  </si>
  <si>
    <t xml:space="preserve">CAKE BOX </t>
  </si>
  <si>
    <t>BOITE KIKA DECO</t>
  </si>
  <si>
    <t>GOBLET 250 DECO</t>
  </si>
  <si>
    <t>GOBLET 500 DECO</t>
  </si>
  <si>
    <t>GOBLET 750 DECO</t>
  </si>
  <si>
    <t>GOBLET NUANCE</t>
  </si>
  <si>
    <t>GOBLET ALWANE</t>
  </si>
  <si>
    <t>GOBELET PM 250ML</t>
  </si>
  <si>
    <t>GOBELET GM 500ML</t>
  </si>
  <si>
    <t>CARAFE PRESSE ORANGE 1L</t>
  </si>
  <si>
    <t>BOUTEILLE RACHIDA</t>
  </si>
  <si>
    <t>LEGUMIER FLORY 3N</t>
  </si>
  <si>
    <t>ETAGERE OVALME - PM</t>
  </si>
  <si>
    <t xml:space="preserve">ETAGERE LINA </t>
  </si>
  <si>
    <t>EGOUTTOIR ATLAS</t>
  </si>
  <si>
    <t>EGOUTTOIR FLORY 2 ETAGES</t>
  </si>
  <si>
    <t xml:space="preserve">PORTE COUVERT FLORY </t>
  </si>
  <si>
    <t>PASSOIRES PM JEU  3</t>
  </si>
  <si>
    <t>PASSOIRES EXTRA N°  4</t>
  </si>
  <si>
    <t>PASSOIRE A MANCHE</t>
  </si>
  <si>
    <t>RAPE FARAWLA</t>
  </si>
  <si>
    <t>BOL A FACCETTES GM</t>
  </si>
  <si>
    <t>BOL A FACCETTES PM</t>
  </si>
  <si>
    <t>POUBELLE 50 ECO</t>
  </si>
  <si>
    <t>POUBELLE 25 ECO</t>
  </si>
  <si>
    <t>POUBELLE  ATLAS 30L</t>
  </si>
  <si>
    <t>POUBELLE 85</t>
  </si>
  <si>
    <t xml:space="preserve">POUBELLE 8 L </t>
  </si>
  <si>
    <t>6unités</t>
  </si>
  <si>
    <t>4unités</t>
  </si>
  <si>
    <t>12unités</t>
  </si>
  <si>
    <t>5unités</t>
  </si>
  <si>
    <t>10unités</t>
  </si>
  <si>
    <t>KOFFA GM</t>
  </si>
  <si>
    <t>KOFFA PM</t>
  </si>
  <si>
    <t xml:space="preserve">BASSINE 70 ATLAS </t>
  </si>
  <si>
    <t xml:space="preserve">BASSINE 60 ATLAS </t>
  </si>
  <si>
    <t>BASSINE 65 ATLAS</t>
  </si>
  <si>
    <t>BASSINE 55 BASSE MF</t>
  </si>
  <si>
    <t>BASSINE 75 4P</t>
  </si>
  <si>
    <t>BASSINE 66 4P</t>
  </si>
  <si>
    <t>BASSINE 60 4P</t>
  </si>
  <si>
    <t>BASSINE 55 4P</t>
  </si>
  <si>
    <t>BASSINE CARREE 10L</t>
  </si>
  <si>
    <t>BASSINE JEU 123</t>
  </si>
  <si>
    <t>BASSINE 45 NM</t>
  </si>
  <si>
    <t>BASSINE 45/5 MF</t>
  </si>
  <si>
    <t>SEAU 15 NM</t>
  </si>
  <si>
    <t>SEAU 15 NM DECO</t>
  </si>
  <si>
    <t>SEAU 2 L DECO</t>
  </si>
  <si>
    <t>SEAU 15 M.FIL</t>
  </si>
  <si>
    <t>SEAU 10 NOIR</t>
  </si>
  <si>
    <t>SEAU 20 CASPE</t>
  </si>
  <si>
    <t>SEAU 8 CASPE</t>
  </si>
  <si>
    <t>SEAU 4 CASPE</t>
  </si>
  <si>
    <t>SEAU 8L DECO</t>
  </si>
  <si>
    <t>SEAU 35 DOBLY DECO</t>
  </si>
  <si>
    <t xml:space="preserve">SEAU 25 A BEC </t>
  </si>
  <si>
    <t xml:space="preserve">SEAU 17 A BEC </t>
  </si>
  <si>
    <t>SEAU TABOURET</t>
  </si>
  <si>
    <t>Entretien Ménager</t>
  </si>
  <si>
    <t>Jardin</t>
  </si>
  <si>
    <t>TABLE RECTANGULAIRE 100 BLANCHE+COULEUR</t>
  </si>
  <si>
    <t>TABLE RONDE 90 BLANCHE+COULEUR</t>
  </si>
  <si>
    <t>TABLE RECTANGULAIRE 120 BLANCHE+COULEUR</t>
  </si>
  <si>
    <t>TABLE CARREE 70 BLANCHE+COULEUR</t>
  </si>
  <si>
    <t>TABLE OVALE 140 BLANCHE+COULEUR</t>
  </si>
  <si>
    <t>CHAISE MENARA</t>
  </si>
  <si>
    <t>CHAISE MARBELLA</t>
  </si>
  <si>
    <t>CHAISE ALPHA</t>
  </si>
  <si>
    <t>TABOURET MONOBLOC</t>
  </si>
  <si>
    <t>TABLE MAIDA 80</t>
  </si>
  <si>
    <t>TABLE MAIDA 60</t>
  </si>
  <si>
    <t>PORTE MANGER GM</t>
  </si>
  <si>
    <t>PORTE MANGER MM</t>
  </si>
  <si>
    <t>PORTE MANGER PM</t>
  </si>
  <si>
    <t>GLACIERE FRESH 12L</t>
  </si>
  <si>
    <t>GLACIERE FRESH 25L</t>
  </si>
  <si>
    <t>GLACIERE FRESH 6L</t>
  </si>
  <si>
    <t>GLACIERE  28L</t>
  </si>
  <si>
    <t>1unité</t>
  </si>
  <si>
    <t>8unités</t>
  </si>
  <si>
    <t>Rengement</t>
  </si>
  <si>
    <t>MEUBLE DECO 6 NIVEAUX</t>
  </si>
  <si>
    <t>MEUBLE DECO 5 NIVEAUX</t>
  </si>
  <si>
    <t>MEUBLE DECO4 NIVEAUX</t>
  </si>
  <si>
    <t>MEUBLE FAMILY 6 NIVEAUX</t>
  </si>
  <si>
    <t>MEUBLE FAMILY 5 NIVEAUX</t>
  </si>
  <si>
    <t>MEUBLE FAMILY 4 NIVEAUX</t>
  </si>
  <si>
    <t>MEUBLE FAMILY 3 NIVEAUX</t>
  </si>
  <si>
    <t>PLACARD  COMODA PRESTIGE DECO</t>
  </si>
  <si>
    <t>PLACARD COMODA DECO</t>
  </si>
  <si>
    <t>MEUBLE A CHAUSSURES   ZAPATA</t>
  </si>
  <si>
    <t>PANIER A LINGE ATLAS RONDE</t>
  </si>
  <si>
    <t>PANIER A LINGE RECTANGULAIRE</t>
  </si>
  <si>
    <t xml:space="preserve">PANIER A LINGE ATLAS </t>
  </si>
  <si>
    <t>ETENDOIR KEBRATA RESINE</t>
  </si>
  <si>
    <t>BAIGNOIRE  BEBE</t>
  </si>
  <si>
    <t xml:space="preserve">BAIGNOIR BEBE ATLAS </t>
  </si>
  <si>
    <t>POT DE CHAMBRE</t>
  </si>
  <si>
    <t>Soin de linge</t>
  </si>
  <si>
    <t>1unités</t>
  </si>
  <si>
    <t>…</t>
  </si>
  <si>
    <t>……………………………..</t>
  </si>
  <si>
    <t>………………………….</t>
  </si>
  <si>
    <t>……………</t>
  </si>
  <si>
    <t>………..</t>
  </si>
  <si>
    <t>En cours</t>
  </si>
  <si>
    <t>En cors</t>
  </si>
  <si>
    <t>Commercial</t>
  </si>
  <si>
    <t>Quartier</t>
  </si>
  <si>
    <t>Commune</t>
  </si>
  <si>
    <t>Rue</t>
  </si>
  <si>
    <t>Cocody</t>
  </si>
  <si>
    <t>Abidjan</t>
  </si>
  <si>
    <t>Angre 8eme tranche</t>
  </si>
  <si>
    <t>C Bosson</t>
  </si>
  <si>
    <t>KING DECO</t>
  </si>
  <si>
    <t>CASH IVOIRE</t>
  </si>
  <si>
    <t>Keneya</t>
  </si>
  <si>
    <t>YOPOUGON</t>
  </si>
  <si>
    <t>ABIDJAN</t>
  </si>
  <si>
    <t>KING CASH</t>
  </si>
  <si>
    <t>Bel air</t>
  </si>
  <si>
    <t>Complexe sportif</t>
  </si>
  <si>
    <t>ETS KAC</t>
  </si>
  <si>
    <t>COCODY</t>
  </si>
  <si>
    <t>STOP &amp;AMP SHOP</t>
  </si>
  <si>
    <t>BON PANIER</t>
  </si>
  <si>
    <t>Wassakara</t>
  </si>
  <si>
    <t>BONPRIX</t>
  </si>
  <si>
    <t>GESCO</t>
  </si>
  <si>
    <t>MOIN CHER</t>
  </si>
  <si>
    <t>Gesco</t>
  </si>
  <si>
    <t>QGH</t>
  </si>
  <si>
    <t>Angré</t>
  </si>
  <si>
    <t>KAC SARL</t>
  </si>
  <si>
    <t>Riviera palmeraie</t>
  </si>
  <si>
    <t>CCBI</t>
  </si>
  <si>
    <t>MI CASA</t>
  </si>
  <si>
    <t>Riviera anono</t>
  </si>
  <si>
    <t>GALERIE ALMAZAR</t>
  </si>
  <si>
    <t>2 plateaux latrille</t>
  </si>
  <si>
    <t>ETACOM</t>
  </si>
  <si>
    <t>2 plateaux rue des jardins</t>
  </si>
  <si>
    <t>ROI DES DRAP ET VERSAILLES</t>
  </si>
  <si>
    <t>PROXI MARKET</t>
  </si>
  <si>
    <t>OASIS</t>
  </si>
  <si>
    <t>CDCI</t>
  </si>
  <si>
    <t>Ananeraie</t>
  </si>
  <si>
    <t>EXPRESS MARKET</t>
  </si>
  <si>
    <t>Niangon</t>
  </si>
  <si>
    <t>SUPER SALAM</t>
  </si>
  <si>
    <t>SUPER L'ALLIANCE</t>
  </si>
  <si>
    <t>Au deuxième</t>
  </si>
  <si>
    <t>Sicogi</t>
  </si>
  <si>
    <t>SUPERETTE PETIT ROI</t>
  </si>
  <si>
    <t xml:space="preserve">Angre derrière 22eme </t>
  </si>
  <si>
    <t>SIDY</t>
  </si>
  <si>
    <t>LAMINE</t>
  </si>
  <si>
    <t>Terminus</t>
  </si>
  <si>
    <t>THEMOI</t>
  </si>
  <si>
    <t>Centre</t>
  </si>
  <si>
    <t>CHEZ ALMANA</t>
  </si>
  <si>
    <t>Angre 22eme</t>
  </si>
  <si>
    <t>TYA MARKET</t>
  </si>
  <si>
    <t>Riviera bonoumain</t>
  </si>
  <si>
    <t>MANSOURA</t>
  </si>
  <si>
    <t>Lubafrique</t>
  </si>
  <si>
    <t>SUPERMARCHE</t>
  </si>
  <si>
    <t>Riviera attoban</t>
  </si>
  <si>
    <t>AFOLOBI</t>
  </si>
  <si>
    <t xml:space="preserve">Valon </t>
  </si>
  <si>
    <t>KORE</t>
  </si>
  <si>
    <t>O</t>
  </si>
  <si>
    <t>Bloskauss</t>
  </si>
  <si>
    <t>TOUT POUR BATTEMENTS</t>
  </si>
  <si>
    <t>Rond point</t>
  </si>
  <si>
    <t>ETS LOCENI</t>
  </si>
  <si>
    <t>Valon</t>
  </si>
  <si>
    <t>ETS DIARRA</t>
  </si>
  <si>
    <t xml:space="preserve">2 PLATEAUX </t>
  </si>
  <si>
    <t>HAMA</t>
  </si>
  <si>
    <t>PK 18</t>
  </si>
  <si>
    <t>ABOBO</t>
  </si>
  <si>
    <t>CHEZ MOMO</t>
  </si>
  <si>
    <t>ABIDJAN BAT</t>
  </si>
  <si>
    <t>ETS DIABY</t>
  </si>
  <si>
    <t>ESPACE ELECTRO DECO</t>
  </si>
  <si>
    <t>2 plateaux vallon</t>
  </si>
  <si>
    <t>QUINCAILLERIE</t>
  </si>
  <si>
    <t>PAS DE NOM</t>
  </si>
  <si>
    <t>Coopec ananeraie</t>
  </si>
  <si>
    <t>Port bouet 2</t>
  </si>
  <si>
    <t>CHEZ AHMED</t>
  </si>
  <si>
    <t>Agban</t>
  </si>
  <si>
    <t>FABRICE</t>
  </si>
  <si>
    <t>MR AKA</t>
  </si>
  <si>
    <t>BINTOU</t>
  </si>
  <si>
    <t>Cocovico</t>
  </si>
  <si>
    <t>CHEZ MOUFFOU</t>
  </si>
  <si>
    <t>7eme tranches</t>
  </si>
  <si>
    <t>YEO FRERE</t>
  </si>
  <si>
    <t>7eme trancheS</t>
  </si>
  <si>
    <t>LE GRAND SOLDEUR</t>
  </si>
  <si>
    <t>IDRISSA</t>
  </si>
  <si>
    <t>CHEZ BODJOURI</t>
  </si>
  <si>
    <t/>
  </si>
  <si>
    <t>BODJOUROU</t>
  </si>
  <si>
    <t>TIA</t>
  </si>
  <si>
    <t>AWA</t>
  </si>
  <si>
    <t>Dokui</t>
  </si>
  <si>
    <t>BARAKISSA</t>
  </si>
  <si>
    <t>ANGRE 7 ieme tranche</t>
  </si>
  <si>
    <t>MARIAM</t>
  </si>
  <si>
    <t>SARAHOU</t>
  </si>
  <si>
    <t>Angre petro</t>
  </si>
  <si>
    <t>OUTCHE</t>
  </si>
  <si>
    <t>QAZ</t>
  </si>
  <si>
    <t>ASSI-LUXE</t>
  </si>
  <si>
    <t>PRO LUX</t>
  </si>
  <si>
    <t>Angre terminus</t>
  </si>
  <si>
    <t>YATSAN SERTA</t>
  </si>
  <si>
    <t>2 plateaux perles</t>
  </si>
  <si>
    <t>GALERIE MÉGA TENDANCE</t>
  </si>
  <si>
    <t>2 plateaux angre</t>
  </si>
  <si>
    <t>INCONNU</t>
  </si>
  <si>
    <t>Angre oscar</t>
  </si>
  <si>
    <t>ORCA DÉCO ANGRE 8EME TRANCHERA</t>
  </si>
  <si>
    <t>SICOMEX</t>
  </si>
  <si>
    <t>LIFE STYLE</t>
  </si>
  <si>
    <t>PHENICIA</t>
  </si>
  <si>
    <t>EL NASR</t>
  </si>
  <si>
    <t>TOP SERVICE</t>
  </si>
  <si>
    <t>Angre mahou</t>
  </si>
  <si>
    <t>Nouveau bureau</t>
  </si>
  <si>
    <t>CHEZ ZIDANE</t>
  </si>
  <si>
    <t>Amondji</t>
  </si>
  <si>
    <t>SUPERMARCHE SAID</t>
  </si>
  <si>
    <t>Angre 7eme tranche</t>
  </si>
  <si>
    <t>NOBLE GALERIE</t>
  </si>
  <si>
    <t>Angre château</t>
  </si>
  <si>
    <t>CASH TOTAL</t>
  </si>
  <si>
    <t>ADZOPE</t>
  </si>
  <si>
    <t>SUPER  MARCHE LES 5 ÉTOILES</t>
  </si>
  <si>
    <t>Akeikoi</t>
  </si>
  <si>
    <t>SUPER MARCHE LA PAIX</t>
  </si>
  <si>
    <t>SUPER MARCHE NATIONAL</t>
  </si>
  <si>
    <t>Guchanrolain</t>
  </si>
  <si>
    <t>MIREILLE OLGA OLUWA</t>
  </si>
  <si>
    <t>Palmeraie</t>
  </si>
  <si>
    <t>SUPER MARCHE LES 5 ÉTOILES</t>
  </si>
  <si>
    <t>Belle cité (BC)</t>
  </si>
  <si>
    <t xml:space="preserve">BOUTIQUE </t>
  </si>
  <si>
    <t>Marché</t>
  </si>
  <si>
    <t>IBRAHIM</t>
  </si>
  <si>
    <t>Petit séminaire</t>
  </si>
  <si>
    <t>BINGERVILLE</t>
  </si>
  <si>
    <t>AZIZ 47</t>
  </si>
  <si>
    <t>Caféier</t>
  </si>
  <si>
    <t>AMADOU MAMOUDOU</t>
  </si>
  <si>
    <t>ETS FOFANA</t>
  </si>
  <si>
    <t>BIG BAZAR</t>
  </si>
  <si>
    <t>AMADOU</t>
  </si>
  <si>
    <t>SAKO MAMADOU</t>
  </si>
  <si>
    <t>Ancienne gendarmerie</t>
  </si>
  <si>
    <t>ANYAMA</t>
  </si>
  <si>
    <t>SAMIRA</t>
  </si>
  <si>
    <t>SUPER CHERF</t>
  </si>
  <si>
    <t>Gnogon</t>
  </si>
  <si>
    <t>CHIC VAISSELLE</t>
  </si>
  <si>
    <t>CIPEX DODO</t>
  </si>
  <si>
    <t>La gare</t>
  </si>
  <si>
    <t>ALIMENTATION ABDELLAH</t>
  </si>
  <si>
    <t>commerce</t>
  </si>
  <si>
    <t>MR KOUAMÉ</t>
  </si>
  <si>
    <t>Nouveau goudron</t>
  </si>
  <si>
    <t>TOP TOLE</t>
  </si>
  <si>
    <t>AGBOVILLE</t>
  </si>
  <si>
    <t>BATION</t>
  </si>
  <si>
    <t>Anono</t>
  </si>
  <si>
    <t>HUSSEIN</t>
  </si>
  <si>
    <t>2plateau</t>
  </si>
  <si>
    <t>BOUSSOLE</t>
  </si>
  <si>
    <t>2 plateaux saintes Cécile</t>
  </si>
  <si>
    <t>IBRA</t>
  </si>
  <si>
    <t>WILLY</t>
  </si>
  <si>
    <t>Faya</t>
  </si>
  <si>
    <t>ETS HAMED</t>
  </si>
  <si>
    <t>Riviera 2</t>
  </si>
  <si>
    <t xml:space="preserve">TOUYANI </t>
  </si>
  <si>
    <t>ETS FODÉ SYLLA ET FRERE</t>
  </si>
  <si>
    <t>Coopec</t>
  </si>
  <si>
    <t>Port bouet</t>
  </si>
  <si>
    <t>SANS NOM</t>
  </si>
  <si>
    <t>Académie</t>
  </si>
  <si>
    <t>TOP SERVICE MAHOU</t>
  </si>
  <si>
    <t>Mahou</t>
  </si>
  <si>
    <t>ETS BIEN-ÊTRE</t>
  </si>
  <si>
    <t>Sable 2</t>
  </si>
  <si>
    <t>ABOUBAKAR</t>
  </si>
  <si>
    <t>SALAOU ACKIM</t>
  </si>
  <si>
    <t xml:space="preserve"> Feh Kessé</t>
  </si>
  <si>
    <t>AFRIMOUSSE</t>
  </si>
  <si>
    <t>CHEZ BAMBA MOUSSA</t>
  </si>
  <si>
    <t>Siporex</t>
  </si>
  <si>
    <t>MACACI</t>
  </si>
  <si>
    <t>2plateau macaci</t>
  </si>
  <si>
    <t>ETS  KAC</t>
  </si>
  <si>
    <t>MAGASIN</t>
  </si>
  <si>
    <t xml:space="preserve">Grand marché </t>
  </si>
  <si>
    <t>ETS SSP</t>
  </si>
  <si>
    <t>Samanké</t>
  </si>
  <si>
    <t>ETS NIKIEMA</t>
  </si>
  <si>
    <t>ELECTROMENAGER NOURA</t>
  </si>
  <si>
    <t>Abobo samanko</t>
  </si>
  <si>
    <t>METRO BOUTIQUE</t>
  </si>
  <si>
    <t>Château</t>
  </si>
  <si>
    <t>MOBILIA</t>
  </si>
  <si>
    <t>CARREFOUR DUNCAN</t>
  </si>
  <si>
    <t>Gotam</t>
  </si>
  <si>
    <t>CHEZ NICOLA</t>
  </si>
  <si>
    <t>LA MAISON BLANCHE</t>
  </si>
  <si>
    <t>DIEU EST GRAND</t>
  </si>
  <si>
    <t>Sicogi pharmacie</t>
  </si>
  <si>
    <t>JONATHAN</t>
  </si>
  <si>
    <t>AÏCHA</t>
  </si>
  <si>
    <t>KANSO RAYAN</t>
  </si>
  <si>
    <t>M'badon siad</t>
  </si>
  <si>
    <t>EMMANUEL</t>
  </si>
  <si>
    <t>Abatta</t>
  </si>
  <si>
    <t>Q-A-Z</t>
  </si>
  <si>
    <t>N'DOTRÉ</t>
  </si>
  <si>
    <t>ETS CARREFOUR GARAGE</t>
  </si>
  <si>
    <t>SOUMAYLA</t>
  </si>
  <si>
    <t>CHEZ MOHAMED</t>
  </si>
  <si>
    <t>FIMA</t>
  </si>
  <si>
    <t>Derrière mairie</t>
  </si>
  <si>
    <t xml:space="preserve">MAGASIN </t>
  </si>
  <si>
    <t>PETROIVOIRE</t>
  </si>
  <si>
    <t>UNICAFÉ</t>
  </si>
  <si>
    <t>EL AYADI</t>
  </si>
  <si>
    <t>TRAORE HAMED</t>
  </si>
  <si>
    <t>Abobo centre</t>
  </si>
  <si>
    <t>ETS SILUIE CLEMENT</t>
  </si>
  <si>
    <t>Rue attoban</t>
  </si>
  <si>
    <t>CATALONIA</t>
  </si>
  <si>
    <t>Grand marché</t>
  </si>
  <si>
    <t>RAMOBLA</t>
  </si>
  <si>
    <t>YOUSSEF</t>
  </si>
  <si>
    <t>ETS MATA</t>
  </si>
  <si>
    <t>Mairie</t>
  </si>
  <si>
    <t>MAIRIE</t>
  </si>
  <si>
    <t>BOUTIQUE  FADY</t>
  </si>
  <si>
    <t>Sable</t>
  </si>
  <si>
    <t>YALCOUYE ET FRÈRE</t>
  </si>
  <si>
    <t>Ciné cool</t>
  </si>
  <si>
    <t>MOHAMED</t>
  </si>
  <si>
    <t>ETS DAMEN BOUREÏMA BAIL</t>
  </si>
  <si>
    <t>DESIRE</t>
  </si>
  <si>
    <t>FATIMA</t>
  </si>
  <si>
    <t>Avocatier mosquée blanche</t>
  </si>
  <si>
    <t>Vers palais</t>
  </si>
  <si>
    <t>Port nouet 2</t>
  </si>
  <si>
    <t>SMART TECHNOLOGIE</t>
  </si>
  <si>
    <t>Bel-Air</t>
  </si>
  <si>
    <t>QUINCAILLERIE ALI ZORKOT</t>
  </si>
  <si>
    <t>AB  CONSTRUCTION</t>
  </si>
  <si>
    <t>SANA ET FRÈRE</t>
  </si>
  <si>
    <t>Banco</t>
  </si>
  <si>
    <t>MAGASIN MAKAKE</t>
  </si>
  <si>
    <t>Zoo</t>
  </si>
  <si>
    <t>CHEZ AMIDOU</t>
  </si>
  <si>
    <t>TOURE</t>
  </si>
  <si>
    <t>MAGASIN ABOUBACAR</t>
  </si>
  <si>
    <t>DOUMBIA</t>
  </si>
  <si>
    <t>Akouédo sinacaci</t>
  </si>
  <si>
    <t>CHEZ  IB</t>
  </si>
  <si>
    <t>ETS HAC DECO</t>
  </si>
  <si>
    <t>SARA SHOP</t>
  </si>
  <si>
    <t>SOLO ET FRÈRES</t>
  </si>
  <si>
    <t>PALOMA SHOP</t>
  </si>
  <si>
    <t>DOLIDOL</t>
  </si>
  <si>
    <t>CHEZ DAVID</t>
  </si>
  <si>
    <t>M'bra</t>
  </si>
  <si>
    <t>N'dotré</t>
  </si>
  <si>
    <t>NAIDA ELECTRO</t>
  </si>
  <si>
    <t>ETS  VOISIN MI CASA</t>
  </si>
  <si>
    <t>SEVERIN</t>
  </si>
  <si>
    <t>CASANOVA</t>
  </si>
  <si>
    <t>ELECTRO MARIA</t>
  </si>
  <si>
    <t>EL DORADO</t>
  </si>
  <si>
    <t xml:space="preserve">Sable </t>
  </si>
  <si>
    <t>LG</t>
  </si>
  <si>
    <t>Dable</t>
  </si>
  <si>
    <t>GLOIRE</t>
  </si>
  <si>
    <t>HOUESSOU</t>
  </si>
  <si>
    <t>ACHRAF SARL</t>
  </si>
  <si>
    <t>Gabriel gare</t>
  </si>
  <si>
    <t xml:space="preserve">PAS DE NOM </t>
  </si>
  <si>
    <t>FATOU LIBRAIRIE</t>
  </si>
  <si>
    <t>Sigogi</t>
  </si>
  <si>
    <t>MAGASIN IMAD</t>
  </si>
  <si>
    <t>KOUYATE COMMERCE</t>
  </si>
  <si>
    <t>JEAN YVES</t>
  </si>
  <si>
    <t>Menuiserie</t>
  </si>
  <si>
    <t>MR OUATTARA</t>
  </si>
  <si>
    <t>Anyama</t>
  </si>
  <si>
    <t>MAGASIN DJIRE  YACOUBA</t>
  </si>
  <si>
    <t>OMEGA INTERDIRE</t>
  </si>
  <si>
    <t xml:space="preserve">Chu siporex </t>
  </si>
  <si>
    <t>Lycée pro</t>
  </si>
  <si>
    <t>PAPETERIES ROYAL SIPOREX</t>
  </si>
  <si>
    <t>La poste</t>
  </si>
  <si>
    <t>ODE ÉLECTRONIQUE</t>
  </si>
  <si>
    <t>LE PLUS MOINS CHÈRE</t>
  </si>
  <si>
    <t>YOP LE MAROCAIN</t>
  </si>
  <si>
    <t>Gare</t>
  </si>
  <si>
    <t>ETS  KOFFI</t>
  </si>
  <si>
    <t>TMH</t>
  </si>
  <si>
    <t>ETS MI CASA</t>
  </si>
  <si>
    <t>AMARA</t>
  </si>
  <si>
    <t>Lavage</t>
  </si>
  <si>
    <t>ETS KOFFI</t>
  </si>
  <si>
    <t>Angré ternimus 81/82</t>
  </si>
  <si>
    <t>Sorbonne</t>
  </si>
  <si>
    <t>Sodeci</t>
  </si>
  <si>
    <t>Abobo 2e arrêt</t>
  </si>
  <si>
    <t>ZOUGRANA</t>
  </si>
  <si>
    <t>MAGASIN LE MOINS CHER</t>
  </si>
  <si>
    <t>Carrefour bedié</t>
  </si>
  <si>
    <t>ETS ABOUBACAR KONE</t>
  </si>
  <si>
    <t>TONY MONTANA</t>
  </si>
  <si>
    <t>Carrefour lycée</t>
  </si>
  <si>
    <t>CASH EXPRESS</t>
  </si>
  <si>
    <t>ABOLA FILS</t>
  </si>
  <si>
    <t>Rue du commerce</t>
  </si>
  <si>
    <t>CHEZ IBRAHIM</t>
  </si>
  <si>
    <t>Kennedy clotcha</t>
  </si>
  <si>
    <t>MOUSSA BAROU</t>
  </si>
  <si>
    <t>CHEZ ADICO</t>
  </si>
  <si>
    <t>Celeste</t>
  </si>
  <si>
    <t>SAKO</t>
  </si>
  <si>
    <t>9kilo</t>
  </si>
  <si>
    <t>CHEZ ZALZALI</t>
  </si>
  <si>
    <t>ABASS &amp; AMP</t>
  </si>
  <si>
    <t>M H</t>
  </si>
  <si>
    <t>TONY</t>
  </si>
  <si>
    <t>ZIZU</t>
  </si>
  <si>
    <t>CHEZ ABIB</t>
  </si>
  <si>
    <t>Sogephia</t>
  </si>
  <si>
    <t>Au bar</t>
  </si>
  <si>
    <t>Avocatier</t>
  </si>
  <si>
    <t>Sable 1</t>
  </si>
  <si>
    <t>Sicogi lavage</t>
  </si>
  <si>
    <t>ETS  LE  BAZAR</t>
  </si>
  <si>
    <t>CHEZ AMARA</t>
  </si>
  <si>
    <t>Institut des aveugles</t>
  </si>
  <si>
    <t>AFRIQUE  NOUVELLE INDUSTRIE</t>
  </si>
  <si>
    <t>CHEZ HAMED</t>
  </si>
  <si>
    <t>DIARRA SALFO  DIT WASSA WASSA</t>
  </si>
  <si>
    <t>LIBANAIS</t>
  </si>
  <si>
    <t>DECO LUX</t>
  </si>
  <si>
    <t xml:space="preserve">ROI DU MATELAS </t>
  </si>
  <si>
    <t>CENTRE</t>
  </si>
  <si>
    <t>CIE</t>
  </si>
  <si>
    <t>Sapeur ponpier</t>
  </si>
  <si>
    <t>Camp militaire</t>
  </si>
  <si>
    <t>Complexe</t>
  </si>
  <si>
    <t>CIL</t>
  </si>
  <si>
    <t>Kabadougou</t>
  </si>
  <si>
    <t>Carrefour MARCHE</t>
  </si>
  <si>
    <t>KAMAGHATE</t>
  </si>
  <si>
    <t>CHEZ ISSOUF</t>
  </si>
  <si>
    <t>CHEZ DADE</t>
  </si>
  <si>
    <t>Magasin</t>
  </si>
  <si>
    <t>OUMAROU HAMANI</t>
  </si>
  <si>
    <t>LA MISERICODE</t>
  </si>
  <si>
    <t>MAGASIN SEYDOU</t>
  </si>
  <si>
    <t>BINATONE</t>
  </si>
  <si>
    <t>MOUSSA</t>
  </si>
  <si>
    <t>SYLLLA ET FRÈRE</t>
  </si>
  <si>
    <t>ETS  AMED</t>
  </si>
  <si>
    <t>ETS SYLLA</t>
  </si>
  <si>
    <t>Oasis</t>
  </si>
  <si>
    <t>SUPERMARCHE AITH CASH</t>
  </si>
  <si>
    <t>Selmer</t>
  </si>
  <si>
    <t>SUPERETTE ELMONA</t>
  </si>
  <si>
    <t>SIMON</t>
  </si>
  <si>
    <t>Maroc entene</t>
  </si>
  <si>
    <t>Maroc</t>
  </si>
  <si>
    <t>GIFI</t>
  </si>
  <si>
    <t>2 plateaux sococe</t>
  </si>
  <si>
    <t>SUPER MARCHE PAS CHER</t>
  </si>
  <si>
    <t>Gesco pompe</t>
  </si>
  <si>
    <t>Ena</t>
  </si>
  <si>
    <t>SUPERETTE INCHAH ALLAH</t>
  </si>
  <si>
    <t xml:space="preserve">Oasis rond point </t>
  </si>
  <si>
    <t>SUPER TOFIQUE</t>
  </si>
  <si>
    <t>Petro ivoir</t>
  </si>
  <si>
    <t>Base cie</t>
  </si>
  <si>
    <t>CHEZ LE LONG</t>
  </si>
  <si>
    <t>Maroc pharmacie</t>
  </si>
  <si>
    <t>SUPERMARCHE ESPOIR</t>
  </si>
  <si>
    <t>Rue princesse</t>
  </si>
  <si>
    <t>CHEZ ISSAM</t>
  </si>
  <si>
    <t>ASSIGNON ETS</t>
  </si>
  <si>
    <t>ZENOBIA</t>
  </si>
  <si>
    <t>ETS OPTIC PREMIUM</t>
  </si>
  <si>
    <t>ETS AMED</t>
  </si>
  <si>
    <t>Sepi</t>
  </si>
  <si>
    <t>ETS YG</t>
  </si>
  <si>
    <t>MAGASIN IBA</t>
  </si>
  <si>
    <t>LE COMMERCIAL</t>
  </si>
  <si>
    <t>COMMANDE</t>
  </si>
  <si>
    <t>Cmde n°:</t>
  </si>
  <si>
    <t>ABOBO ABIDJAN</t>
  </si>
  <si>
    <t>A201710007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</si>
</sst>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yyyy"/>
    <numFmt numFmtId="166" formatCode="mmmm"/>
    <numFmt numFmtId="167" formatCode="000"/>
    <numFmt numFmtId="168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sz val="10"/>
      <color rgb="FF824686"/>
      <name val="Arial"/>
      <family val="2"/>
    </font>
    <font>
      <sz val="10"/>
      <color theme="0"/>
      <name val="Arial"/>
      <family val="2"/>
    </font>
    <font>
      <b/>
      <u/>
      <sz val="10"/>
      <color rgb="FF824686"/>
      <name val="Arial"/>
      <family val="2"/>
    </font>
    <font>
      <i/>
      <sz val="10"/>
      <color rgb="FF824686"/>
      <name val="Arial"/>
      <family val="2"/>
    </font>
    <font>
      <sz val="11"/>
      <color rgb="FF824686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8"/>
      <color rgb="FF824686"/>
      <name val="Calibri"/>
      <family val="2"/>
    </font>
    <font>
      <i/>
      <sz val="10"/>
      <color theme="0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thin">
        <color rgb="FF824686"/>
      </right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thin">
        <color rgb="FF824686"/>
      </right>
      <top/>
      <bottom/>
      <diagonal/>
    </border>
    <border>
      <left style="thin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thin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thin">
        <color rgb="FF824686"/>
      </right>
      <top style="thin">
        <color rgb="FF824686"/>
      </top>
      <bottom style="thin">
        <color rgb="FF824686"/>
      </bottom>
      <diagonal/>
    </border>
    <border>
      <left style="thin">
        <color rgb="FF7030A0"/>
      </left>
      <right style="hair">
        <color rgb="FF7030A0"/>
      </right>
      <top style="thin">
        <color rgb="FF7030A0"/>
      </top>
      <bottom/>
      <diagonal/>
    </border>
    <border>
      <left style="hair">
        <color rgb="FF7030A0"/>
      </left>
      <right style="hair">
        <color rgb="FF7030A0"/>
      </right>
      <top style="thin">
        <color rgb="FF7030A0"/>
      </top>
      <bottom/>
      <diagonal/>
    </border>
    <border>
      <left style="thin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 style="thin">
        <color rgb="FF7030A0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5" fillId="0" borderId="0" applyFont="0" applyFill="0" applyBorder="0" applyAlignment="0" applyProtection="0"/>
  </cellStyleXfs>
  <cellXfs count="132">
    <xf numFmtId="0" fontId="0" fillId="0" borderId="0" xfId="0"/>
    <xf numFmtId="0" fontId="4" fillId="0" borderId="0" xfId="0" applyFont="1"/>
    <xf numFmtId="3" fontId="5" fillId="0" borderId="0" xfId="0" applyNumberFormat="1" applyFont="1"/>
    <xf numFmtId="3" fontId="4" fillId="0" borderId="0" xfId="0" applyNumberFormat="1" applyFont="1"/>
    <xf numFmtId="164" fontId="4" fillId="0" borderId="0" xfId="0" applyNumberFormat="1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Border="1" applyAlignment="1"/>
    <xf numFmtId="0" fontId="6" fillId="0" borderId="0" xfId="0" applyFont="1" applyBorder="1" applyAlignment="1">
      <alignment horizontal="center"/>
    </xf>
    <xf numFmtId="0" fontId="4" fillId="0" borderId="0" xfId="0" applyFont="1" applyBorder="1"/>
    <xf numFmtId="3" fontId="4" fillId="0" borderId="0" xfId="0" applyNumberFormat="1" applyFont="1" applyBorder="1"/>
    <xf numFmtId="0" fontId="1" fillId="0" borderId="0" xfId="0" applyFont="1" applyFill="1" applyBorder="1" applyAlignment="1"/>
    <xf numFmtId="0" fontId="9" fillId="0" borderId="0" xfId="0" applyFont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0" borderId="3" xfId="0" applyFont="1" applyBorder="1"/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4" fontId="9" fillId="0" borderId="5" xfId="0" applyNumberFormat="1" applyFont="1" applyBorder="1"/>
    <xf numFmtId="0" fontId="9" fillId="0" borderId="6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4" fontId="9" fillId="0" borderId="8" xfId="0" applyNumberFormat="1" applyFont="1" applyBorder="1" applyAlignment="1">
      <alignment horizontal="right"/>
    </xf>
    <xf numFmtId="0" fontId="9" fillId="0" borderId="7" xfId="0" applyFont="1" applyFill="1" applyBorder="1" applyAlignment="1"/>
    <xf numFmtId="4" fontId="9" fillId="0" borderId="8" xfId="0" applyNumberFormat="1" applyFont="1" applyBorder="1"/>
    <xf numFmtId="0" fontId="9" fillId="0" borderId="7" xfId="0" applyFont="1" applyFill="1" applyBorder="1" applyAlignment="1">
      <alignment horizontal="center"/>
    </xf>
    <xf numFmtId="0" fontId="9" fillId="0" borderId="8" xfId="0" applyFont="1" applyBorder="1"/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4" fontId="9" fillId="0" borderId="8" xfId="0" applyNumberFormat="1" applyFont="1" applyBorder="1" applyAlignment="1">
      <alignment horizontal="right" vertical="center"/>
    </xf>
    <xf numFmtId="4" fontId="9" fillId="0" borderId="8" xfId="0" applyNumberFormat="1" applyFont="1" applyFill="1" applyBorder="1" applyAlignment="1"/>
    <xf numFmtId="0" fontId="9" fillId="0" borderId="9" xfId="0" applyFont="1" applyBorder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0" borderId="11" xfId="0" applyFont="1" applyBorder="1"/>
    <xf numFmtId="0" fontId="9" fillId="0" borderId="4" xfId="0" applyFont="1" applyFill="1" applyBorder="1" applyAlignment="1"/>
    <xf numFmtId="0" fontId="9" fillId="0" borderId="4" xfId="0" applyFont="1" applyFill="1" applyBorder="1" applyAlignment="1">
      <alignment horizontal="center"/>
    </xf>
    <xf numFmtId="0" fontId="12" fillId="0" borderId="4" xfId="0" applyFont="1" applyBorder="1"/>
    <xf numFmtId="0" fontId="9" fillId="0" borderId="5" xfId="0" applyFont="1" applyBorder="1"/>
    <xf numFmtId="4" fontId="9" fillId="0" borderId="5" xfId="0" applyNumberFormat="1" applyFont="1" applyBorder="1" applyAlignment="1">
      <alignment horizontal="right"/>
    </xf>
    <xf numFmtId="0" fontId="9" fillId="0" borderId="3" xfId="0" applyFont="1" applyBorder="1"/>
    <xf numFmtId="0" fontId="13" fillId="0" borderId="0" xfId="0" applyFont="1"/>
    <xf numFmtId="0" fontId="13" fillId="0" borderId="0" xfId="0" applyFont="1" applyAlignment="1">
      <alignment horizontal="right"/>
    </xf>
    <xf numFmtId="0" fontId="3" fillId="4" borderId="1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0" xfId="0" applyFont="1" applyFill="1" applyAlignment="1">
      <alignment horizontal="center"/>
    </xf>
    <xf numFmtId="0" fontId="14" fillId="0" borderId="0" xfId="0" quotePrefix="1" applyFont="1"/>
    <xf numFmtId="0" fontId="1" fillId="0" borderId="0" xfId="0" quotePrefix="1" applyFont="1" applyFill="1" applyBorder="1" applyAlignment="1"/>
    <xf numFmtId="166" fontId="13" fillId="0" borderId="12" xfId="0" applyNumberFormat="1" applyFont="1" applyBorder="1" applyAlignment="1">
      <alignment horizontal="center"/>
    </xf>
    <xf numFmtId="167" fontId="13" fillId="0" borderId="17" xfId="0" applyNumberFormat="1" applyFont="1" applyBorder="1" applyAlignment="1">
      <alignment horizontal="center"/>
    </xf>
    <xf numFmtId="166" fontId="13" fillId="0" borderId="13" xfId="0" applyNumberFormat="1" applyFont="1" applyBorder="1" applyAlignment="1">
      <alignment horizontal="center"/>
    </xf>
    <xf numFmtId="167" fontId="13" fillId="0" borderId="14" xfId="0" applyNumberFormat="1" applyFont="1" applyBorder="1" applyAlignment="1">
      <alignment horizontal="center"/>
    </xf>
    <xf numFmtId="165" fontId="13" fillId="0" borderId="24" xfId="0" applyNumberFormat="1" applyFont="1" applyBorder="1" applyAlignment="1">
      <alignment horizontal="center"/>
    </xf>
    <xf numFmtId="165" fontId="13" fillId="0" borderId="25" xfId="0" applyNumberFormat="1" applyFont="1" applyBorder="1" applyAlignment="1">
      <alignment horizontal="center"/>
    </xf>
    <xf numFmtId="165" fontId="13" fillId="0" borderId="26" xfId="0" applyNumberFormat="1" applyFont="1" applyBorder="1" applyAlignment="1">
      <alignment horizontal="center"/>
    </xf>
    <xf numFmtId="166" fontId="13" fillId="0" borderId="15" xfId="0" applyNumberFormat="1" applyFont="1" applyBorder="1" applyAlignment="1">
      <alignment horizontal="center"/>
    </xf>
    <xf numFmtId="167" fontId="13" fillId="0" borderId="16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6" fillId="0" borderId="27" xfId="0" applyFont="1" applyBorder="1" applyAlignment="1">
      <alignment vertical="center" wrapText="1"/>
    </xf>
    <xf numFmtId="0" fontId="16" fillId="0" borderId="27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 wrapText="1"/>
    </xf>
    <xf numFmtId="0" fontId="13" fillId="0" borderId="27" xfId="0" applyFont="1" applyBorder="1"/>
    <xf numFmtId="168" fontId="16" fillId="0" borderId="27" xfId="2" applyNumberFormat="1" applyFont="1" applyBorder="1" applyAlignment="1">
      <alignment vertical="top"/>
    </xf>
    <xf numFmtId="0" fontId="0" fillId="0" borderId="0" xfId="0" applyBorder="1"/>
    <xf numFmtId="3" fontId="17" fillId="0" borderId="0" xfId="0" applyNumberFormat="1" applyFont="1"/>
    <xf numFmtId="0" fontId="4" fillId="5" borderId="0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0" xfId="0" applyFont="1" applyFill="1"/>
    <xf numFmtId="3" fontId="4" fillId="5" borderId="0" xfId="0" applyNumberFormat="1" applyFont="1" applyFill="1"/>
    <xf numFmtId="0" fontId="5" fillId="2" borderId="28" xfId="0" applyFont="1" applyFill="1" applyBorder="1" applyAlignment="1">
      <alignment horizontal="center"/>
    </xf>
    <xf numFmtId="0" fontId="10" fillId="0" borderId="32" xfId="0" applyFont="1" applyBorder="1"/>
    <xf numFmtId="0" fontId="5" fillId="0" borderId="32" xfId="0" applyFont="1" applyBorder="1"/>
    <xf numFmtId="0" fontId="4" fillId="0" borderId="33" xfId="0" applyFont="1" applyBorder="1"/>
    <xf numFmtId="0" fontId="4" fillId="0" borderId="31" xfId="0" applyFont="1" applyBorder="1" applyAlignment="1"/>
    <xf numFmtId="0" fontId="4" fillId="0" borderId="34" xfId="0" applyFont="1" applyBorder="1" applyAlignment="1"/>
    <xf numFmtId="0" fontId="1" fillId="0" borderId="32" xfId="0" applyFont="1" applyFill="1" applyBorder="1" applyAlignment="1"/>
    <xf numFmtId="0" fontId="5" fillId="2" borderId="29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3" fontId="5" fillId="2" borderId="29" xfId="0" applyNumberFormat="1" applyFont="1" applyFill="1" applyBorder="1" applyAlignment="1">
      <alignment horizontal="center"/>
    </xf>
    <xf numFmtId="3" fontId="4" fillId="0" borderId="32" xfId="0" applyNumberFormat="1" applyFont="1" applyBorder="1" applyAlignment="1">
      <alignment horizontal="center"/>
    </xf>
    <xf numFmtId="0" fontId="4" fillId="0" borderId="32" xfId="0" applyNumberFormat="1" applyFont="1" applyBorder="1" applyAlignment="1">
      <alignment horizontal="center"/>
    </xf>
    <xf numFmtId="0" fontId="1" fillId="0" borderId="32" xfId="0" applyNumberFormat="1" applyFont="1" applyBorder="1" applyAlignment="1">
      <alignment horizontal="center"/>
    </xf>
    <xf numFmtId="0" fontId="1" fillId="0" borderId="32" xfId="0" applyNumberFormat="1" applyFont="1" applyFill="1" applyBorder="1" applyAlignment="1">
      <alignment horizontal="center"/>
    </xf>
    <xf numFmtId="4" fontId="4" fillId="0" borderId="32" xfId="0" applyNumberFormat="1" applyFont="1" applyBorder="1"/>
    <xf numFmtId="4" fontId="1" fillId="0" borderId="32" xfId="0" applyNumberFormat="1" applyFont="1" applyBorder="1"/>
    <xf numFmtId="4" fontId="4" fillId="0" borderId="35" xfId="0" applyNumberFormat="1" applyFont="1" applyBorder="1"/>
    <xf numFmtId="4" fontId="1" fillId="0" borderId="35" xfId="0" applyNumberFormat="1" applyFont="1" applyBorder="1"/>
    <xf numFmtId="0" fontId="4" fillId="0" borderId="30" xfId="0" applyFont="1" applyBorder="1"/>
    <xf numFmtId="0" fontId="4" fillId="0" borderId="34" xfId="0" applyFont="1" applyBorder="1"/>
    <xf numFmtId="0" fontId="4" fillId="0" borderId="36" xfId="0" applyFont="1" applyBorder="1"/>
    <xf numFmtId="0" fontId="4" fillId="0" borderId="32" xfId="0" applyFont="1" applyBorder="1"/>
    <xf numFmtId="0" fontId="4" fillId="0" borderId="0" xfId="0" applyFont="1" applyFill="1" applyBorder="1"/>
    <xf numFmtId="3" fontId="8" fillId="0" borderId="0" xfId="0" applyNumberFormat="1" applyFont="1" applyFill="1" applyBorder="1"/>
    <xf numFmtId="0" fontId="4" fillId="0" borderId="32" xfId="0" applyFont="1" applyFill="1" applyBorder="1"/>
    <xf numFmtId="3" fontId="4" fillId="0" borderId="0" xfId="0" applyNumberFormat="1" applyFont="1" applyFill="1" applyBorder="1"/>
    <xf numFmtId="0" fontId="4" fillId="0" borderId="33" xfId="0" applyFont="1" applyFill="1" applyBorder="1"/>
    <xf numFmtId="0" fontId="4" fillId="0" borderId="37" xfId="0" applyFont="1" applyFill="1" applyBorder="1"/>
    <xf numFmtId="3" fontId="4" fillId="0" borderId="37" xfId="0" applyNumberFormat="1" applyFont="1" applyFill="1" applyBorder="1"/>
    <xf numFmtId="0" fontId="4" fillId="0" borderId="39" xfId="0" applyFont="1" applyFill="1" applyBorder="1"/>
    <xf numFmtId="0" fontId="20" fillId="0" borderId="0" xfId="0" applyFont="1" applyBorder="1"/>
    <xf numFmtId="3" fontId="20" fillId="0" borderId="0" xfId="0" applyNumberFormat="1" applyFont="1" applyBorder="1"/>
    <xf numFmtId="0" fontId="21" fillId="0" borderId="0" xfId="0" applyFont="1" applyBorder="1"/>
    <xf numFmtId="4" fontId="4" fillId="0" borderId="0" xfId="0" applyNumberFormat="1" applyFont="1" applyBorder="1"/>
    <xf numFmtId="0" fontId="7" fillId="0" borderId="0" xfId="0" applyFont="1" applyFill="1" applyBorder="1"/>
    <xf numFmtId="0" fontId="1" fillId="0" borderId="41" xfId="0" applyFont="1" applyFill="1" applyBorder="1" applyAlignment="1"/>
    <xf numFmtId="0" fontId="4" fillId="0" borderId="42" xfId="0" applyFont="1" applyFill="1" applyBorder="1"/>
    <xf numFmtId="3" fontId="5" fillId="0" borderId="38" xfId="0" applyNumberFormat="1" applyFont="1" applyBorder="1"/>
    <xf numFmtId="3" fontId="5" fillId="0" borderId="40" xfId="0" applyNumberFormat="1" applyFont="1" applyBorder="1"/>
    <xf numFmtId="3" fontId="5" fillId="0" borderId="27" xfId="0" applyNumberFormat="1" applyFont="1" applyBorder="1"/>
    <xf numFmtId="9" fontId="5" fillId="0" borderId="28" xfId="0" applyNumberFormat="1" applyFont="1" applyBorder="1" applyAlignment="1">
      <alignment horizontal="center"/>
    </xf>
    <xf numFmtId="1" fontId="1" fillId="0" borderId="32" xfId="0" applyNumberFormat="1" applyFont="1" applyBorder="1"/>
    <xf numFmtId="1" fontId="1" fillId="0" borderId="32" xfId="0" applyNumberFormat="1" applyFont="1" applyFill="1" applyBorder="1"/>
    <xf numFmtId="1" fontId="1" fillId="0" borderId="35" xfId="0" applyNumberFormat="1" applyFont="1" applyBorder="1"/>
    <xf numFmtId="0" fontId="5" fillId="0" borderId="28" xfId="0" applyFont="1" applyBorder="1" applyAlignment="1">
      <alignment horizontal="left"/>
    </xf>
    <xf numFmtId="0" fontId="5" fillId="0" borderId="29" xfId="0" applyFont="1" applyBorder="1" applyAlignment="1">
      <alignment horizontal="left"/>
    </xf>
    <xf numFmtId="0" fontId="18" fillId="2" borderId="28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4" fillId="2" borderId="28" xfId="0" applyNumberFormat="1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19" fillId="6" borderId="32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8246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3" name="Rectangle à coins arrondis 2"/>
        <xdr:cNvSpPr/>
      </xdr:nvSpPr>
      <xdr:spPr>
        <a:xfrm>
          <a:off x="4352924" y="66675"/>
          <a:ext cx="2314576" cy="1085849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104775</xdr:colOff>
      <xdr:row>1</xdr:row>
      <xdr:rowOff>66675</xdr:rowOff>
    </xdr:from>
    <xdr:to>
      <xdr:col>2</xdr:col>
      <xdr:colOff>676275</xdr:colOff>
      <xdr:row>5</xdr:row>
      <xdr:rowOff>28575</xdr:rowOff>
    </xdr:to>
    <xdr:sp macro="[0]!AffichUsf" textlink="">
      <xdr:nvSpPr>
        <xdr:cNvPr id="4" name="Ellipse 3"/>
        <xdr:cNvSpPr/>
      </xdr:nvSpPr>
      <xdr:spPr>
        <a:xfrm>
          <a:off x="2495550" y="228600"/>
          <a:ext cx="1162050" cy="609600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FFFF00"/>
              </a:solidFill>
            </a:rPr>
            <a:t>NOUVEAU</a:t>
          </a:r>
          <a:br>
            <a:rPr lang="fr-FR" sz="1000">
              <a:solidFill>
                <a:srgbClr val="FFFF00"/>
              </a:solidFill>
            </a:rPr>
          </a:br>
          <a:r>
            <a:rPr lang="fr-FR" sz="1000" b="1">
              <a:solidFill>
                <a:srgbClr val="FFFF00"/>
              </a:solidFill>
            </a:rPr>
            <a:t>DEVIS</a:t>
          </a:r>
        </a:p>
      </xdr:txBody>
    </xdr:sp>
    <xdr:clientData fPrintsWithSheet="0"/>
  </xdr:twoCellAnchor>
  <xdr:twoCellAnchor editAs="absolute">
    <xdr:from>
      <xdr:col>2</xdr:col>
      <xdr:colOff>914400</xdr:colOff>
      <xdr:row>1</xdr:row>
      <xdr:rowOff>85725</xdr:rowOff>
    </xdr:from>
    <xdr:to>
      <xdr:col>3</xdr:col>
      <xdr:colOff>400050</xdr:colOff>
      <xdr:row>5</xdr:row>
      <xdr:rowOff>47625</xdr:rowOff>
    </xdr:to>
    <xdr:sp macro="[0]!EnrgPDF" textlink="">
      <xdr:nvSpPr>
        <xdr:cNvPr id="5" name="Ellipse 4"/>
        <xdr:cNvSpPr/>
      </xdr:nvSpPr>
      <xdr:spPr>
        <a:xfrm>
          <a:off x="3895725" y="247650"/>
          <a:ext cx="1162050" cy="6096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baseline="0">
              <a:solidFill>
                <a:schemeClr val="bg1"/>
              </a:solidFill>
            </a:rPr>
            <a:t> PDF </a:t>
          </a:r>
          <a:endParaRPr lang="fr-FR" sz="16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3</xdr:col>
      <xdr:colOff>590550</xdr:colOff>
      <xdr:row>1</xdr:row>
      <xdr:rowOff>57151</xdr:rowOff>
    </xdr:from>
    <xdr:to>
      <xdr:col>4</xdr:col>
      <xdr:colOff>809625</xdr:colOff>
      <xdr:row>5</xdr:row>
      <xdr:rowOff>47625</xdr:rowOff>
    </xdr:to>
    <xdr:sp macro="[0]!PDFMail" textlink="">
      <xdr:nvSpPr>
        <xdr:cNvPr id="6" name="Ellipse 5"/>
        <xdr:cNvSpPr/>
      </xdr:nvSpPr>
      <xdr:spPr>
        <a:xfrm>
          <a:off x="5248275" y="219076"/>
          <a:ext cx="1181100" cy="638174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PARTAGER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P60"/>
  <sheetViews>
    <sheetView showGridLines="0" showRowColHeaders="0" tabSelected="1" zoomScaleNormal="100" workbookViewId="0">
      <selection activeCell="N47" sqref="N47"/>
    </sheetView>
  </sheetViews>
  <sheetFormatPr baseColWidth="10" defaultRowHeight="12.75" x14ac:dyDescent="0.2"/>
  <cols>
    <col min="1" max="1" width="35.85546875" style="1" customWidth="1"/>
    <col min="2" max="2" width="8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8" style="1" bestFit="1" customWidth="1"/>
    <col min="7" max="7" width="7.7109375" style="3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1" spans="1:16" x14ac:dyDescent="0.2">
      <c r="A1" s="74"/>
      <c r="J1" s="74"/>
      <c r="K1" s="74"/>
      <c r="L1" s="74"/>
      <c r="M1" s="74"/>
      <c r="N1" s="74"/>
      <c r="O1" s="74"/>
      <c r="P1" s="74"/>
    </row>
    <row r="2" spans="1:16" x14ac:dyDescent="0.2">
      <c r="A2" s="74"/>
      <c r="G2" s="2" t="s">
        <v>432</v>
      </c>
      <c r="J2" s="74"/>
      <c r="K2" s="74"/>
      <c r="L2" s="74"/>
      <c r="M2" s="73" t="s">
        <v>0</v>
      </c>
      <c r="N2" s="74"/>
      <c r="O2" s="74"/>
      <c r="P2" s="74"/>
    </row>
    <row r="3" spans="1:16" ht="12.75" customHeight="1" x14ac:dyDescent="0.2">
      <c r="A3" s="74"/>
      <c r="G3" s="71" t="s">
        <v>193</v>
      </c>
      <c r="J3" s="74"/>
      <c r="K3" s="74"/>
      <c r="L3" s="74"/>
      <c r="M3" s="73" t="s">
        <v>1</v>
      </c>
      <c r="N3" s="74"/>
      <c r="O3" s="74"/>
      <c r="P3" s="74"/>
    </row>
    <row r="4" spans="1:16" ht="12.75" customHeight="1" x14ac:dyDescent="0.2">
      <c r="A4" s="74"/>
      <c r="J4" s="74"/>
      <c r="K4" s="74"/>
      <c r="L4" s="74"/>
      <c r="M4" s="73" t="s">
        <v>2</v>
      </c>
      <c r="N4" s="74"/>
      <c r="O4" s="74"/>
      <c r="P4" s="74"/>
    </row>
    <row r="5" spans="1:16" ht="12.75" customHeight="1" x14ac:dyDescent="0.2">
      <c r="A5" s="74"/>
      <c r="G5" s="3" t="s">
        <v>433</v>
      </c>
      <c r="J5" s="74"/>
      <c r="K5" s="74"/>
      <c r="L5" s="74"/>
      <c r="M5" s="73" t="s">
        <v>3</v>
      </c>
      <c r="N5" s="74"/>
      <c r="O5" s="74"/>
      <c r="P5" s="74"/>
    </row>
    <row r="6" spans="1:16" ht="12.75" customHeight="1" x14ac:dyDescent="0.2">
      <c r="A6" s="74"/>
      <c r="G6" s="3" t="s">
        <v>593</v>
      </c>
      <c r="J6" s="74"/>
      <c r="K6" s="74"/>
      <c r="L6" s="74"/>
      <c r="M6" s="74"/>
      <c r="N6" s="74"/>
      <c r="O6" s="74"/>
      <c r="P6" s="74"/>
    </row>
    <row r="7" spans="1:16" x14ac:dyDescent="0.2">
      <c r="A7" s="74"/>
      <c r="G7" s="4"/>
      <c r="J7" s="74"/>
      <c r="K7" s="74"/>
      <c r="L7" s="74"/>
      <c r="M7" s="74"/>
      <c r="N7" s="74"/>
      <c r="O7" s="74"/>
      <c r="P7" s="74"/>
    </row>
    <row r="8" spans="1:16" ht="12.75" customHeight="1" x14ac:dyDescent="0.2">
      <c r="A8" s="74"/>
      <c r="G8" s="5"/>
      <c r="J8" s="74"/>
      <c r="K8" s="74"/>
      <c r="L8" s="74"/>
      <c r="M8" s="74"/>
      <c r="N8" s="74"/>
      <c r="O8" s="74"/>
      <c r="P8" s="74"/>
    </row>
    <row r="9" spans="1:16" ht="12.75" customHeight="1" x14ac:dyDescent="0.2">
      <c r="A9" s="74"/>
      <c r="G9" s="5"/>
      <c r="J9" s="74"/>
      <c r="K9" s="74"/>
      <c r="L9" s="74"/>
      <c r="M9" s="74"/>
      <c r="N9" s="72"/>
      <c r="O9" s="74"/>
      <c r="P9" s="74"/>
    </row>
    <row r="10" spans="1:16" ht="18" x14ac:dyDescent="0.25">
      <c r="A10" s="74"/>
      <c r="B10" s="124" t="s">
        <v>591</v>
      </c>
      <c r="C10" s="124"/>
      <c r="D10" s="124"/>
      <c r="E10" s="124"/>
      <c r="F10" s="124"/>
      <c r="G10" s="124"/>
      <c r="H10" s="124"/>
      <c r="I10" s="124"/>
      <c r="J10" s="74"/>
      <c r="K10" s="74"/>
      <c r="L10" s="74"/>
      <c r="M10" s="74"/>
      <c r="N10" s="72"/>
      <c r="O10" s="74"/>
      <c r="P10" s="74"/>
    </row>
    <row r="11" spans="1:16" ht="12.75" customHeight="1" x14ac:dyDescent="0.2">
      <c r="A11" s="74"/>
      <c r="B11" s="99"/>
      <c r="C11" s="9"/>
      <c r="D11" s="9"/>
      <c r="E11" s="9"/>
      <c r="F11" s="9"/>
      <c r="G11" s="10"/>
      <c r="H11" s="125" t="s">
        <v>4</v>
      </c>
      <c r="I11" s="125"/>
      <c r="J11" s="74"/>
      <c r="K11" s="74"/>
      <c r="L11" s="74"/>
      <c r="M11" s="74"/>
      <c r="N11" s="74"/>
      <c r="O11" s="74"/>
      <c r="P11" s="74"/>
    </row>
    <row r="12" spans="1:16" ht="15" x14ac:dyDescent="0.25">
      <c r="A12" s="74"/>
      <c r="B12" s="77" t="s">
        <v>5</v>
      </c>
      <c r="C12" s="6"/>
      <c r="D12" s="7"/>
      <c r="E12" s="7"/>
      <c r="F12" s="7"/>
      <c r="G12" s="7"/>
      <c r="H12" s="126">
        <f ca="1">TODAY()</f>
        <v>43036</v>
      </c>
      <c r="I12" s="127"/>
      <c r="J12" s="74"/>
      <c r="K12" s="74"/>
      <c r="L12" s="74"/>
      <c r="M12" s="74"/>
      <c r="N12" s="74"/>
      <c r="O12" s="74"/>
      <c r="P12" s="74"/>
    </row>
    <row r="13" spans="1:16" ht="15" x14ac:dyDescent="0.25">
      <c r="A13" s="74"/>
      <c r="B13" s="78" t="s">
        <v>592</v>
      </c>
      <c r="C13" s="8" t="s">
        <v>594</v>
      </c>
      <c r="D13" s="9"/>
      <c r="E13" s="9"/>
      <c r="F13" s="9"/>
      <c r="G13" s="10"/>
      <c r="H13" s="127"/>
      <c r="I13" s="127"/>
      <c r="J13" s="74"/>
      <c r="K13" s="74"/>
      <c r="L13" s="74"/>
      <c r="M13" s="74"/>
      <c r="N13" s="74"/>
      <c r="O13" s="74"/>
      <c r="P13" s="74"/>
    </row>
    <row r="14" spans="1:16" ht="12.75" customHeight="1" x14ac:dyDescent="0.2">
      <c r="A14" s="74"/>
      <c r="B14" s="79"/>
      <c r="C14" s="9"/>
      <c r="D14" s="9"/>
      <c r="E14" s="9"/>
      <c r="F14" s="9"/>
      <c r="G14" s="10"/>
      <c r="H14" s="9"/>
      <c r="I14" s="96"/>
      <c r="J14" s="74"/>
      <c r="K14" s="74"/>
      <c r="L14" s="74"/>
      <c r="M14" s="74"/>
      <c r="N14" s="74"/>
      <c r="O14" s="74"/>
      <c r="P14" s="74"/>
    </row>
    <row r="15" spans="1:16" x14ac:dyDescent="0.2">
      <c r="A15" s="74"/>
      <c r="B15" s="128" t="s">
        <v>6</v>
      </c>
      <c r="C15" s="128"/>
      <c r="D15" s="128"/>
      <c r="E15" s="129"/>
      <c r="F15" s="83" t="s">
        <v>7</v>
      </c>
      <c r="G15" s="87" t="s">
        <v>8</v>
      </c>
      <c r="H15" s="83" t="s">
        <v>9</v>
      </c>
      <c r="I15" s="76" t="s">
        <v>10</v>
      </c>
      <c r="J15" s="74"/>
      <c r="K15" s="74"/>
      <c r="L15" s="74"/>
      <c r="M15" s="74"/>
      <c r="N15" s="74"/>
      <c r="O15" s="74"/>
      <c r="P15" s="74"/>
    </row>
    <row r="16" spans="1:16" x14ac:dyDescent="0.2">
      <c r="A16" s="74"/>
      <c r="B16" s="80"/>
      <c r="C16" s="81"/>
      <c r="D16" s="81"/>
      <c r="E16" s="81"/>
      <c r="F16" s="84"/>
      <c r="G16" s="88"/>
      <c r="H16" s="92"/>
      <c r="I16" s="94"/>
      <c r="J16" s="74"/>
      <c r="K16" s="74"/>
      <c r="L16" s="74"/>
      <c r="M16" s="74"/>
      <c r="N16" s="74"/>
      <c r="O16" s="74"/>
      <c r="P16" s="74"/>
    </row>
    <row r="17" spans="1:16" x14ac:dyDescent="0.2">
      <c r="A17" s="74"/>
      <c r="B17" s="130">
        <f>C12</f>
        <v>0</v>
      </c>
      <c r="C17" s="131"/>
      <c r="D17" s="131"/>
      <c r="E17" s="131"/>
      <c r="F17" s="85"/>
      <c r="G17" s="89"/>
      <c r="H17" s="92"/>
      <c r="I17" s="94"/>
      <c r="J17" s="74"/>
      <c r="K17" s="74"/>
      <c r="L17" s="74"/>
      <c r="M17" s="74"/>
      <c r="N17" s="74"/>
      <c r="O17" s="74"/>
      <c r="P17" s="74"/>
    </row>
    <row r="18" spans="1:16" x14ac:dyDescent="0.2">
      <c r="A18" s="74"/>
      <c r="B18" s="82"/>
      <c r="C18" s="11"/>
      <c r="D18" s="11"/>
      <c r="E18" s="11"/>
      <c r="F18" s="86"/>
      <c r="G18" s="90"/>
      <c r="H18" s="93"/>
      <c r="I18" s="95"/>
      <c r="J18" s="74"/>
      <c r="K18" s="74"/>
      <c r="L18" s="74"/>
      <c r="M18" s="74"/>
      <c r="N18" s="74"/>
      <c r="O18" s="74"/>
      <c r="P18" s="74"/>
    </row>
    <row r="19" spans="1:16" x14ac:dyDescent="0.2">
      <c r="A19" s="74"/>
      <c r="B19" s="82"/>
      <c r="C19" s="11"/>
      <c r="D19" s="11"/>
      <c r="E19" s="11"/>
      <c r="F19" s="86"/>
      <c r="G19" s="90"/>
      <c r="H19" s="93"/>
      <c r="I19" s="95"/>
      <c r="J19" s="74"/>
      <c r="K19" s="74"/>
      <c r="L19" s="74"/>
      <c r="M19" s="74"/>
      <c r="N19" s="74"/>
      <c r="O19" s="74"/>
      <c r="P19" s="74"/>
    </row>
    <row r="20" spans="1:16" ht="12.75" customHeight="1" x14ac:dyDescent="0.2">
      <c r="A20" s="74"/>
      <c r="B20" s="82" t="s">
        <v>121</v>
      </c>
      <c r="C20" s="11"/>
      <c r="D20" s="11"/>
      <c r="E20" s="11"/>
      <c r="F20" s="86" t="s">
        <v>109</v>
      </c>
      <c r="G20" s="91">
        <v>5</v>
      </c>
      <c r="H20" s="119">
        <v>2500</v>
      </c>
      <c r="I20" s="121">
        <v>12500</v>
      </c>
      <c r="J20" s="74"/>
      <c r="K20" s="74"/>
      <c r="L20" s="74"/>
      <c r="M20" s="74"/>
      <c r="N20" s="74"/>
      <c r="O20" s="74"/>
      <c r="P20" s="74"/>
    </row>
    <row r="21" spans="1:16" ht="12.75" customHeight="1" x14ac:dyDescent="0.2">
      <c r="A21" s="74"/>
      <c r="B21" s="82" t="s">
        <v>176</v>
      </c>
      <c r="C21" s="11"/>
      <c r="D21" s="11"/>
      <c r="E21" s="11"/>
      <c r="F21" s="86" t="s">
        <v>108</v>
      </c>
      <c r="G21" s="91">
        <v>5</v>
      </c>
      <c r="H21" s="119">
        <v>2000</v>
      </c>
      <c r="I21" s="121">
        <v>10000</v>
      </c>
      <c r="J21" s="74"/>
      <c r="K21" s="74"/>
      <c r="L21" s="74"/>
      <c r="M21" s="74"/>
      <c r="N21" s="74"/>
      <c r="O21" s="74"/>
      <c r="P21" s="74"/>
    </row>
    <row r="22" spans="1:16" ht="12.75" customHeight="1" x14ac:dyDescent="0.2">
      <c r="A22" s="74"/>
      <c r="B22" s="82"/>
      <c r="C22" s="11"/>
      <c r="D22" s="11"/>
      <c r="E22" s="11"/>
      <c r="F22" s="86"/>
      <c r="G22" s="91"/>
      <c r="H22" s="119"/>
      <c r="I22" s="121"/>
      <c r="J22" s="74"/>
      <c r="K22" s="74"/>
      <c r="L22" s="74"/>
      <c r="M22" s="74"/>
      <c r="N22" s="74"/>
      <c r="O22" s="74"/>
      <c r="P22" s="74"/>
    </row>
    <row r="23" spans="1:16" ht="12.75" customHeight="1" x14ac:dyDescent="0.2">
      <c r="A23" s="74"/>
      <c r="B23" s="82"/>
      <c r="C23" s="11"/>
      <c r="D23" s="11"/>
      <c r="E23" s="11"/>
      <c r="F23" s="86"/>
      <c r="G23" s="91"/>
      <c r="H23" s="119"/>
      <c r="I23" s="121"/>
      <c r="J23" s="74"/>
      <c r="K23" s="74"/>
      <c r="L23" s="74"/>
      <c r="M23" s="74"/>
      <c r="N23" s="74"/>
      <c r="O23" s="74"/>
      <c r="P23" s="74"/>
    </row>
    <row r="24" spans="1:16" ht="12.75" customHeight="1" x14ac:dyDescent="0.2">
      <c r="A24" s="74"/>
      <c r="B24" s="82"/>
      <c r="C24" s="11"/>
      <c r="D24" s="11"/>
      <c r="E24" s="11"/>
      <c r="F24" s="86"/>
      <c r="G24" s="91"/>
      <c r="H24" s="120"/>
      <c r="I24" s="121"/>
      <c r="J24" s="74"/>
      <c r="K24" s="74"/>
      <c r="L24" s="74"/>
      <c r="M24" s="74"/>
      <c r="N24" s="74"/>
      <c r="O24" s="74"/>
      <c r="P24" s="74"/>
    </row>
    <row r="25" spans="1:16" ht="12.75" customHeight="1" x14ac:dyDescent="0.2">
      <c r="A25" s="74"/>
      <c r="B25" s="82"/>
      <c r="C25" s="11"/>
      <c r="D25" s="11"/>
      <c r="E25" s="11"/>
      <c r="F25" s="86"/>
      <c r="G25" s="91"/>
      <c r="H25" s="119"/>
      <c r="I25" s="121"/>
      <c r="J25" s="74"/>
      <c r="K25" s="74"/>
      <c r="L25" s="74"/>
      <c r="M25" s="74"/>
      <c r="N25" s="74"/>
      <c r="O25" s="74"/>
      <c r="P25" s="74"/>
    </row>
    <row r="26" spans="1:16" ht="12.75" customHeight="1" x14ac:dyDescent="0.2">
      <c r="A26" s="74"/>
      <c r="B26" s="82"/>
      <c r="C26" s="11"/>
      <c r="D26" s="11"/>
      <c r="E26" s="11"/>
      <c r="F26" s="86"/>
      <c r="G26" s="91"/>
      <c r="H26" s="119"/>
      <c r="I26" s="121"/>
      <c r="J26" s="74"/>
      <c r="K26" s="74"/>
      <c r="L26" s="74"/>
      <c r="M26" s="74"/>
      <c r="N26" s="74"/>
      <c r="O26" s="74"/>
      <c r="P26" s="74"/>
    </row>
    <row r="27" spans="1:16" ht="12.75" customHeight="1" x14ac:dyDescent="0.2">
      <c r="A27" s="74"/>
      <c r="B27" s="82"/>
      <c r="C27" s="11"/>
      <c r="D27" s="11"/>
      <c r="E27" s="11"/>
      <c r="F27" s="86"/>
      <c r="G27" s="91"/>
      <c r="H27" s="120"/>
      <c r="I27" s="121"/>
      <c r="J27" s="74"/>
      <c r="K27" s="74"/>
      <c r="L27" s="74"/>
      <c r="M27" s="74"/>
      <c r="N27" s="74"/>
      <c r="O27" s="74"/>
      <c r="P27" s="74"/>
    </row>
    <row r="28" spans="1:16" ht="12.75" customHeight="1" x14ac:dyDescent="0.2">
      <c r="A28" s="74"/>
      <c r="B28" s="82"/>
      <c r="C28" s="11"/>
      <c r="D28" s="11"/>
      <c r="E28" s="11"/>
      <c r="F28" s="86"/>
      <c r="G28" s="91"/>
      <c r="H28" s="119"/>
      <c r="I28" s="121"/>
      <c r="J28" s="74"/>
      <c r="K28" s="74"/>
      <c r="L28" s="74"/>
      <c r="M28" s="74"/>
      <c r="N28" s="74"/>
      <c r="O28" s="74"/>
      <c r="P28" s="74"/>
    </row>
    <row r="29" spans="1:16" ht="12.75" customHeight="1" x14ac:dyDescent="0.2">
      <c r="A29" s="74"/>
      <c r="B29" s="82"/>
      <c r="C29" s="11"/>
      <c r="D29" s="11"/>
      <c r="E29" s="11"/>
      <c r="F29" s="86"/>
      <c r="G29" s="91"/>
      <c r="H29" s="119"/>
      <c r="I29" s="121"/>
      <c r="J29" s="74"/>
      <c r="K29" s="74"/>
      <c r="L29" s="74"/>
      <c r="M29" s="74"/>
      <c r="N29" s="74"/>
      <c r="O29" s="74"/>
      <c r="P29" s="74"/>
    </row>
    <row r="30" spans="1:16" ht="12.75" customHeight="1" x14ac:dyDescent="0.2">
      <c r="A30" s="74"/>
      <c r="B30" s="82"/>
      <c r="C30" s="11"/>
      <c r="D30" s="11"/>
      <c r="E30" s="11"/>
      <c r="F30" s="86"/>
      <c r="G30" s="91"/>
      <c r="H30" s="119"/>
      <c r="I30" s="121"/>
      <c r="J30" s="74"/>
      <c r="K30" s="74"/>
      <c r="L30" s="74"/>
      <c r="M30" s="74"/>
      <c r="N30" s="74"/>
      <c r="O30" s="74"/>
      <c r="P30" s="74"/>
    </row>
    <row r="31" spans="1:16" ht="12.75" customHeight="1" x14ac:dyDescent="0.2">
      <c r="A31" s="74"/>
      <c r="B31" s="82"/>
      <c r="C31" s="11"/>
      <c r="D31" s="11"/>
      <c r="E31" s="11"/>
      <c r="F31" s="86"/>
      <c r="G31" s="91"/>
      <c r="H31" s="119"/>
      <c r="I31" s="121"/>
      <c r="J31" s="74"/>
      <c r="K31" s="74"/>
      <c r="L31" s="74"/>
      <c r="M31" s="74"/>
      <c r="N31" s="74"/>
      <c r="O31" s="74"/>
      <c r="P31" s="74"/>
    </row>
    <row r="32" spans="1:16" ht="12.75" customHeight="1" x14ac:dyDescent="0.2">
      <c r="A32" s="74"/>
      <c r="B32" s="82"/>
      <c r="C32" s="11"/>
      <c r="D32" s="11"/>
      <c r="E32" s="11"/>
      <c r="F32" s="86"/>
      <c r="G32" s="91"/>
      <c r="H32" s="119"/>
      <c r="I32" s="121"/>
      <c r="J32" s="74"/>
      <c r="K32" s="74"/>
      <c r="L32" s="74"/>
      <c r="M32" s="74"/>
      <c r="N32" s="74"/>
      <c r="O32" s="74"/>
      <c r="P32" s="74"/>
    </row>
    <row r="33" spans="1:16" ht="12.75" customHeight="1" x14ac:dyDescent="0.2">
      <c r="A33" s="74"/>
      <c r="B33" s="82"/>
      <c r="C33" s="11"/>
      <c r="D33" s="11"/>
      <c r="E33" s="11"/>
      <c r="F33" s="86"/>
      <c r="G33" s="91"/>
      <c r="H33" s="119"/>
      <c r="I33" s="121"/>
      <c r="J33" s="74"/>
      <c r="K33" s="74"/>
      <c r="L33" s="74"/>
      <c r="M33" s="74"/>
      <c r="N33" s="74"/>
      <c r="O33" s="74"/>
      <c r="P33" s="74"/>
    </row>
    <row r="34" spans="1:16" ht="12.75" customHeight="1" x14ac:dyDescent="0.2">
      <c r="A34" s="74"/>
      <c r="B34" s="82"/>
      <c r="C34" s="11"/>
      <c r="D34" s="54"/>
      <c r="E34" s="11"/>
      <c r="F34" s="86"/>
      <c r="G34" s="91"/>
      <c r="H34" s="119"/>
      <c r="I34" s="121"/>
      <c r="J34" s="74"/>
      <c r="K34" s="74"/>
      <c r="L34" s="74"/>
      <c r="M34" s="74"/>
      <c r="N34" s="74"/>
      <c r="O34" s="74"/>
      <c r="P34" s="74"/>
    </row>
    <row r="35" spans="1:16" ht="12.75" customHeight="1" x14ac:dyDescent="0.2">
      <c r="A35" s="74"/>
      <c r="B35" s="113"/>
      <c r="C35" s="11"/>
      <c r="D35" s="11"/>
      <c r="E35" s="11"/>
      <c r="F35" s="86"/>
      <c r="G35" s="90"/>
      <c r="H35" s="119"/>
      <c r="I35" s="121"/>
      <c r="J35" s="74"/>
      <c r="K35" s="74"/>
      <c r="L35" s="74"/>
      <c r="M35" s="74"/>
      <c r="N35" s="74"/>
      <c r="O35" s="74"/>
      <c r="P35" s="74"/>
    </row>
    <row r="36" spans="1:16" x14ac:dyDescent="0.2">
      <c r="A36" s="74"/>
      <c r="B36" s="9"/>
      <c r="C36" s="97"/>
      <c r="D36" s="97"/>
      <c r="E36" s="98"/>
      <c r="F36" s="122" t="s">
        <v>24</v>
      </c>
      <c r="G36" s="122"/>
      <c r="H36" s="122"/>
      <c r="I36" s="115">
        <f>SUM(I17:I35)</f>
        <v>22500</v>
      </c>
      <c r="J36" s="74"/>
      <c r="K36" s="74"/>
      <c r="L36" s="74"/>
      <c r="M36" s="74"/>
      <c r="N36" s="74"/>
      <c r="O36" s="74"/>
      <c r="P36" s="74"/>
    </row>
    <row r="37" spans="1:16" x14ac:dyDescent="0.2">
      <c r="A37" s="74"/>
      <c r="B37" s="9"/>
      <c r="C37" s="9"/>
      <c r="D37" s="9"/>
      <c r="E37" s="9"/>
      <c r="F37" s="122" t="s">
        <v>11</v>
      </c>
      <c r="G37" s="122"/>
      <c r="H37" s="118">
        <v>0.3</v>
      </c>
      <c r="I37" s="116">
        <f>H37*I36</f>
        <v>6750</v>
      </c>
      <c r="J37" s="74"/>
      <c r="K37" s="74"/>
      <c r="L37" s="74"/>
      <c r="M37" s="74"/>
      <c r="N37" s="74"/>
      <c r="O37" s="74"/>
      <c r="P37" s="74"/>
    </row>
    <row r="38" spans="1:16" ht="12.75" customHeight="1" x14ac:dyDescent="0.2">
      <c r="A38" s="74"/>
      <c r="B38" s="9"/>
      <c r="C38" s="9"/>
      <c r="D38" s="9"/>
      <c r="E38" s="9"/>
      <c r="F38" s="122" t="s">
        <v>12</v>
      </c>
      <c r="G38" s="122"/>
      <c r="H38" s="123"/>
      <c r="I38" s="117">
        <f>I37+I36</f>
        <v>29250</v>
      </c>
      <c r="J38" s="74"/>
      <c r="K38" s="74"/>
      <c r="L38" s="74"/>
      <c r="M38" s="74"/>
      <c r="N38" s="74"/>
      <c r="O38" s="74"/>
      <c r="P38" s="74"/>
    </row>
    <row r="39" spans="1:16" ht="12.75" customHeight="1" x14ac:dyDescent="0.2">
      <c r="A39" s="74"/>
      <c r="B39" s="9"/>
      <c r="C39" s="9"/>
      <c r="D39" s="9"/>
      <c r="E39" s="9"/>
      <c r="F39" s="6"/>
      <c r="G39" s="6"/>
      <c r="H39" s="6"/>
      <c r="I39" s="111"/>
      <c r="J39" s="74"/>
      <c r="K39" s="74"/>
      <c r="L39" s="74"/>
      <c r="M39" s="74"/>
      <c r="N39" s="74"/>
      <c r="O39" s="74"/>
      <c r="P39" s="74"/>
    </row>
    <row r="40" spans="1:16" x14ac:dyDescent="0.2">
      <c r="A40" s="74"/>
      <c r="B40" s="9"/>
      <c r="C40" s="9"/>
      <c r="D40" s="9"/>
      <c r="E40" s="9"/>
      <c r="F40" s="9"/>
      <c r="G40" s="10"/>
      <c r="H40" s="9"/>
      <c r="I40" s="9"/>
      <c r="J40" s="74"/>
      <c r="K40" s="74"/>
      <c r="L40" s="74"/>
      <c r="M40" s="74"/>
      <c r="N40" s="74"/>
      <c r="O40" s="74"/>
      <c r="P40" s="74"/>
    </row>
    <row r="41" spans="1:16" x14ac:dyDescent="0.2">
      <c r="A41" s="74"/>
      <c r="B41" s="9"/>
      <c r="C41" s="9" t="s">
        <v>13</v>
      </c>
      <c r="D41" s="9"/>
      <c r="E41" s="9"/>
      <c r="F41" s="9"/>
      <c r="G41" s="10"/>
      <c r="H41" s="9"/>
      <c r="I41" s="9"/>
      <c r="J41" s="74"/>
      <c r="K41" s="74"/>
      <c r="L41" s="74"/>
      <c r="M41" s="74"/>
      <c r="N41" s="74"/>
      <c r="O41" s="74"/>
      <c r="P41" s="74"/>
    </row>
    <row r="42" spans="1:16" x14ac:dyDescent="0.2">
      <c r="A42" s="74"/>
      <c r="B42" s="9"/>
      <c r="C42" s="9"/>
      <c r="D42" s="9"/>
      <c r="E42" s="9"/>
      <c r="F42" s="9"/>
      <c r="G42" s="10"/>
      <c r="H42" s="9"/>
      <c r="I42" s="9"/>
      <c r="J42" s="74"/>
      <c r="K42" s="74"/>
      <c r="L42" s="74"/>
      <c r="M42" s="74"/>
      <c r="N42" s="74"/>
      <c r="O42" s="74"/>
      <c r="P42" s="74"/>
    </row>
    <row r="43" spans="1:16" x14ac:dyDescent="0.2">
      <c r="A43" s="74"/>
      <c r="B43" s="9"/>
      <c r="C43" s="108" t="s">
        <v>590</v>
      </c>
      <c r="D43" s="9"/>
      <c r="E43" s="9"/>
      <c r="F43" s="9"/>
      <c r="G43" s="109" t="str">
        <f>G2</f>
        <v>YALCOUYE ET FRÈRE</v>
      </c>
      <c r="H43" s="110"/>
      <c r="I43" s="9"/>
      <c r="J43" s="74"/>
      <c r="K43" s="74"/>
      <c r="L43" s="74"/>
      <c r="M43" s="74"/>
      <c r="N43" s="74"/>
      <c r="O43" s="74"/>
      <c r="P43" s="74"/>
    </row>
    <row r="44" spans="1:16" x14ac:dyDescent="0.2">
      <c r="A44" s="74"/>
      <c r="B44" s="112"/>
      <c r="C44" s="100"/>
      <c r="D44" s="100"/>
      <c r="E44" s="100"/>
      <c r="F44" s="100"/>
      <c r="G44" s="101"/>
      <c r="H44" s="100"/>
      <c r="I44" s="100"/>
      <c r="J44" s="74"/>
      <c r="K44" s="74"/>
      <c r="L44" s="74"/>
      <c r="M44" s="74"/>
      <c r="N44" s="74"/>
      <c r="O44" s="74"/>
      <c r="P44" s="74"/>
    </row>
    <row r="45" spans="1:16" x14ac:dyDescent="0.2">
      <c r="A45" s="74"/>
      <c r="B45" s="102"/>
      <c r="C45" s="100"/>
      <c r="D45" s="100"/>
      <c r="E45" s="100"/>
      <c r="F45" s="100"/>
      <c r="G45" s="103"/>
      <c r="H45" s="100"/>
      <c r="I45" s="107"/>
      <c r="J45" s="74"/>
      <c r="K45" s="74"/>
      <c r="L45" s="74"/>
      <c r="M45" s="74"/>
      <c r="N45" s="74"/>
      <c r="O45" s="74"/>
      <c r="P45" s="74"/>
    </row>
    <row r="46" spans="1:16" x14ac:dyDescent="0.2">
      <c r="A46" s="74"/>
      <c r="B46" s="102"/>
      <c r="C46" s="100"/>
      <c r="D46" s="100"/>
      <c r="E46" s="100"/>
      <c r="F46" s="100"/>
      <c r="G46" s="103"/>
      <c r="H46" s="100"/>
      <c r="I46" s="107"/>
      <c r="J46" s="74"/>
      <c r="K46" s="74"/>
      <c r="L46" s="74"/>
      <c r="M46" s="74"/>
      <c r="N46" s="74"/>
      <c r="O46" s="74"/>
      <c r="P46" s="74"/>
    </row>
    <row r="47" spans="1:16" x14ac:dyDescent="0.2">
      <c r="A47" s="74"/>
      <c r="B47" s="102"/>
      <c r="C47" s="100"/>
      <c r="D47" s="100"/>
      <c r="E47" s="100"/>
      <c r="F47" s="100"/>
      <c r="G47" s="103"/>
      <c r="H47" s="100"/>
      <c r="I47" s="107"/>
      <c r="J47" s="74"/>
      <c r="K47" s="74"/>
      <c r="L47" s="74"/>
      <c r="M47" s="74"/>
      <c r="N47" s="74"/>
      <c r="O47" s="74"/>
      <c r="P47" s="74"/>
    </row>
    <row r="48" spans="1:16" x14ac:dyDescent="0.2">
      <c r="A48" s="74"/>
      <c r="B48" s="102"/>
      <c r="C48" s="100"/>
      <c r="D48" s="100"/>
      <c r="E48" s="100"/>
      <c r="F48" s="100"/>
      <c r="G48" s="103"/>
      <c r="H48" s="100"/>
      <c r="I48" s="107"/>
      <c r="J48" s="74"/>
      <c r="K48" s="74"/>
      <c r="L48" s="74"/>
      <c r="M48" s="74"/>
      <c r="N48" s="74"/>
      <c r="O48" s="74"/>
      <c r="P48" s="74"/>
    </row>
    <row r="49" spans="1:16" x14ac:dyDescent="0.2">
      <c r="A49" s="74"/>
      <c r="B49" s="102"/>
      <c r="C49" s="100"/>
      <c r="D49" s="100"/>
      <c r="E49" s="100"/>
      <c r="F49" s="100"/>
      <c r="G49" s="103"/>
      <c r="H49" s="100"/>
      <c r="I49" s="107"/>
      <c r="J49" s="74"/>
      <c r="K49" s="74"/>
      <c r="L49" s="74"/>
      <c r="M49" s="74"/>
      <c r="N49" s="74"/>
      <c r="O49" s="74"/>
      <c r="P49" s="74"/>
    </row>
    <row r="50" spans="1:16" x14ac:dyDescent="0.2">
      <c r="A50" s="74"/>
      <c r="B50" s="102"/>
      <c r="C50" s="100"/>
      <c r="D50" s="100"/>
      <c r="E50" s="100"/>
      <c r="F50" s="100"/>
      <c r="G50" s="103"/>
      <c r="H50" s="100"/>
      <c r="I50" s="107"/>
      <c r="J50" s="74"/>
      <c r="K50" s="74"/>
      <c r="L50" s="74"/>
      <c r="M50" s="74"/>
      <c r="N50" s="74"/>
      <c r="O50" s="74"/>
      <c r="P50" s="74"/>
    </row>
    <row r="51" spans="1:16" x14ac:dyDescent="0.2">
      <c r="A51" s="74"/>
      <c r="B51" s="102"/>
      <c r="C51" s="100"/>
      <c r="D51" s="100"/>
      <c r="E51" s="100"/>
      <c r="F51" s="100"/>
      <c r="G51" s="103"/>
      <c r="H51" s="100"/>
      <c r="I51" s="107"/>
      <c r="J51" s="74"/>
      <c r="K51" s="74"/>
      <c r="L51" s="74"/>
      <c r="M51" s="74"/>
      <c r="N51" s="74"/>
      <c r="O51" s="74"/>
      <c r="P51" s="74"/>
    </row>
    <row r="52" spans="1:16" x14ac:dyDescent="0.2">
      <c r="A52" s="74"/>
      <c r="B52" s="104"/>
      <c r="C52" s="105"/>
      <c r="D52" s="105"/>
      <c r="E52" s="105"/>
      <c r="F52" s="105"/>
      <c r="G52" s="106"/>
      <c r="H52" s="105"/>
      <c r="I52" s="114"/>
      <c r="J52" s="74"/>
      <c r="K52" s="74"/>
      <c r="L52" s="74"/>
      <c r="M52" s="74"/>
      <c r="N52" s="74"/>
      <c r="O52" s="74"/>
      <c r="P52" s="74"/>
    </row>
    <row r="53" spans="1:16" x14ac:dyDescent="0.2">
      <c r="A53" s="74"/>
      <c r="B53" s="74"/>
      <c r="C53" s="74"/>
      <c r="D53" s="74"/>
      <c r="E53" s="74"/>
      <c r="F53" s="74"/>
      <c r="G53" s="75"/>
      <c r="H53" s="74"/>
      <c r="I53" s="74"/>
      <c r="J53" s="74"/>
      <c r="K53" s="74"/>
      <c r="L53" s="74"/>
      <c r="M53" s="74"/>
      <c r="N53" s="74"/>
      <c r="O53" s="74"/>
      <c r="P53" s="74"/>
    </row>
    <row r="54" spans="1:16" x14ac:dyDescent="0.2">
      <c r="A54" s="74"/>
      <c r="B54" s="74"/>
      <c r="C54" s="74"/>
      <c r="D54" s="74"/>
      <c r="E54" s="74"/>
      <c r="F54" s="74"/>
      <c r="G54" s="75"/>
      <c r="H54" s="74"/>
      <c r="I54" s="74"/>
      <c r="J54" s="74"/>
      <c r="K54" s="74"/>
      <c r="L54" s="74"/>
      <c r="M54" s="74"/>
      <c r="N54" s="74"/>
      <c r="O54" s="74"/>
      <c r="P54" s="74"/>
    </row>
    <row r="55" spans="1:16" x14ac:dyDescent="0.2">
      <c r="A55" s="74"/>
      <c r="B55" s="74"/>
      <c r="C55" s="74"/>
      <c r="D55" s="74"/>
      <c r="E55" s="74"/>
      <c r="F55" s="74"/>
      <c r="G55" s="75"/>
      <c r="H55" s="74"/>
      <c r="I55" s="74"/>
      <c r="J55" s="74"/>
      <c r="K55" s="74"/>
      <c r="L55" s="74"/>
      <c r="M55" s="74"/>
      <c r="N55" s="74"/>
      <c r="O55" s="74"/>
      <c r="P55" s="74"/>
    </row>
    <row r="56" spans="1:16" x14ac:dyDescent="0.2">
      <c r="A56" s="74"/>
      <c r="B56" s="74"/>
      <c r="C56" s="74"/>
      <c r="D56" s="74"/>
      <c r="E56" s="74"/>
      <c r="F56" s="74"/>
      <c r="G56" s="75"/>
      <c r="H56" s="74"/>
      <c r="I56" s="74"/>
      <c r="J56" s="74"/>
      <c r="K56" s="74"/>
      <c r="L56" s="74"/>
      <c r="M56" s="74"/>
      <c r="N56" s="74"/>
      <c r="O56" s="74"/>
      <c r="P56" s="74"/>
    </row>
    <row r="57" spans="1:16" x14ac:dyDescent="0.2">
      <c r="A57" s="74"/>
      <c r="B57" s="74"/>
      <c r="C57" s="74"/>
      <c r="D57" s="74"/>
      <c r="E57" s="74"/>
      <c r="F57" s="74"/>
      <c r="G57" s="75"/>
      <c r="H57" s="74"/>
      <c r="I57" s="74"/>
      <c r="J57" s="74"/>
      <c r="K57" s="74"/>
      <c r="L57" s="74"/>
      <c r="M57" s="74"/>
      <c r="N57" s="74"/>
      <c r="O57" s="74"/>
      <c r="P57" s="74"/>
    </row>
    <row r="58" spans="1:16" x14ac:dyDescent="0.2">
      <c r="A58" s="74"/>
      <c r="B58" s="74"/>
      <c r="C58" s="74"/>
      <c r="D58" s="74"/>
      <c r="E58" s="74"/>
      <c r="F58" s="74"/>
      <c r="G58" s="75"/>
      <c r="H58" s="74"/>
      <c r="I58" s="74"/>
      <c r="J58" s="74"/>
      <c r="K58" s="74"/>
      <c r="L58" s="74"/>
      <c r="M58" s="74"/>
      <c r="N58" s="74"/>
      <c r="O58" s="74"/>
      <c r="P58" s="74"/>
    </row>
    <row r="59" spans="1:16" x14ac:dyDescent="0.2">
      <c r="A59" s="74"/>
      <c r="B59" s="74"/>
      <c r="C59" s="74"/>
      <c r="D59" s="74"/>
      <c r="E59" s="74"/>
      <c r="F59" s="74"/>
      <c r="G59" s="75"/>
      <c r="H59" s="74"/>
      <c r="I59" s="74"/>
      <c r="J59" s="74"/>
      <c r="K59" s="74"/>
      <c r="L59" s="74"/>
      <c r="M59" s="74"/>
      <c r="N59" s="74"/>
      <c r="O59" s="74"/>
      <c r="P59" s="74"/>
    </row>
    <row r="60" spans="1:16" x14ac:dyDescent="0.2">
      <c r="A60" s="74"/>
      <c r="B60" s="74"/>
      <c r="C60" s="74"/>
      <c r="D60" s="74"/>
      <c r="E60" s="74"/>
      <c r="F60" s="74"/>
      <c r="G60" s="75"/>
      <c r="H60" s="74"/>
      <c r="I60" s="74"/>
      <c r="J60" s="74"/>
      <c r="K60" s="74"/>
      <c r="L60" s="74"/>
      <c r="M60" s="74"/>
      <c r="N60" s="74"/>
      <c r="O60" s="74"/>
      <c r="P60" s="74"/>
    </row>
  </sheetData>
  <mergeCells count="8">
    <mergeCell ref="F38:H38"/>
    <mergeCell ref="F36:H36"/>
    <mergeCell ref="B10:I10"/>
    <mergeCell ref="H11:I11"/>
    <mergeCell ref="H12:I13"/>
    <mergeCell ref="B15:E15"/>
    <mergeCell ref="B17:E17"/>
    <mergeCell ref="F37:G37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5" right="0.25" top="0.75" bottom="0.75" header="0.3" footer="0.3"/>
  <pageSetup paperSize="9" scale="90" orientation="portrait" r:id="rId1"/>
  <headerFooter scaleWithDoc="0">
    <oddHeader>&amp;L&amp;G
Richbond Côte d'Ivoire</oddHeader>
    <oddFooter>&amp;C&amp;"Arial,Normal"&amp;8 RICHBOND COTE D'IVOIREI. CAPITAL 14,940,000 
Zone Industrielle de Yopougon – Abidjan Côte d'Ivoire - Tél : 21 39 08 04  – Fax : 21 39 08 08 
&amp;9&amp;K07+000WWW.RICHBOND.CI&amp;R&amp;P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24686"/>
  </sheetPr>
  <dimension ref="A1:E281"/>
  <sheetViews>
    <sheetView showGridLines="0" workbookViewId="0">
      <pane ySplit="1" topLeftCell="A2" activePane="bottomLeft" state="frozen"/>
      <selection pane="bottomLeft" activeCell="G279" sqref="G279"/>
    </sheetView>
  </sheetViews>
  <sheetFormatPr baseColWidth="10" defaultRowHeight="12.75" x14ac:dyDescent="0.2"/>
  <cols>
    <col min="1" max="1" width="22" style="13" bestFit="1" customWidth="1"/>
    <col min="2" max="2" width="66" style="13" bestFit="1" customWidth="1"/>
    <col min="3" max="3" width="8.5703125" style="14" bestFit="1" customWidth="1"/>
    <col min="4" max="4" width="9.140625" style="13" bestFit="1" customWidth="1"/>
    <col min="5" max="16384" width="11.42578125" style="12"/>
  </cols>
  <sheetData>
    <row r="1" spans="1:4" s="15" customFormat="1" x14ac:dyDescent="0.2">
      <c r="A1" s="16" t="s">
        <v>14</v>
      </c>
      <c r="B1" s="64" t="s">
        <v>15</v>
      </c>
      <c r="C1" s="16" t="s">
        <v>7</v>
      </c>
      <c r="D1" s="16" t="s">
        <v>16</v>
      </c>
    </row>
    <row r="2" spans="1:4" ht="15" x14ac:dyDescent="0.25">
      <c r="A2" s="17" t="s">
        <v>25</v>
      </c>
      <c r="B2" s="65" t="s">
        <v>26</v>
      </c>
      <c r="C2" s="68" t="s">
        <v>105</v>
      </c>
      <c r="D2" s="69">
        <v>15000</v>
      </c>
    </row>
    <row r="3" spans="1:4" ht="15" x14ac:dyDescent="0.25">
      <c r="A3" s="21"/>
      <c r="B3" s="65" t="s">
        <v>27</v>
      </c>
      <c r="C3" s="68" t="s">
        <v>105</v>
      </c>
      <c r="D3" s="69">
        <v>5400</v>
      </c>
    </row>
    <row r="4" spans="1:4" ht="15" x14ac:dyDescent="0.25">
      <c r="A4" s="21"/>
      <c r="B4" s="65" t="s">
        <v>28</v>
      </c>
      <c r="C4" s="68" t="s">
        <v>106</v>
      </c>
      <c r="D4" s="69">
        <v>3400</v>
      </c>
    </row>
    <row r="5" spans="1:4" ht="15" x14ac:dyDescent="0.25">
      <c r="A5" s="21"/>
      <c r="B5" s="66" t="s">
        <v>29</v>
      </c>
      <c r="C5" s="68" t="s">
        <v>107</v>
      </c>
      <c r="D5" s="69">
        <v>4200</v>
      </c>
    </row>
    <row r="6" spans="1:4" ht="15" x14ac:dyDescent="0.25">
      <c r="A6" s="21"/>
      <c r="B6" s="66" t="s">
        <v>30</v>
      </c>
      <c r="C6" s="68" t="s">
        <v>107</v>
      </c>
      <c r="D6" s="69">
        <v>3700</v>
      </c>
    </row>
    <row r="7" spans="1:4" ht="15" x14ac:dyDescent="0.25">
      <c r="A7" s="21"/>
      <c r="B7" s="66" t="s">
        <v>31</v>
      </c>
      <c r="C7" s="68" t="s">
        <v>107</v>
      </c>
      <c r="D7" s="69">
        <v>4500</v>
      </c>
    </row>
    <row r="8" spans="1:4" ht="15" x14ac:dyDescent="0.25">
      <c r="A8" s="21"/>
      <c r="B8" s="66" t="s">
        <v>32</v>
      </c>
      <c r="C8" s="68" t="s">
        <v>107</v>
      </c>
      <c r="D8" s="69">
        <v>5000</v>
      </c>
    </row>
    <row r="9" spans="1:4" ht="15" x14ac:dyDescent="0.25">
      <c r="A9" s="21"/>
      <c r="B9" s="66" t="s">
        <v>33</v>
      </c>
      <c r="C9" s="68" t="s">
        <v>107</v>
      </c>
      <c r="D9" s="69">
        <v>6000</v>
      </c>
    </row>
    <row r="10" spans="1:4" ht="15" x14ac:dyDescent="0.25">
      <c r="A10" s="21"/>
      <c r="B10" s="66" t="s">
        <v>34</v>
      </c>
      <c r="C10" s="68" t="s">
        <v>107</v>
      </c>
      <c r="D10" s="69">
        <v>1200</v>
      </c>
    </row>
    <row r="11" spans="1:4" ht="15" x14ac:dyDescent="0.25">
      <c r="A11" s="21"/>
      <c r="B11" s="66" t="s">
        <v>35</v>
      </c>
      <c r="C11" s="68" t="s">
        <v>107</v>
      </c>
      <c r="D11" s="69">
        <v>2000</v>
      </c>
    </row>
    <row r="12" spans="1:4" ht="15" x14ac:dyDescent="0.25">
      <c r="A12" s="21"/>
      <c r="B12" s="66" t="s">
        <v>36</v>
      </c>
      <c r="C12" s="68" t="s">
        <v>107</v>
      </c>
      <c r="D12" s="69">
        <v>2800</v>
      </c>
    </row>
    <row r="13" spans="1:4" ht="15" x14ac:dyDescent="0.25">
      <c r="A13" s="21"/>
      <c r="B13" s="66" t="s">
        <v>37</v>
      </c>
      <c r="C13" s="68" t="s">
        <v>107</v>
      </c>
      <c r="D13" s="69">
        <v>3400</v>
      </c>
    </row>
    <row r="14" spans="1:4" ht="15" x14ac:dyDescent="0.25">
      <c r="A14" s="21"/>
      <c r="B14" s="65" t="s">
        <v>38</v>
      </c>
      <c r="C14" s="68" t="s">
        <v>107</v>
      </c>
      <c r="D14" s="69">
        <v>2000</v>
      </c>
    </row>
    <row r="15" spans="1:4" ht="15" x14ac:dyDescent="0.25">
      <c r="A15" s="21"/>
      <c r="B15" s="65" t="s">
        <v>39</v>
      </c>
      <c r="C15" s="68" t="s">
        <v>107</v>
      </c>
      <c r="D15" s="69">
        <v>1000</v>
      </c>
    </row>
    <row r="16" spans="1:4" ht="15" x14ac:dyDescent="0.25">
      <c r="A16" s="21"/>
      <c r="B16" s="65" t="s">
        <v>40</v>
      </c>
      <c r="C16" s="68" t="s">
        <v>107</v>
      </c>
      <c r="D16" s="69">
        <v>1500</v>
      </c>
    </row>
    <row r="17" spans="1:4" ht="15" x14ac:dyDescent="0.25">
      <c r="A17" s="21"/>
      <c r="B17" s="65" t="s">
        <v>41</v>
      </c>
      <c r="C17" s="68" t="s">
        <v>107</v>
      </c>
      <c r="D17" s="69">
        <v>1000</v>
      </c>
    </row>
    <row r="18" spans="1:4" ht="15" x14ac:dyDescent="0.25">
      <c r="A18" s="21"/>
      <c r="B18" s="65" t="s">
        <v>42</v>
      </c>
      <c r="C18" s="68" t="s">
        <v>107</v>
      </c>
      <c r="D18" s="69">
        <v>700</v>
      </c>
    </row>
    <row r="19" spans="1:4" ht="15" x14ac:dyDescent="0.25">
      <c r="A19" s="21"/>
      <c r="B19" s="65" t="s">
        <v>43</v>
      </c>
      <c r="C19" s="68" t="s">
        <v>107</v>
      </c>
      <c r="D19" s="69">
        <v>1000</v>
      </c>
    </row>
    <row r="20" spans="1:4" ht="15" x14ac:dyDescent="0.25">
      <c r="A20" s="21"/>
      <c r="B20" s="65" t="s">
        <v>44</v>
      </c>
      <c r="C20" s="68" t="s">
        <v>107</v>
      </c>
      <c r="D20" s="69">
        <v>700</v>
      </c>
    </row>
    <row r="21" spans="1:4" ht="15" x14ac:dyDescent="0.25">
      <c r="A21" s="21"/>
      <c r="B21" s="65" t="s">
        <v>45</v>
      </c>
      <c r="C21" s="68" t="s">
        <v>107</v>
      </c>
      <c r="D21" s="69">
        <v>500</v>
      </c>
    </row>
    <row r="22" spans="1:4" ht="15" x14ac:dyDescent="0.25">
      <c r="A22" s="21"/>
      <c r="B22" s="65" t="s">
        <v>46</v>
      </c>
      <c r="C22" s="68" t="s">
        <v>107</v>
      </c>
      <c r="D22" s="69">
        <v>2000</v>
      </c>
    </row>
    <row r="23" spans="1:4" ht="15" x14ac:dyDescent="0.25">
      <c r="A23" s="21"/>
      <c r="B23" s="65" t="s">
        <v>47</v>
      </c>
      <c r="C23" s="68" t="s">
        <v>107</v>
      </c>
      <c r="D23" s="69">
        <v>1000</v>
      </c>
    </row>
    <row r="24" spans="1:4" ht="15" x14ac:dyDescent="0.25">
      <c r="A24" s="21"/>
      <c r="B24" s="65" t="s">
        <v>48</v>
      </c>
      <c r="C24" s="68" t="s">
        <v>107</v>
      </c>
      <c r="D24" s="69">
        <v>2500</v>
      </c>
    </row>
    <row r="25" spans="1:4" ht="15" x14ac:dyDescent="0.25">
      <c r="A25" s="21"/>
      <c r="B25" s="65" t="s">
        <v>49</v>
      </c>
      <c r="C25" s="68" t="s">
        <v>107</v>
      </c>
      <c r="D25" s="69">
        <v>3000</v>
      </c>
    </row>
    <row r="26" spans="1:4" ht="15" x14ac:dyDescent="0.25">
      <c r="A26" s="21"/>
      <c r="B26" s="65" t="s">
        <v>50</v>
      </c>
      <c r="C26" s="68" t="s">
        <v>107</v>
      </c>
      <c r="D26" s="69">
        <v>2000</v>
      </c>
    </row>
    <row r="27" spans="1:4" ht="15" x14ac:dyDescent="0.25">
      <c r="A27" s="21"/>
      <c r="B27" s="65" t="s">
        <v>51</v>
      </c>
      <c r="C27" s="68" t="s">
        <v>107</v>
      </c>
      <c r="D27" s="69">
        <v>2500</v>
      </c>
    </row>
    <row r="28" spans="1:4" ht="15" x14ac:dyDescent="0.25">
      <c r="A28" s="21"/>
      <c r="B28" s="65" t="s">
        <v>52</v>
      </c>
      <c r="C28" s="68" t="s">
        <v>107</v>
      </c>
      <c r="D28" s="69">
        <v>1500</v>
      </c>
    </row>
    <row r="29" spans="1:4" ht="15" x14ac:dyDescent="0.25">
      <c r="A29" s="21"/>
      <c r="B29" s="65" t="s">
        <v>53</v>
      </c>
      <c r="C29" s="68" t="s">
        <v>107</v>
      </c>
      <c r="D29" s="69">
        <v>1000</v>
      </c>
    </row>
    <row r="30" spans="1:4" ht="15" x14ac:dyDescent="0.25">
      <c r="A30" s="21"/>
      <c r="B30" s="65" t="s">
        <v>54</v>
      </c>
      <c r="C30" s="68" t="s">
        <v>107</v>
      </c>
      <c r="D30" s="69">
        <v>1000</v>
      </c>
    </row>
    <row r="31" spans="1:4" ht="15" x14ac:dyDescent="0.25">
      <c r="A31" s="21"/>
      <c r="B31" s="65" t="s">
        <v>55</v>
      </c>
      <c r="C31" s="68" t="s">
        <v>107</v>
      </c>
      <c r="D31" s="69">
        <v>2000</v>
      </c>
    </row>
    <row r="32" spans="1:4" ht="15" x14ac:dyDescent="0.25">
      <c r="A32" s="21"/>
      <c r="B32" s="65" t="s">
        <v>56</v>
      </c>
      <c r="C32" s="68" t="s">
        <v>107</v>
      </c>
      <c r="D32" s="69">
        <v>1500</v>
      </c>
    </row>
    <row r="33" spans="1:4" ht="15" x14ac:dyDescent="0.25">
      <c r="A33" s="21"/>
      <c r="B33" s="65" t="s">
        <v>57</v>
      </c>
      <c r="C33" s="68" t="s">
        <v>107</v>
      </c>
      <c r="D33" s="69">
        <v>2000</v>
      </c>
    </row>
    <row r="34" spans="1:4" ht="15" x14ac:dyDescent="0.25">
      <c r="A34" s="21"/>
      <c r="B34" s="65" t="s">
        <v>58</v>
      </c>
      <c r="C34" s="68" t="s">
        <v>107</v>
      </c>
      <c r="D34" s="69">
        <v>1000</v>
      </c>
    </row>
    <row r="35" spans="1:4" ht="15" x14ac:dyDescent="0.25">
      <c r="A35" s="21"/>
      <c r="B35" s="65" t="s">
        <v>59</v>
      </c>
      <c r="C35" s="68" t="s">
        <v>107</v>
      </c>
      <c r="D35" s="69">
        <v>1500</v>
      </c>
    </row>
    <row r="36" spans="1:4" ht="15" x14ac:dyDescent="0.25">
      <c r="A36" s="21"/>
      <c r="B36" s="65" t="s">
        <v>60</v>
      </c>
      <c r="C36" s="68" t="s">
        <v>108</v>
      </c>
      <c r="D36" s="69">
        <v>3000</v>
      </c>
    </row>
    <row r="37" spans="1:4" ht="15" x14ac:dyDescent="0.25">
      <c r="A37" s="21"/>
      <c r="B37" s="65" t="s">
        <v>61</v>
      </c>
      <c r="C37" s="68" t="s">
        <v>108</v>
      </c>
      <c r="D37" s="69">
        <v>1500</v>
      </c>
    </row>
    <row r="38" spans="1:4" ht="15" x14ac:dyDescent="0.25">
      <c r="A38" s="21"/>
      <c r="B38" s="65" t="s">
        <v>62</v>
      </c>
      <c r="C38" s="68" t="s">
        <v>108</v>
      </c>
      <c r="D38" s="69">
        <v>1500</v>
      </c>
    </row>
    <row r="39" spans="1:4" ht="15" x14ac:dyDescent="0.25">
      <c r="A39" s="21"/>
      <c r="B39" s="65" t="s">
        <v>63</v>
      </c>
      <c r="C39" s="68" t="s">
        <v>108</v>
      </c>
      <c r="D39" s="69">
        <v>1000</v>
      </c>
    </row>
    <row r="40" spans="1:4" ht="15" x14ac:dyDescent="0.25">
      <c r="A40" s="21"/>
      <c r="B40" s="65" t="s">
        <v>64</v>
      </c>
      <c r="C40" s="68" t="s">
        <v>108</v>
      </c>
      <c r="D40" s="69">
        <v>2000</v>
      </c>
    </row>
    <row r="41" spans="1:4" ht="15" x14ac:dyDescent="0.25">
      <c r="A41" s="21"/>
      <c r="B41" s="65" t="s">
        <v>65</v>
      </c>
      <c r="C41" s="68" t="s">
        <v>108</v>
      </c>
      <c r="D41" s="69">
        <v>1000</v>
      </c>
    </row>
    <row r="42" spans="1:4" ht="15" x14ac:dyDescent="0.25">
      <c r="A42" s="21"/>
      <c r="B42" s="65" t="s">
        <v>66</v>
      </c>
      <c r="C42" s="68" t="s">
        <v>108</v>
      </c>
      <c r="D42" s="69">
        <v>1000</v>
      </c>
    </row>
    <row r="43" spans="1:4" ht="15" x14ac:dyDescent="0.25">
      <c r="A43" s="21"/>
      <c r="B43" s="65" t="s">
        <v>67</v>
      </c>
      <c r="C43" s="68" t="s">
        <v>108</v>
      </c>
      <c r="D43" s="69">
        <v>2000</v>
      </c>
    </row>
    <row r="44" spans="1:4" ht="15" x14ac:dyDescent="0.25">
      <c r="A44" s="21"/>
      <c r="B44" s="65" t="s">
        <v>68</v>
      </c>
      <c r="C44" s="68" t="s">
        <v>108</v>
      </c>
      <c r="D44" s="69">
        <v>1500</v>
      </c>
    </row>
    <row r="45" spans="1:4" ht="15" x14ac:dyDescent="0.25">
      <c r="A45" s="21"/>
      <c r="B45" s="65" t="s">
        <v>69</v>
      </c>
      <c r="C45" s="68" t="s">
        <v>108</v>
      </c>
      <c r="D45" s="69">
        <v>2500</v>
      </c>
    </row>
    <row r="46" spans="1:4" ht="15" x14ac:dyDescent="0.25">
      <c r="A46" s="21"/>
      <c r="B46" s="65" t="s">
        <v>70</v>
      </c>
      <c r="C46" s="68" t="s">
        <v>109</v>
      </c>
      <c r="D46" s="69">
        <v>1000</v>
      </c>
    </row>
    <row r="47" spans="1:4" ht="15" x14ac:dyDescent="0.25">
      <c r="A47" s="21"/>
      <c r="B47" s="65" t="s">
        <v>71</v>
      </c>
      <c r="C47" s="68" t="s">
        <v>107</v>
      </c>
      <c r="D47" s="69">
        <v>4000</v>
      </c>
    </row>
    <row r="48" spans="1:4" ht="15" x14ac:dyDescent="0.25">
      <c r="A48" s="21"/>
      <c r="B48" s="65" t="s">
        <v>72</v>
      </c>
      <c r="C48" s="68" t="s">
        <v>107</v>
      </c>
      <c r="D48" s="69">
        <v>3500</v>
      </c>
    </row>
    <row r="49" spans="1:4" ht="15" x14ac:dyDescent="0.25">
      <c r="A49" s="21"/>
      <c r="B49" s="65" t="s">
        <v>73</v>
      </c>
      <c r="C49" s="68" t="s">
        <v>107</v>
      </c>
      <c r="D49" s="69">
        <v>1130</v>
      </c>
    </row>
    <row r="50" spans="1:4" ht="15" x14ac:dyDescent="0.25">
      <c r="A50" s="21"/>
      <c r="B50" s="65" t="s">
        <v>74</v>
      </c>
      <c r="C50" s="68" t="s">
        <v>109</v>
      </c>
      <c r="D50" s="69">
        <v>1000</v>
      </c>
    </row>
    <row r="51" spans="1:4" ht="15" x14ac:dyDescent="0.25">
      <c r="A51" s="21"/>
      <c r="B51" s="65" t="s">
        <v>75</v>
      </c>
      <c r="C51" s="68" t="s">
        <v>109</v>
      </c>
      <c r="D51" s="69">
        <v>7000</v>
      </c>
    </row>
    <row r="52" spans="1:4" ht="15" x14ac:dyDescent="0.25">
      <c r="A52" s="21"/>
      <c r="B52" s="65" t="s">
        <v>76</v>
      </c>
      <c r="C52" s="68" t="s">
        <v>109</v>
      </c>
      <c r="D52" s="69">
        <v>6500</v>
      </c>
    </row>
    <row r="53" spans="1:4" ht="15" x14ac:dyDescent="0.25">
      <c r="A53" s="21"/>
      <c r="B53" s="67" t="s">
        <v>77</v>
      </c>
      <c r="C53" s="68" t="s">
        <v>109</v>
      </c>
      <c r="D53" s="69">
        <v>7500</v>
      </c>
    </row>
    <row r="54" spans="1:4" ht="15" x14ac:dyDescent="0.25">
      <c r="A54" s="21"/>
      <c r="B54" s="67" t="s">
        <v>78</v>
      </c>
      <c r="C54" s="68" t="s">
        <v>109</v>
      </c>
      <c r="D54" s="69">
        <v>8500</v>
      </c>
    </row>
    <row r="55" spans="1:4" ht="15" x14ac:dyDescent="0.25">
      <c r="A55" s="21"/>
      <c r="B55" s="67" t="s">
        <v>79</v>
      </c>
      <c r="C55" s="68" t="s">
        <v>107</v>
      </c>
      <c r="D55" s="69">
        <v>300</v>
      </c>
    </row>
    <row r="56" spans="1:4" ht="15" x14ac:dyDescent="0.25">
      <c r="A56" s="21"/>
      <c r="B56" s="67" t="s">
        <v>80</v>
      </c>
      <c r="C56" s="68" t="s">
        <v>107</v>
      </c>
      <c r="D56" s="69">
        <v>400</v>
      </c>
    </row>
    <row r="57" spans="1:4" ht="15" x14ac:dyDescent="0.25">
      <c r="A57" s="21"/>
      <c r="B57" s="67" t="s">
        <v>81</v>
      </c>
      <c r="C57" s="68" t="s">
        <v>107</v>
      </c>
      <c r="D57" s="69">
        <v>400</v>
      </c>
    </row>
    <row r="58" spans="1:4" ht="15" x14ac:dyDescent="0.25">
      <c r="A58" s="21"/>
      <c r="B58" s="66" t="s">
        <v>82</v>
      </c>
      <c r="C58" s="68" t="s">
        <v>107</v>
      </c>
      <c r="D58" s="69">
        <v>400</v>
      </c>
    </row>
    <row r="59" spans="1:4" ht="15" x14ac:dyDescent="0.25">
      <c r="A59" s="21"/>
      <c r="B59" s="66" t="s">
        <v>83</v>
      </c>
      <c r="C59" s="68" t="s">
        <v>107</v>
      </c>
      <c r="D59" s="69">
        <v>300</v>
      </c>
    </row>
    <row r="60" spans="1:4" ht="15" x14ac:dyDescent="0.25">
      <c r="A60" s="21"/>
      <c r="B60" s="65" t="s">
        <v>84</v>
      </c>
      <c r="C60" s="68" t="s">
        <v>107</v>
      </c>
      <c r="D60" s="69">
        <v>150</v>
      </c>
    </row>
    <row r="61" spans="1:4" ht="15" x14ac:dyDescent="0.25">
      <c r="A61" s="21"/>
      <c r="B61" s="65" t="s">
        <v>85</v>
      </c>
      <c r="C61" s="68" t="s">
        <v>107</v>
      </c>
      <c r="D61" s="69">
        <v>200</v>
      </c>
    </row>
    <row r="62" spans="1:4" ht="15" x14ac:dyDescent="0.25">
      <c r="A62" s="21"/>
      <c r="B62" s="65" t="s">
        <v>86</v>
      </c>
      <c r="C62" s="68" t="s">
        <v>107</v>
      </c>
      <c r="D62" s="69">
        <v>1000</v>
      </c>
    </row>
    <row r="63" spans="1:4" ht="15" x14ac:dyDescent="0.25">
      <c r="A63" s="21"/>
      <c r="B63" s="65" t="s">
        <v>87</v>
      </c>
      <c r="C63" s="68" t="s">
        <v>105</v>
      </c>
      <c r="D63" s="69">
        <v>500</v>
      </c>
    </row>
    <row r="64" spans="1:4" ht="15" x14ac:dyDescent="0.25">
      <c r="A64" s="21"/>
      <c r="B64" s="65" t="s">
        <v>88</v>
      </c>
      <c r="C64" s="68" t="s">
        <v>106</v>
      </c>
      <c r="D64" s="69">
        <v>4000</v>
      </c>
    </row>
    <row r="65" spans="1:4" ht="15" x14ac:dyDescent="0.25">
      <c r="A65" s="21"/>
      <c r="B65" s="65" t="s">
        <v>89</v>
      </c>
      <c r="C65" s="68" t="s">
        <v>106</v>
      </c>
      <c r="D65" s="69">
        <v>4000</v>
      </c>
    </row>
    <row r="66" spans="1:4" ht="15" x14ac:dyDescent="0.25">
      <c r="A66" s="21"/>
      <c r="B66" s="65" t="s">
        <v>90</v>
      </c>
      <c r="C66" s="68" t="s">
        <v>106</v>
      </c>
      <c r="D66" s="69">
        <v>4000</v>
      </c>
    </row>
    <row r="67" spans="1:4" ht="15" x14ac:dyDescent="0.25">
      <c r="A67" s="21"/>
      <c r="B67" s="65" t="s">
        <v>91</v>
      </c>
      <c r="C67" s="68" t="s">
        <v>109</v>
      </c>
      <c r="D67" s="69">
        <v>4500</v>
      </c>
    </row>
    <row r="68" spans="1:4" ht="15" x14ac:dyDescent="0.25">
      <c r="A68" s="21"/>
      <c r="B68" s="65" t="s">
        <v>92</v>
      </c>
      <c r="C68" s="68" t="s">
        <v>108</v>
      </c>
      <c r="D68" s="69">
        <v>5000</v>
      </c>
    </row>
    <row r="69" spans="1:4" ht="15" x14ac:dyDescent="0.25">
      <c r="A69" s="21"/>
      <c r="B69" s="65" t="s">
        <v>93</v>
      </c>
      <c r="C69" s="68" t="s">
        <v>107</v>
      </c>
      <c r="D69" s="69">
        <v>1000</v>
      </c>
    </row>
    <row r="70" spans="1:4" ht="15" x14ac:dyDescent="0.25">
      <c r="A70" s="21"/>
      <c r="B70" s="65" t="s">
        <v>94</v>
      </c>
      <c r="C70" s="68" t="s">
        <v>107</v>
      </c>
      <c r="D70" s="69">
        <v>650</v>
      </c>
    </row>
    <row r="71" spans="1:4" ht="15" x14ac:dyDescent="0.25">
      <c r="A71" s="21"/>
      <c r="B71" s="65" t="s">
        <v>95</v>
      </c>
      <c r="C71" s="68" t="s">
        <v>107</v>
      </c>
      <c r="D71" s="69">
        <v>700</v>
      </c>
    </row>
    <row r="72" spans="1:4" ht="15" x14ac:dyDescent="0.25">
      <c r="A72" s="21"/>
      <c r="B72" s="65" t="s">
        <v>96</v>
      </c>
      <c r="C72" s="68" t="s">
        <v>107</v>
      </c>
      <c r="D72" s="69">
        <v>1000</v>
      </c>
    </row>
    <row r="73" spans="1:4" ht="15" x14ac:dyDescent="0.25">
      <c r="A73" s="21"/>
      <c r="B73" s="65" t="s">
        <v>97</v>
      </c>
      <c r="C73" s="68" t="s">
        <v>107</v>
      </c>
      <c r="D73" s="69">
        <v>1000</v>
      </c>
    </row>
    <row r="74" spans="1:4" ht="15" x14ac:dyDescent="0.25">
      <c r="A74" s="21"/>
      <c r="B74" s="65" t="s">
        <v>98</v>
      </c>
      <c r="C74" s="68" t="s">
        <v>107</v>
      </c>
      <c r="D74" s="69">
        <v>500</v>
      </c>
    </row>
    <row r="75" spans="1:4" ht="15" x14ac:dyDescent="0.25">
      <c r="A75" s="21"/>
      <c r="B75" s="65" t="s">
        <v>99</v>
      </c>
      <c r="C75" s="68" t="s">
        <v>107</v>
      </c>
      <c r="D75" s="69">
        <v>300</v>
      </c>
    </row>
    <row r="76" spans="1:4" ht="15" x14ac:dyDescent="0.25">
      <c r="A76" s="21"/>
      <c r="B76" s="67" t="s">
        <v>100</v>
      </c>
      <c r="C76" s="68" t="s">
        <v>108</v>
      </c>
      <c r="D76" s="69">
        <v>4200</v>
      </c>
    </row>
    <row r="77" spans="1:4" ht="15" x14ac:dyDescent="0.25">
      <c r="A77" s="21"/>
      <c r="B77" s="67" t="s">
        <v>101</v>
      </c>
      <c r="C77" s="68" t="s">
        <v>108</v>
      </c>
      <c r="D77" s="69">
        <v>2500</v>
      </c>
    </row>
    <row r="78" spans="1:4" ht="15" x14ac:dyDescent="0.25">
      <c r="A78" s="21"/>
      <c r="B78" s="65" t="s">
        <v>102</v>
      </c>
      <c r="C78" s="68" t="s">
        <v>108</v>
      </c>
      <c r="D78" s="69">
        <v>4000</v>
      </c>
    </row>
    <row r="79" spans="1:4" ht="15" x14ac:dyDescent="0.25">
      <c r="A79" s="21"/>
      <c r="B79" s="65" t="s">
        <v>103</v>
      </c>
      <c r="C79" s="68" t="s">
        <v>108</v>
      </c>
      <c r="D79" s="69">
        <v>4500</v>
      </c>
    </row>
    <row r="80" spans="1:4" ht="15" x14ac:dyDescent="0.25">
      <c r="A80" s="21"/>
      <c r="B80" s="67" t="s">
        <v>104</v>
      </c>
      <c r="C80" s="68" t="s">
        <v>108</v>
      </c>
      <c r="D80" s="69">
        <v>5000</v>
      </c>
    </row>
    <row r="81" spans="1:5" x14ac:dyDescent="0.2">
      <c r="A81" s="21"/>
      <c r="B81" s="22"/>
      <c r="C81" s="23"/>
      <c r="D81" s="24"/>
    </row>
    <row r="82" spans="1:5" x14ac:dyDescent="0.2">
      <c r="A82" s="21"/>
      <c r="B82" s="22"/>
      <c r="C82" s="23"/>
      <c r="D82" s="24"/>
    </row>
    <row r="83" spans="1:5" x14ac:dyDescent="0.2">
      <c r="A83" s="21"/>
      <c r="B83" s="22"/>
      <c r="C83" s="23"/>
      <c r="D83" s="28"/>
      <c r="E83" s="53" t="s">
        <v>23</v>
      </c>
    </row>
    <row r="84" spans="1:5" x14ac:dyDescent="0.2">
      <c r="A84" s="21"/>
      <c r="B84" s="22"/>
      <c r="C84" s="23"/>
      <c r="D84" s="28"/>
    </row>
    <row r="85" spans="1:5" x14ac:dyDescent="0.2">
      <c r="A85" s="21"/>
      <c r="B85" s="22"/>
      <c r="C85" s="23"/>
      <c r="D85" s="28"/>
    </row>
    <row r="86" spans="1:5" x14ac:dyDescent="0.2">
      <c r="A86" s="33"/>
      <c r="B86" s="34"/>
      <c r="C86" s="35"/>
      <c r="D86" s="36"/>
    </row>
    <row r="87" spans="1:5" ht="15" x14ac:dyDescent="0.25">
      <c r="A87" s="17" t="s">
        <v>137</v>
      </c>
      <c r="B87" s="65" t="s">
        <v>110</v>
      </c>
      <c r="C87" s="68" t="s">
        <v>108</v>
      </c>
      <c r="D87" s="69">
        <v>2000</v>
      </c>
    </row>
    <row r="88" spans="1:5" ht="15" x14ac:dyDescent="0.25">
      <c r="A88" s="21"/>
      <c r="B88" s="65" t="s">
        <v>111</v>
      </c>
      <c r="C88" s="68" t="s">
        <v>108</v>
      </c>
      <c r="D88" s="69">
        <v>1500</v>
      </c>
    </row>
    <row r="89" spans="1:5" ht="15" x14ac:dyDescent="0.25">
      <c r="A89" s="21"/>
      <c r="B89" s="65" t="s">
        <v>112</v>
      </c>
      <c r="C89" s="68" t="s">
        <v>108</v>
      </c>
      <c r="D89" s="69">
        <v>3000</v>
      </c>
    </row>
    <row r="90" spans="1:5" ht="15" x14ac:dyDescent="0.25">
      <c r="A90" s="21"/>
      <c r="B90" s="65" t="s">
        <v>113</v>
      </c>
      <c r="C90" s="68" t="s">
        <v>108</v>
      </c>
      <c r="D90" s="69">
        <v>2500</v>
      </c>
    </row>
    <row r="91" spans="1:5" ht="15" x14ac:dyDescent="0.25">
      <c r="A91" s="21"/>
      <c r="B91" s="65" t="s">
        <v>114</v>
      </c>
      <c r="C91" s="68" t="s">
        <v>108</v>
      </c>
      <c r="D91" s="69">
        <v>2000</v>
      </c>
    </row>
    <row r="92" spans="1:5" ht="15" x14ac:dyDescent="0.25">
      <c r="A92" s="21"/>
      <c r="B92" s="65" t="s">
        <v>115</v>
      </c>
      <c r="C92" s="68" t="s">
        <v>108</v>
      </c>
      <c r="D92" s="69">
        <v>1500</v>
      </c>
    </row>
    <row r="93" spans="1:5" ht="15" x14ac:dyDescent="0.25">
      <c r="A93" s="21"/>
      <c r="B93" s="65" t="s">
        <v>116</v>
      </c>
      <c r="C93" s="68" t="s">
        <v>108</v>
      </c>
      <c r="D93" s="69">
        <v>3000</v>
      </c>
    </row>
    <row r="94" spans="1:5" ht="15" x14ac:dyDescent="0.25">
      <c r="A94" s="21"/>
      <c r="B94" s="65" t="s">
        <v>117</v>
      </c>
      <c r="C94" s="68" t="s">
        <v>108</v>
      </c>
      <c r="D94" s="69">
        <v>2500</v>
      </c>
    </row>
    <row r="95" spans="1:5" ht="15" x14ac:dyDescent="0.25">
      <c r="A95" s="21"/>
      <c r="B95" s="65" t="s">
        <v>118</v>
      </c>
      <c r="C95" s="68" t="s">
        <v>108</v>
      </c>
      <c r="D95" s="69">
        <v>2200</v>
      </c>
    </row>
    <row r="96" spans="1:5" ht="15" x14ac:dyDescent="0.25">
      <c r="A96" s="21"/>
      <c r="B96" s="65" t="s">
        <v>119</v>
      </c>
      <c r="C96" s="68" t="s">
        <v>108</v>
      </c>
      <c r="D96" s="69">
        <v>2000</v>
      </c>
    </row>
    <row r="97" spans="1:4" ht="15" x14ac:dyDescent="0.25">
      <c r="A97" s="21"/>
      <c r="B97" s="65" t="s">
        <v>120</v>
      </c>
      <c r="C97" s="68" t="s">
        <v>108</v>
      </c>
      <c r="D97" s="69">
        <v>2000</v>
      </c>
    </row>
    <row r="98" spans="1:4" ht="15" x14ac:dyDescent="0.25">
      <c r="A98" s="21"/>
      <c r="B98" s="65" t="s">
        <v>121</v>
      </c>
      <c r="C98" s="68" t="s">
        <v>109</v>
      </c>
      <c r="D98" s="69">
        <v>2500</v>
      </c>
    </row>
    <row r="99" spans="1:4" ht="15" x14ac:dyDescent="0.25">
      <c r="A99" s="21"/>
      <c r="B99" s="65" t="s">
        <v>122</v>
      </c>
      <c r="C99" s="68" t="s">
        <v>108</v>
      </c>
      <c r="D99" s="69">
        <v>1300</v>
      </c>
    </row>
    <row r="100" spans="1:4" ht="15" x14ac:dyDescent="0.25">
      <c r="A100" s="21"/>
      <c r="B100" s="65" t="s">
        <v>123</v>
      </c>
      <c r="C100" s="68" t="s">
        <v>108</v>
      </c>
      <c r="D100" s="69">
        <v>1500</v>
      </c>
    </row>
    <row r="101" spans="1:4" ht="15" x14ac:dyDescent="0.25">
      <c r="A101" s="21"/>
      <c r="B101" s="65" t="s">
        <v>124</v>
      </c>
      <c r="C101" s="68" t="s">
        <v>108</v>
      </c>
      <c r="D101" s="69">
        <v>1000</v>
      </c>
    </row>
    <row r="102" spans="1:4" ht="15" x14ac:dyDescent="0.25">
      <c r="A102" s="21"/>
      <c r="B102" s="65" t="s">
        <v>125</v>
      </c>
      <c r="C102" s="68" t="s">
        <v>108</v>
      </c>
      <c r="D102" s="69">
        <v>2000</v>
      </c>
    </row>
    <row r="103" spans="1:4" ht="15" x14ac:dyDescent="0.25">
      <c r="A103" s="21"/>
      <c r="B103" s="65" t="s">
        <v>126</v>
      </c>
      <c r="C103" s="68" t="s">
        <v>108</v>
      </c>
      <c r="D103" s="69">
        <v>700</v>
      </c>
    </row>
    <row r="104" spans="1:4" ht="15" x14ac:dyDescent="0.25">
      <c r="A104" s="21"/>
      <c r="B104" s="65" t="s">
        <v>127</v>
      </c>
      <c r="C104" s="68" t="s">
        <v>108</v>
      </c>
      <c r="D104" s="69">
        <v>1000</v>
      </c>
    </row>
    <row r="105" spans="1:4" ht="15" x14ac:dyDescent="0.25">
      <c r="A105" s="21"/>
      <c r="B105" s="65" t="s">
        <v>128</v>
      </c>
      <c r="C105" s="68" t="s">
        <v>108</v>
      </c>
      <c r="D105" s="69">
        <v>800</v>
      </c>
    </row>
    <row r="106" spans="1:4" ht="15" x14ac:dyDescent="0.25">
      <c r="A106" s="21"/>
      <c r="B106" s="65" t="s">
        <v>129</v>
      </c>
      <c r="C106" s="68" t="s">
        <v>108</v>
      </c>
      <c r="D106" s="69">
        <v>1000</v>
      </c>
    </row>
    <row r="107" spans="1:4" ht="15" x14ac:dyDescent="0.25">
      <c r="A107" s="21"/>
      <c r="B107" s="65" t="s">
        <v>130</v>
      </c>
      <c r="C107" s="68" t="s">
        <v>108</v>
      </c>
      <c r="D107" s="69">
        <v>800</v>
      </c>
    </row>
    <row r="108" spans="1:4" ht="15" x14ac:dyDescent="0.25">
      <c r="A108" s="21"/>
      <c r="B108" s="65" t="s">
        <v>131</v>
      </c>
      <c r="C108" s="68" t="s">
        <v>108</v>
      </c>
      <c r="D108" s="69">
        <v>500</v>
      </c>
    </row>
    <row r="109" spans="1:4" ht="15" x14ac:dyDescent="0.25">
      <c r="A109" s="21"/>
      <c r="B109" s="65" t="s">
        <v>132</v>
      </c>
      <c r="C109" s="68" t="s">
        <v>108</v>
      </c>
      <c r="D109" s="69">
        <v>2000</v>
      </c>
    </row>
    <row r="110" spans="1:4" ht="15" x14ac:dyDescent="0.25">
      <c r="A110" s="21"/>
      <c r="B110" s="65" t="s">
        <v>133</v>
      </c>
      <c r="C110" s="68" t="s">
        <v>108</v>
      </c>
      <c r="D110" s="69">
        <v>3500</v>
      </c>
    </row>
    <row r="111" spans="1:4" ht="15" x14ac:dyDescent="0.25">
      <c r="A111" s="21"/>
      <c r="B111" s="65" t="s">
        <v>134</v>
      </c>
      <c r="C111" s="68" t="s">
        <v>108</v>
      </c>
      <c r="D111" s="69">
        <v>2500</v>
      </c>
    </row>
    <row r="112" spans="1:4" ht="15" x14ac:dyDescent="0.25">
      <c r="A112" s="21"/>
      <c r="B112" s="65" t="s">
        <v>135</v>
      </c>
      <c r="C112" s="68" t="s">
        <v>108</v>
      </c>
      <c r="D112" s="69">
        <v>2000</v>
      </c>
    </row>
    <row r="113" spans="1:4" ht="15" x14ac:dyDescent="0.25">
      <c r="A113" s="21"/>
      <c r="B113" s="67" t="s">
        <v>136</v>
      </c>
      <c r="C113" s="68" t="s">
        <v>108</v>
      </c>
      <c r="D113" s="69">
        <v>8500</v>
      </c>
    </row>
    <row r="114" spans="1:4" x14ac:dyDescent="0.2">
      <c r="A114" s="21"/>
      <c r="B114" s="22"/>
      <c r="C114" s="23"/>
      <c r="D114" s="26"/>
    </row>
    <row r="115" spans="1:4" x14ac:dyDescent="0.2">
      <c r="A115" s="21"/>
      <c r="B115" s="22"/>
      <c r="C115" s="23"/>
      <c r="D115" s="26"/>
    </row>
    <row r="116" spans="1:4" x14ac:dyDescent="0.2">
      <c r="A116" s="21"/>
      <c r="B116" s="22"/>
      <c r="C116" s="23"/>
      <c r="D116" s="26"/>
    </row>
    <row r="117" spans="1:4" x14ac:dyDescent="0.2">
      <c r="A117" s="21"/>
      <c r="B117" s="22"/>
      <c r="C117" s="23"/>
      <c r="D117" s="26"/>
    </row>
    <row r="118" spans="1:4" x14ac:dyDescent="0.2">
      <c r="A118" s="21"/>
      <c r="B118" s="22"/>
      <c r="C118" s="23"/>
      <c r="D118" s="26"/>
    </row>
    <row r="119" spans="1:4" x14ac:dyDescent="0.2">
      <c r="A119" s="21"/>
      <c r="B119" s="22"/>
      <c r="C119" s="23"/>
      <c r="D119" s="26"/>
    </row>
    <row r="120" spans="1:4" x14ac:dyDescent="0.2">
      <c r="A120" s="21"/>
      <c r="B120" s="22"/>
      <c r="C120" s="23"/>
      <c r="D120" s="26"/>
    </row>
    <row r="121" spans="1:4" x14ac:dyDescent="0.2">
      <c r="A121" s="21"/>
      <c r="B121" s="22"/>
      <c r="C121" s="23"/>
      <c r="D121" s="26"/>
    </row>
    <row r="122" spans="1:4" x14ac:dyDescent="0.2">
      <c r="A122" s="21"/>
      <c r="B122" s="22"/>
      <c r="C122" s="23"/>
      <c r="D122" s="26"/>
    </row>
    <row r="123" spans="1:4" x14ac:dyDescent="0.2">
      <c r="A123" s="21"/>
      <c r="B123" s="22"/>
      <c r="C123" s="23"/>
      <c r="D123" s="26"/>
    </row>
    <row r="124" spans="1:4" x14ac:dyDescent="0.2">
      <c r="A124" s="21"/>
      <c r="B124" s="22"/>
      <c r="C124" s="23"/>
      <c r="D124" s="26"/>
    </row>
    <row r="125" spans="1:4" x14ac:dyDescent="0.2">
      <c r="A125" s="21"/>
      <c r="B125" s="22"/>
      <c r="C125" s="23"/>
      <c r="D125" s="26"/>
    </row>
    <row r="126" spans="1:4" x14ac:dyDescent="0.2">
      <c r="A126" s="21"/>
      <c r="B126" s="22"/>
      <c r="C126" s="23"/>
      <c r="D126" s="26"/>
    </row>
    <row r="127" spans="1:4" x14ac:dyDescent="0.2">
      <c r="A127" s="21"/>
      <c r="B127" s="22"/>
      <c r="C127" s="23"/>
      <c r="D127" s="26"/>
    </row>
    <row r="128" spans="1:4" x14ac:dyDescent="0.2">
      <c r="A128" s="21"/>
      <c r="B128" s="22"/>
      <c r="C128" s="23"/>
      <c r="D128" s="26"/>
    </row>
    <row r="129" spans="1:4" x14ac:dyDescent="0.2">
      <c r="A129" s="21"/>
      <c r="B129" s="22"/>
      <c r="C129" s="23"/>
      <c r="D129" s="26"/>
    </row>
    <row r="130" spans="1:4" x14ac:dyDescent="0.2">
      <c r="A130" s="21"/>
      <c r="B130" s="22"/>
      <c r="C130" s="23"/>
      <c r="D130" s="26"/>
    </row>
    <row r="131" spans="1:4" x14ac:dyDescent="0.2">
      <c r="A131" s="21"/>
      <c r="B131" s="22"/>
      <c r="C131" s="23"/>
      <c r="D131" s="26"/>
    </row>
    <row r="132" spans="1:4" x14ac:dyDescent="0.2">
      <c r="A132" s="21"/>
      <c r="B132" s="22"/>
      <c r="C132" s="23"/>
      <c r="D132" s="26"/>
    </row>
    <row r="133" spans="1:4" x14ac:dyDescent="0.2">
      <c r="A133" s="21"/>
      <c r="B133" s="22"/>
      <c r="C133" s="23"/>
      <c r="D133" s="26"/>
    </row>
    <row r="134" spans="1:4" x14ac:dyDescent="0.2">
      <c r="A134" s="21"/>
      <c r="B134" s="22"/>
      <c r="C134" s="23"/>
      <c r="D134" s="28"/>
    </row>
    <row r="135" spans="1:4" x14ac:dyDescent="0.2">
      <c r="A135" s="21"/>
      <c r="B135" s="22"/>
      <c r="C135" s="23"/>
      <c r="D135" s="28"/>
    </row>
    <row r="136" spans="1:4" x14ac:dyDescent="0.2">
      <c r="A136" s="33"/>
      <c r="B136" s="34"/>
      <c r="C136" s="35"/>
      <c r="D136" s="36"/>
    </row>
    <row r="137" spans="1:4" ht="15" x14ac:dyDescent="0.25">
      <c r="A137" s="17" t="s">
        <v>159</v>
      </c>
      <c r="B137" s="65" t="s">
        <v>160</v>
      </c>
      <c r="C137" s="68" t="s">
        <v>157</v>
      </c>
      <c r="D137" s="69">
        <v>65000</v>
      </c>
    </row>
    <row r="138" spans="1:4" ht="15" x14ac:dyDescent="0.25">
      <c r="A138" s="21"/>
      <c r="B138" s="65" t="s">
        <v>161</v>
      </c>
      <c r="C138" s="68" t="s">
        <v>157</v>
      </c>
      <c r="D138" s="69">
        <v>54000</v>
      </c>
    </row>
    <row r="139" spans="1:4" ht="15" x14ac:dyDescent="0.25">
      <c r="A139" s="21"/>
      <c r="B139" s="65" t="s">
        <v>162</v>
      </c>
      <c r="C139" s="68" t="s">
        <v>157</v>
      </c>
      <c r="D139" s="69">
        <v>43500</v>
      </c>
    </row>
    <row r="140" spans="1:4" ht="15" x14ac:dyDescent="0.25">
      <c r="A140" s="21"/>
      <c r="B140" s="65" t="s">
        <v>163</v>
      </c>
      <c r="C140" s="68" t="s">
        <v>157</v>
      </c>
      <c r="D140" s="69">
        <v>46500</v>
      </c>
    </row>
    <row r="141" spans="1:4" ht="15" x14ac:dyDescent="0.25">
      <c r="A141" s="21"/>
      <c r="B141" s="65" t="s">
        <v>164</v>
      </c>
      <c r="C141" s="68" t="s">
        <v>157</v>
      </c>
      <c r="D141" s="69">
        <v>39000</v>
      </c>
    </row>
    <row r="142" spans="1:4" ht="15" x14ac:dyDescent="0.25">
      <c r="A142" s="21"/>
      <c r="B142" s="65" t="s">
        <v>165</v>
      </c>
      <c r="C142" s="68" t="s">
        <v>157</v>
      </c>
      <c r="D142" s="69">
        <v>31500</v>
      </c>
    </row>
    <row r="143" spans="1:4" ht="15" x14ac:dyDescent="0.25">
      <c r="A143" s="21"/>
      <c r="B143" s="65" t="s">
        <v>166</v>
      </c>
      <c r="C143" s="68" t="s">
        <v>157</v>
      </c>
      <c r="D143" s="69">
        <v>24000</v>
      </c>
    </row>
    <row r="144" spans="1:4" ht="15" x14ac:dyDescent="0.25">
      <c r="A144" s="21"/>
      <c r="B144" s="65" t="s">
        <v>167</v>
      </c>
      <c r="C144" s="68" t="s">
        <v>157</v>
      </c>
      <c r="D144" s="69">
        <v>150000</v>
      </c>
    </row>
    <row r="145" spans="1:4" ht="15" x14ac:dyDescent="0.25">
      <c r="A145" s="21"/>
      <c r="B145" s="65" t="s">
        <v>168</v>
      </c>
      <c r="C145" s="68" t="s">
        <v>157</v>
      </c>
      <c r="D145" s="69">
        <v>150000</v>
      </c>
    </row>
    <row r="146" spans="1:4" ht="15" x14ac:dyDescent="0.25">
      <c r="A146" s="21"/>
      <c r="B146" s="65" t="s">
        <v>169</v>
      </c>
      <c r="C146" s="68" t="s">
        <v>157</v>
      </c>
      <c r="D146" s="69">
        <v>70000</v>
      </c>
    </row>
    <row r="147" spans="1:4" x14ac:dyDescent="0.2">
      <c r="A147" s="21"/>
      <c r="B147" s="25"/>
      <c r="C147" s="29"/>
      <c r="D147" s="26"/>
    </row>
    <row r="148" spans="1:4" x14ac:dyDescent="0.2">
      <c r="A148" s="21"/>
      <c r="B148" s="22"/>
      <c r="C148" s="23"/>
      <c r="D148" s="24"/>
    </row>
    <row r="149" spans="1:4" x14ac:dyDescent="0.2">
      <c r="A149" s="21"/>
      <c r="B149" s="22"/>
      <c r="C149" s="23"/>
      <c r="D149" s="24"/>
    </row>
    <row r="150" spans="1:4" x14ac:dyDescent="0.2">
      <c r="A150" s="21"/>
      <c r="B150" s="25"/>
      <c r="C150" s="29"/>
      <c r="D150" s="26"/>
    </row>
    <row r="151" spans="1:4" x14ac:dyDescent="0.2">
      <c r="A151" s="21"/>
      <c r="B151" s="22"/>
      <c r="C151" s="23"/>
      <c r="D151" s="24"/>
    </row>
    <row r="152" spans="1:4" x14ac:dyDescent="0.2">
      <c r="A152" s="21"/>
      <c r="B152" s="30"/>
      <c r="C152" s="29"/>
      <c r="D152" s="31"/>
    </row>
    <row r="153" spans="1:4" x14ac:dyDescent="0.2">
      <c r="A153" s="21"/>
      <c r="B153" s="22"/>
      <c r="C153" s="29"/>
      <c r="D153" s="26"/>
    </row>
    <row r="154" spans="1:4" x14ac:dyDescent="0.2">
      <c r="A154" s="21"/>
      <c r="B154" s="22"/>
      <c r="C154" s="23"/>
      <c r="D154" s="28"/>
    </row>
    <row r="155" spans="1:4" x14ac:dyDescent="0.2">
      <c r="A155" s="21"/>
      <c r="B155" s="22"/>
      <c r="C155" s="23"/>
      <c r="D155" s="28"/>
    </row>
    <row r="156" spans="1:4" x14ac:dyDescent="0.2">
      <c r="A156" s="33"/>
      <c r="B156" s="34"/>
      <c r="C156" s="35"/>
      <c r="D156" s="36"/>
    </row>
    <row r="157" spans="1:4" ht="15" x14ac:dyDescent="0.25">
      <c r="A157" s="17" t="s">
        <v>138</v>
      </c>
      <c r="B157" s="65" t="s">
        <v>139</v>
      </c>
      <c r="C157" s="68" t="s">
        <v>157</v>
      </c>
      <c r="D157" s="69">
        <v>25000</v>
      </c>
    </row>
    <row r="158" spans="1:4" ht="15" x14ac:dyDescent="0.25">
      <c r="A158" s="21"/>
      <c r="B158" s="65" t="s">
        <v>140</v>
      </c>
      <c r="C158" s="68" t="s">
        <v>157</v>
      </c>
      <c r="D158" s="69">
        <v>18000</v>
      </c>
    </row>
    <row r="159" spans="1:4" ht="15" x14ac:dyDescent="0.25">
      <c r="A159" s="21"/>
      <c r="B159" s="65" t="s">
        <v>141</v>
      </c>
      <c r="C159" s="68" t="s">
        <v>157</v>
      </c>
      <c r="D159" s="69">
        <v>30000</v>
      </c>
    </row>
    <row r="160" spans="1:4" ht="15" x14ac:dyDescent="0.25">
      <c r="A160" s="21"/>
      <c r="B160" s="65" t="s">
        <v>142</v>
      </c>
      <c r="C160" s="68" t="s">
        <v>157</v>
      </c>
      <c r="D160" s="69">
        <v>15000</v>
      </c>
    </row>
    <row r="161" spans="1:4" ht="15" x14ac:dyDescent="0.25">
      <c r="A161" s="21"/>
      <c r="B161" s="65" t="s">
        <v>143</v>
      </c>
      <c r="C161" s="68" t="s">
        <v>157</v>
      </c>
      <c r="D161" s="69">
        <v>35000</v>
      </c>
    </row>
    <row r="162" spans="1:4" ht="15" x14ac:dyDescent="0.25">
      <c r="A162" s="21"/>
      <c r="B162" s="65" t="s">
        <v>144</v>
      </c>
      <c r="C162" s="68" t="s">
        <v>158</v>
      </c>
      <c r="D162" s="69">
        <v>4500</v>
      </c>
    </row>
    <row r="163" spans="1:4" ht="15" x14ac:dyDescent="0.25">
      <c r="A163" s="21"/>
      <c r="B163" s="65" t="s">
        <v>145</v>
      </c>
      <c r="C163" s="68" t="s">
        <v>106</v>
      </c>
      <c r="D163" s="69">
        <v>8155.022088888888</v>
      </c>
    </row>
    <row r="164" spans="1:4" ht="15" x14ac:dyDescent="0.25">
      <c r="A164" s="21"/>
      <c r="B164" s="65" t="s">
        <v>146</v>
      </c>
      <c r="C164" s="68" t="s">
        <v>158</v>
      </c>
      <c r="D164" s="69">
        <v>4500</v>
      </c>
    </row>
    <row r="165" spans="1:4" ht="15" x14ac:dyDescent="0.25">
      <c r="A165" s="21"/>
      <c r="B165" s="65" t="s">
        <v>147</v>
      </c>
      <c r="C165" s="68" t="s">
        <v>109</v>
      </c>
      <c r="D165" s="69">
        <v>3000</v>
      </c>
    </row>
    <row r="166" spans="1:4" ht="15" x14ac:dyDescent="0.25">
      <c r="A166" s="21"/>
      <c r="B166" s="65" t="s">
        <v>148</v>
      </c>
      <c r="C166" s="68" t="s">
        <v>106</v>
      </c>
      <c r="D166" s="69">
        <v>2900</v>
      </c>
    </row>
    <row r="167" spans="1:4" ht="15" x14ac:dyDescent="0.25">
      <c r="A167" s="21"/>
      <c r="B167" s="65" t="s">
        <v>149</v>
      </c>
      <c r="C167" s="68" t="s">
        <v>106</v>
      </c>
      <c r="D167" s="69">
        <v>2900</v>
      </c>
    </row>
    <row r="168" spans="1:4" ht="15" x14ac:dyDescent="0.25">
      <c r="A168" s="21"/>
      <c r="B168" s="66" t="s">
        <v>150</v>
      </c>
      <c r="C168" s="68" t="s">
        <v>157</v>
      </c>
      <c r="D168" s="69">
        <v>17000</v>
      </c>
    </row>
    <row r="169" spans="1:4" ht="15" x14ac:dyDescent="0.25">
      <c r="A169" s="21"/>
      <c r="B169" s="66" t="s">
        <v>151</v>
      </c>
      <c r="C169" s="68" t="s">
        <v>157</v>
      </c>
      <c r="D169" s="69">
        <v>13000</v>
      </c>
    </row>
    <row r="170" spans="1:4" ht="15" x14ac:dyDescent="0.25">
      <c r="A170" s="21"/>
      <c r="B170" s="66" t="s">
        <v>152</v>
      </c>
      <c r="C170" s="68" t="s">
        <v>157</v>
      </c>
      <c r="D170" s="69">
        <v>10000</v>
      </c>
    </row>
    <row r="171" spans="1:4" ht="15" x14ac:dyDescent="0.25">
      <c r="A171" s="21"/>
      <c r="B171" s="65" t="s">
        <v>153</v>
      </c>
      <c r="C171" s="68" t="s">
        <v>157</v>
      </c>
      <c r="D171" s="69">
        <v>10000</v>
      </c>
    </row>
    <row r="172" spans="1:4" ht="15" x14ac:dyDescent="0.25">
      <c r="A172" s="21"/>
      <c r="B172" s="66" t="s">
        <v>154</v>
      </c>
      <c r="C172" s="68" t="s">
        <v>157</v>
      </c>
      <c r="D172" s="69">
        <v>13000</v>
      </c>
    </row>
    <row r="173" spans="1:4" ht="15" x14ac:dyDescent="0.25">
      <c r="A173" s="21"/>
      <c r="B173" s="66" t="s">
        <v>155</v>
      </c>
      <c r="C173" s="68" t="s">
        <v>157</v>
      </c>
      <c r="D173" s="69">
        <v>9000</v>
      </c>
    </row>
    <row r="174" spans="1:4" ht="15" x14ac:dyDescent="0.25">
      <c r="A174" s="21"/>
      <c r="B174" s="65" t="s">
        <v>156</v>
      </c>
      <c r="C174" s="68" t="s">
        <v>157</v>
      </c>
      <c r="D174" s="69">
        <v>15000</v>
      </c>
    </row>
    <row r="175" spans="1:4" x14ac:dyDescent="0.2">
      <c r="A175" s="21"/>
      <c r="B175" s="25"/>
      <c r="C175" s="23"/>
      <c r="D175" s="24"/>
    </row>
    <row r="176" spans="1:4" x14ac:dyDescent="0.2">
      <c r="A176" s="21"/>
      <c r="B176" s="25"/>
      <c r="C176" s="23"/>
      <c r="D176" s="24"/>
    </row>
    <row r="177" spans="1:4" x14ac:dyDescent="0.2">
      <c r="A177" s="21"/>
      <c r="B177" s="25"/>
      <c r="C177" s="23"/>
      <c r="D177" s="24"/>
    </row>
    <row r="178" spans="1:4" x14ac:dyDescent="0.2">
      <c r="A178" s="21"/>
      <c r="B178" s="25"/>
      <c r="C178" s="23"/>
      <c r="D178" s="24"/>
    </row>
    <row r="179" spans="1:4" x14ac:dyDescent="0.2">
      <c r="A179" s="21"/>
      <c r="B179" s="25"/>
      <c r="C179" s="23"/>
      <c r="D179" s="24"/>
    </row>
    <row r="180" spans="1:4" x14ac:dyDescent="0.2">
      <c r="A180" s="21"/>
      <c r="B180" s="25"/>
      <c r="C180" s="23"/>
      <c r="D180" s="24"/>
    </row>
    <row r="181" spans="1:4" x14ac:dyDescent="0.2">
      <c r="A181" s="21"/>
      <c r="B181" s="25"/>
      <c r="C181" s="23"/>
      <c r="D181" s="24"/>
    </row>
    <row r="182" spans="1:4" x14ac:dyDescent="0.2">
      <c r="A182" s="21"/>
      <c r="B182" s="25"/>
      <c r="C182" s="23"/>
      <c r="D182" s="24"/>
    </row>
    <row r="183" spans="1:4" x14ac:dyDescent="0.2">
      <c r="A183" s="21"/>
      <c r="B183" s="25"/>
      <c r="C183" s="23"/>
      <c r="D183" s="24"/>
    </row>
    <row r="184" spans="1:4" x14ac:dyDescent="0.2">
      <c r="A184" s="21"/>
      <c r="B184" s="25"/>
      <c r="C184" s="23"/>
      <c r="D184" s="24"/>
    </row>
    <row r="185" spans="1:4" x14ac:dyDescent="0.2">
      <c r="A185" s="21"/>
      <c r="B185" s="25"/>
      <c r="C185" s="23"/>
      <c r="D185" s="24"/>
    </row>
    <row r="186" spans="1:4" x14ac:dyDescent="0.2">
      <c r="A186" s="21"/>
      <c r="B186" s="25"/>
      <c r="C186" s="23"/>
      <c r="D186" s="24"/>
    </row>
    <row r="187" spans="1:4" x14ac:dyDescent="0.2">
      <c r="A187" s="21"/>
      <c r="B187" s="25"/>
      <c r="C187" s="23"/>
      <c r="D187" s="24"/>
    </row>
    <row r="188" spans="1:4" x14ac:dyDescent="0.2">
      <c r="A188" s="21"/>
      <c r="B188" s="25"/>
      <c r="C188" s="23"/>
      <c r="D188" s="24"/>
    </row>
    <row r="189" spans="1:4" x14ac:dyDescent="0.2">
      <c r="A189" s="21"/>
      <c r="B189" s="22"/>
      <c r="C189" s="23"/>
      <c r="D189" s="28"/>
    </row>
    <row r="190" spans="1:4" x14ac:dyDescent="0.2">
      <c r="A190" s="21"/>
      <c r="B190" s="22"/>
      <c r="C190" s="23"/>
      <c r="D190" s="28"/>
    </row>
    <row r="191" spans="1:4" x14ac:dyDescent="0.2">
      <c r="A191" s="33"/>
      <c r="B191" s="34"/>
      <c r="C191" s="35"/>
      <c r="D191" s="36"/>
    </row>
    <row r="192" spans="1:4" ht="15" x14ac:dyDescent="0.25">
      <c r="A192" s="17" t="s">
        <v>177</v>
      </c>
      <c r="B192" s="67" t="s">
        <v>170</v>
      </c>
      <c r="C192" s="68" t="s">
        <v>108</v>
      </c>
      <c r="D192" s="69">
        <v>2000</v>
      </c>
    </row>
    <row r="193" spans="1:4" ht="15" x14ac:dyDescent="0.25">
      <c r="A193" s="21"/>
      <c r="B193" s="65" t="s">
        <v>171</v>
      </c>
      <c r="C193" s="68" t="s">
        <v>108</v>
      </c>
      <c r="D193" s="69">
        <v>2800</v>
      </c>
    </row>
    <row r="194" spans="1:4" ht="15" x14ac:dyDescent="0.25">
      <c r="A194" s="21"/>
      <c r="B194" s="65" t="s">
        <v>172</v>
      </c>
      <c r="C194" s="68" t="s">
        <v>108</v>
      </c>
      <c r="D194" s="69">
        <v>5000</v>
      </c>
    </row>
    <row r="195" spans="1:4" ht="15" x14ac:dyDescent="0.25">
      <c r="A195" s="21"/>
      <c r="B195" s="65" t="s">
        <v>173</v>
      </c>
      <c r="C195" s="68" t="s">
        <v>178</v>
      </c>
      <c r="D195" s="69">
        <v>18000</v>
      </c>
    </row>
    <row r="196" spans="1:4" ht="15" x14ac:dyDescent="0.25">
      <c r="A196" s="21"/>
      <c r="B196" s="65" t="s">
        <v>174</v>
      </c>
      <c r="C196" s="68" t="s">
        <v>108</v>
      </c>
      <c r="D196" s="69">
        <v>3000</v>
      </c>
    </row>
    <row r="197" spans="1:4" ht="15" x14ac:dyDescent="0.25">
      <c r="A197" s="21"/>
      <c r="B197" s="67" t="s">
        <v>175</v>
      </c>
      <c r="C197" s="68" t="s">
        <v>108</v>
      </c>
      <c r="D197" s="69">
        <v>3300</v>
      </c>
    </row>
    <row r="198" spans="1:4" ht="15" x14ac:dyDescent="0.25">
      <c r="A198" s="21"/>
      <c r="B198" s="65" t="s">
        <v>176</v>
      </c>
      <c r="C198" s="68" t="s">
        <v>108</v>
      </c>
      <c r="D198" s="69">
        <v>2000</v>
      </c>
    </row>
    <row r="199" spans="1:4" x14ac:dyDescent="0.2">
      <c r="A199" s="21"/>
      <c r="B199" s="22"/>
      <c r="C199" s="23"/>
      <c r="D199" s="24"/>
    </row>
    <row r="200" spans="1:4" x14ac:dyDescent="0.2">
      <c r="A200" s="21"/>
      <c r="B200" s="25"/>
      <c r="C200" s="23"/>
      <c r="D200" s="26"/>
    </row>
    <row r="201" spans="1:4" x14ac:dyDescent="0.2">
      <c r="A201" s="21"/>
      <c r="B201" s="25"/>
      <c r="C201" s="23"/>
      <c r="D201" s="26"/>
    </row>
    <row r="202" spans="1:4" x14ac:dyDescent="0.2">
      <c r="A202" s="21"/>
      <c r="B202" s="22"/>
      <c r="C202" s="23"/>
      <c r="D202" s="24"/>
    </row>
    <row r="203" spans="1:4" x14ac:dyDescent="0.2">
      <c r="A203" s="21"/>
      <c r="B203" s="22"/>
      <c r="C203" s="23"/>
      <c r="D203" s="26"/>
    </row>
    <row r="204" spans="1:4" x14ac:dyDescent="0.2">
      <c r="A204" s="21"/>
      <c r="B204" s="25"/>
      <c r="C204" s="23"/>
      <c r="D204" s="26"/>
    </row>
    <row r="205" spans="1:4" x14ac:dyDescent="0.2">
      <c r="A205" s="21"/>
      <c r="B205" s="22"/>
      <c r="C205" s="23"/>
      <c r="D205" s="24"/>
    </row>
    <row r="206" spans="1:4" x14ac:dyDescent="0.2">
      <c r="A206" s="21"/>
      <c r="B206" s="22"/>
      <c r="C206" s="23"/>
      <c r="D206" s="26"/>
    </row>
    <row r="207" spans="1:4" x14ac:dyDescent="0.2">
      <c r="A207" s="21"/>
      <c r="B207" s="25"/>
      <c r="C207" s="23"/>
      <c r="D207" s="26"/>
    </row>
    <row r="208" spans="1:4" x14ac:dyDescent="0.2">
      <c r="A208" s="21"/>
      <c r="B208" s="25"/>
      <c r="C208" s="23"/>
      <c r="D208" s="26"/>
    </row>
    <row r="209" spans="1:4" x14ac:dyDescent="0.2">
      <c r="A209" s="21"/>
      <c r="B209" s="25"/>
      <c r="C209" s="23"/>
      <c r="D209" s="24"/>
    </row>
    <row r="210" spans="1:4" x14ac:dyDescent="0.2">
      <c r="A210" s="21"/>
      <c r="B210" s="25"/>
      <c r="C210" s="23"/>
      <c r="D210" s="24"/>
    </row>
    <row r="211" spans="1:4" x14ac:dyDescent="0.2">
      <c r="A211" s="21"/>
      <c r="B211" s="22"/>
      <c r="C211" s="23"/>
      <c r="D211" s="26"/>
    </row>
    <row r="212" spans="1:4" x14ac:dyDescent="0.2">
      <c r="A212" s="21"/>
      <c r="B212" s="25"/>
      <c r="C212" s="23"/>
      <c r="D212" s="26"/>
    </row>
    <row r="213" spans="1:4" x14ac:dyDescent="0.2">
      <c r="A213" s="21"/>
      <c r="B213" s="22"/>
      <c r="C213" s="23"/>
      <c r="D213" s="24"/>
    </row>
    <row r="214" spans="1:4" x14ac:dyDescent="0.2">
      <c r="A214" s="21"/>
      <c r="B214" s="22"/>
      <c r="C214" s="23"/>
      <c r="D214" s="28"/>
    </row>
    <row r="215" spans="1:4" x14ac:dyDescent="0.2">
      <c r="A215" s="21"/>
      <c r="B215" s="22"/>
      <c r="C215" s="23"/>
      <c r="D215" s="28"/>
    </row>
    <row r="216" spans="1:4" x14ac:dyDescent="0.2">
      <c r="A216" s="33"/>
      <c r="B216" s="34"/>
      <c r="C216" s="35"/>
      <c r="D216" s="36"/>
    </row>
    <row r="217" spans="1:4" x14ac:dyDescent="0.2">
      <c r="A217" s="17" t="s">
        <v>179</v>
      </c>
      <c r="B217" s="18" t="s">
        <v>180</v>
      </c>
      <c r="C217" s="19" t="s">
        <v>1</v>
      </c>
      <c r="D217" s="41">
        <v>200</v>
      </c>
    </row>
    <row r="218" spans="1:4" x14ac:dyDescent="0.2">
      <c r="A218" s="21"/>
      <c r="B218" s="22"/>
      <c r="C218" s="23" t="s">
        <v>1</v>
      </c>
      <c r="D218" s="24">
        <v>28</v>
      </c>
    </row>
    <row r="219" spans="1:4" x14ac:dyDescent="0.2">
      <c r="A219" s="21"/>
      <c r="B219" s="22"/>
      <c r="C219" s="23" t="s">
        <v>1</v>
      </c>
      <c r="D219" s="24">
        <v>230</v>
      </c>
    </row>
    <row r="220" spans="1:4" x14ac:dyDescent="0.2">
      <c r="A220" s="21"/>
      <c r="B220" s="22"/>
      <c r="C220" s="23" t="s">
        <v>1</v>
      </c>
      <c r="D220" s="24">
        <v>180</v>
      </c>
    </row>
    <row r="221" spans="1:4" x14ac:dyDescent="0.2">
      <c r="A221" s="21"/>
      <c r="B221" s="25"/>
      <c r="C221" s="23" t="s">
        <v>1</v>
      </c>
      <c r="D221" s="26">
        <v>95</v>
      </c>
    </row>
    <row r="222" spans="1:4" x14ac:dyDescent="0.2">
      <c r="A222" s="21"/>
      <c r="B222" s="25"/>
      <c r="C222" s="23" t="s">
        <v>1</v>
      </c>
      <c r="D222" s="24">
        <v>22</v>
      </c>
    </row>
    <row r="223" spans="1:4" x14ac:dyDescent="0.2">
      <c r="A223" s="21"/>
      <c r="B223" s="25"/>
      <c r="C223" s="23" t="s">
        <v>1</v>
      </c>
      <c r="D223" s="26">
        <v>136</v>
      </c>
    </row>
    <row r="224" spans="1:4" x14ac:dyDescent="0.2">
      <c r="A224" s="21"/>
      <c r="B224" s="22"/>
      <c r="C224" s="23" t="s">
        <v>1</v>
      </c>
      <c r="D224" s="24">
        <v>130</v>
      </c>
    </row>
    <row r="225" spans="1:4" x14ac:dyDescent="0.2">
      <c r="A225" s="21"/>
      <c r="B225" s="25"/>
      <c r="C225" s="23" t="s">
        <v>1</v>
      </c>
      <c r="D225" s="32">
        <v>60</v>
      </c>
    </row>
    <row r="226" spans="1:4" x14ac:dyDescent="0.2">
      <c r="A226" s="21"/>
      <c r="B226" s="25"/>
      <c r="C226" s="23" t="s">
        <v>1</v>
      </c>
      <c r="D226" s="26">
        <v>180</v>
      </c>
    </row>
    <row r="227" spans="1:4" x14ac:dyDescent="0.2">
      <c r="A227" s="21"/>
      <c r="B227" s="22"/>
      <c r="C227" s="22" t="s">
        <v>3</v>
      </c>
      <c r="D227" s="26">
        <v>35</v>
      </c>
    </row>
    <row r="228" spans="1:4" x14ac:dyDescent="0.2">
      <c r="A228" s="21"/>
      <c r="B228" s="22"/>
      <c r="C228" s="23" t="s">
        <v>1</v>
      </c>
      <c r="D228" s="24">
        <v>70</v>
      </c>
    </row>
    <row r="229" spans="1:4" x14ac:dyDescent="0.2">
      <c r="A229" s="21"/>
      <c r="B229" s="22"/>
      <c r="C229" s="23" t="s">
        <v>1</v>
      </c>
      <c r="D229" s="24">
        <v>100</v>
      </c>
    </row>
    <row r="230" spans="1:4" x14ac:dyDescent="0.2">
      <c r="A230" s="21"/>
      <c r="B230" s="22"/>
      <c r="C230" s="23" t="s">
        <v>1</v>
      </c>
      <c r="D230" s="24">
        <v>90</v>
      </c>
    </row>
    <row r="231" spans="1:4" x14ac:dyDescent="0.2">
      <c r="A231" s="21"/>
      <c r="B231" s="22"/>
      <c r="C231" s="23"/>
      <c r="D231" s="28"/>
    </row>
    <row r="232" spans="1:4" x14ac:dyDescent="0.2">
      <c r="A232" s="21"/>
      <c r="B232" s="22"/>
      <c r="C232" s="23"/>
      <c r="D232" s="28"/>
    </row>
    <row r="233" spans="1:4" x14ac:dyDescent="0.2">
      <c r="A233" s="21"/>
      <c r="B233" s="22"/>
      <c r="C233" s="23"/>
      <c r="D233" s="28"/>
    </row>
    <row r="234" spans="1:4" x14ac:dyDescent="0.2">
      <c r="A234" s="33"/>
      <c r="B234" s="34"/>
      <c r="C234" s="35"/>
      <c r="D234" s="36"/>
    </row>
    <row r="235" spans="1:4" x14ac:dyDescent="0.2">
      <c r="A235" s="17" t="s">
        <v>182</v>
      </c>
      <c r="B235" s="37" t="s">
        <v>181</v>
      </c>
      <c r="C235" s="18" t="s">
        <v>1</v>
      </c>
      <c r="D235" s="20">
        <v>60</v>
      </c>
    </row>
    <row r="236" spans="1:4" x14ac:dyDescent="0.2">
      <c r="A236" s="21"/>
      <c r="B236" s="25"/>
      <c r="C236" s="22" t="s">
        <v>0</v>
      </c>
      <c r="D236" s="26">
        <v>2800</v>
      </c>
    </row>
    <row r="237" spans="1:4" x14ac:dyDescent="0.2">
      <c r="A237" s="21"/>
      <c r="B237" s="25"/>
      <c r="C237" s="22" t="s">
        <v>1</v>
      </c>
      <c r="D237" s="26">
        <v>289</v>
      </c>
    </row>
    <row r="238" spans="1:4" x14ac:dyDescent="0.2">
      <c r="A238" s="21"/>
      <c r="B238" s="25"/>
      <c r="C238" s="22" t="s">
        <v>1</v>
      </c>
      <c r="D238" s="26">
        <v>120</v>
      </c>
    </row>
    <row r="239" spans="1:4" x14ac:dyDescent="0.2">
      <c r="A239" s="21"/>
      <c r="B239" s="22"/>
      <c r="C239" s="23"/>
      <c r="D239" s="28"/>
    </row>
    <row r="240" spans="1:4" x14ac:dyDescent="0.2">
      <c r="A240" s="21"/>
      <c r="B240" s="22"/>
      <c r="C240" s="23"/>
      <c r="D240" s="28"/>
    </row>
    <row r="241" spans="1:4" x14ac:dyDescent="0.2">
      <c r="A241" s="21"/>
      <c r="B241" s="22"/>
      <c r="C241" s="23"/>
      <c r="D241" s="28"/>
    </row>
    <row r="242" spans="1:4" x14ac:dyDescent="0.2">
      <c r="A242" s="33"/>
      <c r="B242" s="34"/>
      <c r="C242" s="35"/>
      <c r="D242" s="36"/>
    </row>
    <row r="243" spans="1:4" x14ac:dyDescent="0.2">
      <c r="A243" s="17" t="s">
        <v>183</v>
      </c>
      <c r="B243" s="39" t="s">
        <v>17</v>
      </c>
      <c r="C243" s="19"/>
      <c r="D243" s="40"/>
    </row>
    <row r="244" spans="1:4" x14ac:dyDescent="0.2">
      <c r="A244" s="21"/>
      <c r="B244" s="22"/>
      <c r="C244" s="23"/>
      <c r="D244" s="28"/>
    </row>
    <row r="245" spans="1:4" x14ac:dyDescent="0.2">
      <c r="A245" s="21"/>
      <c r="B245" s="22"/>
      <c r="C245" s="23"/>
      <c r="D245" s="28"/>
    </row>
    <row r="246" spans="1:4" x14ac:dyDescent="0.2">
      <c r="A246" s="21"/>
      <c r="B246" s="22"/>
      <c r="C246" s="23"/>
      <c r="D246" s="28"/>
    </row>
    <row r="247" spans="1:4" x14ac:dyDescent="0.2">
      <c r="A247" s="21"/>
      <c r="B247" s="22"/>
      <c r="C247" s="23"/>
      <c r="D247" s="28"/>
    </row>
    <row r="248" spans="1:4" x14ac:dyDescent="0.2">
      <c r="A248" s="21"/>
      <c r="B248" s="22"/>
      <c r="C248" s="23"/>
      <c r="D248" s="28"/>
    </row>
    <row r="249" spans="1:4" x14ac:dyDescent="0.2">
      <c r="A249" s="21"/>
      <c r="B249" s="22"/>
      <c r="C249" s="23"/>
      <c r="D249" s="28"/>
    </row>
    <row r="250" spans="1:4" x14ac:dyDescent="0.2">
      <c r="A250" s="33"/>
      <c r="B250" s="34"/>
      <c r="C250" s="35"/>
      <c r="D250" s="36"/>
    </row>
    <row r="251" spans="1:4" x14ac:dyDescent="0.2">
      <c r="A251" s="17" t="s">
        <v>183</v>
      </c>
      <c r="B251" s="39" t="s">
        <v>17</v>
      </c>
      <c r="C251" s="19"/>
      <c r="D251" s="40"/>
    </row>
    <row r="252" spans="1:4" x14ac:dyDescent="0.2">
      <c r="A252" s="21"/>
      <c r="B252" s="22"/>
      <c r="C252" s="23"/>
      <c r="D252" s="28"/>
    </row>
    <row r="253" spans="1:4" x14ac:dyDescent="0.2">
      <c r="A253" s="21"/>
      <c r="B253" s="22"/>
      <c r="C253" s="23"/>
      <c r="D253" s="28"/>
    </row>
    <row r="254" spans="1:4" x14ac:dyDescent="0.2">
      <c r="A254" s="21"/>
      <c r="B254" s="22"/>
      <c r="C254" s="23"/>
      <c r="D254" s="28"/>
    </row>
    <row r="255" spans="1:4" x14ac:dyDescent="0.2">
      <c r="A255" s="21"/>
      <c r="B255" s="22"/>
      <c r="C255" s="23"/>
      <c r="D255" s="28"/>
    </row>
    <row r="256" spans="1:4" x14ac:dyDescent="0.2">
      <c r="A256" s="21"/>
      <c r="B256" s="22"/>
      <c r="C256" s="23"/>
      <c r="D256" s="28"/>
    </row>
    <row r="257" spans="1:4" x14ac:dyDescent="0.2">
      <c r="A257" s="21"/>
      <c r="B257" s="22"/>
      <c r="C257" s="23"/>
      <c r="D257" s="28"/>
    </row>
    <row r="258" spans="1:4" x14ac:dyDescent="0.2">
      <c r="A258" s="33"/>
      <c r="B258" s="34"/>
      <c r="C258" s="35"/>
      <c r="D258" s="36"/>
    </row>
    <row r="259" spans="1:4" x14ac:dyDescent="0.2">
      <c r="A259" s="17" t="s">
        <v>184</v>
      </c>
      <c r="B259" s="37" t="s">
        <v>184</v>
      </c>
      <c r="C259" s="38" t="s">
        <v>2</v>
      </c>
      <c r="D259" s="20">
        <v>45</v>
      </c>
    </row>
    <row r="260" spans="1:4" x14ac:dyDescent="0.2">
      <c r="A260" s="21"/>
      <c r="B260" s="25"/>
      <c r="C260" s="22" t="s">
        <v>0</v>
      </c>
      <c r="D260" s="26">
        <v>480</v>
      </c>
    </row>
    <row r="261" spans="1:4" x14ac:dyDescent="0.2">
      <c r="A261" s="21"/>
      <c r="B261" s="25"/>
      <c r="C261" s="27" t="s">
        <v>2</v>
      </c>
      <c r="D261" s="26">
        <v>120</v>
      </c>
    </row>
    <row r="262" spans="1:4" x14ac:dyDescent="0.2">
      <c r="A262" s="21"/>
      <c r="B262" s="22"/>
      <c r="C262" s="22" t="s">
        <v>0</v>
      </c>
      <c r="D262" s="26">
        <v>4000</v>
      </c>
    </row>
    <row r="263" spans="1:4" x14ac:dyDescent="0.2">
      <c r="A263" s="21"/>
      <c r="B263" s="22"/>
      <c r="C263" s="23"/>
      <c r="D263" s="28"/>
    </row>
    <row r="264" spans="1:4" x14ac:dyDescent="0.2">
      <c r="A264" s="21"/>
      <c r="B264" s="22"/>
      <c r="C264" s="23"/>
      <c r="D264" s="28"/>
    </row>
    <row r="265" spans="1:4" x14ac:dyDescent="0.2">
      <c r="A265" s="21"/>
      <c r="B265" s="22"/>
      <c r="C265" s="23"/>
      <c r="D265" s="28"/>
    </row>
    <row r="266" spans="1:4" x14ac:dyDescent="0.2">
      <c r="A266" s="33"/>
      <c r="B266" s="34"/>
      <c r="C266" s="35"/>
      <c r="D266" s="36"/>
    </row>
    <row r="267" spans="1:4" x14ac:dyDescent="0.2">
      <c r="A267" s="17" t="s">
        <v>184</v>
      </c>
      <c r="B267" s="18" t="s">
        <v>185</v>
      </c>
      <c r="C267" s="19" t="s">
        <v>1</v>
      </c>
      <c r="D267" s="20">
        <v>420</v>
      </c>
    </row>
    <row r="268" spans="1:4" x14ac:dyDescent="0.2">
      <c r="A268" s="21"/>
      <c r="B268" s="22"/>
      <c r="C268" s="23" t="s">
        <v>1</v>
      </c>
      <c r="D268" s="26">
        <v>180</v>
      </c>
    </row>
    <row r="269" spans="1:4" x14ac:dyDescent="0.2">
      <c r="A269" s="21"/>
      <c r="B269" s="22"/>
      <c r="C269" s="23" t="s">
        <v>1</v>
      </c>
      <c r="D269" s="26">
        <v>380</v>
      </c>
    </row>
    <row r="270" spans="1:4" x14ac:dyDescent="0.2">
      <c r="A270" s="21"/>
      <c r="B270" s="25"/>
      <c r="C270" s="23" t="s">
        <v>1</v>
      </c>
      <c r="D270" s="28">
        <v>240</v>
      </c>
    </row>
    <row r="271" spans="1:4" x14ac:dyDescent="0.2">
      <c r="A271" s="21"/>
      <c r="B271" s="22"/>
      <c r="C271" s="23" t="s">
        <v>0</v>
      </c>
      <c r="D271" s="26">
        <v>420</v>
      </c>
    </row>
    <row r="272" spans="1:4" x14ac:dyDescent="0.2">
      <c r="A272" s="21"/>
      <c r="B272" s="22"/>
      <c r="C272" s="23" t="s">
        <v>1</v>
      </c>
      <c r="D272" s="26">
        <v>9.8000000000000007</v>
      </c>
    </row>
    <row r="273" spans="1:4" x14ac:dyDescent="0.2">
      <c r="A273" s="21"/>
      <c r="B273" s="22"/>
      <c r="C273" s="23"/>
      <c r="D273" s="28"/>
    </row>
    <row r="274" spans="1:4" x14ac:dyDescent="0.2">
      <c r="A274" s="21"/>
      <c r="B274" s="22"/>
      <c r="C274" s="23"/>
      <c r="D274" s="28"/>
    </row>
    <row r="275" spans="1:4" x14ac:dyDescent="0.2">
      <c r="A275" s="33"/>
      <c r="B275" s="34"/>
      <c r="C275" s="35"/>
      <c r="D275" s="36"/>
    </row>
    <row r="276" spans="1:4" x14ac:dyDescent="0.2">
      <c r="A276" s="42" t="s">
        <v>184</v>
      </c>
      <c r="B276" s="37" t="s">
        <v>184</v>
      </c>
      <c r="C276" s="19" t="s">
        <v>0</v>
      </c>
      <c r="D276" s="20">
        <v>1200</v>
      </c>
    </row>
    <row r="277" spans="1:4" x14ac:dyDescent="0.2">
      <c r="A277" s="21"/>
      <c r="B277" s="25"/>
      <c r="C277" s="23" t="s">
        <v>0</v>
      </c>
      <c r="D277" s="26">
        <v>1400</v>
      </c>
    </row>
    <row r="278" spans="1:4" x14ac:dyDescent="0.2">
      <c r="A278" s="21"/>
      <c r="B278" s="22"/>
      <c r="C278" s="23" t="s">
        <v>0</v>
      </c>
      <c r="D278" s="26">
        <v>600</v>
      </c>
    </row>
    <row r="279" spans="1:4" x14ac:dyDescent="0.2">
      <c r="A279" s="21"/>
      <c r="B279" s="22"/>
      <c r="C279" s="23"/>
      <c r="D279" s="28"/>
    </row>
    <row r="280" spans="1:4" x14ac:dyDescent="0.2">
      <c r="A280" s="21"/>
      <c r="B280" s="22"/>
      <c r="C280" s="23"/>
      <c r="D280" s="28"/>
    </row>
    <row r="281" spans="1:4" x14ac:dyDescent="0.2">
      <c r="A281" s="33"/>
      <c r="B281" s="34"/>
      <c r="C281" s="35"/>
      <c r="D281" s="36"/>
    </row>
  </sheetData>
  <dataValidations count="3">
    <dataValidation type="list" allowBlank="1" showInputMessage="1" showErrorMessage="1" sqref="C14">
      <formula1>i</formula1>
    </dataValidation>
    <dataValidation type="list" allowBlank="1" showInputMessage="1" showErrorMessage="1" sqref="C161">
      <formula1>a</formula1>
    </dataValidation>
    <dataValidation type="list" allowBlank="1" showInputMessage="1" showErrorMessage="1" sqref="C259:C260">
      <formula1>u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B1:D200"/>
  <sheetViews>
    <sheetView showGridLines="0"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1" max="1" width="7.140625" style="43" customWidth="1"/>
    <col min="2" max="4" width="11.42578125" style="44"/>
    <col min="5" max="16384" width="11.42578125" style="43"/>
  </cols>
  <sheetData>
    <row r="1" spans="2:4" s="52" customFormat="1" x14ac:dyDescent="0.25">
      <c r="B1" s="45" t="s">
        <v>18</v>
      </c>
      <c r="C1" s="45" t="s">
        <v>19</v>
      </c>
      <c r="D1" s="45" t="s">
        <v>20</v>
      </c>
    </row>
    <row r="2" spans="2:4" x14ac:dyDescent="0.25">
      <c r="B2" s="59">
        <v>40118</v>
      </c>
      <c r="C2" s="55">
        <v>40087</v>
      </c>
      <c r="D2" s="56">
        <v>1</v>
      </c>
    </row>
    <row r="3" spans="2:4" x14ac:dyDescent="0.25">
      <c r="B3" s="60">
        <v>43036</v>
      </c>
      <c r="C3" s="57">
        <v>43036</v>
      </c>
      <c r="D3" s="58">
        <v>2</v>
      </c>
    </row>
    <row r="4" spans="2:4" x14ac:dyDescent="0.25">
      <c r="B4" s="60">
        <v>43036</v>
      </c>
      <c r="C4" s="57">
        <v>43036</v>
      </c>
      <c r="D4" s="58">
        <v>3</v>
      </c>
    </row>
    <row r="5" spans="2:4" x14ac:dyDescent="0.25">
      <c r="B5" s="60">
        <v>43036</v>
      </c>
      <c r="C5" s="57">
        <v>43036</v>
      </c>
      <c r="D5" s="58">
        <v>4</v>
      </c>
    </row>
    <row r="6" spans="2:4" x14ac:dyDescent="0.25">
      <c r="B6" s="60">
        <v>43036</v>
      </c>
      <c r="C6" s="57">
        <v>43036</v>
      </c>
      <c r="D6" s="58">
        <v>5</v>
      </c>
    </row>
    <row r="7" spans="2:4" x14ac:dyDescent="0.25">
      <c r="B7" s="60">
        <v>43036</v>
      </c>
      <c r="C7" s="57">
        <v>43036</v>
      </c>
      <c r="D7" s="58">
        <v>6</v>
      </c>
    </row>
    <row r="8" spans="2:4" x14ac:dyDescent="0.25">
      <c r="B8" s="60">
        <v>43036</v>
      </c>
      <c r="C8" s="57">
        <v>43036</v>
      </c>
      <c r="D8" s="58">
        <v>7</v>
      </c>
    </row>
    <row r="9" spans="2:4" x14ac:dyDescent="0.25">
      <c r="B9" s="60"/>
      <c r="C9" s="57"/>
      <c r="D9" s="58"/>
    </row>
    <row r="10" spans="2:4" x14ac:dyDescent="0.25">
      <c r="B10" s="60"/>
      <c r="C10" s="57"/>
      <c r="D10" s="58"/>
    </row>
    <row r="11" spans="2:4" x14ac:dyDescent="0.25">
      <c r="B11" s="60"/>
      <c r="C11" s="57"/>
      <c r="D11" s="58"/>
    </row>
    <row r="12" spans="2:4" x14ac:dyDescent="0.25">
      <c r="B12" s="60"/>
      <c r="C12" s="57"/>
      <c r="D12" s="58"/>
    </row>
    <row r="13" spans="2:4" x14ac:dyDescent="0.25">
      <c r="B13" s="60"/>
      <c r="C13" s="57"/>
      <c r="D13" s="58"/>
    </row>
    <row r="14" spans="2:4" x14ac:dyDescent="0.25">
      <c r="B14" s="60"/>
      <c r="C14" s="57"/>
      <c r="D14" s="58"/>
    </row>
    <row r="15" spans="2:4" x14ac:dyDescent="0.25">
      <c r="B15" s="60"/>
      <c r="C15" s="57"/>
      <c r="D15" s="58"/>
    </row>
    <row r="16" spans="2:4" x14ac:dyDescent="0.25">
      <c r="B16" s="60"/>
      <c r="C16" s="57"/>
      <c r="D16" s="58"/>
    </row>
    <row r="17" spans="2:4" x14ac:dyDescent="0.25">
      <c r="B17" s="60"/>
      <c r="C17" s="57"/>
      <c r="D17" s="58"/>
    </row>
    <row r="18" spans="2:4" x14ac:dyDescent="0.25">
      <c r="B18" s="60"/>
      <c r="C18" s="57"/>
      <c r="D18" s="58"/>
    </row>
    <row r="19" spans="2:4" x14ac:dyDescent="0.25">
      <c r="B19" s="60"/>
      <c r="C19" s="57"/>
      <c r="D19" s="58"/>
    </row>
    <row r="20" spans="2:4" x14ac:dyDescent="0.25">
      <c r="B20" s="60"/>
      <c r="C20" s="57"/>
      <c r="D20" s="58"/>
    </row>
    <row r="21" spans="2:4" x14ac:dyDescent="0.25">
      <c r="B21" s="60"/>
      <c r="C21" s="57"/>
      <c r="D21" s="58"/>
    </row>
    <row r="22" spans="2:4" x14ac:dyDescent="0.25">
      <c r="B22" s="60"/>
      <c r="C22" s="57"/>
      <c r="D22" s="58"/>
    </row>
    <row r="23" spans="2:4" x14ac:dyDescent="0.25">
      <c r="B23" s="60"/>
      <c r="C23" s="57"/>
      <c r="D23" s="58"/>
    </row>
    <row r="24" spans="2:4" x14ac:dyDescent="0.25">
      <c r="B24" s="60"/>
      <c r="C24" s="57"/>
      <c r="D24" s="58"/>
    </row>
    <row r="25" spans="2:4" x14ac:dyDescent="0.25">
      <c r="B25" s="60"/>
      <c r="C25" s="57"/>
      <c r="D25" s="58"/>
    </row>
    <row r="26" spans="2:4" x14ac:dyDescent="0.25">
      <c r="B26" s="60"/>
      <c r="C26" s="57"/>
      <c r="D26" s="58"/>
    </row>
    <row r="27" spans="2:4" x14ac:dyDescent="0.25">
      <c r="B27" s="60"/>
      <c r="C27" s="57"/>
      <c r="D27" s="58"/>
    </row>
    <row r="28" spans="2:4" x14ac:dyDescent="0.25">
      <c r="B28" s="60"/>
      <c r="C28" s="57"/>
      <c r="D28" s="58"/>
    </row>
    <row r="29" spans="2:4" x14ac:dyDescent="0.25">
      <c r="B29" s="60"/>
      <c r="C29" s="57"/>
      <c r="D29" s="58"/>
    </row>
    <row r="30" spans="2:4" x14ac:dyDescent="0.25">
      <c r="B30" s="60"/>
      <c r="C30" s="57"/>
      <c r="D30" s="58"/>
    </row>
    <row r="31" spans="2:4" x14ac:dyDescent="0.25">
      <c r="B31" s="60"/>
      <c r="C31" s="57"/>
      <c r="D31" s="58"/>
    </row>
    <row r="32" spans="2:4" x14ac:dyDescent="0.25">
      <c r="B32" s="60"/>
      <c r="C32" s="57"/>
      <c r="D32" s="58"/>
    </row>
    <row r="33" spans="2:4" x14ac:dyDescent="0.25">
      <c r="B33" s="60"/>
      <c r="C33" s="57"/>
      <c r="D33" s="58"/>
    </row>
    <row r="34" spans="2:4" x14ac:dyDescent="0.25">
      <c r="B34" s="60"/>
      <c r="C34" s="57"/>
      <c r="D34" s="58"/>
    </row>
    <row r="35" spans="2:4" x14ac:dyDescent="0.25">
      <c r="B35" s="60"/>
      <c r="C35" s="57"/>
      <c r="D35" s="58"/>
    </row>
    <row r="36" spans="2:4" x14ac:dyDescent="0.25">
      <c r="B36" s="60"/>
      <c r="C36" s="57"/>
      <c r="D36" s="58"/>
    </row>
    <row r="37" spans="2:4" x14ac:dyDescent="0.25">
      <c r="B37" s="60"/>
      <c r="C37" s="57"/>
      <c r="D37" s="58"/>
    </row>
    <row r="38" spans="2:4" x14ac:dyDescent="0.25">
      <c r="B38" s="60"/>
      <c r="C38" s="57"/>
      <c r="D38" s="58"/>
    </row>
    <row r="39" spans="2:4" x14ac:dyDescent="0.25">
      <c r="B39" s="60"/>
      <c r="C39" s="57"/>
      <c r="D39" s="58"/>
    </row>
    <row r="40" spans="2:4" x14ac:dyDescent="0.25">
      <c r="B40" s="60"/>
      <c r="C40" s="57"/>
      <c r="D40" s="58"/>
    </row>
    <row r="41" spans="2:4" x14ac:dyDescent="0.25">
      <c r="B41" s="60"/>
      <c r="C41" s="57"/>
      <c r="D41" s="58"/>
    </row>
    <row r="42" spans="2:4" x14ac:dyDescent="0.25">
      <c r="B42" s="60"/>
      <c r="C42" s="57"/>
      <c r="D42" s="58"/>
    </row>
    <row r="43" spans="2:4" x14ac:dyDescent="0.25">
      <c r="B43" s="60"/>
      <c r="C43" s="57"/>
      <c r="D43" s="58"/>
    </row>
    <row r="44" spans="2:4" x14ac:dyDescent="0.25">
      <c r="B44" s="60"/>
      <c r="C44" s="57"/>
      <c r="D44" s="58"/>
    </row>
    <row r="45" spans="2:4" x14ac:dyDescent="0.25">
      <c r="B45" s="60"/>
      <c r="C45" s="57"/>
      <c r="D45" s="58"/>
    </row>
    <row r="46" spans="2:4" x14ac:dyDescent="0.25">
      <c r="B46" s="60"/>
      <c r="C46" s="57"/>
      <c r="D46" s="58"/>
    </row>
    <row r="47" spans="2:4" x14ac:dyDescent="0.25">
      <c r="B47" s="60"/>
      <c r="C47" s="57"/>
      <c r="D47" s="58"/>
    </row>
    <row r="48" spans="2:4" x14ac:dyDescent="0.25">
      <c r="B48" s="60"/>
      <c r="C48" s="57"/>
      <c r="D48" s="58"/>
    </row>
    <row r="49" spans="2:4" x14ac:dyDescent="0.25">
      <c r="B49" s="60"/>
      <c r="C49" s="57"/>
      <c r="D49" s="58"/>
    </row>
    <row r="50" spans="2:4" x14ac:dyDescent="0.25">
      <c r="B50" s="60"/>
      <c r="C50" s="57"/>
      <c r="D50" s="58"/>
    </row>
    <row r="51" spans="2:4" x14ac:dyDescent="0.25">
      <c r="B51" s="60"/>
      <c r="C51" s="57"/>
      <c r="D51" s="58"/>
    </row>
    <row r="52" spans="2:4" x14ac:dyDescent="0.25">
      <c r="B52" s="60"/>
      <c r="C52" s="57"/>
      <c r="D52" s="58"/>
    </row>
    <row r="53" spans="2:4" x14ac:dyDescent="0.25">
      <c r="B53" s="60"/>
      <c r="C53" s="57"/>
      <c r="D53" s="58"/>
    </row>
    <row r="54" spans="2:4" x14ac:dyDescent="0.25">
      <c r="B54" s="60"/>
      <c r="C54" s="57"/>
      <c r="D54" s="58"/>
    </row>
    <row r="55" spans="2:4" x14ac:dyDescent="0.25">
      <c r="B55" s="60"/>
      <c r="C55" s="57"/>
      <c r="D55" s="58"/>
    </row>
    <row r="56" spans="2:4" x14ac:dyDescent="0.25">
      <c r="B56" s="60"/>
      <c r="C56" s="57"/>
      <c r="D56" s="58"/>
    </row>
    <row r="57" spans="2:4" x14ac:dyDescent="0.25">
      <c r="B57" s="60"/>
      <c r="C57" s="57"/>
      <c r="D57" s="58"/>
    </row>
    <row r="58" spans="2:4" x14ac:dyDescent="0.25">
      <c r="B58" s="60"/>
      <c r="C58" s="57"/>
      <c r="D58" s="58"/>
    </row>
    <row r="59" spans="2:4" x14ac:dyDescent="0.25">
      <c r="B59" s="60"/>
      <c r="C59" s="57"/>
      <c r="D59" s="58"/>
    </row>
    <row r="60" spans="2:4" x14ac:dyDescent="0.25">
      <c r="B60" s="60"/>
      <c r="C60" s="57"/>
      <c r="D60" s="58"/>
    </row>
    <row r="61" spans="2:4" x14ac:dyDescent="0.25">
      <c r="B61" s="60"/>
      <c r="C61" s="57"/>
      <c r="D61" s="58"/>
    </row>
    <row r="62" spans="2:4" x14ac:dyDescent="0.25">
      <c r="B62" s="60"/>
      <c r="C62" s="57"/>
      <c r="D62" s="58"/>
    </row>
    <row r="63" spans="2:4" x14ac:dyDescent="0.25">
      <c r="B63" s="60"/>
      <c r="C63" s="57"/>
      <c r="D63" s="58"/>
    </row>
    <row r="64" spans="2:4" x14ac:dyDescent="0.25">
      <c r="B64" s="60"/>
      <c r="C64" s="57"/>
      <c r="D64" s="58"/>
    </row>
    <row r="65" spans="2:4" x14ac:dyDescent="0.25">
      <c r="B65" s="60"/>
      <c r="C65" s="57"/>
      <c r="D65" s="58"/>
    </row>
    <row r="66" spans="2:4" x14ac:dyDescent="0.25">
      <c r="B66" s="60"/>
      <c r="C66" s="57"/>
      <c r="D66" s="58"/>
    </row>
    <row r="67" spans="2:4" x14ac:dyDescent="0.25">
      <c r="B67" s="60"/>
      <c r="C67" s="57"/>
      <c r="D67" s="58"/>
    </row>
    <row r="68" spans="2:4" x14ac:dyDescent="0.25">
      <c r="B68" s="60"/>
      <c r="C68" s="57"/>
      <c r="D68" s="58"/>
    </row>
    <row r="69" spans="2:4" x14ac:dyDescent="0.25">
      <c r="B69" s="60"/>
      <c r="C69" s="57"/>
      <c r="D69" s="58"/>
    </row>
    <row r="70" spans="2:4" x14ac:dyDescent="0.25">
      <c r="B70" s="60"/>
      <c r="C70" s="57"/>
      <c r="D70" s="58"/>
    </row>
    <row r="71" spans="2:4" x14ac:dyDescent="0.25">
      <c r="B71" s="60"/>
      <c r="C71" s="57"/>
      <c r="D71" s="58"/>
    </row>
    <row r="72" spans="2:4" x14ac:dyDescent="0.25">
      <c r="B72" s="60"/>
      <c r="C72" s="57"/>
      <c r="D72" s="58"/>
    </row>
    <row r="73" spans="2:4" x14ac:dyDescent="0.25">
      <c r="B73" s="60"/>
      <c r="C73" s="57"/>
      <c r="D73" s="58"/>
    </row>
    <row r="74" spans="2:4" x14ac:dyDescent="0.25">
      <c r="B74" s="60"/>
      <c r="C74" s="57"/>
      <c r="D74" s="58"/>
    </row>
    <row r="75" spans="2:4" x14ac:dyDescent="0.25">
      <c r="B75" s="60"/>
      <c r="C75" s="57"/>
      <c r="D75" s="58"/>
    </row>
    <row r="76" spans="2:4" x14ac:dyDescent="0.25">
      <c r="B76" s="60"/>
      <c r="C76" s="57"/>
      <c r="D76" s="58"/>
    </row>
    <row r="77" spans="2:4" x14ac:dyDescent="0.25">
      <c r="B77" s="60"/>
      <c r="C77" s="57"/>
      <c r="D77" s="58"/>
    </row>
    <row r="78" spans="2:4" x14ac:dyDescent="0.25">
      <c r="B78" s="60"/>
      <c r="C78" s="57"/>
      <c r="D78" s="58"/>
    </row>
    <row r="79" spans="2:4" x14ac:dyDescent="0.25">
      <c r="B79" s="60"/>
      <c r="C79" s="57"/>
      <c r="D79" s="58"/>
    </row>
    <row r="80" spans="2:4" x14ac:dyDescent="0.25">
      <c r="B80" s="60"/>
      <c r="C80" s="57"/>
      <c r="D80" s="58"/>
    </row>
    <row r="81" spans="2:4" x14ac:dyDescent="0.25">
      <c r="B81" s="60"/>
      <c r="C81" s="57"/>
      <c r="D81" s="58"/>
    </row>
    <row r="82" spans="2:4" x14ac:dyDescent="0.25">
      <c r="B82" s="60"/>
      <c r="C82" s="57"/>
      <c r="D82" s="58"/>
    </row>
    <row r="83" spans="2:4" x14ac:dyDescent="0.25">
      <c r="B83" s="60"/>
      <c r="C83" s="57"/>
      <c r="D83" s="58"/>
    </row>
    <row r="84" spans="2:4" x14ac:dyDescent="0.25">
      <c r="B84" s="60"/>
      <c r="C84" s="57"/>
      <c r="D84" s="58"/>
    </row>
    <row r="85" spans="2:4" x14ac:dyDescent="0.25">
      <c r="B85" s="60"/>
      <c r="C85" s="57"/>
      <c r="D85" s="58"/>
    </row>
    <row r="86" spans="2:4" x14ac:dyDescent="0.25">
      <c r="B86" s="60"/>
      <c r="C86" s="57"/>
      <c r="D86" s="58"/>
    </row>
    <row r="87" spans="2:4" x14ac:dyDescent="0.25">
      <c r="B87" s="60"/>
      <c r="C87" s="57"/>
      <c r="D87" s="58"/>
    </row>
    <row r="88" spans="2:4" x14ac:dyDescent="0.25">
      <c r="B88" s="60"/>
      <c r="C88" s="57"/>
      <c r="D88" s="58"/>
    </row>
    <row r="89" spans="2:4" x14ac:dyDescent="0.25">
      <c r="B89" s="60"/>
      <c r="C89" s="57"/>
      <c r="D89" s="58"/>
    </row>
    <row r="90" spans="2:4" x14ac:dyDescent="0.25">
      <c r="B90" s="60"/>
      <c r="C90" s="57"/>
      <c r="D90" s="58"/>
    </row>
    <row r="91" spans="2:4" x14ac:dyDescent="0.25">
      <c r="B91" s="60"/>
      <c r="C91" s="57"/>
      <c r="D91" s="58"/>
    </row>
    <row r="92" spans="2:4" x14ac:dyDescent="0.25">
      <c r="B92" s="60"/>
      <c r="C92" s="57"/>
      <c r="D92" s="58"/>
    </row>
    <row r="93" spans="2:4" x14ac:dyDescent="0.25">
      <c r="B93" s="60"/>
      <c r="C93" s="57"/>
      <c r="D93" s="58"/>
    </row>
    <row r="94" spans="2:4" x14ac:dyDescent="0.25">
      <c r="B94" s="60"/>
      <c r="C94" s="57"/>
      <c r="D94" s="58"/>
    </row>
    <row r="95" spans="2:4" x14ac:dyDescent="0.25">
      <c r="B95" s="60"/>
      <c r="C95" s="57"/>
      <c r="D95" s="58"/>
    </row>
    <row r="96" spans="2:4" x14ac:dyDescent="0.25">
      <c r="B96" s="60"/>
      <c r="C96" s="57"/>
      <c r="D96" s="58"/>
    </row>
    <row r="97" spans="2:4" x14ac:dyDescent="0.25">
      <c r="B97" s="60"/>
      <c r="C97" s="57"/>
      <c r="D97" s="58"/>
    </row>
    <row r="98" spans="2:4" x14ac:dyDescent="0.25">
      <c r="B98" s="60"/>
      <c r="C98" s="57"/>
      <c r="D98" s="58"/>
    </row>
    <row r="99" spans="2:4" x14ac:dyDescent="0.25">
      <c r="B99" s="60"/>
      <c r="C99" s="57"/>
      <c r="D99" s="58"/>
    </row>
    <row r="100" spans="2:4" x14ac:dyDescent="0.25">
      <c r="B100" s="60"/>
      <c r="C100" s="57"/>
      <c r="D100" s="58"/>
    </row>
    <row r="101" spans="2:4" x14ac:dyDescent="0.25">
      <c r="B101" s="60"/>
      <c r="C101" s="57"/>
      <c r="D101" s="58"/>
    </row>
    <row r="102" spans="2:4" x14ac:dyDescent="0.25">
      <c r="B102" s="60"/>
      <c r="C102" s="57"/>
      <c r="D102" s="58"/>
    </row>
    <row r="103" spans="2:4" x14ac:dyDescent="0.25">
      <c r="B103" s="60"/>
      <c r="C103" s="57"/>
      <c r="D103" s="58"/>
    </row>
    <row r="104" spans="2:4" x14ac:dyDescent="0.25">
      <c r="B104" s="60"/>
      <c r="C104" s="57"/>
      <c r="D104" s="58"/>
    </row>
    <row r="105" spans="2:4" x14ac:dyDescent="0.25">
      <c r="B105" s="60"/>
      <c r="C105" s="57"/>
      <c r="D105" s="58"/>
    </row>
    <row r="106" spans="2:4" x14ac:dyDescent="0.25">
      <c r="B106" s="60"/>
      <c r="C106" s="57"/>
      <c r="D106" s="58"/>
    </row>
    <row r="107" spans="2:4" x14ac:dyDescent="0.25">
      <c r="B107" s="60"/>
      <c r="C107" s="57"/>
      <c r="D107" s="58"/>
    </row>
    <row r="108" spans="2:4" x14ac:dyDescent="0.25">
      <c r="B108" s="60"/>
      <c r="C108" s="57"/>
      <c r="D108" s="58"/>
    </row>
    <row r="109" spans="2:4" x14ac:dyDescent="0.25">
      <c r="B109" s="60"/>
      <c r="C109" s="57"/>
      <c r="D109" s="58"/>
    </row>
    <row r="110" spans="2:4" x14ac:dyDescent="0.25">
      <c r="B110" s="60"/>
      <c r="C110" s="57"/>
      <c r="D110" s="58"/>
    </row>
    <row r="111" spans="2:4" x14ac:dyDescent="0.25">
      <c r="B111" s="60"/>
      <c r="C111" s="57"/>
      <c r="D111" s="58"/>
    </row>
    <row r="112" spans="2:4" x14ac:dyDescent="0.25">
      <c r="B112" s="60"/>
      <c r="C112" s="57"/>
      <c r="D112" s="58"/>
    </row>
    <row r="113" spans="2:4" x14ac:dyDescent="0.25">
      <c r="B113" s="60"/>
      <c r="C113" s="57"/>
      <c r="D113" s="58"/>
    </row>
    <row r="114" spans="2:4" x14ac:dyDescent="0.25">
      <c r="B114" s="60"/>
      <c r="C114" s="57"/>
      <c r="D114" s="58"/>
    </row>
    <row r="115" spans="2:4" x14ac:dyDescent="0.25">
      <c r="B115" s="60"/>
      <c r="C115" s="57"/>
      <c r="D115" s="58"/>
    </row>
    <row r="116" spans="2:4" x14ac:dyDescent="0.25">
      <c r="B116" s="60"/>
      <c r="C116" s="57"/>
      <c r="D116" s="58"/>
    </row>
    <row r="117" spans="2:4" x14ac:dyDescent="0.25">
      <c r="B117" s="60"/>
      <c r="C117" s="57"/>
      <c r="D117" s="58"/>
    </row>
    <row r="118" spans="2:4" x14ac:dyDescent="0.25">
      <c r="B118" s="60"/>
      <c r="C118" s="57"/>
      <c r="D118" s="58"/>
    </row>
    <row r="119" spans="2:4" x14ac:dyDescent="0.25">
      <c r="B119" s="60"/>
      <c r="C119" s="57"/>
      <c r="D119" s="58"/>
    </row>
    <row r="120" spans="2:4" x14ac:dyDescent="0.25">
      <c r="B120" s="60"/>
      <c r="C120" s="57"/>
      <c r="D120" s="58"/>
    </row>
    <row r="121" spans="2:4" x14ac:dyDescent="0.25">
      <c r="B121" s="60"/>
      <c r="C121" s="57"/>
      <c r="D121" s="58"/>
    </row>
    <row r="122" spans="2:4" x14ac:dyDescent="0.25">
      <c r="B122" s="60"/>
      <c r="C122" s="57"/>
      <c r="D122" s="58"/>
    </row>
    <row r="123" spans="2:4" x14ac:dyDescent="0.25">
      <c r="B123" s="60"/>
      <c r="C123" s="57"/>
      <c r="D123" s="58"/>
    </row>
    <row r="124" spans="2:4" x14ac:dyDescent="0.25">
      <c r="B124" s="60"/>
      <c r="C124" s="57"/>
      <c r="D124" s="58"/>
    </row>
    <row r="125" spans="2:4" x14ac:dyDescent="0.25">
      <c r="B125" s="60"/>
      <c r="C125" s="57"/>
      <c r="D125" s="58"/>
    </row>
    <row r="126" spans="2:4" x14ac:dyDescent="0.25">
      <c r="B126" s="60"/>
      <c r="C126" s="57"/>
      <c r="D126" s="58"/>
    </row>
    <row r="127" spans="2:4" x14ac:dyDescent="0.25">
      <c r="B127" s="60"/>
      <c r="C127" s="57"/>
      <c r="D127" s="58"/>
    </row>
    <row r="128" spans="2:4" x14ac:dyDescent="0.25">
      <c r="B128" s="60"/>
      <c r="C128" s="57"/>
      <c r="D128" s="58"/>
    </row>
    <row r="129" spans="2:4" x14ac:dyDescent="0.25">
      <c r="B129" s="60"/>
      <c r="C129" s="57"/>
      <c r="D129" s="58"/>
    </row>
    <row r="130" spans="2:4" x14ac:dyDescent="0.25">
      <c r="B130" s="60"/>
      <c r="C130" s="57"/>
      <c r="D130" s="58"/>
    </row>
    <row r="131" spans="2:4" x14ac:dyDescent="0.25">
      <c r="B131" s="60"/>
      <c r="C131" s="57"/>
      <c r="D131" s="58"/>
    </row>
    <row r="132" spans="2:4" x14ac:dyDescent="0.25">
      <c r="B132" s="60"/>
      <c r="C132" s="57"/>
      <c r="D132" s="58"/>
    </row>
    <row r="133" spans="2:4" x14ac:dyDescent="0.25">
      <c r="B133" s="60"/>
      <c r="C133" s="57"/>
      <c r="D133" s="58"/>
    </row>
    <row r="134" spans="2:4" x14ac:dyDescent="0.25">
      <c r="B134" s="60"/>
      <c r="C134" s="57"/>
      <c r="D134" s="58"/>
    </row>
    <row r="135" spans="2:4" x14ac:dyDescent="0.25">
      <c r="B135" s="60"/>
      <c r="C135" s="57"/>
      <c r="D135" s="58"/>
    </row>
    <row r="136" spans="2:4" x14ac:dyDescent="0.25">
      <c r="B136" s="60"/>
      <c r="C136" s="57"/>
      <c r="D136" s="58"/>
    </row>
    <row r="137" spans="2:4" x14ac:dyDescent="0.25">
      <c r="B137" s="60"/>
      <c r="C137" s="57"/>
      <c r="D137" s="58"/>
    </row>
    <row r="138" spans="2:4" x14ac:dyDescent="0.25">
      <c r="B138" s="60"/>
      <c r="C138" s="57"/>
      <c r="D138" s="58"/>
    </row>
    <row r="139" spans="2:4" x14ac:dyDescent="0.25">
      <c r="B139" s="60"/>
      <c r="C139" s="57"/>
      <c r="D139" s="58"/>
    </row>
    <row r="140" spans="2:4" x14ac:dyDescent="0.25">
      <c r="B140" s="60"/>
      <c r="C140" s="57"/>
      <c r="D140" s="58"/>
    </row>
    <row r="141" spans="2:4" x14ac:dyDescent="0.25">
      <c r="B141" s="60"/>
      <c r="C141" s="57"/>
      <c r="D141" s="58"/>
    </row>
    <row r="142" spans="2:4" x14ac:dyDescent="0.25">
      <c r="B142" s="60"/>
      <c r="C142" s="57"/>
      <c r="D142" s="58"/>
    </row>
    <row r="143" spans="2:4" x14ac:dyDescent="0.25">
      <c r="B143" s="60"/>
      <c r="C143" s="57"/>
      <c r="D143" s="58"/>
    </row>
    <row r="144" spans="2:4" x14ac:dyDescent="0.25">
      <c r="B144" s="60"/>
      <c r="C144" s="57"/>
      <c r="D144" s="58"/>
    </row>
    <row r="145" spans="2:4" x14ac:dyDescent="0.25">
      <c r="B145" s="60"/>
      <c r="C145" s="57"/>
      <c r="D145" s="58"/>
    </row>
    <row r="146" spans="2:4" x14ac:dyDescent="0.25">
      <c r="B146" s="60"/>
      <c r="C146" s="57"/>
      <c r="D146" s="58"/>
    </row>
    <row r="147" spans="2:4" x14ac:dyDescent="0.25">
      <c r="B147" s="60"/>
      <c r="C147" s="57"/>
      <c r="D147" s="58"/>
    </row>
    <row r="148" spans="2:4" x14ac:dyDescent="0.25">
      <c r="B148" s="60"/>
      <c r="C148" s="57"/>
      <c r="D148" s="58"/>
    </row>
    <row r="149" spans="2:4" x14ac:dyDescent="0.25">
      <c r="B149" s="60"/>
      <c r="C149" s="57"/>
      <c r="D149" s="58"/>
    </row>
    <row r="150" spans="2:4" x14ac:dyDescent="0.25">
      <c r="B150" s="60"/>
      <c r="C150" s="57"/>
      <c r="D150" s="58"/>
    </row>
    <row r="151" spans="2:4" x14ac:dyDescent="0.25">
      <c r="B151" s="60"/>
      <c r="C151" s="57"/>
      <c r="D151" s="58"/>
    </row>
    <row r="152" spans="2:4" x14ac:dyDescent="0.25">
      <c r="B152" s="60"/>
      <c r="C152" s="57"/>
      <c r="D152" s="58"/>
    </row>
    <row r="153" spans="2:4" x14ac:dyDescent="0.25">
      <c r="B153" s="60"/>
      <c r="C153" s="57"/>
      <c r="D153" s="58"/>
    </row>
    <row r="154" spans="2:4" x14ac:dyDescent="0.25">
      <c r="B154" s="60"/>
      <c r="C154" s="57"/>
      <c r="D154" s="58"/>
    </row>
    <row r="155" spans="2:4" x14ac:dyDescent="0.25">
      <c r="B155" s="60"/>
      <c r="C155" s="57"/>
      <c r="D155" s="58"/>
    </row>
    <row r="156" spans="2:4" x14ac:dyDescent="0.25">
      <c r="B156" s="60"/>
      <c r="C156" s="57"/>
      <c r="D156" s="58"/>
    </row>
    <row r="157" spans="2:4" x14ac:dyDescent="0.25">
      <c r="B157" s="60"/>
      <c r="C157" s="57"/>
      <c r="D157" s="58"/>
    </row>
    <row r="158" spans="2:4" x14ac:dyDescent="0.25">
      <c r="B158" s="60"/>
      <c r="C158" s="57"/>
      <c r="D158" s="58"/>
    </row>
    <row r="159" spans="2:4" x14ac:dyDescent="0.25">
      <c r="B159" s="60"/>
      <c r="C159" s="57"/>
      <c r="D159" s="58"/>
    </row>
    <row r="160" spans="2:4" x14ac:dyDescent="0.25">
      <c r="B160" s="60"/>
      <c r="C160" s="57"/>
      <c r="D160" s="58"/>
    </row>
    <row r="161" spans="2:4" x14ac:dyDescent="0.25">
      <c r="B161" s="60"/>
      <c r="C161" s="57"/>
      <c r="D161" s="58"/>
    </row>
    <row r="162" spans="2:4" x14ac:dyDescent="0.25">
      <c r="B162" s="60"/>
      <c r="C162" s="57"/>
      <c r="D162" s="58"/>
    </row>
    <row r="163" spans="2:4" x14ac:dyDescent="0.25">
      <c r="B163" s="60"/>
      <c r="C163" s="57"/>
      <c r="D163" s="58"/>
    </row>
    <row r="164" spans="2:4" x14ac:dyDescent="0.25">
      <c r="B164" s="60"/>
      <c r="C164" s="57"/>
      <c r="D164" s="58"/>
    </row>
    <row r="165" spans="2:4" x14ac:dyDescent="0.25">
      <c r="B165" s="60"/>
      <c r="C165" s="57"/>
      <c r="D165" s="58"/>
    </row>
    <row r="166" spans="2:4" x14ac:dyDescent="0.25">
      <c r="B166" s="60"/>
      <c r="C166" s="57"/>
      <c r="D166" s="58"/>
    </row>
    <row r="167" spans="2:4" x14ac:dyDescent="0.25">
      <c r="B167" s="60"/>
      <c r="C167" s="57"/>
      <c r="D167" s="58"/>
    </row>
    <row r="168" spans="2:4" x14ac:dyDescent="0.25">
      <c r="B168" s="60"/>
      <c r="C168" s="57"/>
      <c r="D168" s="58"/>
    </row>
    <row r="169" spans="2:4" x14ac:dyDescent="0.25">
      <c r="B169" s="60"/>
      <c r="C169" s="57"/>
      <c r="D169" s="58"/>
    </row>
    <row r="170" spans="2:4" x14ac:dyDescent="0.25">
      <c r="B170" s="60"/>
      <c r="C170" s="57"/>
      <c r="D170" s="58"/>
    </row>
    <row r="171" spans="2:4" x14ac:dyDescent="0.25">
      <c r="B171" s="60"/>
      <c r="C171" s="57"/>
      <c r="D171" s="58"/>
    </row>
    <row r="172" spans="2:4" x14ac:dyDescent="0.25">
      <c r="B172" s="60"/>
      <c r="C172" s="57"/>
      <c r="D172" s="58"/>
    </row>
    <row r="173" spans="2:4" x14ac:dyDescent="0.25">
      <c r="B173" s="60"/>
      <c r="C173" s="57"/>
      <c r="D173" s="58"/>
    </row>
    <row r="174" spans="2:4" x14ac:dyDescent="0.25">
      <c r="B174" s="60"/>
      <c r="C174" s="57"/>
      <c r="D174" s="58"/>
    </row>
    <row r="175" spans="2:4" x14ac:dyDescent="0.25">
      <c r="B175" s="60"/>
      <c r="C175" s="57"/>
      <c r="D175" s="58"/>
    </row>
    <row r="176" spans="2:4" x14ac:dyDescent="0.25">
      <c r="B176" s="60"/>
      <c r="C176" s="57"/>
      <c r="D176" s="58"/>
    </row>
    <row r="177" spans="2:4" x14ac:dyDescent="0.25">
      <c r="B177" s="60"/>
      <c r="C177" s="57"/>
      <c r="D177" s="58"/>
    </row>
    <row r="178" spans="2:4" x14ac:dyDescent="0.25">
      <c r="B178" s="60"/>
      <c r="C178" s="57"/>
      <c r="D178" s="58"/>
    </row>
    <row r="179" spans="2:4" x14ac:dyDescent="0.25">
      <c r="B179" s="60"/>
      <c r="C179" s="57"/>
      <c r="D179" s="58"/>
    </row>
    <row r="180" spans="2:4" x14ac:dyDescent="0.25">
      <c r="B180" s="60"/>
      <c r="C180" s="57"/>
      <c r="D180" s="58"/>
    </row>
    <row r="181" spans="2:4" x14ac:dyDescent="0.25">
      <c r="B181" s="60"/>
      <c r="C181" s="57"/>
      <c r="D181" s="58"/>
    </row>
    <row r="182" spans="2:4" x14ac:dyDescent="0.25">
      <c r="B182" s="60"/>
      <c r="C182" s="57"/>
      <c r="D182" s="58"/>
    </row>
    <row r="183" spans="2:4" x14ac:dyDescent="0.25">
      <c r="B183" s="60"/>
      <c r="C183" s="57"/>
      <c r="D183" s="58"/>
    </row>
    <row r="184" spans="2:4" x14ac:dyDescent="0.25">
      <c r="B184" s="60"/>
      <c r="C184" s="57"/>
      <c r="D184" s="58"/>
    </row>
    <row r="185" spans="2:4" x14ac:dyDescent="0.25">
      <c r="B185" s="60"/>
      <c r="C185" s="57"/>
      <c r="D185" s="58"/>
    </row>
    <row r="186" spans="2:4" x14ac:dyDescent="0.25">
      <c r="B186" s="60"/>
      <c r="C186" s="57"/>
      <c r="D186" s="58"/>
    </row>
    <row r="187" spans="2:4" x14ac:dyDescent="0.25">
      <c r="B187" s="60"/>
      <c r="C187" s="57"/>
      <c r="D187" s="58"/>
    </row>
    <row r="188" spans="2:4" x14ac:dyDescent="0.25">
      <c r="B188" s="60"/>
      <c r="C188" s="57"/>
      <c r="D188" s="58"/>
    </row>
    <row r="189" spans="2:4" x14ac:dyDescent="0.25">
      <c r="B189" s="60"/>
      <c r="C189" s="57"/>
      <c r="D189" s="58"/>
    </row>
    <row r="190" spans="2:4" x14ac:dyDescent="0.25">
      <c r="B190" s="60"/>
      <c r="C190" s="57"/>
      <c r="D190" s="58"/>
    </row>
    <row r="191" spans="2:4" x14ac:dyDescent="0.25">
      <c r="B191" s="60"/>
      <c r="C191" s="57"/>
      <c r="D191" s="58"/>
    </row>
    <row r="192" spans="2:4" x14ac:dyDescent="0.25">
      <c r="B192" s="60"/>
      <c r="C192" s="57"/>
      <c r="D192" s="58"/>
    </row>
    <row r="193" spans="2:4" x14ac:dyDescent="0.25">
      <c r="B193" s="60"/>
      <c r="C193" s="57"/>
      <c r="D193" s="58"/>
    </row>
    <row r="194" spans="2:4" x14ac:dyDescent="0.25">
      <c r="B194" s="60"/>
      <c r="C194" s="57"/>
      <c r="D194" s="58"/>
    </row>
    <row r="195" spans="2:4" x14ac:dyDescent="0.25">
      <c r="B195" s="60"/>
      <c r="C195" s="57"/>
      <c r="D195" s="58"/>
    </row>
    <row r="196" spans="2:4" x14ac:dyDescent="0.25">
      <c r="B196" s="60"/>
      <c r="C196" s="57"/>
      <c r="D196" s="58"/>
    </row>
    <row r="197" spans="2:4" x14ac:dyDescent="0.25">
      <c r="B197" s="60"/>
      <c r="C197" s="57"/>
      <c r="D197" s="58"/>
    </row>
    <row r="198" spans="2:4" x14ac:dyDescent="0.25">
      <c r="B198" s="60"/>
      <c r="C198" s="57"/>
      <c r="D198" s="58"/>
    </row>
    <row r="199" spans="2:4" x14ac:dyDescent="0.25">
      <c r="B199" s="60"/>
      <c r="C199" s="57"/>
      <c r="D199" s="58"/>
    </row>
    <row r="200" spans="2:4" x14ac:dyDescent="0.25">
      <c r="B200" s="61"/>
      <c r="C200" s="62"/>
      <c r="D200" s="6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B1:H377"/>
  <sheetViews>
    <sheetView showGridLines="0" workbookViewId="0">
      <pane ySplit="1" topLeftCell="A165" activePane="bottomLeft" state="frozen"/>
      <selection pane="bottomLeft" activeCell="K7" sqref="K7"/>
    </sheetView>
  </sheetViews>
  <sheetFormatPr baseColWidth="10" defaultRowHeight="15" x14ac:dyDescent="0.25"/>
  <cols>
    <col min="1" max="1" width="5.7109375" customWidth="1"/>
    <col min="3" max="3" width="34.7109375" bestFit="1" customWidth="1"/>
    <col min="4" max="4" width="23.42578125" bestFit="1" customWidth="1"/>
    <col min="5" max="5" width="17.5703125" bestFit="1" customWidth="1"/>
    <col min="6" max="6" width="25.85546875" bestFit="1" customWidth="1"/>
    <col min="7" max="7" width="12.140625" bestFit="1" customWidth="1"/>
    <col min="8" max="8" width="10.7109375" bestFit="1" customWidth="1"/>
  </cols>
  <sheetData>
    <row r="1" spans="2:8" s="46" customFormat="1" x14ac:dyDescent="0.25">
      <c r="B1" s="47" t="s">
        <v>20</v>
      </c>
      <c r="C1" s="48" t="s">
        <v>21</v>
      </c>
      <c r="D1" s="48" t="s">
        <v>186</v>
      </c>
      <c r="E1" s="48" t="s">
        <v>189</v>
      </c>
      <c r="F1" s="48" t="s">
        <v>187</v>
      </c>
      <c r="G1" s="48" t="s">
        <v>188</v>
      </c>
      <c r="H1" s="48" t="s">
        <v>22</v>
      </c>
    </row>
    <row r="2" spans="2:8" x14ac:dyDescent="0.25">
      <c r="B2" s="49">
        <v>1</v>
      </c>
      <c r="C2" s="50" t="s">
        <v>194</v>
      </c>
      <c r="D2" s="50" t="s">
        <v>193</v>
      </c>
      <c r="E2" s="50"/>
      <c r="F2" s="50" t="s">
        <v>192</v>
      </c>
      <c r="G2" s="50" t="s">
        <v>190</v>
      </c>
      <c r="H2" s="50" t="s">
        <v>191</v>
      </c>
    </row>
    <row r="3" spans="2:8" x14ac:dyDescent="0.25">
      <c r="B3" s="49">
        <v>2</v>
      </c>
      <c r="C3" s="50" t="s">
        <v>195</v>
      </c>
      <c r="D3" s="50" t="s">
        <v>193</v>
      </c>
      <c r="E3" s="50"/>
      <c r="F3" s="50" t="s">
        <v>196</v>
      </c>
      <c r="G3" s="50" t="s">
        <v>197</v>
      </c>
      <c r="H3" s="50" t="s">
        <v>198</v>
      </c>
    </row>
    <row r="4" spans="2:8" x14ac:dyDescent="0.25">
      <c r="B4" s="49">
        <v>3</v>
      </c>
      <c r="C4" s="50" t="s">
        <v>199</v>
      </c>
      <c r="D4" s="50" t="s">
        <v>193</v>
      </c>
      <c r="E4" s="50"/>
      <c r="F4" s="50" t="s">
        <v>200</v>
      </c>
      <c r="G4" s="50" t="s">
        <v>197</v>
      </c>
      <c r="H4" s="50" t="s">
        <v>198</v>
      </c>
    </row>
    <row r="5" spans="2:8" x14ac:dyDescent="0.25">
      <c r="B5" s="49">
        <v>4</v>
      </c>
      <c r="C5" s="50" t="s">
        <v>195</v>
      </c>
      <c r="D5" s="50" t="s">
        <v>193</v>
      </c>
      <c r="E5" s="50"/>
      <c r="F5" s="50" t="s">
        <v>201</v>
      </c>
      <c r="G5" s="50" t="s">
        <v>197</v>
      </c>
      <c r="H5" s="50" t="s">
        <v>198</v>
      </c>
    </row>
    <row r="6" spans="2:8" x14ac:dyDescent="0.25">
      <c r="B6" s="49">
        <v>5</v>
      </c>
      <c r="C6" s="50" t="s">
        <v>202</v>
      </c>
      <c r="D6" s="50" t="s">
        <v>193</v>
      </c>
      <c r="E6" s="50"/>
      <c r="F6" s="50" t="s">
        <v>192</v>
      </c>
      <c r="G6" s="50" t="s">
        <v>203</v>
      </c>
      <c r="H6" s="50" t="s">
        <v>198</v>
      </c>
    </row>
    <row r="7" spans="2:8" x14ac:dyDescent="0.25">
      <c r="B7" s="49">
        <v>6</v>
      </c>
      <c r="C7" s="50" t="s">
        <v>194</v>
      </c>
      <c r="D7" s="50" t="s">
        <v>193</v>
      </c>
      <c r="E7" s="50"/>
      <c r="F7" s="50" t="s">
        <v>192</v>
      </c>
      <c r="G7" s="50" t="s">
        <v>203</v>
      </c>
      <c r="H7" s="50" t="s">
        <v>198</v>
      </c>
    </row>
    <row r="8" spans="2:8" x14ac:dyDescent="0.25">
      <c r="B8" s="49">
        <v>7</v>
      </c>
      <c r="C8" s="50" t="s">
        <v>204</v>
      </c>
      <c r="D8" s="50" t="s">
        <v>193</v>
      </c>
      <c r="E8" s="50"/>
      <c r="F8" s="50" t="s">
        <v>200</v>
      </c>
      <c r="G8" s="50" t="s">
        <v>197</v>
      </c>
      <c r="H8" s="50" t="s">
        <v>198</v>
      </c>
    </row>
    <row r="9" spans="2:8" x14ac:dyDescent="0.25">
      <c r="B9" s="49">
        <v>8</v>
      </c>
      <c r="C9" s="50" t="s">
        <v>205</v>
      </c>
      <c r="D9" s="50" t="s">
        <v>193</v>
      </c>
      <c r="E9" s="50"/>
      <c r="F9" s="50" t="s">
        <v>206</v>
      </c>
      <c r="G9" s="50" t="s">
        <v>197</v>
      </c>
      <c r="H9" s="50" t="s">
        <v>198</v>
      </c>
    </row>
    <row r="10" spans="2:8" x14ac:dyDescent="0.25">
      <c r="B10" s="49">
        <v>9</v>
      </c>
      <c r="C10" s="50" t="s">
        <v>207</v>
      </c>
      <c r="D10" s="50" t="s">
        <v>193</v>
      </c>
      <c r="E10" s="50"/>
      <c r="F10" s="50" t="s">
        <v>208</v>
      </c>
      <c r="G10" s="50" t="s">
        <v>197</v>
      </c>
      <c r="H10" s="50" t="s">
        <v>198</v>
      </c>
    </row>
    <row r="11" spans="2:8" x14ac:dyDescent="0.25">
      <c r="B11" s="49">
        <v>10</v>
      </c>
      <c r="C11" s="50" t="s">
        <v>209</v>
      </c>
      <c r="D11" s="50" t="s">
        <v>193</v>
      </c>
      <c r="E11" s="50"/>
      <c r="F11" s="50" t="s">
        <v>210</v>
      </c>
      <c r="G11" s="50" t="s">
        <v>197</v>
      </c>
      <c r="H11" s="50" t="s">
        <v>198</v>
      </c>
    </row>
    <row r="12" spans="2:8" x14ac:dyDescent="0.25">
      <c r="B12" s="49">
        <v>11</v>
      </c>
      <c r="C12" s="50" t="s">
        <v>211</v>
      </c>
      <c r="D12" s="50" t="s">
        <v>193</v>
      </c>
      <c r="E12" s="50"/>
      <c r="F12" s="50" t="s">
        <v>212</v>
      </c>
      <c r="G12" s="50" t="s">
        <v>203</v>
      </c>
      <c r="H12" s="50" t="s">
        <v>198</v>
      </c>
    </row>
    <row r="13" spans="2:8" x14ac:dyDescent="0.25">
      <c r="B13" s="49">
        <v>12</v>
      </c>
      <c r="C13" s="50" t="s">
        <v>213</v>
      </c>
      <c r="D13" s="50" t="s">
        <v>193</v>
      </c>
      <c r="E13" s="50"/>
      <c r="F13" s="50" t="s">
        <v>214</v>
      </c>
      <c r="G13" s="50" t="s">
        <v>203</v>
      </c>
      <c r="H13" s="50" t="s">
        <v>198</v>
      </c>
    </row>
    <row r="14" spans="2:8" x14ac:dyDescent="0.25">
      <c r="B14" s="49">
        <v>13</v>
      </c>
      <c r="C14" s="50" t="s">
        <v>215</v>
      </c>
      <c r="D14" s="50" t="s">
        <v>193</v>
      </c>
      <c r="E14" s="50"/>
      <c r="F14" s="50" t="s">
        <v>214</v>
      </c>
      <c r="G14" s="50" t="s">
        <v>203</v>
      </c>
      <c r="H14" s="50" t="s">
        <v>198</v>
      </c>
    </row>
    <row r="15" spans="2:8" x14ac:dyDescent="0.25">
      <c r="B15" s="49">
        <v>14</v>
      </c>
      <c r="C15" s="50" t="s">
        <v>216</v>
      </c>
      <c r="D15" s="50" t="s">
        <v>193</v>
      </c>
      <c r="E15" s="50"/>
      <c r="F15" s="50" t="s">
        <v>217</v>
      </c>
      <c r="G15" s="50" t="s">
        <v>203</v>
      </c>
      <c r="H15" s="50" t="s">
        <v>198</v>
      </c>
    </row>
    <row r="16" spans="2:8" x14ac:dyDescent="0.25">
      <c r="B16" s="49">
        <v>15</v>
      </c>
      <c r="C16" s="50" t="s">
        <v>218</v>
      </c>
      <c r="D16" s="50" t="s">
        <v>193</v>
      </c>
      <c r="E16" s="50"/>
      <c r="F16" s="50" t="s">
        <v>219</v>
      </c>
      <c r="G16" s="50" t="s">
        <v>203</v>
      </c>
      <c r="H16" s="50" t="s">
        <v>198</v>
      </c>
    </row>
    <row r="17" spans="2:8" x14ac:dyDescent="0.25">
      <c r="B17" s="49">
        <v>16</v>
      </c>
      <c r="C17" s="50" t="s">
        <v>220</v>
      </c>
      <c r="D17" s="50" t="s">
        <v>193</v>
      </c>
      <c r="E17" s="50"/>
      <c r="F17" s="50" t="s">
        <v>221</v>
      </c>
      <c r="G17" s="50" t="s">
        <v>203</v>
      </c>
      <c r="H17" s="50" t="s">
        <v>198</v>
      </c>
    </row>
    <row r="18" spans="2:8" x14ac:dyDescent="0.25">
      <c r="B18" s="49">
        <v>17</v>
      </c>
      <c r="C18" s="50" t="s">
        <v>222</v>
      </c>
      <c r="D18" s="50" t="s">
        <v>193</v>
      </c>
      <c r="E18" s="50"/>
      <c r="F18" s="50" t="s">
        <v>221</v>
      </c>
      <c r="G18" s="50" t="s">
        <v>203</v>
      </c>
      <c r="H18" s="50" t="s">
        <v>198</v>
      </c>
    </row>
    <row r="19" spans="2:8" x14ac:dyDescent="0.25">
      <c r="B19" s="49">
        <v>18</v>
      </c>
      <c r="C19" s="50" t="s">
        <v>223</v>
      </c>
      <c r="D19" s="50" t="s">
        <v>193</v>
      </c>
      <c r="E19" s="50"/>
      <c r="F19" s="50" t="s">
        <v>224</v>
      </c>
      <c r="G19" s="50" t="s">
        <v>197</v>
      </c>
      <c r="H19" s="50" t="s">
        <v>198</v>
      </c>
    </row>
    <row r="20" spans="2:8" x14ac:dyDescent="0.25">
      <c r="B20" s="49">
        <v>19</v>
      </c>
      <c r="C20" s="50" t="s">
        <v>225</v>
      </c>
      <c r="D20" s="50" t="s">
        <v>193</v>
      </c>
      <c r="E20" s="50"/>
      <c r="F20" s="50" t="s">
        <v>226</v>
      </c>
      <c r="G20" s="50" t="s">
        <v>197</v>
      </c>
      <c r="H20" s="50" t="s">
        <v>198</v>
      </c>
    </row>
    <row r="21" spans="2:8" x14ac:dyDescent="0.25">
      <c r="B21" s="49">
        <v>20</v>
      </c>
      <c r="C21" s="50" t="s">
        <v>227</v>
      </c>
      <c r="D21" s="50" t="s">
        <v>193</v>
      </c>
      <c r="E21" s="50"/>
      <c r="F21" s="50" t="s">
        <v>228</v>
      </c>
      <c r="G21" s="50" t="s">
        <v>197</v>
      </c>
      <c r="H21" s="50" t="s">
        <v>198</v>
      </c>
    </row>
    <row r="22" spans="2:8" x14ac:dyDescent="0.25">
      <c r="B22" s="49">
        <v>21</v>
      </c>
      <c r="C22" s="50" t="s">
        <v>207</v>
      </c>
      <c r="D22" s="50" t="s">
        <v>193</v>
      </c>
      <c r="E22" s="50"/>
      <c r="F22" s="50" t="s">
        <v>228</v>
      </c>
      <c r="G22" s="50" t="s">
        <v>197</v>
      </c>
      <c r="H22" s="50" t="s">
        <v>198</v>
      </c>
    </row>
    <row r="23" spans="2:8" x14ac:dyDescent="0.25">
      <c r="B23" s="49">
        <v>22</v>
      </c>
      <c r="C23" s="50" t="s">
        <v>229</v>
      </c>
      <c r="D23" s="50" t="s">
        <v>193</v>
      </c>
      <c r="E23" s="50"/>
      <c r="F23" s="50"/>
      <c r="G23" s="50" t="s">
        <v>197</v>
      </c>
      <c r="H23" s="50" t="s">
        <v>198</v>
      </c>
    </row>
    <row r="24" spans="2:8" x14ac:dyDescent="0.25">
      <c r="B24" s="49">
        <v>23</v>
      </c>
      <c r="C24" s="50" t="s">
        <v>230</v>
      </c>
      <c r="D24" s="50" t="s">
        <v>193</v>
      </c>
      <c r="E24" s="50" t="s">
        <v>231</v>
      </c>
      <c r="F24" s="50" t="s">
        <v>224</v>
      </c>
      <c r="G24" s="50" t="s">
        <v>197</v>
      </c>
      <c r="H24" s="50" t="s">
        <v>198</v>
      </c>
    </row>
    <row r="25" spans="2:8" x14ac:dyDescent="0.25">
      <c r="B25" s="49">
        <v>24</v>
      </c>
      <c r="C25" s="50" t="s">
        <v>199</v>
      </c>
      <c r="D25" s="50" t="s">
        <v>193</v>
      </c>
      <c r="E25" s="50"/>
      <c r="F25" s="50" t="s">
        <v>232</v>
      </c>
      <c r="G25" s="50" t="s">
        <v>197</v>
      </c>
      <c r="H25" s="50" t="s">
        <v>198</v>
      </c>
    </row>
    <row r="26" spans="2:8" x14ac:dyDescent="0.25">
      <c r="B26" s="49">
        <v>25</v>
      </c>
      <c r="C26" s="50" t="s">
        <v>233</v>
      </c>
      <c r="D26" s="50" t="s">
        <v>193</v>
      </c>
      <c r="E26" s="50"/>
      <c r="F26" s="50" t="s">
        <v>234</v>
      </c>
      <c r="G26" s="50" t="s">
        <v>203</v>
      </c>
      <c r="H26" s="50" t="s">
        <v>198</v>
      </c>
    </row>
    <row r="27" spans="2:8" x14ac:dyDescent="0.25">
      <c r="B27" s="49">
        <v>26</v>
      </c>
      <c r="C27" s="50" t="s">
        <v>235</v>
      </c>
      <c r="D27" s="50" t="s">
        <v>193</v>
      </c>
      <c r="E27" s="50"/>
      <c r="F27" s="50" t="s">
        <v>212</v>
      </c>
      <c r="G27" s="50" t="s">
        <v>203</v>
      </c>
      <c r="H27" s="50" t="s">
        <v>198</v>
      </c>
    </row>
    <row r="28" spans="2:8" x14ac:dyDescent="0.25">
      <c r="B28" s="49">
        <v>27</v>
      </c>
      <c r="C28" s="50" t="s">
        <v>236</v>
      </c>
      <c r="D28" s="50" t="s">
        <v>193</v>
      </c>
      <c r="E28" s="50"/>
      <c r="F28" s="50" t="s">
        <v>237</v>
      </c>
      <c r="G28" s="50" t="s">
        <v>203</v>
      </c>
      <c r="H28" s="50" t="s">
        <v>198</v>
      </c>
    </row>
    <row r="29" spans="2:8" x14ac:dyDescent="0.25">
      <c r="B29" s="49">
        <v>28</v>
      </c>
      <c r="C29" s="50" t="s">
        <v>238</v>
      </c>
      <c r="D29" s="50" t="s">
        <v>193</v>
      </c>
      <c r="E29" s="50"/>
      <c r="F29" s="50" t="s">
        <v>239</v>
      </c>
      <c r="G29" s="50" t="s">
        <v>203</v>
      </c>
      <c r="H29" s="50" t="s">
        <v>198</v>
      </c>
    </row>
    <row r="30" spans="2:8" x14ac:dyDescent="0.25">
      <c r="B30" s="49">
        <v>29</v>
      </c>
      <c r="C30" s="50" t="s">
        <v>240</v>
      </c>
      <c r="D30" s="50" t="s">
        <v>193</v>
      </c>
      <c r="E30" s="50"/>
      <c r="F30" s="50" t="s">
        <v>241</v>
      </c>
      <c r="G30" s="50" t="s">
        <v>203</v>
      </c>
      <c r="H30" s="50" t="s">
        <v>198</v>
      </c>
    </row>
    <row r="31" spans="2:8" x14ac:dyDescent="0.25">
      <c r="B31" s="49">
        <v>30</v>
      </c>
      <c r="C31" s="50" t="s">
        <v>242</v>
      </c>
      <c r="D31" s="50" t="s">
        <v>193</v>
      </c>
      <c r="E31" s="50"/>
      <c r="F31" s="50" t="s">
        <v>243</v>
      </c>
      <c r="G31" s="50" t="s">
        <v>203</v>
      </c>
      <c r="H31" s="50" t="s">
        <v>198</v>
      </c>
    </row>
    <row r="32" spans="2:8" x14ac:dyDescent="0.25">
      <c r="B32" s="49">
        <v>31</v>
      </c>
      <c r="C32" s="50" t="s">
        <v>244</v>
      </c>
      <c r="D32" s="50" t="s">
        <v>193</v>
      </c>
      <c r="E32" s="50"/>
      <c r="F32" s="50" t="s">
        <v>245</v>
      </c>
      <c r="G32" s="50" t="s">
        <v>197</v>
      </c>
      <c r="H32" s="50" t="s">
        <v>198</v>
      </c>
    </row>
    <row r="33" spans="2:8" x14ac:dyDescent="0.25">
      <c r="B33" s="49">
        <v>32</v>
      </c>
      <c r="C33" s="50" t="s">
        <v>246</v>
      </c>
      <c r="D33" s="50" t="s">
        <v>193</v>
      </c>
      <c r="E33" s="50"/>
      <c r="F33" s="50" t="s">
        <v>247</v>
      </c>
      <c r="G33" s="50" t="s">
        <v>203</v>
      </c>
      <c r="H33" s="50" t="s">
        <v>198</v>
      </c>
    </row>
    <row r="34" spans="2:8" x14ac:dyDescent="0.25">
      <c r="B34" s="49">
        <v>33</v>
      </c>
      <c r="C34" s="50" t="s">
        <v>248</v>
      </c>
      <c r="D34" s="50" t="s">
        <v>193</v>
      </c>
      <c r="E34" s="50"/>
      <c r="F34" s="50" t="s">
        <v>249</v>
      </c>
      <c r="G34" s="50" t="s">
        <v>203</v>
      </c>
      <c r="H34" s="50" t="s">
        <v>198</v>
      </c>
    </row>
    <row r="35" spans="2:8" x14ac:dyDescent="0.25">
      <c r="B35" s="49">
        <v>34</v>
      </c>
      <c r="C35" s="50" t="s">
        <v>250</v>
      </c>
      <c r="D35" s="50" t="s">
        <v>193</v>
      </c>
      <c r="E35" s="50"/>
      <c r="F35" s="50" t="s">
        <v>212</v>
      </c>
      <c r="G35" s="50" t="s">
        <v>203</v>
      </c>
      <c r="H35" s="50" t="s">
        <v>198</v>
      </c>
    </row>
    <row r="36" spans="2:8" x14ac:dyDescent="0.25">
      <c r="B36" s="49">
        <v>35</v>
      </c>
      <c r="C36" s="50" t="s">
        <v>238</v>
      </c>
      <c r="D36" s="50" t="s">
        <v>193</v>
      </c>
      <c r="E36" s="50" t="s">
        <v>251</v>
      </c>
      <c r="F36" s="50" t="s">
        <v>239</v>
      </c>
      <c r="G36" s="50" t="s">
        <v>203</v>
      </c>
      <c r="H36" s="50" t="s">
        <v>198</v>
      </c>
    </row>
    <row r="37" spans="2:8" x14ac:dyDescent="0.25">
      <c r="B37" s="49">
        <v>36</v>
      </c>
      <c r="C37" s="50" t="s">
        <v>207</v>
      </c>
      <c r="D37" s="50" t="s">
        <v>193</v>
      </c>
      <c r="E37" s="50"/>
      <c r="F37" s="50" t="s">
        <v>252</v>
      </c>
      <c r="G37" s="50" t="s">
        <v>203</v>
      </c>
      <c r="H37" s="50" t="s">
        <v>198</v>
      </c>
    </row>
    <row r="38" spans="2:8" x14ac:dyDescent="0.25">
      <c r="B38" s="49">
        <v>37</v>
      </c>
      <c r="C38" s="50" t="s">
        <v>253</v>
      </c>
      <c r="D38" s="50" t="s">
        <v>193</v>
      </c>
      <c r="E38" s="50" t="s">
        <v>254</v>
      </c>
      <c r="F38" s="50" t="s">
        <v>226</v>
      </c>
      <c r="G38" s="50" t="s">
        <v>197</v>
      </c>
      <c r="H38" s="50" t="s">
        <v>198</v>
      </c>
    </row>
    <row r="39" spans="2:8" x14ac:dyDescent="0.25">
      <c r="B39" s="49">
        <v>38</v>
      </c>
      <c r="C39" s="50" t="s">
        <v>255</v>
      </c>
      <c r="D39" s="50" t="s">
        <v>193</v>
      </c>
      <c r="E39" s="50"/>
      <c r="F39" s="50" t="s">
        <v>256</v>
      </c>
      <c r="G39" s="50" t="s">
        <v>203</v>
      </c>
      <c r="H39" s="50" t="s">
        <v>198</v>
      </c>
    </row>
    <row r="40" spans="2:8" x14ac:dyDescent="0.25">
      <c r="B40" s="49">
        <v>39</v>
      </c>
      <c r="C40" s="50" t="s">
        <v>257</v>
      </c>
      <c r="D40" s="50" t="s">
        <v>193</v>
      </c>
      <c r="E40" s="50"/>
      <c r="F40" s="50" t="s">
        <v>249</v>
      </c>
      <c r="G40" s="50" t="s">
        <v>203</v>
      </c>
      <c r="H40" s="50" t="s">
        <v>198</v>
      </c>
    </row>
    <row r="41" spans="2:8" x14ac:dyDescent="0.25">
      <c r="B41" s="49">
        <v>40</v>
      </c>
      <c r="C41" s="50" t="s">
        <v>258</v>
      </c>
      <c r="D41" s="50" t="s">
        <v>193</v>
      </c>
      <c r="E41" s="50"/>
      <c r="F41" s="50" t="s">
        <v>221</v>
      </c>
      <c r="G41" s="50" t="s">
        <v>203</v>
      </c>
      <c r="H41" s="50" t="s">
        <v>198</v>
      </c>
    </row>
    <row r="42" spans="2:8" x14ac:dyDescent="0.25">
      <c r="B42" s="49">
        <v>41</v>
      </c>
      <c r="C42" s="50" t="s">
        <v>259</v>
      </c>
      <c r="D42" s="50" t="s">
        <v>193</v>
      </c>
      <c r="E42" s="50"/>
      <c r="F42" s="50" t="s">
        <v>260</v>
      </c>
      <c r="G42" s="50" t="s">
        <v>261</v>
      </c>
      <c r="H42" s="50" t="s">
        <v>198</v>
      </c>
    </row>
    <row r="43" spans="2:8" x14ac:dyDescent="0.25">
      <c r="B43" s="49">
        <v>42</v>
      </c>
      <c r="C43" s="50" t="s">
        <v>262</v>
      </c>
      <c r="D43" s="50" t="s">
        <v>193</v>
      </c>
      <c r="E43" s="50"/>
      <c r="F43" s="50"/>
      <c r="G43" s="50" t="s">
        <v>203</v>
      </c>
      <c r="H43" s="50" t="s">
        <v>198</v>
      </c>
    </row>
    <row r="44" spans="2:8" x14ac:dyDescent="0.25">
      <c r="B44" s="49">
        <v>43</v>
      </c>
      <c r="C44" s="50" t="s">
        <v>263</v>
      </c>
      <c r="D44" s="50" t="s">
        <v>193</v>
      </c>
      <c r="E44" s="50"/>
      <c r="F44" s="50"/>
      <c r="G44" s="50" t="s">
        <v>203</v>
      </c>
      <c r="H44" s="50" t="s">
        <v>198</v>
      </c>
    </row>
    <row r="45" spans="2:8" x14ac:dyDescent="0.25">
      <c r="B45" s="49">
        <v>44</v>
      </c>
      <c r="C45" s="50" t="s">
        <v>263</v>
      </c>
      <c r="D45" s="50" t="s">
        <v>193</v>
      </c>
      <c r="E45" s="50"/>
      <c r="F45" s="50"/>
      <c r="G45" s="50" t="s">
        <v>203</v>
      </c>
      <c r="H45" s="50" t="s">
        <v>198</v>
      </c>
    </row>
    <row r="46" spans="2:8" x14ac:dyDescent="0.25">
      <c r="B46" s="49">
        <v>45</v>
      </c>
      <c r="C46" s="50" t="s">
        <v>264</v>
      </c>
      <c r="D46" s="50" t="s">
        <v>193</v>
      </c>
      <c r="E46" s="50"/>
      <c r="F46" s="50" t="s">
        <v>239</v>
      </c>
      <c r="G46" s="50" t="s">
        <v>203</v>
      </c>
      <c r="H46" s="50" t="s">
        <v>198</v>
      </c>
    </row>
    <row r="47" spans="2:8" x14ac:dyDescent="0.25">
      <c r="B47" s="49">
        <v>46</v>
      </c>
      <c r="C47" s="50" t="s">
        <v>265</v>
      </c>
      <c r="D47" s="50" t="s">
        <v>193</v>
      </c>
      <c r="E47" s="50"/>
      <c r="F47" s="50" t="s">
        <v>266</v>
      </c>
      <c r="G47" s="50" t="s">
        <v>203</v>
      </c>
      <c r="H47" s="50" t="s">
        <v>198</v>
      </c>
    </row>
    <row r="48" spans="2:8" x14ac:dyDescent="0.25">
      <c r="B48" s="49">
        <v>47</v>
      </c>
      <c r="C48" s="50" t="s">
        <v>267</v>
      </c>
      <c r="D48" s="50" t="s">
        <v>193</v>
      </c>
      <c r="E48" s="50"/>
      <c r="F48" s="50" t="s">
        <v>221</v>
      </c>
      <c r="G48" s="50" t="s">
        <v>203</v>
      </c>
      <c r="H48" s="50" t="s">
        <v>198</v>
      </c>
    </row>
    <row r="49" spans="2:8" x14ac:dyDescent="0.25">
      <c r="B49" s="49">
        <v>48</v>
      </c>
      <c r="C49" s="50" t="s">
        <v>268</v>
      </c>
      <c r="D49" s="50" t="s">
        <v>193</v>
      </c>
      <c r="E49" s="50" t="s">
        <v>269</v>
      </c>
      <c r="F49" s="50" t="s">
        <v>270</v>
      </c>
      <c r="G49" s="50" t="s">
        <v>197</v>
      </c>
      <c r="H49" s="50" t="s">
        <v>198</v>
      </c>
    </row>
    <row r="50" spans="2:8" x14ac:dyDescent="0.25">
      <c r="B50" s="49">
        <v>49</v>
      </c>
      <c r="C50" s="50" t="s">
        <v>271</v>
      </c>
      <c r="D50" s="50" t="s">
        <v>193</v>
      </c>
      <c r="E50" s="50"/>
      <c r="F50" s="50" t="s">
        <v>272</v>
      </c>
      <c r="G50" s="50" t="s">
        <v>197</v>
      </c>
      <c r="H50" s="50" t="s">
        <v>198</v>
      </c>
    </row>
    <row r="51" spans="2:8" x14ac:dyDescent="0.25">
      <c r="B51" s="49">
        <v>50</v>
      </c>
      <c r="C51" s="50" t="s">
        <v>273</v>
      </c>
      <c r="D51" s="50" t="s">
        <v>193</v>
      </c>
      <c r="E51" s="50"/>
      <c r="F51" s="50" t="s">
        <v>212</v>
      </c>
      <c r="G51" s="50" t="s">
        <v>203</v>
      </c>
      <c r="H51" s="50" t="s">
        <v>198</v>
      </c>
    </row>
    <row r="52" spans="2:8" x14ac:dyDescent="0.25">
      <c r="B52" s="49">
        <v>51</v>
      </c>
      <c r="C52" s="50" t="s">
        <v>268</v>
      </c>
      <c r="D52" s="50" t="s">
        <v>193</v>
      </c>
      <c r="E52" s="50"/>
      <c r="F52" s="50" t="s">
        <v>210</v>
      </c>
      <c r="G52" s="50" t="s">
        <v>197</v>
      </c>
      <c r="H52" s="50" t="s">
        <v>198</v>
      </c>
    </row>
    <row r="53" spans="2:8" x14ac:dyDescent="0.25">
      <c r="B53" s="49">
        <v>52</v>
      </c>
      <c r="C53" s="50" t="s">
        <v>274</v>
      </c>
      <c r="D53" s="50" t="s">
        <v>193</v>
      </c>
      <c r="E53" s="50"/>
      <c r="F53" s="50"/>
      <c r="G53" s="50" t="s">
        <v>203</v>
      </c>
      <c r="H53" s="50" t="s">
        <v>198</v>
      </c>
    </row>
    <row r="54" spans="2:8" x14ac:dyDescent="0.25">
      <c r="B54" s="49">
        <v>53</v>
      </c>
      <c r="C54" s="50" t="s">
        <v>275</v>
      </c>
      <c r="D54" s="50" t="s">
        <v>193</v>
      </c>
      <c r="E54" s="50"/>
      <c r="F54" s="50" t="s">
        <v>276</v>
      </c>
      <c r="G54" s="50" t="s">
        <v>203</v>
      </c>
      <c r="H54" s="50" t="s">
        <v>198</v>
      </c>
    </row>
    <row r="55" spans="2:8" x14ac:dyDescent="0.25">
      <c r="B55" s="49">
        <v>54</v>
      </c>
      <c r="C55" s="50" t="s">
        <v>277</v>
      </c>
      <c r="D55" s="50" t="s">
        <v>193</v>
      </c>
      <c r="E55" s="50"/>
      <c r="F55" s="50" t="s">
        <v>278</v>
      </c>
      <c r="G55" s="50" t="s">
        <v>203</v>
      </c>
      <c r="H55" s="50" t="s">
        <v>198</v>
      </c>
    </row>
    <row r="56" spans="2:8" x14ac:dyDescent="0.25">
      <c r="B56" s="49">
        <v>55</v>
      </c>
      <c r="C56" s="50" t="s">
        <v>279</v>
      </c>
      <c r="D56" s="50" t="s">
        <v>193</v>
      </c>
      <c r="E56" s="50"/>
      <c r="F56" s="50" t="s">
        <v>280</v>
      </c>
      <c r="G56" s="50" t="s">
        <v>203</v>
      </c>
      <c r="H56" s="50" t="s">
        <v>198</v>
      </c>
    </row>
    <row r="57" spans="2:8" x14ac:dyDescent="0.25">
      <c r="B57" s="49">
        <v>56</v>
      </c>
      <c r="C57" s="50" t="s">
        <v>281</v>
      </c>
      <c r="D57" s="50" t="s">
        <v>193</v>
      </c>
      <c r="E57" s="50"/>
      <c r="F57" s="50"/>
      <c r="G57" s="50" t="s">
        <v>197</v>
      </c>
      <c r="H57" s="50" t="s">
        <v>198</v>
      </c>
    </row>
    <row r="58" spans="2:8" x14ac:dyDescent="0.25">
      <c r="B58" s="49">
        <v>57</v>
      </c>
      <c r="C58" s="50" t="s">
        <v>282</v>
      </c>
      <c r="D58" s="50" t="s">
        <v>193</v>
      </c>
      <c r="E58" s="50"/>
      <c r="F58" s="50"/>
      <c r="G58" s="50" t="s">
        <v>203</v>
      </c>
      <c r="H58" s="50" t="s">
        <v>198</v>
      </c>
    </row>
    <row r="59" spans="2:8" x14ac:dyDescent="0.25">
      <c r="B59" s="49">
        <v>58</v>
      </c>
      <c r="C59" s="50" t="s">
        <v>283</v>
      </c>
      <c r="D59" s="50" t="s">
        <v>193</v>
      </c>
      <c r="E59" s="50"/>
      <c r="F59" s="50"/>
      <c r="G59" s="50" t="s">
        <v>203</v>
      </c>
      <c r="H59" s="50" t="s">
        <v>198</v>
      </c>
    </row>
    <row r="60" spans="2:8" x14ac:dyDescent="0.25">
      <c r="B60" s="49">
        <v>59</v>
      </c>
      <c r="C60" s="50" t="s">
        <v>284</v>
      </c>
      <c r="D60" s="50" t="s">
        <v>193</v>
      </c>
      <c r="E60" s="50"/>
      <c r="F60" s="50"/>
      <c r="G60" s="50" t="s">
        <v>203</v>
      </c>
      <c r="H60" s="50" t="s">
        <v>198</v>
      </c>
    </row>
    <row r="61" spans="2:8" x14ac:dyDescent="0.25">
      <c r="B61" s="49">
        <v>60</v>
      </c>
      <c r="C61" s="50" t="s">
        <v>285</v>
      </c>
      <c r="D61" s="50" t="s">
        <v>193</v>
      </c>
      <c r="E61" s="50"/>
      <c r="F61" s="50"/>
      <c r="G61" s="50" t="s">
        <v>203</v>
      </c>
      <c r="H61" s="50" t="s">
        <v>198</v>
      </c>
    </row>
    <row r="62" spans="2:8" x14ac:dyDescent="0.25">
      <c r="B62" s="49">
        <v>61</v>
      </c>
      <c r="C62" s="50" t="s">
        <v>284</v>
      </c>
      <c r="D62" s="50" t="s">
        <v>193</v>
      </c>
      <c r="E62" s="50"/>
      <c r="F62" s="50" t="s">
        <v>276</v>
      </c>
      <c r="G62" s="50" t="s">
        <v>203</v>
      </c>
      <c r="H62" s="50" t="s">
        <v>198</v>
      </c>
    </row>
    <row r="63" spans="2:8" x14ac:dyDescent="0.25">
      <c r="B63" s="49">
        <v>62</v>
      </c>
      <c r="C63" s="50" t="s">
        <v>284</v>
      </c>
      <c r="D63" s="50" t="s">
        <v>193</v>
      </c>
      <c r="E63" s="50"/>
      <c r="F63" s="50"/>
      <c r="G63" s="50" t="s">
        <v>203</v>
      </c>
      <c r="H63" s="50" t="s">
        <v>198</v>
      </c>
    </row>
    <row r="64" spans="2:8" x14ac:dyDescent="0.25">
      <c r="B64" s="49">
        <v>63</v>
      </c>
      <c r="C64" s="50" t="s">
        <v>286</v>
      </c>
      <c r="D64" s="50" t="s">
        <v>193</v>
      </c>
      <c r="E64" s="50"/>
      <c r="F64" s="50" t="s">
        <v>276</v>
      </c>
      <c r="G64" s="50" t="s">
        <v>203</v>
      </c>
      <c r="H64" s="50" t="s">
        <v>198</v>
      </c>
    </row>
    <row r="65" spans="2:8" x14ac:dyDescent="0.25">
      <c r="B65" s="49">
        <v>64</v>
      </c>
      <c r="C65" s="50" t="s">
        <v>287</v>
      </c>
      <c r="D65" s="50" t="s">
        <v>193</v>
      </c>
      <c r="E65" s="50"/>
      <c r="F65" s="50" t="s">
        <v>288</v>
      </c>
      <c r="G65" s="50" t="s">
        <v>203</v>
      </c>
      <c r="H65" s="50" t="s">
        <v>198</v>
      </c>
    </row>
    <row r="66" spans="2:8" x14ac:dyDescent="0.25">
      <c r="B66" s="49">
        <v>65</v>
      </c>
      <c r="C66" s="50" t="s">
        <v>289</v>
      </c>
      <c r="D66" s="50" t="s">
        <v>193</v>
      </c>
      <c r="E66" s="50"/>
      <c r="F66" s="50" t="s">
        <v>290</v>
      </c>
      <c r="G66" s="50" t="s">
        <v>203</v>
      </c>
      <c r="H66" s="50" t="s">
        <v>198</v>
      </c>
    </row>
    <row r="67" spans="2:8" x14ac:dyDescent="0.25">
      <c r="B67" s="49">
        <v>66</v>
      </c>
      <c r="C67" s="50" t="s">
        <v>291</v>
      </c>
      <c r="D67" s="50" t="s">
        <v>193</v>
      </c>
      <c r="E67" s="50"/>
      <c r="F67" s="50" t="s">
        <v>212</v>
      </c>
      <c r="G67" s="50" t="s">
        <v>203</v>
      </c>
      <c r="H67" s="50" t="s">
        <v>198</v>
      </c>
    </row>
    <row r="68" spans="2:8" x14ac:dyDescent="0.25">
      <c r="B68" s="49">
        <v>67</v>
      </c>
      <c r="C68" s="50" t="s">
        <v>292</v>
      </c>
      <c r="D68" s="50" t="s">
        <v>193</v>
      </c>
      <c r="E68" s="50"/>
      <c r="F68" s="50" t="s">
        <v>293</v>
      </c>
      <c r="G68" s="50" t="s">
        <v>203</v>
      </c>
      <c r="H68" s="50" t="s">
        <v>198</v>
      </c>
    </row>
    <row r="69" spans="2:8" x14ac:dyDescent="0.25">
      <c r="B69" s="49">
        <v>68</v>
      </c>
      <c r="C69" s="50" t="s">
        <v>268</v>
      </c>
      <c r="D69" s="50" t="s">
        <v>193</v>
      </c>
      <c r="E69" s="50"/>
      <c r="F69" s="50" t="s">
        <v>210</v>
      </c>
      <c r="G69" s="50" t="s">
        <v>197</v>
      </c>
      <c r="H69" s="50" t="s">
        <v>198</v>
      </c>
    </row>
    <row r="70" spans="2:8" x14ac:dyDescent="0.25">
      <c r="B70" s="49">
        <v>69</v>
      </c>
      <c r="C70" s="50" t="s">
        <v>294</v>
      </c>
      <c r="D70" s="50" t="s">
        <v>193</v>
      </c>
      <c r="E70" s="50"/>
      <c r="F70" s="50" t="s">
        <v>212</v>
      </c>
      <c r="G70" s="50" t="s">
        <v>203</v>
      </c>
      <c r="H70" s="50" t="s">
        <v>198</v>
      </c>
    </row>
    <row r="71" spans="2:8" x14ac:dyDescent="0.25">
      <c r="B71" s="49">
        <v>70</v>
      </c>
      <c r="C71" s="50" t="s">
        <v>295</v>
      </c>
      <c r="D71" s="50" t="s">
        <v>193</v>
      </c>
      <c r="E71" s="50"/>
      <c r="F71" s="50" t="s">
        <v>221</v>
      </c>
      <c r="G71" s="50" t="s">
        <v>203</v>
      </c>
      <c r="H71" s="50" t="s">
        <v>198</v>
      </c>
    </row>
    <row r="72" spans="2:8" x14ac:dyDescent="0.25">
      <c r="B72" s="49">
        <v>71</v>
      </c>
      <c r="C72" s="50" t="s">
        <v>296</v>
      </c>
      <c r="D72" s="50" t="s">
        <v>193</v>
      </c>
      <c r="E72" s="50"/>
      <c r="F72" s="50" t="s">
        <v>200</v>
      </c>
      <c r="G72" s="50" t="s">
        <v>197</v>
      </c>
      <c r="H72" s="50" t="s">
        <v>198</v>
      </c>
    </row>
    <row r="73" spans="2:8" x14ac:dyDescent="0.25">
      <c r="B73" s="49">
        <v>72</v>
      </c>
      <c r="C73" s="50" t="s">
        <v>297</v>
      </c>
      <c r="D73" s="50" t="s">
        <v>193</v>
      </c>
      <c r="E73" s="50"/>
      <c r="F73" s="50" t="s">
        <v>298</v>
      </c>
      <c r="G73" s="50" t="s">
        <v>203</v>
      </c>
      <c r="H73" s="50" t="s">
        <v>198</v>
      </c>
    </row>
    <row r="74" spans="2:8" x14ac:dyDescent="0.25">
      <c r="B74" s="49">
        <v>73</v>
      </c>
      <c r="C74" s="50" t="s">
        <v>299</v>
      </c>
      <c r="D74" s="50" t="s">
        <v>193</v>
      </c>
      <c r="E74" s="50"/>
      <c r="F74" s="50" t="s">
        <v>300</v>
      </c>
      <c r="G74" s="50" t="s">
        <v>203</v>
      </c>
      <c r="H74" s="50" t="s">
        <v>198</v>
      </c>
    </row>
    <row r="75" spans="2:8" x14ac:dyDescent="0.25">
      <c r="B75" s="49">
        <v>74</v>
      </c>
      <c r="C75" s="50" t="s">
        <v>301</v>
      </c>
      <c r="D75" s="50" t="s">
        <v>193</v>
      </c>
      <c r="E75" s="50"/>
      <c r="F75" s="50" t="s">
        <v>302</v>
      </c>
      <c r="G75" s="50" t="s">
        <v>203</v>
      </c>
      <c r="H75" s="50" t="s">
        <v>198</v>
      </c>
    </row>
    <row r="76" spans="2:8" x14ac:dyDescent="0.25">
      <c r="B76" s="49">
        <v>75</v>
      </c>
      <c r="C76" s="50" t="s">
        <v>303</v>
      </c>
      <c r="D76" s="50" t="s">
        <v>193</v>
      </c>
      <c r="E76" s="50"/>
      <c r="F76" s="50" t="s">
        <v>304</v>
      </c>
      <c r="G76" s="50" t="s">
        <v>203</v>
      </c>
      <c r="H76" s="50" t="s">
        <v>198</v>
      </c>
    </row>
    <row r="77" spans="2:8" x14ac:dyDescent="0.25">
      <c r="B77" s="49">
        <v>76</v>
      </c>
      <c r="C77" s="50" t="s">
        <v>305</v>
      </c>
      <c r="D77" s="50" t="s">
        <v>193</v>
      </c>
      <c r="E77" s="50"/>
      <c r="F77" s="50" t="s">
        <v>192</v>
      </c>
      <c r="G77" s="50" t="s">
        <v>203</v>
      </c>
      <c r="H77" s="50" t="s">
        <v>198</v>
      </c>
    </row>
    <row r="78" spans="2:8" x14ac:dyDescent="0.25">
      <c r="B78" s="49">
        <v>77</v>
      </c>
      <c r="C78" s="50" t="s">
        <v>303</v>
      </c>
      <c r="D78" s="50" t="s">
        <v>193</v>
      </c>
      <c r="E78" s="50"/>
      <c r="F78" s="50" t="s">
        <v>192</v>
      </c>
      <c r="G78" s="50" t="s">
        <v>203</v>
      </c>
      <c r="H78" s="50" t="s">
        <v>198</v>
      </c>
    </row>
    <row r="79" spans="2:8" x14ac:dyDescent="0.25">
      <c r="B79" s="49">
        <v>78</v>
      </c>
      <c r="C79" s="50" t="s">
        <v>306</v>
      </c>
      <c r="D79" s="50" t="s">
        <v>193</v>
      </c>
      <c r="E79" s="50"/>
      <c r="F79" s="50" t="s">
        <v>192</v>
      </c>
      <c r="G79" s="50" t="s">
        <v>203</v>
      </c>
      <c r="H79" s="50" t="s">
        <v>198</v>
      </c>
    </row>
    <row r="80" spans="2:8" x14ac:dyDescent="0.25">
      <c r="B80" s="49">
        <v>79</v>
      </c>
      <c r="C80" s="50" t="s">
        <v>307</v>
      </c>
      <c r="D80" s="50" t="s">
        <v>193</v>
      </c>
      <c r="E80" s="50"/>
      <c r="F80" s="50" t="s">
        <v>192</v>
      </c>
      <c r="G80" s="50" t="s">
        <v>203</v>
      </c>
      <c r="H80" s="50" t="s">
        <v>198</v>
      </c>
    </row>
    <row r="81" spans="2:8" x14ac:dyDescent="0.25">
      <c r="B81" s="49">
        <v>80</v>
      </c>
      <c r="C81" s="50" t="s">
        <v>308</v>
      </c>
      <c r="D81" s="50" t="s">
        <v>193</v>
      </c>
      <c r="E81" s="50"/>
      <c r="F81" s="50" t="s">
        <v>192</v>
      </c>
      <c r="G81" s="50" t="s">
        <v>203</v>
      </c>
      <c r="H81" s="50" t="s">
        <v>198</v>
      </c>
    </row>
    <row r="82" spans="2:8" x14ac:dyDescent="0.25">
      <c r="B82" s="49">
        <v>81</v>
      </c>
      <c r="C82" s="50" t="s">
        <v>309</v>
      </c>
      <c r="D82" s="50" t="s">
        <v>193</v>
      </c>
      <c r="E82" s="50"/>
      <c r="F82" s="50" t="s">
        <v>226</v>
      </c>
      <c r="G82" s="50" t="s">
        <v>197</v>
      </c>
      <c r="H82" s="50" t="s">
        <v>198</v>
      </c>
    </row>
    <row r="83" spans="2:8" x14ac:dyDescent="0.25">
      <c r="B83" s="49">
        <v>82</v>
      </c>
      <c r="C83" s="50" t="s">
        <v>199</v>
      </c>
      <c r="D83" s="50" t="s">
        <v>193</v>
      </c>
      <c r="E83" s="50"/>
      <c r="F83" s="50" t="s">
        <v>228</v>
      </c>
      <c r="G83" s="50" t="s">
        <v>197</v>
      </c>
      <c r="H83" s="50" t="s">
        <v>198</v>
      </c>
    </row>
    <row r="84" spans="2:8" x14ac:dyDescent="0.25">
      <c r="B84" s="49">
        <v>83</v>
      </c>
      <c r="C84" s="50" t="s">
        <v>310</v>
      </c>
      <c r="D84" s="50" t="s">
        <v>193</v>
      </c>
      <c r="E84" s="50"/>
      <c r="F84" s="50" t="s">
        <v>311</v>
      </c>
      <c r="G84" s="50" t="s">
        <v>203</v>
      </c>
      <c r="H84" s="50" t="s">
        <v>198</v>
      </c>
    </row>
    <row r="85" spans="2:8" x14ac:dyDescent="0.25">
      <c r="B85" s="49">
        <v>84</v>
      </c>
      <c r="C85" s="50" t="s">
        <v>306</v>
      </c>
      <c r="D85" s="50" t="s">
        <v>193</v>
      </c>
      <c r="E85" s="50"/>
      <c r="F85" s="50" t="s">
        <v>312</v>
      </c>
      <c r="G85" s="50" t="s">
        <v>197</v>
      </c>
      <c r="H85" s="50" t="s">
        <v>198</v>
      </c>
    </row>
    <row r="86" spans="2:8" x14ac:dyDescent="0.25">
      <c r="B86" s="49">
        <v>85</v>
      </c>
      <c r="C86" s="50" t="s">
        <v>313</v>
      </c>
      <c r="D86" s="50" t="s">
        <v>193</v>
      </c>
      <c r="E86" s="50"/>
      <c r="F86" s="50" t="s">
        <v>314</v>
      </c>
      <c r="G86" s="50" t="s">
        <v>197</v>
      </c>
      <c r="H86" s="50" t="s">
        <v>198</v>
      </c>
    </row>
    <row r="87" spans="2:8" x14ac:dyDescent="0.25">
      <c r="B87" s="49">
        <v>86</v>
      </c>
      <c r="C87" s="50" t="s">
        <v>315</v>
      </c>
      <c r="D87" s="50" t="s">
        <v>193</v>
      </c>
      <c r="E87" s="50"/>
      <c r="F87" s="50" t="s">
        <v>316</v>
      </c>
      <c r="G87" s="50" t="s">
        <v>203</v>
      </c>
      <c r="H87" s="50" t="s">
        <v>198</v>
      </c>
    </row>
    <row r="88" spans="2:8" x14ac:dyDescent="0.25">
      <c r="B88" s="49">
        <v>87</v>
      </c>
      <c r="C88" s="50" t="s">
        <v>297</v>
      </c>
      <c r="D88" s="50" t="s">
        <v>193</v>
      </c>
      <c r="E88" s="50"/>
      <c r="F88" s="50"/>
      <c r="G88" s="50" t="s">
        <v>203</v>
      </c>
      <c r="H88" s="50" t="s">
        <v>198</v>
      </c>
    </row>
    <row r="89" spans="2:8" x14ac:dyDescent="0.25">
      <c r="B89" s="49">
        <v>88</v>
      </c>
      <c r="C89" s="50" t="s">
        <v>317</v>
      </c>
      <c r="D89" s="50" t="s">
        <v>193</v>
      </c>
      <c r="E89" s="50"/>
      <c r="F89" s="50" t="s">
        <v>318</v>
      </c>
      <c r="G89" s="50" t="s">
        <v>203</v>
      </c>
      <c r="H89" s="50" t="s">
        <v>198</v>
      </c>
    </row>
    <row r="90" spans="2:8" x14ac:dyDescent="0.25">
      <c r="B90" s="49">
        <v>89</v>
      </c>
      <c r="C90" s="50" t="s">
        <v>284</v>
      </c>
      <c r="D90" s="50" t="s">
        <v>193</v>
      </c>
      <c r="E90" s="50"/>
      <c r="F90" s="50"/>
      <c r="G90" s="50" t="s">
        <v>197</v>
      </c>
      <c r="H90" s="50" t="s">
        <v>198</v>
      </c>
    </row>
    <row r="91" spans="2:8" x14ac:dyDescent="0.25">
      <c r="B91" s="49">
        <v>90</v>
      </c>
      <c r="C91" s="50" t="s">
        <v>319</v>
      </c>
      <c r="D91" s="50" t="s">
        <v>193</v>
      </c>
      <c r="E91" s="50"/>
      <c r="F91" s="50"/>
      <c r="G91" s="50" t="s">
        <v>320</v>
      </c>
      <c r="H91" s="50" t="s">
        <v>320</v>
      </c>
    </row>
    <row r="92" spans="2:8" x14ac:dyDescent="0.25">
      <c r="B92" s="49">
        <v>91</v>
      </c>
      <c r="C92" s="50" t="s">
        <v>321</v>
      </c>
      <c r="D92" s="50" t="s">
        <v>193</v>
      </c>
      <c r="E92" s="50"/>
      <c r="F92" s="50" t="s">
        <v>322</v>
      </c>
      <c r="G92" s="50" t="s">
        <v>261</v>
      </c>
      <c r="H92" s="50" t="s">
        <v>198</v>
      </c>
    </row>
    <row r="93" spans="2:8" x14ac:dyDescent="0.25">
      <c r="B93" s="49">
        <v>92</v>
      </c>
      <c r="C93" s="50" t="s">
        <v>323</v>
      </c>
      <c r="D93" s="50" t="s">
        <v>193</v>
      </c>
      <c r="E93" s="50"/>
      <c r="F93" s="50" t="s">
        <v>322</v>
      </c>
      <c r="G93" s="50" t="s">
        <v>261</v>
      </c>
      <c r="H93" s="50" t="s">
        <v>198</v>
      </c>
    </row>
    <row r="94" spans="2:8" x14ac:dyDescent="0.25">
      <c r="B94" s="49">
        <v>93</v>
      </c>
      <c r="C94" s="50" t="s">
        <v>324</v>
      </c>
      <c r="D94" s="50" t="s">
        <v>193</v>
      </c>
      <c r="E94" s="50" t="s">
        <v>325</v>
      </c>
      <c r="F94" s="50" t="s">
        <v>226</v>
      </c>
      <c r="G94" s="50" t="s">
        <v>197</v>
      </c>
      <c r="H94" s="50" t="s">
        <v>198</v>
      </c>
    </row>
    <row r="95" spans="2:8" x14ac:dyDescent="0.25">
      <c r="B95" s="49">
        <v>94</v>
      </c>
      <c r="C95" s="50" t="s">
        <v>326</v>
      </c>
      <c r="D95" s="50" t="s">
        <v>193</v>
      </c>
      <c r="E95" s="50"/>
      <c r="F95" s="50" t="s">
        <v>327</v>
      </c>
      <c r="G95" s="50" t="s">
        <v>203</v>
      </c>
      <c r="H95" s="50" t="s">
        <v>198</v>
      </c>
    </row>
    <row r="96" spans="2:8" x14ac:dyDescent="0.25">
      <c r="B96" s="49">
        <v>95</v>
      </c>
      <c r="C96" s="50" t="s">
        <v>328</v>
      </c>
      <c r="D96" s="50" t="s">
        <v>193</v>
      </c>
      <c r="E96" s="50"/>
      <c r="F96" s="50" t="s">
        <v>329</v>
      </c>
      <c r="G96" s="50" t="s">
        <v>261</v>
      </c>
      <c r="H96" s="50" t="s">
        <v>198</v>
      </c>
    </row>
    <row r="97" spans="2:8" x14ac:dyDescent="0.25">
      <c r="B97" s="49">
        <v>96</v>
      </c>
      <c r="C97" s="50" t="s">
        <v>330</v>
      </c>
      <c r="D97" s="50" t="s">
        <v>193</v>
      </c>
      <c r="E97" s="50" t="s">
        <v>331</v>
      </c>
      <c r="F97" s="50"/>
      <c r="G97" s="50" t="s">
        <v>320</v>
      </c>
      <c r="H97" s="50" t="s">
        <v>320</v>
      </c>
    </row>
    <row r="98" spans="2:8" x14ac:dyDescent="0.25">
      <c r="B98" s="49">
        <v>97</v>
      </c>
      <c r="C98" s="50" t="s">
        <v>332</v>
      </c>
      <c r="D98" s="50" t="s">
        <v>193</v>
      </c>
      <c r="E98" s="50"/>
      <c r="F98" s="50" t="s">
        <v>333</v>
      </c>
      <c r="G98" s="50" t="s">
        <v>334</v>
      </c>
      <c r="H98" s="50" t="s">
        <v>198</v>
      </c>
    </row>
    <row r="99" spans="2:8" x14ac:dyDescent="0.25">
      <c r="B99" s="49">
        <v>98</v>
      </c>
      <c r="C99" s="50" t="s">
        <v>335</v>
      </c>
      <c r="D99" s="50" t="s">
        <v>193</v>
      </c>
      <c r="E99" s="50"/>
      <c r="F99" s="50" t="s">
        <v>336</v>
      </c>
      <c r="G99" s="50" t="s">
        <v>197</v>
      </c>
      <c r="H99" s="50" t="s">
        <v>198</v>
      </c>
    </row>
    <row r="100" spans="2:8" x14ac:dyDescent="0.25">
      <c r="B100" s="49">
        <v>99</v>
      </c>
      <c r="C100" s="50" t="s">
        <v>337</v>
      </c>
      <c r="D100" s="50" t="s">
        <v>193</v>
      </c>
      <c r="E100" s="50"/>
      <c r="F100" s="50" t="s">
        <v>239</v>
      </c>
      <c r="G100" s="50" t="s">
        <v>261</v>
      </c>
      <c r="H100" s="50" t="s">
        <v>198</v>
      </c>
    </row>
    <row r="101" spans="2:8" x14ac:dyDescent="0.25">
      <c r="B101" s="49">
        <v>100</v>
      </c>
      <c r="C101" s="50" t="s">
        <v>338</v>
      </c>
      <c r="D101" s="50" t="s">
        <v>193</v>
      </c>
      <c r="E101" s="50"/>
      <c r="F101" s="50" t="s">
        <v>239</v>
      </c>
      <c r="G101" s="50" t="s">
        <v>261</v>
      </c>
      <c r="H101" s="50" t="s">
        <v>198</v>
      </c>
    </row>
    <row r="102" spans="2:8" x14ac:dyDescent="0.25">
      <c r="B102" s="49">
        <v>101</v>
      </c>
      <c r="C102" s="50" t="s">
        <v>339</v>
      </c>
      <c r="D102" s="50" t="s">
        <v>193</v>
      </c>
      <c r="E102" s="50"/>
      <c r="F102" s="50" t="s">
        <v>298</v>
      </c>
      <c r="G102" s="50" t="s">
        <v>203</v>
      </c>
      <c r="H102" s="50" t="s">
        <v>198</v>
      </c>
    </row>
    <row r="103" spans="2:8" x14ac:dyDescent="0.25">
      <c r="B103" s="49">
        <v>102</v>
      </c>
      <c r="C103" s="50" t="s">
        <v>340</v>
      </c>
      <c r="D103" s="50" t="s">
        <v>193</v>
      </c>
      <c r="E103" s="50"/>
      <c r="F103" s="50"/>
      <c r="G103" s="50" t="s">
        <v>203</v>
      </c>
      <c r="H103" s="50" t="s">
        <v>198</v>
      </c>
    </row>
    <row r="104" spans="2:8" x14ac:dyDescent="0.25">
      <c r="B104" s="49">
        <v>103</v>
      </c>
      <c r="C104" s="50" t="s">
        <v>341</v>
      </c>
      <c r="D104" s="50" t="s">
        <v>193</v>
      </c>
      <c r="E104" s="50"/>
      <c r="F104" s="50" t="s">
        <v>342</v>
      </c>
      <c r="G104" s="50" t="s">
        <v>343</v>
      </c>
      <c r="H104" s="50" t="s">
        <v>198</v>
      </c>
    </row>
    <row r="105" spans="2:8" x14ac:dyDescent="0.25">
      <c r="B105" s="49">
        <v>104</v>
      </c>
      <c r="C105" s="50" t="s">
        <v>344</v>
      </c>
      <c r="D105" s="50" t="s">
        <v>193</v>
      </c>
      <c r="E105" s="50"/>
      <c r="F105" s="50" t="s">
        <v>288</v>
      </c>
      <c r="G105" s="50" t="s">
        <v>203</v>
      </c>
      <c r="H105" s="50" t="s">
        <v>198</v>
      </c>
    </row>
    <row r="106" spans="2:8" x14ac:dyDescent="0.25">
      <c r="B106" s="49">
        <v>105</v>
      </c>
      <c r="C106" s="50" t="s">
        <v>345</v>
      </c>
      <c r="D106" s="50" t="s">
        <v>193</v>
      </c>
      <c r="E106" s="50" t="s">
        <v>346</v>
      </c>
      <c r="F106" s="50" t="s">
        <v>228</v>
      </c>
      <c r="G106" s="50" t="s">
        <v>197</v>
      </c>
      <c r="H106" s="50" t="s">
        <v>198</v>
      </c>
    </row>
    <row r="107" spans="2:8" x14ac:dyDescent="0.25">
      <c r="B107" s="49">
        <v>106</v>
      </c>
      <c r="C107" s="50" t="s">
        <v>347</v>
      </c>
      <c r="D107" s="50" t="s">
        <v>193</v>
      </c>
      <c r="E107" s="50"/>
      <c r="F107" s="50" t="s">
        <v>192</v>
      </c>
      <c r="G107" s="50" t="s">
        <v>203</v>
      </c>
      <c r="H107" s="50" t="s">
        <v>198</v>
      </c>
    </row>
    <row r="108" spans="2:8" x14ac:dyDescent="0.25">
      <c r="B108" s="49">
        <v>107</v>
      </c>
      <c r="C108" s="50" t="s">
        <v>348</v>
      </c>
      <c r="D108" s="50" t="s">
        <v>193</v>
      </c>
      <c r="E108" s="50"/>
      <c r="F108" s="50" t="s">
        <v>349</v>
      </c>
      <c r="G108" s="50" t="s">
        <v>261</v>
      </c>
      <c r="H108" s="50" t="s">
        <v>198</v>
      </c>
    </row>
    <row r="109" spans="2:8" x14ac:dyDescent="0.25">
      <c r="B109" s="49">
        <v>108</v>
      </c>
      <c r="C109" s="50" t="s">
        <v>350</v>
      </c>
      <c r="D109" s="50" t="s">
        <v>193</v>
      </c>
      <c r="E109" s="50" t="s">
        <v>351</v>
      </c>
      <c r="F109" s="50"/>
      <c r="G109" s="50" t="s">
        <v>320</v>
      </c>
      <c r="H109" s="50" t="s">
        <v>320</v>
      </c>
    </row>
    <row r="110" spans="2:8" x14ac:dyDescent="0.25">
      <c r="B110" s="49">
        <v>109</v>
      </c>
      <c r="C110" s="50" t="s">
        <v>352</v>
      </c>
      <c r="D110" s="50" t="s">
        <v>193</v>
      </c>
      <c r="E110" s="50"/>
      <c r="F110" s="50" t="s">
        <v>353</v>
      </c>
      <c r="G110" s="50" t="s">
        <v>334</v>
      </c>
      <c r="H110" s="50" t="s">
        <v>198</v>
      </c>
    </row>
    <row r="111" spans="2:8" x14ac:dyDescent="0.25">
      <c r="B111" s="49">
        <v>110</v>
      </c>
      <c r="C111" s="50" t="s">
        <v>354</v>
      </c>
      <c r="D111" s="50" t="s">
        <v>193</v>
      </c>
      <c r="E111" s="50" t="s">
        <v>351</v>
      </c>
      <c r="F111" s="50"/>
      <c r="G111" s="50" t="s">
        <v>355</v>
      </c>
      <c r="H111" s="50" t="s">
        <v>355</v>
      </c>
    </row>
    <row r="112" spans="2:8" x14ac:dyDescent="0.25">
      <c r="B112" s="49">
        <v>111</v>
      </c>
      <c r="C112" s="50" t="s">
        <v>356</v>
      </c>
      <c r="D112" s="50" t="s">
        <v>193</v>
      </c>
      <c r="E112" s="50"/>
      <c r="F112" s="50" t="s">
        <v>357</v>
      </c>
      <c r="G112" s="50" t="s">
        <v>203</v>
      </c>
      <c r="H112" s="50" t="s">
        <v>198</v>
      </c>
    </row>
    <row r="113" spans="2:8" x14ac:dyDescent="0.25">
      <c r="B113" s="49">
        <v>112</v>
      </c>
      <c r="C113" s="50" t="s">
        <v>195</v>
      </c>
      <c r="D113" s="50" t="s">
        <v>193</v>
      </c>
      <c r="E113" s="50"/>
      <c r="F113" s="50"/>
      <c r="G113" s="50" t="s">
        <v>197</v>
      </c>
      <c r="H113" s="50" t="s">
        <v>198</v>
      </c>
    </row>
    <row r="114" spans="2:8" x14ac:dyDescent="0.25">
      <c r="B114" s="49">
        <v>113</v>
      </c>
      <c r="C114" s="50" t="s">
        <v>358</v>
      </c>
      <c r="D114" s="50" t="s">
        <v>193</v>
      </c>
      <c r="E114" s="50"/>
      <c r="F114" s="50" t="s">
        <v>359</v>
      </c>
      <c r="G114" s="50" t="s">
        <v>203</v>
      </c>
      <c r="H114" s="50" t="s">
        <v>198</v>
      </c>
    </row>
    <row r="115" spans="2:8" x14ac:dyDescent="0.25">
      <c r="B115" s="49">
        <v>114</v>
      </c>
      <c r="C115" s="50" t="s">
        <v>360</v>
      </c>
      <c r="D115" s="50" t="s">
        <v>193</v>
      </c>
      <c r="E115" s="50"/>
      <c r="F115" s="50" t="s">
        <v>361</v>
      </c>
      <c r="G115" s="50" t="s">
        <v>203</v>
      </c>
      <c r="H115" s="50" t="s">
        <v>198</v>
      </c>
    </row>
    <row r="116" spans="2:8" x14ac:dyDescent="0.25">
      <c r="B116" s="49">
        <v>115</v>
      </c>
      <c r="C116" s="50" t="s">
        <v>362</v>
      </c>
      <c r="D116" s="50" t="s">
        <v>193</v>
      </c>
      <c r="E116" s="50"/>
      <c r="F116" s="50" t="s">
        <v>333</v>
      </c>
      <c r="G116" s="50" t="s">
        <v>334</v>
      </c>
      <c r="H116" s="50" t="s">
        <v>198</v>
      </c>
    </row>
    <row r="117" spans="2:8" x14ac:dyDescent="0.25">
      <c r="B117" s="49">
        <v>116</v>
      </c>
      <c r="C117" s="50" t="s">
        <v>363</v>
      </c>
      <c r="D117" s="50" t="s">
        <v>193</v>
      </c>
      <c r="E117" s="50"/>
      <c r="F117" s="50" t="s">
        <v>364</v>
      </c>
      <c r="G117" s="50" t="s">
        <v>203</v>
      </c>
      <c r="H117" s="50" t="s">
        <v>198</v>
      </c>
    </row>
    <row r="118" spans="2:8" x14ac:dyDescent="0.25">
      <c r="B118" s="49">
        <v>117</v>
      </c>
      <c r="C118" s="50" t="s">
        <v>365</v>
      </c>
      <c r="D118" s="50" t="s">
        <v>193</v>
      </c>
      <c r="E118" s="50"/>
      <c r="F118" s="50" t="s">
        <v>366</v>
      </c>
      <c r="G118" s="50" t="s">
        <v>203</v>
      </c>
      <c r="H118" s="50" t="s">
        <v>198</v>
      </c>
    </row>
    <row r="119" spans="2:8" x14ac:dyDescent="0.25">
      <c r="B119" s="49">
        <v>118</v>
      </c>
      <c r="C119" s="50" t="s">
        <v>303</v>
      </c>
      <c r="D119" s="50" t="s">
        <v>193</v>
      </c>
      <c r="E119" s="50"/>
      <c r="F119" s="50" t="s">
        <v>200</v>
      </c>
      <c r="G119" s="50" t="s">
        <v>197</v>
      </c>
      <c r="H119" s="50" t="s">
        <v>198</v>
      </c>
    </row>
    <row r="120" spans="2:8" x14ac:dyDescent="0.25">
      <c r="B120" s="49">
        <v>119</v>
      </c>
      <c r="C120" s="50" t="s">
        <v>367</v>
      </c>
      <c r="D120" s="50" t="s">
        <v>193</v>
      </c>
      <c r="E120" s="50"/>
      <c r="F120" s="50" t="s">
        <v>221</v>
      </c>
      <c r="G120" s="50" t="s">
        <v>203</v>
      </c>
      <c r="H120" s="50" t="s">
        <v>198</v>
      </c>
    </row>
    <row r="121" spans="2:8" x14ac:dyDescent="0.25">
      <c r="B121" s="49">
        <v>120</v>
      </c>
      <c r="C121" s="50" t="s">
        <v>368</v>
      </c>
      <c r="D121" s="50" t="s">
        <v>193</v>
      </c>
      <c r="E121" s="50" t="s">
        <v>369</v>
      </c>
      <c r="F121" s="50" t="s">
        <v>370</v>
      </c>
      <c r="G121" s="50" t="s">
        <v>197</v>
      </c>
      <c r="H121" s="50" t="s">
        <v>198</v>
      </c>
    </row>
    <row r="122" spans="2:8" x14ac:dyDescent="0.25">
      <c r="B122" s="49">
        <v>121</v>
      </c>
      <c r="C122" s="50" t="s">
        <v>371</v>
      </c>
      <c r="D122" s="50" t="s">
        <v>193</v>
      </c>
      <c r="E122" s="50" t="s">
        <v>372</v>
      </c>
      <c r="F122" s="50" t="s">
        <v>372</v>
      </c>
      <c r="G122" s="50" t="s">
        <v>197</v>
      </c>
      <c r="H122" s="50" t="s">
        <v>198</v>
      </c>
    </row>
    <row r="123" spans="2:8" x14ac:dyDescent="0.25">
      <c r="B123" s="49">
        <v>122</v>
      </c>
      <c r="C123" s="50" t="s">
        <v>373</v>
      </c>
      <c r="D123" s="50" t="s">
        <v>193</v>
      </c>
      <c r="E123" s="50"/>
      <c r="F123" s="50" t="s">
        <v>374</v>
      </c>
      <c r="G123" s="50" t="s">
        <v>203</v>
      </c>
      <c r="H123" s="50" t="s">
        <v>198</v>
      </c>
    </row>
    <row r="124" spans="2:8" x14ac:dyDescent="0.25">
      <c r="B124" s="49">
        <v>123</v>
      </c>
      <c r="C124" s="50" t="s">
        <v>375</v>
      </c>
      <c r="D124" s="50" t="s">
        <v>193</v>
      </c>
      <c r="E124" s="50"/>
      <c r="F124" s="50" t="s">
        <v>357</v>
      </c>
      <c r="G124" s="50" t="s">
        <v>203</v>
      </c>
      <c r="H124" s="50" t="s">
        <v>198</v>
      </c>
    </row>
    <row r="125" spans="2:8" x14ac:dyDescent="0.25">
      <c r="B125" s="49">
        <v>124</v>
      </c>
      <c r="C125" s="50" t="s">
        <v>303</v>
      </c>
      <c r="D125" s="50" t="s">
        <v>193</v>
      </c>
      <c r="E125" s="50"/>
      <c r="F125" s="50" t="s">
        <v>376</v>
      </c>
      <c r="G125" s="50" t="s">
        <v>197</v>
      </c>
      <c r="H125" s="50" t="s">
        <v>198</v>
      </c>
    </row>
    <row r="126" spans="2:8" x14ac:dyDescent="0.25">
      <c r="B126" s="49">
        <v>125</v>
      </c>
      <c r="C126" s="50" t="s">
        <v>377</v>
      </c>
      <c r="D126" s="50" t="s">
        <v>193</v>
      </c>
      <c r="E126" s="50"/>
      <c r="F126" s="50" t="s">
        <v>357</v>
      </c>
      <c r="G126" s="50" t="s">
        <v>203</v>
      </c>
      <c r="H126" s="50" t="s">
        <v>198</v>
      </c>
    </row>
    <row r="127" spans="2:8" x14ac:dyDescent="0.25">
      <c r="B127" s="49">
        <v>126</v>
      </c>
      <c r="C127" s="50" t="s">
        <v>378</v>
      </c>
      <c r="D127" s="50" t="s">
        <v>193</v>
      </c>
      <c r="E127" s="50"/>
      <c r="F127" s="50" t="s">
        <v>379</v>
      </c>
      <c r="G127" s="50" t="s">
        <v>334</v>
      </c>
      <c r="H127" s="50" t="s">
        <v>198</v>
      </c>
    </row>
    <row r="128" spans="2:8" x14ac:dyDescent="0.25">
      <c r="B128" s="49">
        <v>127</v>
      </c>
      <c r="C128" s="50" t="s">
        <v>380</v>
      </c>
      <c r="D128" s="50" t="s">
        <v>193</v>
      </c>
      <c r="E128" s="50"/>
      <c r="F128" s="50" t="s">
        <v>206</v>
      </c>
      <c r="G128" s="50" t="s">
        <v>197</v>
      </c>
      <c r="H128" s="50" t="s">
        <v>198</v>
      </c>
    </row>
    <row r="129" spans="2:8" x14ac:dyDescent="0.25">
      <c r="B129" s="49">
        <v>128</v>
      </c>
      <c r="C129" s="50" t="s">
        <v>381</v>
      </c>
      <c r="D129" s="50" t="s">
        <v>193</v>
      </c>
      <c r="E129" s="50"/>
      <c r="F129" s="50" t="s">
        <v>382</v>
      </c>
      <c r="G129" s="50" t="s">
        <v>197</v>
      </c>
      <c r="H129" s="50" t="s">
        <v>198</v>
      </c>
    </row>
    <row r="130" spans="2:8" x14ac:dyDescent="0.25">
      <c r="B130" s="49">
        <v>129</v>
      </c>
      <c r="C130" s="50" t="s">
        <v>383</v>
      </c>
      <c r="D130" s="50" t="s">
        <v>193</v>
      </c>
      <c r="E130" s="50"/>
      <c r="F130" s="50" t="s">
        <v>384</v>
      </c>
      <c r="G130" s="50" t="s">
        <v>203</v>
      </c>
      <c r="H130" s="50" t="s">
        <v>198</v>
      </c>
    </row>
    <row r="131" spans="2:8" x14ac:dyDescent="0.25">
      <c r="B131" s="49">
        <v>130</v>
      </c>
      <c r="C131" s="50" t="s">
        <v>385</v>
      </c>
      <c r="D131" s="50" t="s">
        <v>193</v>
      </c>
      <c r="E131" s="50"/>
      <c r="F131" s="50" t="s">
        <v>192</v>
      </c>
      <c r="G131" s="50" t="s">
        <v>203</v>
      </c>
      <c r="H131" s="50" t="s">
        <v>198</v>
      </c>
    </row>
    <row r="132" spans="2:8" x14ac:dyDescent="0.25">
      <c r="B132" s="49">
        <v>131</v>
      </c>
      <c r="C132" s="50" t="s">
        <v>386</v>
      </c>
      <c r="D132" s="50" t="s">
        <v>193</v>
      </c>
      <c r="E132" s="50"/>
      <c r="F132" s="50" t="s">
        <v>387</v>
      </c>
      <c r="G132" s="50" t="s">
        <v>343</v>
      </c>
      <c r="H132" s="50" t="s">
        <v>198</v>
      </c>
    </row>
    <row r="133" spans="2:8" x14ac:dyDescent="0.25">
      <c r="B133" s="49">
        <v>132</v>
      </c>
      <c r="C133" s="50" t="s">
        <v>388</v>
      </c>
      <c r="D133" s="50" t="s">
        <v>193</v>
      </c>
      <c r="E133" s="50"/>
      <c r="F133" s="50" t="s">
        <v>389</v>
      </c>
      <c r="G133" s="50" t="s">
        <v>261</v>
      </c>
      <c r="H133" s="50" t="s">
        <v>198</v>
      </c>
    </row>
    <row r="134" spans="2:8" x14ac:dyDescent="0.25">
      <c r="B134" s="49">
        <v>133</v>
      </c>
      <c r="C134" s="50" t="s">
        <v>390</v>
      </c>
      <c r="D134" s="50" t="s">
        <v>193</v>
      </c>
      <c r="E134" s="50"/>
      <c r="F134" s="50" t="s">
        <v>226</v>
      </c>
      <c r="G134" s="50" t="s">
        <v>197</v>
      </c>
      <c r="H134" s="50" t="s">
        <v>198</v>
      </c>
    </row>
    <row r="135" spans="2:8" x14ac:dyDescent="0.25">
      <c r="B135" s="49">
        <v>134</v>
      </c>
      <c r="C135" s="50" t="s">
        <v>391</v>
      </c>
      <c r="D135" s="50" t="s">
        <v>193</v>
      </c>
      <c r="E135" s="50"/>
      <c r="F135" s="50" t="s">
        <v>392</v>
      </c>
      <c r="G135" s="50" t="s">
        <v>261</v>
      </c>
      <c r="H135" s="50" t="s">
        <v>198</v>
      </c>
    </row>
    <row r="136" spans="2:8" x14ac:dyDescent="0.25">
      <c r="B136" s="49">
        <v>135</v>
      </c>
      <c r="C136" s="50" t="s">
        <v>393</v>
      </c>
      <c r="D136" s="50" t="s">
        <v>193</v>
      </c>
      <c r="E136" s="50"/>
      <c r="F136" s="50" t="s">
        <v>394</v>
      </c>
      <c r="G136" s="50" t="s">
        <v>343</v>
      </c>
      <c r="H136" s="50" t="s">
        <v>198</v>
      </c>
    </row>
    <row r="137" spans="2:8" x14ac:dyDescent="0.25">
      <c r="B137" s="49">
        <v>136</v>
      </c>
      <c r="C137" s="50" t="s">
        <v>395</v>
      </c>
      <c r="D137" s="50" t="s">
        <v>193</v>
      </c>
      <c r="E137" s="50"/>
      <c r="F137" s="50" t="s">
        <v>396</v>
      </c>
      <c r="G137" s="50" t="s">
        <v>203</v>
      </c>
      <c r="H137" s="50" t="s">
        <v>198</v>
      </c>
    </row>
    <row r="138" spans="2:8" x14ac:dyDescent="0.25">
      <c r="B138" s="49">
        <v>137</v>
      </c>
      <c r="C138" s="50" t="s">
        <v>303</v>
      </c>
      <c r="D138" s="50" t="s">
        <v>193</v>
      </c>
      <c r="E138" s="50"/>
      <c r="F138" s="50" t="s">
        <v>397</v>
      </c>
      <c r="G138" s="50" t="s">
        <v>261</v>
      </c>
      <c r="H138" s="50" t="s">
        <v>198</v>
      </c>
    </row>
    <row r="139" spans="2:8" x14ac:dyDescent="0.25">
      <c r="B139" s="49">
        <v>138</v>
      </c>
      <c r="C139" s="50" t="s">
        <v>398</v>
      </c>
      <c r="D139" s="50" t="s">
        <v>193</v>
      </c>
      <c r="E139" s="50"/>
      <c r="F139" s="50" t="s">
        <v>349</v>
      </c>
      <c r="G139" s="50" t="s">
        <v>197</v>
      </c>
      <c r="H139" s="50" t="s">
        <v>198</v>
      </c>
    </row>
    <row r="140" spans="2:8" x14ac:dyDescent="0.25">
      <c r="B140" s="49">
        <v>139</v>
      </c>
      <c r="C140" s="50" t="s">
        <v>399</v>
      </c>
      <c r="D140" s="50" t="s">
        <v>193</v>
      </c>
      <c r="E140" s="50"/>
      <c r="F140" s="50" t="s">
        <v>331</v>
      </c>
      <c r="G140" s="50" t="s">
        <v>261</v>
      </c>
      <c r="H140" s="50" t="s">
        <v>198</v>
      </c>
    </row>
    <row r="141" spans="2:8" x14ac:dyDescent="0.25">
      <c r="B141" s="49">
        <v>140</v>
      </c>
      <c r="C141" s="50" t="s">
        <v>400</v>
      </c>
      <c r="D141" s="50" t="s">
        <v>193</v>
      </c>
      <c r="E141" s="50"/>
      <c r="F141" s="50" t="s">
        <v>401</v>
      </c>
      <c r="G141" s="50" t="s">
        <v>197</v>
      </c>
      <c r="H141" s="50" t="s">
        <v>198</v>
      </c>
    </row>
    <row r="142" spans="2:8" x14ac:dyDescent="0.25">
      <c r="B142" s="49">
        <v>141</v>
      </c>
      <c r="C142" s="50" t="s">
        <v>402</v>
      </c>
      <c r="D142" s="50" t="s">
        <v>193</v>
      </c>
      <c r="E142" s="50"/>
      <c r="F142" s="50" t="s">
        <v>359</v>
      </c>
      <c r="G142" s="50" t="s">
        <v>203</v>
      </c>
      <c r="H142" s="50" t="s">
        <v>198</v>
      </c>
    </row>
    <row r="143" spans="2:8" x14ac:dyDescent="0.25">
      <c r="B143" s="49">
        <v>142</v>
      </c>
      <c r="C143" s="50" t="s">
        <v>403</v>
      </c>
      <c r="D143" s="50" t="s">
        <v>193</v>
      </c>
      <c r="E143" s="50"/>
      <c r="F143" s="50" t="s">
        <v>364</v>
      </c>
      <c r="G143" s="50" t="s">
        <v>203</v>
      </c>
      <c r="H143" s="50" t="s">
        <v>198</v>
      </c>
    </row>
    <row r="144" spans="2:8" x14ac:dyDescent="0.25">
      <c r="B144" s="49">
        <v>143</v>
      </c>
      <c r="C144" s="50" t="s">
        <v>404</v>
      </c>
      <c r="D144" s="50" t="s">
        <v>193</v>
      </c>
      <c r="E144" s="50"/>
      <c r="F144" s="50" t="s">
        <v>405</v>
      </c>
      <c r="G144" s="50" t="s">
        <v>203</v>
      </c>
      <c r="H144" s="50" t="s">
        <v>198</v>
      </c>
    </row>
    <row r="145" spans="2:8" x14ac:dyDescent="0.25">
      <c r="B145" s="49">
        <v>144</v>
      </c>
      <c r="C145" s="50" t="s">
        <v>268</v>
      </c>
      <c r="D145" s="50" t="s">
        <v>193</v>
      </c>
      <c r="E145" s="50"/>
      <c r="F145" s="50" t="s">
        <v>210</v>
      </c>
      <c r="G145" s="50" t="s">
        <v>197</v>
      </c>
      <c r="H145" s="50" t="s">
        <v>198</v>
      </c>
    </row>
    <row r="146" spans="2:8" x14ac:dyDescent="0.25">
      <c r="B146" s="49">
        <v>145</v>
      </c>
      <c r="C146" s="50" t="s">
        <v>406</v>
      </c>
      <c r="D146" s="50" t="s">
        <v>193</v>
      </c>
      <c r="E146" s="50"/>
      <c r="F146" s="50" t="s">
        <v>407</v>
      </c>
      <c r="G146" s="50" t="s">
        <v>203</v>
      </c>
      <c r="H146" s="50" t="s">
        <v>198</v>
      </c>
    </row>
    <row r="147" spans="2:8" x14ac:dyDescent="0.25">
      <c r="B147" s="49">
        <v>146</v>
      </c>
      <c r="C147" s="50" t="s">
        <v>408</v>
      </c>
      <c r="D147" s="50" t="s">
        <v>193</v>
      </c>
      <c r="E147" s="50"/>
      <c r="F147" s="50" t="s">
        <v>409</v>
      </c>
      <c r="G147" s="50" t="s">
        <v>261</v>
      </c>
      <c r="H147" s="50" t="s">
        <v>198</v>
      </c>
    </row>
    <row r="148" spans="2:8" x14ac:dyDescent="0.25">
      <c r="B148" s="49">
        <v>147</v>
      </c>
      <c r="C148" s="50" t="s">
        <v>410</v>
      </c>
      <c r="D148" s="50" t="s">
        <v>193</v>
      </c>
      <c r="E148" s="50"/>
      <c r="F148" s="50"/>
      <c r="G148" s="50" t="s">
        <v>203</v>
      </c>
      <c r="H148" s="50" t="s">
        <v>198</v>
      </c>
    </row>
    <row r="149" spans="2:8" x14ac:dyDescent="0.25">
      <c r="B149" s="49">
        <v>148</v>
      </c>
      <c r="C149" s="50" t="s">
        <v>411</v>
      </c>
      <c r="D149" s="50" t="s">
        <v>193</v>
      </c>
      <c r="E149" s="50"/>
      <c r="F149" s="50" t="s">
        <v>369</v>
      </c>
      <c r="G149" s="50" t="s">
        <v>334</v>
      </c>
      <c r="H149" s="50" t="s">
        <v>198</v>
      </c>
    </row>
    <row r="150" spans="2:8" x14ac:dyDescent="0.25">
      <c r="B150" s="49">
        <v>149</v>
      </c>
      <c r="C150" s="50" t="s">
        <v>412</v>
      </c>
      <c r="D150" s="50" t="s">
        <v>193</v>
      </c>
      <c r="E150" s="50"/>
      <c r="F150" s="50" t="s">
        <v>206</v>
      </c>
      <c r="G150" s="50" t="s">
        <v>197</v>
      </c>
      <c r="H150" s="50" t="s">
        <v>198</v>
      </c>
    </row>
    <row r="151" spans="2:8" x14ac:dyDescent="0.25">
      <c r="B151" s="49">
        <v>150</v>
      </c>
      <c r="C151" s="50" t="s">
        <v>413</v>
      </c>
      <c r="D151" s="50" t="s">
        <v>193</v>
      </c>
      <c r="E151" s="50"/>
      <c r="F151" s="50" t="s">
        <v>414</v>
      </c>
      <c r="G151" s="50" t="s">
        <v>261</v>
      </c>
      <c r="H151" s="50" t="s">
        <v>198</v>
      </c>
    </row>
    <row r="152" spans="2:8" x14ac:dyDescent="0.25">
      <c r="B152" s="49">
        <v>151</v>
      </c>
      <c r="C152" s="50" t="s">
        <v>415</v>
      </c>
      <c r="D152" s="50" t="s">
        <v>193</v>
      </c>
      <c r="E152" s="50"/>
      <c r="F152" s="50" t="s">
        <v>416</v>
      </c>
      <c r="G152" s="50" t="s">
        <v>261</v>
      </c>
      <c r="H152" s="50" t="s">
        <v>198</v>
      </c>
    </row>
    <row r="153" spans="2:8" x14ac:dyDescent="0.25">
      <c r="B153" s="49">
        <v>152</v>
      </c>
      <c r="C153" s="50" t="s">
        <v>303</v>
      </c>
      <c r="D153" s="50" t="s">
        <v>193</v>
      </c>
      <c r="E153" s="50"/>
      <c r="F153" s="50" t="s">
        <v>417</v>
      </c>
      <c r="G153" s="50" t="s">
        <v>261</v>
      </c>
      <c r="H153" s="50" t="s">
        <v>198</v>
      </c>
    </row>
    <row r="154" spans="2:8" x14ac:dyDescent="0.25">
      <c r="B154" s="49">
        <v>153</v>
      </c>
      <c r="C154" s="50" t="s">
        <v>418</v>
      </c>
      <c r="D154" s="50" t="s">
        <v>193</v>
      </c>
      <c r="E154" s="50"/>
      <c r="F154" s="50" t="s">
        <v>331</v>
      </c>
      <c r="G154" s="50" t="s">
        <v>261</v>
      </c>
      <c r="H154" s="50" t="s">
        <v>198</v>
      </c>
    </row>
    <row r="155" spans="2:8" x14ac:dyDescent="0.25">
      <c r="B155" s="49">
        <v>154</v>
      </c>
      <c r="C155" s="50" t="s">
        <v>419</v>
      </c>
      <c r="D155" s="50" t="s">
        <v>193</v>
      </c>
      <c r="E155" s="50"/>
      <c r="F155" s="50" t="s">
        <v>420</v>
      </c>
      <c r="G155" s="50" t="s">
        <v>261</v>
      </c>
      <c r="H155" s="50" t="s">
        <v>198</v>
      </c>
    </row>
    <row r="156" spans="2:8" x14ac:dyDescent="0.25">
      <c r="B156" s="49">
        <v>155</v>
      </c>
      <c r="C156" s="50" t="s">
        <v>421</v>
      </c>
      <c r="D156" s="50" t="s">
        <v>193</v>
      </c>
      <c r="E156" s="50"/>
      <c r="F156" s="50" t="s">
        <v>422</v>
      </c>
      <c r="G156" s="50" t="s">
        <v>203</v>
      </c>
      <c r="H156" s="50" t="s">
        <v>198</v>
      </c>
    </row>
    <row r="157" spans="2:8" x14ac:dyDescent="0.25">
      <c r="B157" s="49">
        <v>156</v>
      </c>
      <c r="C157" s="50" t="s">
        <v>423</v>
      </c>
      <c r="D157" s="50" t="s">
        <v>193</v>
      </c>
      <c r="E157" s="50"/>
      <c r="F157" s="50" t="s">
        <v>424</v>
      </c>
      <c r="G157" s="50" t="s">
        <v>261</v>
      </c>
      <c r="H157" s="50" t="s">
        <v>198</v>
      </c>
    </row>
    <row r="158" spans="2:8" x14ac:dyDescent="0.25">
      <c r="B158" s="49">
        <v>157</v>
      </c>
      <c r="C158" s="50" t="s">
        <v>425</v>
      </c>
      <c r="D158" s="50" t="s">
        <v>193</v>
      </c>
      <c r="E158" s="50"/>
      <c r="F158" s="50" t="s">
        <v>327</v>
      </c>
      <c r="G158" s="50" t="s">
        <v>203</v>
      </c>
      <c r="H158" s="50" t="s">
        <v>198</v>
      </c>
    </row>
    <row r="159" spans="2:8" x14ac:dyDescent="0.25">
      <c r="B159" s="49">
        <v>158</v>
      </c>
      <c r="C159" s="50" t="s">
        <v>386</v>
      </c>
      <c r="D159" s="50" t="s">
        <v>193</v>
      </c>
      <c r="E159" s="50"/>
      <c r="F159" s="50" t="s">
        <v>389</v>
      </c>
      <c r="G159" s="50" t="s">
        <v>261</v>
      </c>
      <c r="H159" s="50" t="s">
        <v>198</v>
      </c>
    </row>
    <row r="160" spans="2:8" x14ac:dyDescent="0.25">
      <c r="B160" s="49">
        <v>159</v>
      </c>
      <c r="C160" s="50" t="s">
        <v>426</v>
      </c>
      <c r="D160" s="50" t="s">
        <v>193</v>
      </c>
      <c r="E160" s="50"/>
      <c r="F160" s="50" t="s">
        <v>424</v>
      </c>
      <c r="G160" s="50" t="s">
        <v>261</v>
      </c>
      <c r="H160" s="50" t="s">
        <v>198</v>
      </c>
    </row>
    <row r="161" spans="2:8" x14ac:dyDescent="0.25">
      <c r="B161" s="49">
        <v>160</v>
      </c>
      <c r="C161" s="50" t="s">
        <v>427</v>
      </c>
      <c r="D161" s="50" t="s">
        <v>193</v>
      </c>
      <c r="E161" s="50"/>
      <c r="F161" s="50" t="s">
        <v>389</v>
      </c>
      <c r="G161" s="50" t="s">
        <v>261</v>
      </c>
      <c r="H161" s="50" t="s">
        <v>198</v>
      </c>
    </row>
    <row r="162" spans="2:8" x14ac:dyDescent="0.25">
      <c r="B162" s="49">
        <v>161</v>
      </c>
      <c r="C162" s="50" t="s">
        <v>348</v>
      </c>
      <c r="D162" s="50" t="s">
        <v>193</v>
      </c>
      <c r="E162" s="50"/>
      <c r="F162" s="50" t="s">
        <v>414</v>
      </c>
      <c r="G162" s="50" t="s">
        <v>261</v>
      </c>
      <c r="H162" s="50" t="s">
        <v>198</v>
      </c>
    </row>
    <row r="163" spans="2:8" x14ac:dyDescent="0.25">
      <c r="B163" s="49">
        <v>162</v>
      </c>
      <c r="C163" s="50" t="s">
        <v>268</v>
      </c>
      <c r="D163" s="50" t="s">
        <v>193</v>
      </c>
      <c r="E163" s="50"/>
      <c r="F163" s="50" t="s">
        <v>226</v>
      </c>
      <c r="G163" s="50" t="s">
        <v>197</v>
      </c>
      <c r="H163" s="50" t="s">
        <v>198</v>
      </c>
    </row>
    <row r="164" spans="2:8" x14ac:dyDescent="0.25">
      <c r="B164" s="49">
        <v>163</v>
      </c>
      <c r="C164" s="50" t="s">
        <v>207</v>
      </c>
      <c r="D164" s="50" t="s">
        <v>193</v>
      </c>
      <c r="E164" s="50"/>
      <c r="F164" s="50" t="s">
        <v>239</v>
      </c>
      <c r="G164" s="50" t="s">
        <v>261</v>
      </c>
      <c r="H164" s="50" t="s">
        <v>198</v>
      </c>
    </row>
    <row r="165" spans="2:8" x14ac:dyDescent="0.25">
      <c r="B165" s="49">
        <v>164</v>
      </c>
      <c r="C165" s="50" t="s">
        <v>348</v>
      </c>
      <c r="D165" s="50" t="s">
        <v>193</v>
      </c>
      <c r="E165" s="50"/>
      <c r="F165" s="50" t="s">
        <v>428</v>
      </c>
      <c r="G165" s="50" t="s">
        <v>261</v>
      </c>
      <c r="H165" s="50" t="s">
        <v>198</v>
      </c>
    </row>
    <row r="166" spans="2:8" x14ac:dyDescent="0.25">
      <c r="B166" s="49">
        <v>165</v>
      </c>
      <c r="C166" s="50" t="s">
        <v>303</v>
      </c>
      <c r="D166" s="50" t="s">
        <v>193</v>
      </c>
      <c r="E166" s="50"/>
      <c r="F166" s="50" t="s">
        <v>429</v>
      </c>
      <c r="G166" s="50" t="s">
        <v>261</v>
      </c>
      <c r="H166" s="50" t="s">
        <v>198</v>
      </c>
    </row>
    <row r="167" spans="2:8" x14ac:dyDescent="0.25">
      <c r="B167" s="49">
        <v>166</v>
      </c>
      <c r="C167" s="50" t="s">
        <v>430</v>
      </c>
      <c r="D167" s="50" t="s">
        <v>193</v>
      </c>
      <c r="E167" s="50" t="s">
        <v>431</v>
      </c>
      <c r="F167" s="50" t="s">
        <v>382</v>
      </c>
      <c r="G167" s="50" t="s">
        <v>197</v>
      </c>
      <c r="H167" s="50" t="s">
        <v>198</v>
      </c>
    </row>
    <row r="168" spans="2:8" x14ac:dyDescent="0.25">
      <c r="B168" s="49">
        <v>167</v>
      </c>
      <c r="C168" s="50" t="s">
        <v>432</v>
      </c>
      <c r="D168" s="50" t="s">
        <v>193</v>
      </c>
      <c r="E168" s="50"/>
      <c r="F168" s="50" t="s">
        <v>433</v>
      </c>
      <c r="G168" s="50" t="s">
        <v>261</v>
      </c>
      <c r="H168" s="50" t="s">
        <v>198</v>
      </c>
    </row>
    <row r="169" spans="2:8" x14ac:dyDescent="0.25">
      <c r="B169" s="49">
        <v>168</v>
      </c>
      <c r="C169" s="50" t="s">
        <v>434</v>
      </c>
      <c r="D169" s="50" t="s">
        <v>193</v>
      </c>
      <c r="E169" s="50"/>
      <c r="F169" s="50" t="s">
        <v>359</v>
      </c>
      <c r="G169" s="50" t="s">
        <v>203</v>
      </c>
      <c r="H169" s="50" t="s">
        <v>198</v>
      </c>
    </row>
    <row r="170" spans="2:8" x14ac:dyDescent="0.25">
      <c r="B170" s="49">
        <v>169</v>
      </c>
      <c r="C170" s="50" t="s">
        <v>303</v>
      </c>
      <c r="D170" s="50" t="s">
        <v>193</v>
      </c>
      <c r="E170" s="50"/>
      <c r="F170" s="50" t="s">
        <v>359</v>
      </c>
      <c r="G170" s="50" t="s">
        <v>203</v>
      </c>
      <c r="H170" s="50" t="s">
        <v>198</v>
      </c>
    </row>
    <row r="171" spans="2:8" x14ac:dyDescent="0.25">
      <c r="B171" s="49">
        <v>170</v>
      </c>
      <c r="C171" s="50" t="s">
        <v>435</v>
      </c>
      <c r="D171" s="50" t="s">
        <v>193</v>
      </c>
      <c r="E171" s="50" t="s">
        <v>254</v>
      </c>
      <c r="F171" s="50" t="s">
        <v>226</v>
      </c>
      <c r="G171" s="50" t="s">
        <v>197</v>
      </c>
      <c r="H171" s="50" t="s">
        <v>198</v>
      </c>
    </row>
    <row r="172" spans="2:8" x14ac:dyDescent="0.25">
      <c r="B172" s="49">
        <v>171</v>
      </c>
      <c r="C172" s="50" t="s">
        <v>303</v>
      </c>
      <c r="D172" s="50" t="s">
        <v>193</v>
      </c>
      <c r="E172" s="50"/>
      <c r="F172" s="50" t="s">
        <v>387</v>
      </c>
      <c r="G172" s="50" t="s">
        <v>343</v>
      </c>
      <c r="H172" s="50" t="s">
        <v>198</v>
      </c>
    </row>
    <row r="173" spans="2:8" x14ac:dyDescent="0.25">
      <c r="B173" s="49">
        <v>172</v>
      </c>
      <c r="C173" s="50" t="s">
        <v>436</v>
      </c>
      <c r="D173" s="50" t="s">
        <v>193</v>
      </c>
      <c r="E173" s="50"/>
      <c r="F173" s="50" t="s">
        <v>357</v>
      </c>
      <c r="G173" s="50" t="s">
        <v>203</v>
      </c>
      <c r="H173" s="50" t="s">
        <v>198</v>
      </c>
    </row>
    <row r="174" spans="2:8" x14ac:dyDescent="0.25">
      <c r="B174" s="49">
        <v>173</v>
      </c>
      <c r="C174" s="50" t="s">
        <v>437</v>
      </c>
      <c r="D174" s="50" t="s">
        <v>193</v>
      </c>
      <c r="E174" s="50" t="s">
        <v>431</v>
      </c>
      <c r="F174" s="50" t="s">
        <v>382</v>
      </c>
      <c r="G174" s="50" t="s">
        <v>197</v>
      </c>
      <c r="H174" s="50" t="s">
        <v>198</v>
      </c>
    </row>
    <row r="175" spans="2:8" x14ac:dyDescent="0.25">
      <c r="B175" s="49">
        <v>174</v>
      </c>
      <c r="C175" s="50" t="s">
        <v>386</v>
      </c>
      <c r="D175" s="50" t="s">
        <v>193</v>
      </c>
      <c r="E175" s="50"/>
      <c r="F175" s="50" t="s">
        <v>438</v>
      </c>
      <c r="G175" s="50" t="s">
        <v>261</v>
      </c>
      <c r="H175" s="50" t="s">
        <v>198</v>
      </c>
    </row>
    <row r="176" spans="2:8" x14ac:dyDescent="0.25">
      <c r="B176" s="49">
        <v>175</v>
      </c>
      <c r="C176" s="50" t="s">
        <v>303</v>
      </c>
      <c r="D176" s="50" t="s">
        <v>193</v>
      </c>
      <c r="E176" s="50" t="s">
        <v>439</v>
      </c>
      <c r="F176" s="50" t="s">
        <v>196</v>
      </c>
      <c r="G176" s="50" t="s">
        <v>197</v>
      </c>
      <c r="H176" s="50" t="s">
        <v>198</v>
      </c>
    </row>
    <row r="177" spans="2:8" x14ac:dyDescent="0.25">
      <c r="B177" s="49">
        <v>176</v>
      </c>
      <c r="C177" s="50" t="s">
        <v>268</v>
      </c>
      <c r="D177" s="50" t="s">
        <v>193</v>
      </c>
      <c r="E177" s="50" t="s">
        <v>440</v>
      </c>
      <c r="F177" s="50" t="s">
        <v>270</v>
      </c>
      <c r="G177" s="50" t="s">
        <v>197</v>
      </c>
      <c r="H177" s="50" t="s">
        <v>198</v>
      </c>
    </row>
    <row r="178" spans="2:8" x14ac:dyDescent="0.25">
      <c r="B178" s="49">
        <v>177</v>
      </c>
      <c r="C178" s="50" t="s">
        <v>441</v>
      </c>
      <c r="D178" s="50" t="s">
        <v>193</v>
      </c>
      <c r="E178" s="50" t="s">
        <v>442</v>
      </c>
      <c r="F178" s="50" t="s">
        <v>200</v>
      </c>
      <c r="G178" s="50" t="s">
        <v>197</v>
      </c>
      <c r="H178" s="50" t="s">
        <v>198</v>
      </c>
    </row>
    <row r="179" spans="2:8" x14ac:dyDescent="0.25">
      <c r="B179" s="49">
        <v>178</v>
      </c>
      <c r="C179" s="50" t="s">
        <v>443</v>
      </c>
      <c r="D179" s="50" t="s">
        <v>193</v>
      </c>
      <c r="E179" s="50"/>
      <c r="F179" s="50" t="s">
        <v>387</v>
      </c>
      <c r="G179" s="50" t="s">
        <v>343</v>
      </c>
      <c r="H179" s="50" t="s">
        <v>198</v>
      </c>
    </row>
    <row r="180" spans="2:8" x14ac:dyDescent="0.25">
      <c r="B180" s="49">
        <v>179</v>
      </c>
      <c r="C180" s="50" t="s">
        <v>444</v>
      </c>
      <c r="D180" s="50" t="s">
        <v>193</v>
      </c>
      <c r="E180" s="50"/>
      <c r="F180" s="50" t="s">
        <v>407</v>
      </c>
      <c r="G180" s="50" t="s">
        <v>203</v>
      </c>
      <c r="H180" s="50" t="s">
        <v>198</v>
      </c>
    </row>
    <row r="181" spans="2:8" x14ac:dyDescent="0.25">
      <c r="B181" s="49">
        <v>180</v>
      </c>
      <c r="C181" s="50" t="s">
        <v>445</v>
      </c>
      <c r="D181" s="50" t="s">
        <v>193</v>
      </c>
      <c r="E181" s="50"/>
      <c r="F181" s="50" t="s">
        <v>446</v>
      </c>
      <c r="G181" s="50" t="s">
        <v>261</v>
      </c>
      <c r="H181" s="50" t="s">
        <v>198</v>
      </c>
    </row>
    <row r="182" spans="2:8" x14ac:dyDescent="0.25">
      <c r="B182" s="49">
        <v>181</v>
      </c>
      <c r="C182" s="50" t="s">
        <v>447</v>
      </c>
      <c r="D182" s="50" t="s">
        <v>193</v>
      </c>
      <c r="E182" s="50"/>
      <c r="F182" s="50" t="s">
        <v>448</v>
      </c>
      <c r="G182" s="50" t="s">
        <v>261</v>
      </c>
      <c r="H182" s="50" t="s">
        <v>198</v>
      </c>
    </row>
    <row r="183" spans="2:8" x14ac:dyDescent="0.25">
      <c r="B183" s="49">
        <v>182</v>
      </c>
      <c r="C183" s="50" t="s">
        <v>449</v>
      </c>
      <c r="D183" s="50" t="s">
        <v>193</v>
      </c>
      <c r="E183" s="50"/>
      <c r="F183" s="50" t="s">
        <v>446</v>
      </c>
      <c r="G183" s="50" t="s">
        <v>197</v>
      </c>
      <c r="H183" s="50" t="s">
        <v>198</v>
      </c>
    </row>
    <row r="184" spans="2:8" x14ac:dyDescent="0.25">
      <c r="B184" s="49">
        <v>183</v>
      </c>
      <c r="C184" s="50" t="s">
        <v>450</v>
      </c>
      <c r="D184" s="50" t="s">
        <v>193</v>
      </c>
      <c r="E184" s="50" t="s">
        <v>226</v>
      </c>
      <c r="F184" s="50" t="s">
        <v>226</v>
      </c>
      <c r="G184" s="50" t="s">
        <v>197</v>
      </c>
      <c r="H184" s="50" t="s">
        <v>198</v>
      </c>
    </row>
    <row r="185" spans="2:8" x14ac:dyDescent="0.25">
      <c r="B185" s="49">
        <v>184</v>
      </c>
      <c r="C185" s="50" t="s">
        <v>303</v>
      </c>
      <c r="D185" s="50" t="s">
        <v>193</v>
      </c>
      <c r="E185" s="50"/>
      <c r="F185" s="50" t="s">
        <v>448</v>
      </c>
      <c r="G185" s="50" t="s">
        <v>261</v>
      </c>
      <c r="H185" s="50" t="s">
        <v>198</v>
      </c>
    </row>
    <row r="186" spans="2:8" x14ac:dyDescent="0.25">
      <c r="B186" s="49">
        <v>185</v>
      </c>
      <c r="C186" s="50" t="s">
        <v>451</v>
      </c>
      <c r="D186" s="50" t="s">
        <v>193</v>
      </c>
      <c r="E186" s="50"/>
      <c r="F186" s="50" t="s">
        <v>431</v>
      </c>
      <c r="G186" s="50" t="s">
        <v>197</v>
      </c>
      <c r="H186" s="50" t="s">
        <v>198</v>
      </c>
    </row>
    <row r="187" spans="2:8" x14ac:dyDescent="0.25">
      <c r="B187" s="49">
        <v>186</v>
      </c>
      <c r="C187" s="50" t="s">
        <v>452</v>
      </c>
      <c r="D187" s="50" t="s">
        <v>193</v>
      </c>
      <c r="E187" s="50"/>
      <c r="F187" s="50" t="s">
        <v>453</v>
      </c>
      <c r="G187" s="50" t="s">
        <v>203</v>
      </c>
      <c r="H187" s="50" t="s">
        <v>198</v>
      </c>
    </row>
    <row r="188" spans="2:8" x14ac:dyDescent="0.25">
      <c r="B188" s="49">
        <v>187</v>
      </c>
      <c r="C188" s="50" t="s">
        <v>454</v>
      </c>
      <c r="D188" s="50" t="s">
        <v>193</v>
      </c>
      <c r="E188" s="50"/>
      <c r="F188" s="50" t="s">
        <v>349</v>
      </c>
      <c r="G188" s="50" t="s">
        <v>197</v>
      </c>
      <c r="H188" s="50" t="s">
        <v>198</v>
      </c>
    </row>
    <row r="189" spans="2:8" x14ac:dyDescent="0.25">
      <c r="B189" s="49">
        <v>188</v>
      </c>
      <c r="C189" s="50" t="s">
        <v>455</v>
      </c>
      <c r="D189" s="50" t="s">
        <v>193</v>
      </c>
      <c r="E189" s="50"/>
      <c r="F189" s="50" t="s">
        <v>327</v>
      </c>
      <c r="G189" s="50" t="s">
        <v>203</v>
      </c>
      <c r="H189" s="50" t="s">
        <v>198</v>
      </c>
    </row>
    <row r="190" spans="2:8" x14ac:dyDescent="0.25">
      <c r="B190" s="49">
        <v>189</v>
      </c>
      <c r="C190" s="50" t="s">
        <v>456</v>
      </c>
      <c r="D190" s="50" t="s">
        <v>193</v>
      </c>
      <c r="E190" s="50"/>
      <c r="F190" s="50" t="s">
        <v>331</v>
      </c>
      <c r="G190" s="50" t="s">
        <v>261</v>
      </c>
      <c r="H190" s="50" t="s">
        <v>198</v>
      </c>
    </row>
    <row r="191" spans="2:8" x14ac:dyDescent="0.25">
      <c r="B191" s="49">
        <v>190</v>
      </c>
      <c r="C191" s="50" t="s">
        <v>303</v>
      </c>
      <c r="D191" s="50" t="s">
        <v>193</v>
      </c>
      <c r="E191" s="50"/>
      <c r="F191" s="50" t="s">
        <v>387</v>
      </c>
      <c r="G191" s="50" t="s">
        <v>343</v>
      </c>
      <c r="H191" s="50" t="s">
        <v>198</v>
      </c>
    </row>
    <row r="192" spans="2:8" x14ac:dyDescent="0.25">
      <c r="B192" s="49">
        <v>191</v>
      </c>
      <c r="C192" s="50" t="s">
        <v>457</v>
      </c>
      <c r="D192" s="50" t="s">
        <v>193</v>
      </c>
      <c r="E192" s="50"/>
      <c r="F192" s="50"/>
      <c r="G192" s="50" t="s">
        <v>203</v>
      </c>
      <c r="H192" s="50" t="s">
        <v>198</v>
      </c>
    </row>
    <row r="193" spans="2:8" x14ac:dyDescent="0.25">
      <c r="B193" s="49">
        <v>192</v>
      </c>
      <c r="C193" s="50" t="s">
        <v>458</v>
      </c>
      <c r="D193" s="50" t="s">
        <v>193</v>
      </c>
      <c r="E193" s="50"/>
      <c r="F193" s="50" t="s">
        <v>424</v>
      </c>
      <c r="G193" s="50" t="s">
        <v>261</v>
      </c>
      <c r="H193" s="50" t="s">
        <v>198</v>
      </c>
    </row>
    <row r="194" spans="2:8" x14ac:dyDescent="0.25">
      <c r="B194" s="49">
        <v>193</v>
      </c>
      <c r="C194" s="50" t="s">
        <v>459</v>
      </c>
      <c r="D194" s="50" t="s">
        <v>193</v>
      </c>
      <c r="E194" s="50"/>
      <c r="F194" s="50" t="s">
        <v>331</v>
      </c>
      <c r="G194" s="50" t="s">
        <v>261</v>
      </c>
      <c r="H194" s="50" t="s">
        <v>198</v>
      </c>
    </row>
    <row r="195" spans="2:8" x14ac:dyDescent="0.25">
      <c r="B195" s="49">
        <v>194</v>
      </c>
      <c r="C195" s="50" t="s">
        <v>413</v>
      </c>
      <c r="D195" s="50" t="s">
        <v>193</v>
      </c>
      <c r="E195" s="50"/>
      <c r="F195" s="50" t="s">
        <v>424</v>
      </c>
      <c r="G195" s="50" t="s">
        <v>261</v>
      </c>
      <c r="H195" s="50" t="s">
        <v>198</v>
      </c>
    </row>
    <row r="196" spans="2:8" x14ac:dyDescent="0.25">
      <c r="B196" s="49">
        <v>195</v>
      </c>
      <c r="C196" s="50" t="s">
        <v>460</v>
      </c>
      <c r="D196" s="50" t="s">
        <v>193</v>
      </c>
      <c r="E196" s="50"/>
      <c r="F196" s="50" t="s">
        <v>461</v>
      </c>
      <c r="G196" s="50" t="s">
        <v>197</v>
      </c>
      <c r="H196" s="50" t="s">
        <v>198</v>
      </c>
    </row>
    <row r="197" spans="2:8" x14ac:dyDescent="0.25">
      <c r="B197" s="49">
        <v>196</v>
      </c>
      <c r="C197" s="50" t="s">
        <v>348</v>
      </c>
      <c r="D197" s="50" t="s">
        <v>193</v>
      </c>
      <c r="E197" s="50"/>
      <c r="F197" s="50" t="s">
        <v>462</v>
      </c>
      <c r="G197" s="50" t="s">
        <v>261</v>
      </c>
      <c r="H197" s="50" t="s">
        <v>198</v>
      </c>
    </row>
    <row r="198" spans="2:8" x14ac:dyDescent="0.25">
      <c r="B198" s="49">
        <v>197</v>
      </c>
      <c r="C198" s="50" t="s">
        <v>463</v>
      </c>
      <c r="D198" s="50" t="s">
        <v>193</v>
      </c>
      <c r="E198" s="50"/>
      <c r="F198" s="50" t="s">
        <v>316</v>
      </c>
      <c r="G198" s="50" t="s">
        <v>203</v>
      </c>
      <c r="H198" s="50" t="s">
        <v>198</v>
      </c>
    </row>
    <row r="199" spans="2:8" x14ac:dyDescent="0.25">
      <c r="B199" s="49">
        <v>198</v>
      </c>
      <c r="C199" s="50" t="s">
        <v>380</v>
      </c>
      <c r="D199" s="50" t="s">
        <v>193</v>
      </c>
      <c r="E199" s="50"/>
      <c r="F199" s="50" t="s">
        <v>359</v>
      </c>
      <c r="G199" s="50" t="s">
        <v>203</v>
      </c>
      <c r="H199" s="50" t="s">
        <v>198</v>
      </c>
    </row>
    <row r="200" spans="2:8" x14ac:dyDescent="0.25">
      <c r="B200" s="49">
        <v>199</v>
      </c>
      <c r="C200" s="50" t="s">
        <v>464</v>
      </c>
      <c r="D200" s="50" t="s">
        <v>193</v>
      </c>
      <c r="E200" s="50"/>
      <c r="F200" s="50" t="s">
        <v>366</v>
      </c>
      <c r="G200" s="50" t="s">
        <v>203</v>
      </c>
      <c r="H200" s="50" t="s">
        <v>198</v>
      </c>
    </row>
    <row r="201" spans="2:8" x14ac:dyDescent="0.25">
      <c r="B201" s="49">
        <v>200</v>
      </c>
      <c r="C201" s="50" t="s">
        <v>465</v>
      </c>
      <c r="D201" s="50" t="s">
        <v>193</v>
      </c>
      <c r="E201" s="50"/>
      <c r="F201" s="50" t="s">
        <v>357</v>
      </c>
      <c r="G201" s="50" t="s">
        <v>203</v>
      </c>
      <c r="H201" s="50" t="s">
        <v>198</v>
      </c>
    </row>
    <row r="202" spans="2:8" x14ac:dyDescent="0.25">
      <c r="B202" s="49">
        <v>201</v>
      </c>
      <c r="C202" s="50" t="s">
        <v>466</v>
      </c>
      <c r="D202" s="50" t="s">
        <v>193</v>
      </c>
      <c r="E202" s="50"/>
      <c r="F202" s="50" t="s">
        <v>424</v>
      </c>
      <c r="G202" s="50" t="s">
        <v>261</v>
      </c>
      <c r="H202" s="50" t="s">
        <v>198</v>
      </c>
    </row>
    <row r="203" spans="2:8" x14ac:dyDescent="0.25">
      <c r="B203" s="49">
        <v>202</v>
      </c>
      <c r="C203" s="50" t="s">
        <v>467</v>
      </c>
      <c r="D203" s="50" t="s">
        <v>193</v>
      </c>
      <c r="E203" s="50" t="s">
        <v>431</v>
      </c>
      <c r="F203" s="50" t="s">
        <v>382</v>
      </c>
      <c r="G203" s="50" t="s">
        <v>197</v>
      </c>
      <c r="H203" s="50" t="s">
        <v>198</v>
      </c>
    </row>
    <row r="204" spans="2:8" x14ac:dyDescent="0.25">
      <c r="B204" s="49">
        <v>203</v>
      </c>
      <c r="C204" s="50" t="s">
        <v>468</v>
      </c>
      <c r="D204" s="50" t="s">
        <v>193</v>
      </c>
      <c r="E204" s="50"/>
      <c r="F204" s="50" t="s">
        <v>331</v>
      </c>
      <c r="G204" s="50" t="s">
        <v>261</v>
      </c>
      <c r="H204" s="50" t="s">
        <v>198</v>
      </c>
    </row>
    <row r="205" spans="2:8" x14ac:dyDescent="0.25">
      <c r="B205" s="49">
        <v>204</v>
      </c>
      <c r="C205" s="50" t="s">
        <v>348</v>
      </c>
      <c r="D205" s="50" t="s">
        <v>193</v>
      </c>
      <c r="E205" s="50" t="s">
        <v>469</v>
      </c>
      <c r="F205" s="50" t="s">
        <v>382</v>
      </c>
      <c r="G205" s="50" t="s">
        <v>197</v>
      </c>
      <c r="H205" s="50" t="s">
        <v>198</v>
      </c>
    </row>
    <row r="206" spans="2:8" x14ac:dyDescent="0.25">
      <c r="B206" s="49">
        <v>205</v>
      </c>
      <c r="C206" s="50" t="s">
        <v>470</v>
      </c>
      <c r="D206" s="50" t="s">
        <v>193</v>
      </c>
      <c r="E206" s="50"/>
      <c r="F206" s="50" t="s">
        <v>471</v>
      </c>
      <c r="G206" s="50" t="s">
        <v>197</v>
      </c>
      <c r="H206" s="50" t="s">
        <v>198</v>
      </c>
    </row>
    <row r="207" spans="2:8" x14ac:dyDescent="0.25">
      <c r="B207" s="49">
        <v>206</v>
      </c>
      <c r="C207" s="50" t="s">
        <v>303</v>
      </c>
      <c r="D207" s="50" t="s">
        <v>193</v>
      </c>
      <c r="E207" s="50"/>
      <c r="F207" s="50" t="s">
        <v>331</v>
      </c>
      <c r="G207" s="50" t="s">
        <v>261</v>
      </c>
      <c r="H207" s="50" t="s">
        <v>198</v>
      </c>
    </row>
    <row r="208" spans="2:8" x14ac:dyDescent="0.25">
      <c r="B208" s="49">
        <v>207</v>
      </c>
      <c r="C208" s="50" t="s">
        <v>303</v>
      </c>
      <c r="D208" s="50" t="s">
        <v>193</v>
      </c>
      <c r="E208" s="50"/>
      <c r="F208" s="50" t="s">
        <v>389</v>
      </c>
      <c r="G208" s="50" t="s">
        <v>261</v>
      </c>
      <c r="H208" s="50" t="s">
        <v>198</v>
      </c>
    </row>
    <row r="209" spans="2:8" x14ac:dyDescent="0.25">
      <c r="B209" s="49">
        <v>208</v>
      </c>
      <c r="C209" s="50" t="s">
        <v>348</v>
      </c>
      <c r="D209" s="50" t="s">
        <v>193</v>
      </c>
      <c r="E209" s="50"/>
      <c r="F209" s="50" t="s">
        <v>389</v>
      </c>
      <c r="G209" s="50" t="s">
        <v>261</v>
      </c>
      <c r="H209" s="50" t="s">
        <v>198</v>
      </c>
    </row>
    <row r="210" spans="2:8" x14ac:dyDescent="0.25">
      <c r="B210" s="49">
        <v>209</v>
      </c>
      <c r="C210" s="50" t="s">
        <v>472</v>
      </c>
      <c r="D210" s="50" t="s">
        <v>193</v>
      </c>
      <c r="E210" s="50"/>
      <c r="F210" s="50" t="s">
        <v>256</v>
      </c>
      <c r="G210" s="50" t="s">
        <v>203</v>
      </c>
      <c r="H210" s="50" t="s">
        <v>198</v>
      </c>
    </row>
    <row r="211" spans="2:8" x14ac:dyDescent="0.25">
      <c r="B211" s="49">
        <v>210</v>
      </c>
      <c r="C211" s="50" t="s">
        <v>348</v>
      </c>
      <c r="D211" s="50" t="s">
        <v>193</v>
      </c>
      <c r="E211" s="50"/>
      <c r="F211" s="50" t="s">
        <v>462</v>
      </c>
      <c r="G211" s="50" t="s">
        <v>261</v>
      </c>
      <c r="H211" s="50" t="s">
        <v>198</v>
      </c>
    </row>
    <row r="212" spans="2:8" x14ac:dyDescent="0.25">
      <c r="B212" s="49">
        <v>211</v>
      </c>
      <c r="C212" s="50" t="s">
        <v>473</v>
      </c>
      <c r="D212" s="50" t="s">
        <v>193</v>
      </c>
      <c r="E212" s="50"/>
      <c r="F212" s="50" t="s">
        <v>357</v>
      </c>
      <c r="G212" s="50" t="s">
        <v>203</v>
      </c>
      <c r="H212" s="50" t="s">
        <v>198</v>
      </c>
    </row>
    <row r="213" spans="2:8" x14ac:dyDescent="0.25">
      <c r="B213" s="49">
        <v>212</v>
      </c>
      <c r="C213" s="50" t="s">
        <v>474</v>
      </c>
      <c r="D213" s="50" t="s">
        <v>193</v>
      </c>
      <c r="E213" s="50"/>
      <c r="F213" s="50" t="s">
        <v>475</v>
      </c>
      <c r="G213" s="50" t="s">
        <v>197</v>
      </c>
      <c r="H213" s="50" t="s">
        <v>198</v>
      </c>
    </row>
    <row r="214" spans="2:8" x14ac:dyDescent="0.25">
      <c r="B214" s="49">
        <v>213</v>
      </c>
      <c r="C214" s="50" t="s">
        <v>476</v>
      </c>
      <c r="D214" s="50" t="s">
        <v>193</v>
      </c>
      <c r="E214" s="50" t="s">
        <v>431</v>
      </c>
      <c r="F214" s="50" t="s">
        <v>382</v>
      </c>
      <c r="G214" s="50" t="s">
        <v>197</v>
      </c>
      <c r="H214" s="50" t="s">
        <v>198</v>
      </c>
    </row>
    <row r="215" spans="2:8" x14ac:dyDescent="0.25">
      <c r="B215" s="49">
        <v>214</v>
      </c>
      <c r="C215" s="50" t="s">
        <v>303</v>
      </c>
      <c r="D215" s="50" t="s">
        <v>193</v>
      </c>
      <c r="E215" s="50" t="s">
        <v>206</v>
      </c>
      <c r="F215" s="50" t="s">
        <v>382</v>
      </c>
      <c r="G215" s="50" t="s">
        <v>197</v>
      </c>
      <c r="H215" s="50" t="s">
        <v>198</v>
      </c>
    </row>
    <row r="216" spans="2:8" x14ac:dyDescent="0.25">
      <c r="B216" s="49">
        <v>215</v>
      </c>
      <c r="C216" s="50" t="s">
        <v>477</v>
      </c>
      <c r="D216" s="50" t="s">
        <v>193</v>
      </c>
      <c r="E216" s="50"/>
      <c r="F216" s="50" t="s">
        <v>478</v>
      </c>
      <c r="G216" s="50" t="s">
        <v>197</v>
      </c>
      <c r="H216" s="50" t="s">
        <v>198</v>
      </c>
    </row>
    <row r="217" spans="2:8" x14ac:dyDescent="0.25">
      <c r="B217" s="49">
        <v>216</v>
      </c>
      <c r="C217" s="50" t="s">
        <v>479</v>
      </c>
      <c r="D217" s="50" t="s">
        <v>193</v>
      </c>
      <c r="E217" s="50"/>
      <c r="F217" s="50" t="s">
        <v>448</v>
      </c>
      <c r="G217" s="50" t="s">
        <v>261</v>
      </c>
      <c r="H217" s="50" t="s">
        <v>198</v>
      </c>
    </row>
    <row r="218" spans="2:8" x14ac:dyDescent="0.25">
      <c r="B218" s="49">
        <v>217</v>
      </c>
      <c r="C218" s="50" t="s">
        <v>480</v>
      </c>
      <c r="D218" s="50" t="s">
        <v>193</v>
      </c>
      <c r="E218" s="50"/>
      <c r="F218" s="50" t="s">
        <v>376</v>
      </c>
      <c r="G218" s="50" t="s">
        <v>197</v>
      </c>
      <c r="H218" s="50" t="s">
        <v>198</v>
      </c>
    </row>
    <row r="219" spans="2:8" x14ac:dyDescent="0.25">
      <c r="B219" s="49">
        <v>218</v>
      </c>
      <c r="C219" s="50" t="s">
        <v>481</v>
      </c>
      <c r="D219" s="50" t="s">
        <v>193</v>
      </c>
      <c r="E219" s="50"/>
      <c r="F219" s="50" t="s">
        <v>331</v>
      </c>
      <c r="G219" s="50" t="s">
        <v>261</v>
      </c>
      <c r="H219" s="50" t="s">
        <v>198</v>
      </c>
    </row>
    <row r="220" spans="2:8" x14ac:dyDescent="0.25">
      <c r="B220" s="49">
        <v>219</v>
      </c>
      <c r="C220" s="50" t="s">
        <v>380</v>
      </c>
      <c r="D220" s="50" t="s">
        <v>193</v>
      </c>
      <c r="E220" s="50"/>
      <c r="F220" s="50" t="s">
        <v>382</v>
      </c>
      <c r="G220" s="50" t="s">
        <v>197</v>
      </c>
      <c r="H220" s="50" t="s">
        <v>198</v>
      </c>
    </row>
    <row r="221" spans="2:8" x14ac:dyDescent="0.25">
      <c r="B221" s="49">
        <v>220</v>
      </c>
      <c r="C221" s="50" t="s">
        <v>303</v>
      </c>
      <c r="D221" s="50" t="s">
        <v>193</v>
      </c>
      <c r="E221" s="50"/>
      <c r="F221" s="50" t="s">
        <v>429</v>
      </c>
      <c r="G221" s="50" t="s">
        <v>261</v>
      </c>
      <c r="H221" s="50" t="s">
        <v>198</v>
      </c>
    </row>
    <row r="222" spans="2:8" x14ac:dyDescent="0.25">
      <c r="B222" s="49">
        <v>221</v>
      </c>
      <c r="C222" s="50" t="s">
        <v>386</v>
      </c>
      <c r="D222" s="50" t="s">
        <v>193</v>
      </c>
      <c r="E222" s="50"/>
      <c r="F222" s="50" t="s">
        <v>482</v>
      </c>
      <c r="G222" s="50" t="s">
        <v>261</v>
      </c>
      <c r="H222" s="50" t="s">
        <v>198</v>
      </c>
    </row>
    <row r="223" spans="2:8" x14ac:dyDescent="0.25">
      <c r="B223" s="49">
        <v>222</v>
      </c>
      <c r="C223" s="50" t="s">
        <v>348</v>
      </c>
      <c r="D223" s="50" t="s">
        <v>193</v>
      </c>
      <c r="E223" s="50"/>
      <c r="F223" s="50" t="s">
        <v>448</v>
      </c>
      <c r="G223" s="50" t="s">
        <v>261</v>
      </c>
      <c r="H223" s="50" t="s">
        <v>198</v>
      </c>
    </row>
    <row r="224" spans="2:8" x14ac:dyDescent="0.25">
      <c r="B224" s="49">
        <v>223</v>
      </c>
      <c r="C224" s="50" t="s">
        <v>303</v>
      </c>
      <c r="D224" s="50" t="s">
        <v>193</v>
      </c>
      <c r="E224" s="50"/>
      <c r="F224" s="50" t="s">
        <v>200</v>
      </c>
      <c r="G224" s="50" t="s">
        <v>197</v>
      </c>
      <c r="H224" s="50" t="s">
        <v>198</v>
      </c>
    </row>
    <row r="225" spans="2:8" x14ac:dyDescent="0.25">
      <c r="B225" s="49">
        <v>224</v>
      </c>
      <c r="C225" s="50" t="s">
        <v>483</v>
      </c>
      <c r="D225" s="50" t="s">
        <v>193</v>
      </c>
      <c r="E225" s="50"/>
      <c r="F225" s="50" t="s">
        <v>484</v>
      </c>
      <c r="G225" s="50" t="s">
        <v>261</v>
      </c>
      <c r="H225" s="50" t="s">
        <v>198</v>
      </c>
    </row>
    <row r="226" spans="2:8" x14ac:dyDescent="0.25">
      <c r="B226" s="49">
        <v>225</v>
      </c>
      <c r="C226" s="50" t="s">
        <v>485</v>
      </c>
      <c r="D226" s="50" t="s">
        <v>193</v>
      </c>
      <c r="E226" s="50"/>
      <c r="F226" s="50"/>
      <c r="G226" s="50" t="s">
        <v>355</v>
      </c>
      <c r="H226" s="50" t="s">
        <v>355</v>
      </c>
    </row>
    <row r="227" spans="2:8" x14ac:dyDescent="0.25">
      <c r="B227" s="49">
        <v>226</v>
      </c>
      <c r="C227" s="50" t="s">
        <v>486</v>
      </c>
      <c r="D227" s="50" t="s">
        <v>193</v>
      </c>
      <c r="E227" s="50" t="s">
        <v>487</v>
      </c>
      <c r="F227" s="50" t="s">
        <v>270</v>
      </c>
      <c r="G227" s="50" t="s">
        <v>197</v>
      </c>
      <c r="H227" s="50" t="s">
        <v>198</v>
      </c>
    </row>
    <row r="228" spans="2:8" x14ac:dyDescent="0.25">
      <c r="B228" s="49">
        <v>227</v>
      </c>
      <c r="C228" s="50" t="s">
        <v>303</v>
      </c>
      <c r="D228" s="50" t="s">
        <v>193</v>
      </c>
      <c r="E228" s="50" t="s">
        <v>488</v>
      </c>
      <c r="F228" s="50" t="s">
        <v>382</v>
      </c>
      <c r="G228" s="50" t="s">
        <v>197</v>
      </c>
      <c r="H228" s="50" t="s">
        <v>198</v>
      </c>
    </row>
    <row r="229" spans="2:8" x14ac:dyDescent="0.25">
      <c r="B229" s="49">
        <v>228</v>
      </c>
      <c r="C229" s="50" t="s">
        <v>489</v>
      </c>
      <c r="D229" s="50" t="s">
        <v>193</v>
      </c>
      <c r="E229" s="50"/>
      <c r="F229" s="50" t="s">
        <v>490</v>
      </c>
      <c r="G229" s="50" t="s">
        <v>197</v>
      </c>
      <c r="H229" s="50" t="s">
        <v>198</v>
      </c>
    </row>
    <row r="230" spans="2:8" x14ac:dyDescent="0.25">
      <c r="B230" s="49">
        <v>229</v>
      </c>
      <c r="C230" s="50" t="s">
        <v>348</v>
      </c>
      <c r="D230" s="50" t="s">
        <v>193</v>
      </c>
      <c r="E230" s="50"/>
      <c r="F230" s="50" t="s">
        <v>270</v>
      </c>
      <c r="G230" s="50" t="s">
        <v>197</v>
      </c>
      <c r="H230" s="50" t="s">
        <v>198</v>
      </c>
    </row>
    <row r="231" spans="2:8" x14ac:dyDescent="0.25">
      <c r="B231" s="49">
        <v>230</v>
      </c>
      <c r="C231" s="50" t="s">
        <v>491</v>
      </c>
      <c r="D231" s="50" t="s">
        <v>193</v>
      </c>
      <c r="E231" s="50"/>
      <c r="F231" s="50" t="s">
        <v>270</v>
      </c>
      <c r="G231" s="50" t="s">
        <v>197</v>
      </c>
      <c r="H231" s="50" t="s">
        <v>198</v>
      </c>
    </row>
    <row r="232" spans="2:8" x14ac:dyDescent="0.25">
      <c r="B232" s="49">
        <v>231</v>
      </c>
      <c r="C232" s="50" t="s">
        <v>348</v>
      </c>
      <c r="D232" s="50" t="s">
        <v>193</v>
      </c>
      <c r="E232" s="50"/>
      <c r="F232" s="50" t="s">
        <v>389</v>
      </c>
      <c r="G232" s="50" t="s">
        <v>261</v>
      </c>
      <c r="H232" s="50" t="s">
        <v>198</v>
      </c>
    </row>
    <row r="233" spans="2:8" x14ac:dyDescent="0.25">
      <c r="B233" s="49">
        <v>232</v>
      </c>
      <c r="C233" s="50" t="s">
        <v>492</v>
      </c>
      <c r="D233" s="50" t="s">
        <v>193</v>
      </c>
      <c r="E233" s="50"/>
      <c r="F233" s="50" t="s">
        <v>424</v>
      </c>
      <c r="G233" s="50" t="s">
        <v>261</v>
      </c>
      <c r="H233" s="50" t="s">
        <v>198</v>
      </c>
    </row>
    <row r="234" spans="2:8" x14ac:dyDescent="0.25">
      <c r="B234" s="49">
        <v>233</v>
      </c>
      <c r="C234" s="50" t="s">
        <v>493</v>
      </c>
      <c r="D234" s="50" t="s">
        <v>193</v>
      </c>
      <c r="E234" s="50"/>
      <c r="F234" s="50" t="s">
        <v>376</v>
      </c>
      <c r="G234" s="50" t="s">
        <v>197</v>
      </c>
      <c r="H234" s="50" t="s">
        <v>198</v>
      </c>
    </row>
    <row r="235" spans="2:8" x14ac:dyDescent="0.25">
      <c r="B235" s="49">
        <v>234</v>
      </c>
      <c r="C235" s="50" t="s">
        <v>383</v>
      </c>
      <c r="D235" s="50" t="s">
        <v>193</v>
      </c>
      <c r="E235" s="50"/>
      <c r="F235" s="50" t="s">
        <v>494</v>
      </c>
      <c r="G235" s="50" t="s">
        <v>334</v>
      </c>
      <c r="H235" s="50" t="s">
        <v>198</v>
      </c>
    </row>
    <row r="236" spans="2:8" x14ac:dyDescent="0.25">
      <c r="B236" s="49">
        <v>235</v>
      </c>
      <c r="C236" s="50" t="s">
        <v>495</v>
      </c>
      <c r="D236" s="50" t="s">
        <v>193</v>
      </c>
      <c r="E236" s="50"/>
      <c r="F236" s="50"/>
      <c r="G236" s="50" t="s">
        <v>334</v>
      </c>
      <c r="H236" s="50" t="s">
        <v>198</v>
      </c>
    </row>
    <row r="237" spans="2:8" x14ac:dyDescent="0.25">
      <c r="B237" s="49">
        <v>236</v>
      </c>
      <c r="C237" s="50" t="s">
        <v>496</v>
      </c>
      <c r="D237" s="50" t="s">
        <v>193</v>
      </c>
      <c r="E237" s="50"/>
      <c r="F237" s="50" t="s">
        <v>382</v>
      </c>
      <c r="G237" s="50" t="s">
        <v>197</v>
      </c>
      <c r="H237" s="50" t="s">
        <v>198</v>
      </c>
    </row>
    <row r="238" spans="2:8" x14ac:dyDescent="0.25">
      <c r="B238" s="49">
        <v>237</v>
      </c>
      <c r="C238" s="50" t="s">
        <v>497</v>
      </c>
      <c r="D238" s="50" t="s">
        <v>193</v>
      </c>
      <c r="E238" s="50"/>
      <c r="F238" s="50" t="s">
        <v>366</v>
      </c>
      <c r="G238" s="50" t="s">
        <v>203</v>
      </c>
      <c r="H238" s="50" t="s">
        <v>198</v>
      </c>
    </row>
    <row r="239" spans="2:8" x14ac:dyDescent="0.25">
      <c r="B239" s="49">
        <v>238</v>
      </c>
      <c r="C239" s="50" t="s">
        <v>498</v>
      </c>
      <c r="D239" s="50" t="s">
        <v>193</v>
      </c>
      <c r="E239" s="50"/>
      <c r="F239" s="50"/>
      <c r="G239" s="50" t="s">
        <v>203</v>
      </c>
      <c r="H239" s="50" t="s">
        <v>198</v>
      </c>
    </row>
    <row r="240" spans="2:8" x14ac:dyDescent="0.25">
      <c r="B240" s="49">
        <v>239</v>
      </c>
      <c r="C240" s="50" t="s">
        <v>380</v>
      </c>
      <c r="D240" s="50" t="s">
        <v>193</v>
      </c>
      <c r="E240" s="50"/>
      <c r="F240" s="50" t="s">
        <v>499</v>
      </c>
      <c r="G240" s="50" t="s">
        <v>197</v>
      </c>
      <c r="H240" s="50" t="s">
        <v>198</v>
      </c>
    </row>
    <row r="241" spans="2:8" x14ac:dyDescent="0.25">
      <c r="B241" s="49">
        <v>240</v>
      </c>
      <c r="C241" s="50" t="s">
        <v>500</v>
      </c>
      <c r="D241" s="50" t="s">
        <v>193</v>
      </c>
      <c r="E241" s="50"/>
      <c r="F241" s="50" t="s">
        <v>501</v>
      </c>
      <c r="G241" s="50" t="s">
        <v>203</v>
      </c>
      <c r="H241" s="50" t="s">
        <v>198</v>
      </c>
    </row>
    <row r="242" spans="2:8" x14ac:dyDescent="0.25">
      <c r="B242" s="49">
        <v>241</v>
      </c>
      <c r="C242" s="50" t="s">
        <v>284</v>
      </c>
      <c r="D242" s="50" t="s">
        <v>193</v>
      </c>
      <c r="E242" s="50"/>
      <c r="F242" s="50" t="s">
        <v>359</v>
      </c>
      <c r="G242" s="50" t="s">
        <v>203</v>
      </c>
      <c r="H242" s="50" t="s">
        <v>198</v>
      </c>
    </row>
    <row r="243" spans="2:8" x14ac:dyDescent="0.25">
      <c r="B243" s="49">
        <v>242</v>
      </c>
      <c r="C243" s="50" t="s">
        <v>348</v>
      </c>
      <c r="D243" s="50" t="s">
        <v>193</v>
      </c>
      <c r="E243" s="50" t="s">
        <v>502</v>
      </c>
      <c r="F243" s="50" t="s">
        <v>503</v>
      </c>
      <c r="G243" s="50" t="s">
        <v>197</v>
      </c>
      <c r="H243" s="50" t="s">
        <v>198</v>
      </c>
    </row>
    <row r="244" spans="2:8" x14ac:dyDescent="0.25">
      <c r="B244" s="49">
        <v>243</v>
      </c>
      <c r="C244" s="50" t="s">
        <v>348</v>
      </c>
      <c r="D244" s="50" t="s">
        <v>193</v>
      </c>
      <c r="E244" s="50" t="s">
        <v>196</v>
      </c>
      <c r="F244" s="50" t="s">
        <v>270</v>
      </c>
      <c r="G244" s="50" t="s">
        <v>197</v>
      </c>
      <c r="H244" s="50" t="s">
        <v>198</v>
      </c>
    </row>
    <row r="245" spans="2:8" x14ac:dyDescent="0.25">
      <c r="B245" s="49">
        <v>244</v>
      </c>
      <c r="C245" s="50" t="s">
        <v>380</v>
      </c>
      <c r="D245" s="50" t="s">
        <v>193</v>
      </c>
      <c r="E245" s="50"/>
      <c r="F245" s="50" t="s">
        <v>389</v>
      </c>
      <c r="G245" s="50" t="s">
        <v>261</v>
      </c>
      <c r="H245" s="50" t="s">
        <v>198</v>
      </c>
    </row>
    <row r="246" spans="2:8" x14ac:dyDescent="0.25">
      <c r="B246" s="49">
        <v>245</v>
      </c>
      <c r="C246" s="50" t="s">
        <v>380</v>
      </c>
      <c r="D246" s="50" t="s">
        <v>193</v>
      </c>
      <c r="E246" s="50"/>
      <c r="F246" s="50" t="s">
        <v>228</v>
      </c>
      <c r="G246" s="50" t="s">
        <v>197</v>
      </c>
      <c r="H246" s="50" t="s">
        <v>198</v>
      </c>
    </row>
    <row r="247" spans="2:8" x14ac:dyDescent="0.25">
      <c r="B247" s="49">
        <v>246</v>
      </c>
      <c r="C247" s="50" t="s">
        <v>386</v>
      </c>
      <c r="D247" s="50" t="s">
        <v>193</v>
      </c>
      <c r="E247" s="50"/>
      <c r="F247" s="50" t="s">
        <v>504</v>
      </c>
      <c r="G247" s="50" t="s">
        <v>261</v>
      </c>
      <c r="H247" s="50" t="s">
        <v>198</v>
      </c>
    </row>
    <row r="248" spans="2:8" x14ac:dyDescent="0.25">
      <c r="B248" s="49">
        <v>247</v>
      </c>
      <c r="C248" s="50" t="s">
        <v>505</v>
      </c>
      <c r="D248" s="50" t="s">
        <v>193</v>
      </c>
      <c r="E248" s="50"/>
      <c r="F248" s="50" t="s">
        <v>382</v>
      </c>
      <c r="G248" s="50" t="s">
        <v>197</v>
      </c>
      <c r="H248" s="50" t="s">
        <v>198</v>
      </c>
    </row>
    <row r="249" spans="2:8" x14ac:dyDescent="0.25">
      <c r="B249" s="49">
        <v>248</v>
      </c>
      <c r="C249" s="50" t="s">
        <v>380</v>
      </c>
      <c r="D249" s="50" t="s">
        <v>193</v>
      </c>
      <c r="E249" s="50"/>
      <c r="F249" s="50" t="s">
        <v>431</v>
      </c>
      <c r="G249" s="50" t="s">
        <v>197</v>
      </c>
      <c r="H249" s="50" t="s">
        <v>198</v>
      </c>
    </row>
    <row r="250" spans="2:8" x14ac:dyDescent="0.25">
      <c r="B250" s="49">
        <v>249</v>
      </c>
      <c r="C250" s="50" t="s">
        <v>506</v>
      </c>
      <c r="D250" s="50" t="s">
        <v>193</v>
      </c>
      <c r="E250" s="50" t="s">
        <v>507</v>
      </c>
      <c r="F250" s="50" t="s">
        <v>210</v>
      </c>
      <c r="G250" s="50" t="s">
        <v>197</v>
      </c>
      <c r="H250" s="50" t="s">
        <v>198</v>
      </c>
    </row>
    <row r="251" spans="2:8" x14ac:dyDescent="0.25">
      <c r="B251" s="49">
        <v>250</v>
      </c>
      <c r="C251" s="50" t="s">
        <v>508</v>
      </c>
      <c r="D251" s="50" t="s">
        <v>193</v>
      </c>
      <c r="E251" s="50"/>
      <c r="F251" s="50" t="s">
        <v>206</v>
      </c>
      <c r="G251" s="50" t="s">
        <v>197</v>
      </c>
      <c r="H251" s="50" t="s">
        <v>198</v>
      </c>
    </row>
    <row r="252" spans="2:8" x14ac:dyDescent="0.25">
      <c r="B252" s="49">
        <v>251</v>
      </c>
      <c r="C252" s="50" t="s">
        <v>509</v>
      </c>
      <c r="D252" s="50" t="s">
        <v>193</v>
      </c>
      <c r="E252" s="50" t="s">
        <v>475</v>
      </c>
      <c r="F252" s="50" t="s">
        <v>382</v>
      </c>
      <c r="G252" s="50" t="s">
        <v>197</v>
      </c>
      <c r="H252" s="50" t="s">
        <v>198</v>
      </c>
    </row>
    <row r="253" spans="2:8" x14ac:dyDescent="0.25">
      <c r="B253" s="49">
        <v>252</v>
      </c>
      <c r="C253" s="50" t="s">
        <v>476</v>
      </c>
      <c r="D253" s="50" t="s">
        <v>193</v>
      </c>
      <c r="E253" s="50" t="s">
        <v>510</v>
      </c>
      <c r="F253" s="50" t="s">
        <v>382</v>
      </c>
      <c r="G253" s="50" t="s">
        <v>197</v>
      </c>
      <c r="H253" s="50" t="s">
        <v>198</v>
      </c>
    </row>
    <row r="254" spans="2:8" x14ac:dyDescent="0.25">
      <c r="B254" s="49">
        <v>253</v>
      </c>
      <c r="C254" s="50" t="s">
        <v>511</v>
      </c>
      <c r="D254" s="50" t="s">
        <v>193</v>
      </c>
      <c r="E254" s="50"/>
      <c r="F254" s="50" t="s">
        <v>228</v>
      </c>
      <c r="G254" s="50" t="s">
        <v>197</v>
      </c>
      <c r="H254" s="50" t="s">
        <v>198</v>
      </c>
    </row>
    <row r="255" spans="2:8" x14ac:dyDescent="0.25">
      <c r="B255" s="49">
        <v>254</v>
      </c>
      <c r="C255" s="50" t="s">
        <v>512</v>
      </c>
      <c r="D255" s="50" t="s">
        <v>193</v>
      </c>
      <c r="E255" s="50" t="s">
        <v>513</v>
      </c>
      <c r="F255" s="50"/>
      <c r="G255" s="50" t="s">
        <v>355</v>
      </c>
      <c r="H255" s="50" t="s">
        <v>355</v>
      </c>
    </row>
    <row r="256" spans="2:8" x14ac:dyDescent="0.25">
      <c r="B256" s="49">
        <v>255</v>
      </c>
      <c r="C256" s="50" t="s">
        <v>514</v>
      </c>
      <c r="D256" s="50" t="s">
        <v>193</v>
      </c>
      <c r="E256" s="50"/>
      <c r="F256" s="50" t="s">
        <v>349</v>
      </c>
      <c r="G256" s="50" t="s">
        <v>197</v>
      </c>
      <c r="H256" s="50" t="s">
        <v>198</v>
      </c>
    </row>
    <row r="257" spans="2:8" x14ac:dyDescent="0.25">
      <c r="B257" s="49">
        <v>256</v>
      </c>
      <c r="C257" s="50" t="s">
        <v>514</v>
      </c>
      <c r="D257" s="50" t="s">
        <v>193</v>
      </c>
      <c r="E257" s="50"/>
      <c r="F257" s="50" t="s">
        <v>322</v>
      </c>
      <c r="G257" s="50" t="s">
        <v>261</v>
      </c>
      <c r="H257" s="50" t="s">
        <v>198</v>
      </c>
    </row>
    <row r="258" spans="2:8" x14ac:dyDescent="0.25">
      <c r="B258" s="49">
        <v>257</v>
      </c>
      <c r="C258" s="50" t="s">
        <v>386</v>
      </c>
      <c r="D258" s="50" t="s">
        <v>193</v>
      </c>
      <c r="E258" s="50"/>
      <c r="F258" s="50" t="s">
        <v>515</v>
      </c>
      <c r="G258" s="50" t="s">
        <v>261</v>
      </c>
      <c r="H258" s="50" t="s">
        <v>198</v>
      </c>
    </row>
    <row r="259" spans="2:8" x14ac:dyDescent="0.25">
      <c r="B259" s="49">
        <v>258</v>
      </c>
      <c r="C259" s="50" t="s">
        <v>516</v>
      </c>
      <c r="D259" s="50" t="s">
        <v>193</v>
      </c>
      <c r="E259" s="50"/>
      <c r="F259" s="50" t="s">
        <v>394</v>
      </c>
      <c r="G259" s="50" t="s">
        <v>261</v>
      </c>
      <c r="H259" s="50" t="s">
        <v>198</v>
      </c>
    </row>
    <row r="260" spans="2:8" x14ac:dyDescent="0.25">
      <c r="B260" s="49">
        <v>259</v>
      </c>
      <c r="C260" s="50" t="s">
        <v>517</v>
      </c>
      <c r="D260" s="50" t="s">
        <v>193</v>
      </c>
      <c r="E260" s="50"/>
      <c r="F260" s="50" t="s">
        <v>431</v>
      </c>
      <c r="G260" s="50" t="s">
        <v>197</v>
      </c>
      <c r="H260" s="50" t="s">
        <v>198</v>
      </c>
    </row>
    <row r="261" spans="2:8" x14ac:dyDescent="0.25">
      <c r="B261" s="49">
        <v>260</v>
      </c>
      <c r="C261" s="50" t="s">
        <v>348</v>
      </c>
      <c r="D261" s="50" t="s">
        <v>193</v>
      </c>
      <c r="E261" s="50"/>
      <c r="F261" s="50" t="s">
        <v>389</v>
      </c>
      <c r="G261" s="50" t="s">
        <v>261</v>
      </c>
      <c r="H261" s="50" t="s">
        <v>198</v>
      </c>
    </row>
    <row r="262" spans="2:8" x14ac:dyDescent="0.25">
      <c r="B262" s="49">
        <v>261</v>
      </c>
      <c r="C262" s="50" t="s">
        <v>303</v>
      </c>
      <c r="D262" s="50" t="s">
        <v>193</v>
      </c>
      <c r="E262" s="50"/>
      <c r="F262" s="50" t="s">
        <v>475</v>
      </c>
      <c r="G262" s="50" t="s">
        <v>197</v>
      </c>
      <c r="H262" s="50" t="s">
        <v>198</v>
      </c>
    </row>
    <row r="263" spans="2:8" x14ac:dyDescent="0.25">
      <c r="B263" s="49">
        <v>262</v>
      </c>
      <c r="C263" s="50" t="s">
        <v>348</v>
      </c>
      <c r="D263" s="50" t="s">
        <v>193</v>
      </c>
      <c r="E263" s="50"/>
      <c r="F263" s="50" t="s">
        <v>518</v>
      </c>
      <c r="G263" s="50" t="s">
        <v>261</v>
      </c>
      <c r="H263" s="50" t="s">
        <v>198</v>
      </c>
    </row>
    <row r="264" spans="2:8" x14ac:dyDescent="0.25">
      <c r="B264" s="49">
        <v>263</v>
      </c>
      <c r="C264" s="50" t="s">
        <v>303</v>
      </c>
      <c r="D264" s="50" t="s">
        <v>193</v>
      </c>
      <c r="E264" s="50"/>
      <c r="F264" s="50" t="s">
        <v>260</v>
      </c>
      <c r="G264" s="50" t="s">
        <v>261</v>
      </c>
      <c r="H264" s="50" t="s">
        <v>198</v>
      </c>
    </row>
    <row r="265" spans="2:8" x14ac:dyDescent="0.25">
      <c r="B265" s="49">
        <v>264</v>
      </c>
      <c r="C265" s="50" t="s">
        <v>519</v>
      </c>
      <c r="D265" s="50" t="s">
        <v>193</v>
      </c>
      <c r="E265" s="50"/>
      <c r="F265" s="50" t="s">
        <v>520</v>
      </c>
      <c r="G265" s="50" t="s">
        <v>203</v>
      </c>
      <c r="H265" s="50" t="s">
        <v>198</v>
      </c>
    </row>
    <row r="266" spans="2:8" x14ac:dyDescent="0.25">
      <c r="B266" s="49">
        <v>265</v>
      </c>
      <c r="C266" s="50" t="s">
        <v>386</v>
      </c>
      <c r="D266" s="50" t="s">
        <v>193</v>
      </c>
      <c r="E266" s="50"/>
      <c r="F266" s="50" t="s">
        <v>446</v>
      </c>
      <c r="G266" s="50" t="s">
        <v>261</v>
      </c>
      <c r="H266" s="50" t="s">
        <v>198</v>
      </c>
    </row>
    <row r="267" spans="2:8" x14ac:dyDescent="0.25">
      <c r="B267" s="49">
        <v>266</v>
      </c>
      <c r="C267" s="50" t="s">
        <v>521</v>
      </c>
      <c r="D267" s="50" t="s">
        <v>193</v>
      </c>
      <c r="E267" s="50"/>
      <c r="F267" s="50" t="s">
        <v>201</v>
      </c>
      <c r="G267" s="50" t="s">
        <v>197</v>
      </c>
      <c r="H267" s="50" t="s">
        <v>198</v>
      </c>
    </row>
    <row r="268" spans="2:8" x14ac:dyDescent="0.25">
      <c r="B268" s="49">
        <v>267</v>
      </c>
      <c r="C268" s="50" t="s">
        <v>514</v>
      </c>
      <c r="D268" s="50" t="s">
        <v>193</v>
      </c>
      <c r="E268" s="50"/>
      <c r="F268" s="50" t="s">
        <v>322</v>
      </c>
      <c r="G268" s="50" t="s">
        <v>261</v>
      </c>
      <c r="H268" s="50" t="s">
        <v>198</v>
      </c>
    </row>
    <row r="269" spans="2:8" x14ac:dyDescent="0.25">
      <c r="B269" s="49">
        <v>268</v>
      </c>
      <c r="C269" s="50" t="s">
        <v>207</v>
      </c>
      <c r="D269" s="50" t="s">
        <v>193</v>
      </c>
      <c r="E269" s="50"/>
      <c r="F269" s="50" t="s">
        <v>228</v>
      </c>
      <c r="G269" s="50" t="s">
        <v>197</v>
      </c>
      <c r="H269" s="50" t="s">
        <v>198</v>
      </c>
    </row>
    <row r="270" spans="2:8" x14ac:dyDescent="0.25">
      <c r="B270" s="49">
        <v>269</v>
      </c>
      <c r="C270" s="50" t="s">
        <v>522</v>
      </c>
      <c r="D270" s="50" t="s">
        <v>193</v>
      </c>
      <c r="E270" s="50"/>
      <c r="F270" s="50" t="s">
        <v>475</v>
      </c>
      <c r="G270" s="50" t="s">
        <v>197</v>
      </c>
      <c r="H270" s="50" t="s">
        <v>198</v>
      </c>
    </row>
    <row r="271" spans="2:8" x14ac:dyDescent="0.25">
      <c r="B271" s="49">
        <v>270</v>
      </c>
      <c r="C271" s="50" t="s">
        <v>523</v>
      </c>
      <c r="D271" s="50" t="s">
        <v>193</v>
      </c>
      <c r="E271" s="50"/>
      <c r="F271" s="50" t="s">
        <v>431</v>
      </c>
      <c r="G271" s="50" t="s">
        <v>197</v>
      </c>
      <c r="H271" s="50" t="s">
        <v>198</v>
      </c>
    </row>
    <row r="272" spans="2:8" x14ac:dyDescent="0.25">
      <c r="B272" s="49">
        <v>271</v>
      </c>
      <c r="C272" s="50" t="s">
        <v>303</v>
      </c>
      <c r="D272" s="50" t="s">
        <v>193</v>
      </c>
      <c r="E272" s="50"/>
      <c r="F272" s="50" t="s">
        <v>424</v>
      </c>
      <c r="G272" s="50" t="s">
        <v>261</v>
      </c>
      <c r="H272" s="50" t="s">
        <v>198</v>
      </c>
    </row>
    <row r="273" spans="2:8" x14ac:dyDescent="0.25">
      <c r="B273" s="49">
        <v>272</v>
      </c>
      <c r="C273" s="50" t="s">
        <v>524</v>
      </c>
      <c r="D273" s="50" t="s">
        <v>193</v>
      </c>
      <c r="E273" s="50" t="s">
        <v>475</v>
      </c>
      <c r="F273" s="50" t="s">
        <v>382</v>
      </c>
      <c r="G273" s="50" t="s">
        <v>197</v>
      </c>
      <c r="H273" s="50" t="s">
        <v>198</v>
      </c>
    </row>
    <row r="274" spans="2:8" x14ac:dyDescent="0.25">
      <c r="B274" s="49">
        <v>273</v>
      </c>
      <c r="C274" s="50" t="s">
        <v>386</v>
      </c>
      <c r="D274" s="50" t="s">
        <v>193</v>
      </c>
      <c r="E274" s="50"/>
      <c r="F274" s="50" t="s">
        <v>504</v>
      </c>
      <c r="G274" s="50" t="s">
        <v>261</v>
      </c>
      <c r="H274" s="50" t="s">
        <v>198</v>
      </c>
    </row>
    <row r="275" spans="2:8" x14ac:dyDescent="0.25">
      <c r="B275" s="49">
        <v>274</v>
      </c>
      <c r="C275" s="50" t="s">
        <v>525</v>
      </c>
      <c r="D275" s="50" t="s">
        <v>193</v>
      </c>
      <c r="E275" s="50"/>
      <c r="F275" s="50" t="s">
        <v>382</v>
      </c>
      <c r="G275" s="50" t="s">
        <v>197</v>
      </c>
      <c r="H275" s="50" t="s">
        <v>198</v>
      </c>
    </row>
    <row r="276" spans="2:8" x14ac:dyDescent="0.25">
      <c r="B276" s="49">
        <v>275</v>
      </c>
      <c r="C276" s="50" t="s">
        <v>303</v>
      </c>
      <c r="D276" s="50" t="s">
        <v>193</v>
      </c>
      <c r="E276" s="50"/>
      <c r="F276" s="50" t="s">
        <v>431</v>
      </c>
      <c r="G276" s="50" t="s">
        <v>197</v>
      </c>
      <c r="H276" s="50" t="s">
        <v>198</v>
      </c>
    </row>
    <row r="277" spans="2:8" x14ac:dyDescent="0.25">
      <c r="B277" s="49">
        <v>276</v>
      </c>
      <c r="C277" s="50" t="s">
        <v>386</v>
      </c>
      <c r="D277" s="50" t="s">
        <v>193</v>
      </c>
      <c r="E277" s="50"/>
      <c r="F277" s="50" t="s">
        <v>322</v>
      </c>
      <c r="G277" s="50" t="s">
        <v>261</v>
      </c>
      <c r="H277" s="50" t="s">
        <v>198</v>
      </c>
    </row>
    <row r="278" spans="2:8" x14ac:dyDescent="0.25">
      <c r="B278" s="49">
        <v>277</v>
      </c>
      <c r="C278" s="50" t="s">
        <v>526</v>
      </c>
      <c r="D278" s="50" t="s">
        <v>193</v>
      </c>
      <c r="E278" s="50"/>
      <c r="F278" s="50" t="s">
        <v>196</v>
      </c>
      <c r="G278" s="50" t="s">
        <v>197</v>
      </c>
      <c r="H278" s="50" t="s">
        <v>198</v>
      </c>
    </row>
    <row r="279" spans="2:8" x14ac:dyDescent="0.25">
      <c r="B279" s="49">
        <v>278</v>
      </c>
      <c r="C279" s="50" t="s">
        <v>303</v>
      </c>
      <c r="D279" s="50" t="s">
        <v>193</v>
      </c>
      <c r="E279" s="50"/>
      <c r="F279" s="50" t="s">
        <v>527</v>
      </c>
      <c r="G279" s="50" t="s">
        <v>197</v>
      </c>
      <c r="H279" s="50" t="s">
        <v>198</v>
      </c>
    </row>
    <row r="280" spans="2:8" x14ac:dyDescent="0.25">
      <c r="B280" s="49">
        <v>279</v>
      </c>
      <c r="C280" s="50" t="s">
        <v>380</v>
      </c>
      <c r="D280" s="50" t="s">
        <v>193</v>
      </c>
      <c r="E280" s="50"/>
      <c r="F280" s="50" t="s">
        <v>528</v>
      </c>
      <c r="G280" s="50" t="s">
        <v>261</v>
      </c>
      <c r="H280" s="50" t="s">
        <v>198</v>
      </c>
    </row>
    <row r="281" spans="2:8" x14ac:dyDescent="0.25">
      <c r="B281" s="49">
        <v>280</v>
      </c>
      <c r="C281" s="50" t="s">
        <v>199</v>
      </c>
      <c r="D281" s="50" t="s">
        <v>193</v>
      </c>
      <c r="E281" s="50"/>
      <c r="F281" s="50" t="s">
        <v>206</v>
      </c>
      <c r="G281" s="50" t="s">
        <v>197</v>
      </c>
      <c r="H281" s="50" t="s">
        <v>198</v>
      </c>
    </row>
    <row r="282" spans="2:8" x14ac:dyDescent="0.25">
      <c r="B282" s="49">
        <v>281</v>
      </c>
      <c r="C282" s="50" t="s">
        <v>199</v>
      </c>
      <c r="D282" s="50" t="s">
        <v>193</v>
      </c>
      <c r="E282" s="50"/>
      <c r="F282" s="50" t="s">
        <v>196</v>
      </c>
      <c r="G282" s="50" t="s">
        <v>197</v>
      </c>
      <c r="H282" s="50" t="s">
        <v>198</v>
      </c>
    </row>
    <row r="283" spans="2:8" x14ac:dyDescent="0.25">
      <c r="B283" s="49">
        <v>282</v>
      </c>
      <c r="C283" s="50" t="s">
        <v>386</v>
      </c>
      <c r="D283" s="50" t="s">
        <v>193</v>
      </c>
      <c r="E283" s="50"/>
      <c r="F283" s="50" t="s">
        <v>529</v>
      </c>
      <c r="G283" s="50" t="s">
        <v>261</v>
      </c>
      <c r="H283" s="50" t="s">
        <v>198</v>
      </c>
    </row>
    <row r="284" spans="2:8" x14ac:dyDescent="0.25">
      <c r="B284" s="49">
        <v>283</v>
      </c>
      <c r="C284" s="50" t="s">
        <v>509</v>
      </c>
      <c r="D284" s="50" t="s">
        <v>193</v>
      </c>
      <c r="E284" s="50" t="s">
        <v>475</v>
      </c>
      <c r="F284" s="50" t="s">
        <v>382</v>
      </c>
      <c r="G284" s="50" t="s">
        <v>197</v>
      </c>
      <c r="H284" s="50" t="s">
        <v>198</v>
      </c>
    </row>
    <row r="285" spans="2:8" x14ac:dyDescent="0.25">
      <c r="B285" s="49">
        <v>284</v>
      </c>
      <c r="C285" s="50" t="s">
        <v>303</v>
      </c>
      <c r="D285" s="50" t="s">
        <v>193</v>
      </c>
      <c r="E285" s="50"/>
      <c r="F285" s="50" t="s">
        <v>530</v>
      </c>
      <c r="G285" s="50" t="s">
        <v>197</v>
      </c>
      <c r="H285" s="50" t="s">
        <v>198</v>
      </c>
    </row>
    <row r="286" spans="2:8" x14ac:dyDescent="0.25">
      <c r="B286" s="49">
        <v>285</v>
      </c>
      <c r="C286" s="50" t="s">
        <v>380</v>
      </c>
      <c r="D286" s="50" t="s">
        <v>193</v>
      </c>
      <c r="E286" s="50"/>
      <c r="F286" s="50" t="s">
        <v>531</v>
      </c>
      <c r="G286" s="50" t="s">
        <v>197</v>
      </c>
      <c r="H286" s="50" t="s">
        <v>198</v>
      </c>
    </row>
    <row r="287" spans="2:8" x14ac:dyDescent="0.25">
      <c r="B287" s="49">
        <v>286</v>
      </c>
      <c r="C287" s="50" t="s">
        <v>303</v>
      </c>
      <c r="D287" s="50" t="s">
        <v>193</v>
      </c>
      <c r="E287" s="50"/>
      <c r="F287" s="50" t="s">
        <v>200</v>
      </c>
      <c r="G287" s="50" t="s">
        <v>197</v>
      </c>
      <c r="H287" s="50" t="s">
        <v>198</v>
      </c>
    </row>
    <row r="288" spans="2:8" x14ac:dyDescent="0.25">
      <c r="B288" s="49">
        <v>287</v>
      </c>
      <c r="C288" s="50" t="s">
        <v>532</v>
      </c>
      <c r="D288" s="50" t="s">
        <v>193</v>
      </c>
      <c r="E288" s="50" t="s">
        <v>331</v>
      </c>
      <c r="F288" s="50"/>
      <c r="G288" s="50" t="s">
        <v>320</v>
      </c>
      <c r="H288" s="50" t="s">
        <v>320</v>
      </c>
    </row>
    <row r="289" spans="2:8" x14ac:dyDescent="0.25">
      <c r="B289" s="49">
        <v>288</v>
      </c>
      <c r="C289" s="50" t="s">
        <v>533</v>
      </c>
      <c r="D289" s="50" t="s">
        <v>193</v>
      </c>
      <c r="E289" s="50"/>
      <c r="F289" s="50" t="s">
        <v>311</v>
      </c>
      <c r="G289" s="50" t="s">
        <v>203</v>
      </c>
      <c r="H289" s="50" t="s">
        <v>198</v>
      </c>
    </row>
    <row r="290" spans="2:8" x14ac:dyDescent="0.25">
      <c r="B290" s="49">
        <v>289</v>
      </c>
      <c r="C290" s="50" t="s">
        <v>380</v>
      </c>
      <c r="D290" s="50" t="s">
        <v>193</v>
      </c>
      <c r="E290" s="50"/>
      <c r="F290" s="50" t="s">
        <v>534</v>
      </c>
      <c r="G290" s="50" t="s">
        <v>197</v>
      </c>
      <c r="H290" s="50" t="s">
        <v>198</v>
      </c>
    </row>
    <row r="291" spans="2:8" x14ac:dyDescent="0.25">
      <c r="B291" s="49">
        <v>290</v>
      </c>
      <c r="C291" s="50" t="s">
        <v>284</v>
      </c>
      <c r="D291" s="50" t="s">
        <v>193</v>
      </c>
      <c r="E291" s="50"/>
      <c r="F291" s="50" t="s">
        <v>374</v>
      </c>
      <c r="G291" s="50" t="s">
        <v>203</v>
      </c>
      <c r="H291" s="50" t="s">
        <v>198</v>
      </c>
    </row>
    <row r="292" spans="2:8" x14ac:dyDescent="0.25">
      <c r="B292" s="49">
        <v>291</v>
      </c>
      <c r="C292" s="50" t="s">
        <v>413</v>
      </c>
      <c r="D292" s="50" t="s">
        <v>193</v>
      </c>
      <c r="E292" s="50"/>
      <c r="F292" s="50" t="s">
        <v>260</v>
      </c>
      <c r="G292" s="50" t="s">
        <v>261</v>
      </c>
      <c r="H292" s="50" t="s">
        <v>198</v>
      </c>
    </row>
    <row r="293" spans="2:8" x14ac:dyDescent="0.25">
      <c r="B293" s="49">
        <v>292</v>
      </c>
      <c r="C293" s="50" t="s">
        <v>535</v>
      </c>
      <c r="D293" s="50" t="s">
        <v>193</v>
      </c>
      <c r="E293" s="50"/>
      <c r="F293" s="50" t="s">
        <v>431</v>
      </c>
      <c r="G293" s="50" t="s">
        <v>197</v>
      </c>
      <c r="H293" s="50" t="s">
        <v>198</v>
      </c>
    </row>
    <row r="294" spans="2:8" x14ac:dyDescent="0.25">
      <c r="B294" s="49">
        <v>293</v>
      </c>
      <c r="C294" s="50" t="s">
        <v>380</v>
      </c>
      <c r="D294" s="50" t="s">
        <v>193</v>
      </c>
      <c r="E294" s="50"/>
      <c r="F294" s="50" t="s">
        <v>431</v>
      </c>
      <c r="G294" s="50" t="s">
        <v>197</v>
      </c>
      <c r="H294" s="50" t="s">
        <v>198</v>
      </c>
    </row>
    <row r="295" spans="2:8" x14ac:dyDescent="0.25">
      <c r="B295" s="49">
        <v>294</v>
      </c>
      <c r="C295" s="50" t="s">
        <v>380</v>
      </c>
      <c r="D295" s="50" t="s">
        <v>193</v>
      </c>
      <c r="E295" s="50"/>
      <c r="F295" s="50" t="s">
        <v>527</v>
      </c>
      <c r="G295" s="50" t="s">
        <v>197</v>
      </c>
      <c r="H295" s="50" t="s">
        <v>198</v>
      </c>
    </row>
    <row r="296" spans="2:8" x14ac:dyDescent="0.25">
      <c r="B296" s="49">
        <v>295</v>
      </c>
      <c r="C296" s="50" t="s">
        <v>536</v>
      </c>
      <c r="D296" s="50" t="s">
        <v>193</v>
      </c>
      <c r="E296" s="50"/>
      <c r="F296" s="50"/>
      <c r="G296" s="50" t="s">
        <v>203</v>
      </c>
      <c r="H296" s="50" t="s">
        <v>198</v>
      </c>
    </row>
    <row r="297" spans="2:8" x14ac:dyDescent="0.25">
      <c r="B297" s="49">
        <v>296</v>
      </c>
      <c r="C297" s="50" t="s">
        <v>348</v>
      </c>
      <c r="D297" s="50" t="s">
        <v>193</v>
      </c>
      <c r="E297" s="50"/>
      <c r="F297" s="50" t="s">
        <v>462</v>
      </c>
      <c r="G297" s="50" t="s">
        <v>261</v>
      </c>
      <c r="H297" s="50" t="s">
        <v>198</v>
      </c>
    </row>
    <row r="298" spans="2:8" x14ac:dyDescent="0.25">
      <c r="B298" s="49">
        <v>297</v>
      </c>
      <c r="C298" s="51" t="s">
        <v>537</v>
      </c>
      <c r="D298" s="51" t="s">
        <v>193</v>
      </c>
      <c r="E298" s="51"/>
      <c r="F298" s="51" t="s">
        <v>239</v>
      </c>
      <c r="G298" s="51" t="s">
        <v>261</v>
      </c>
      <c r="H298" s="51" t="s">
        <v>198</v>
      </c>
    </row>
    <row r="299" spans="2:8" x14ac:dyDescent="0.25">
      <c r="B299" s="49">
        <v>298</v>
      </c>
      <c r="C299" s="70" t="s">
        <v>538</v>
      </c>
      <c r="D299" s="70" t="s">
        <v>193</v>
      </c>
      <c r="E299" s="70"/>
      <c r="F299" s="70" t="s">
        <v>382</v>
      </c>
      <c r="G299" s="70" t="s">
        <v>197</v>
      </c>
      <c r="H299" s="70" t="s">
        <v>198</v>
      </c>
    </row>
    <row r="300" spans="2:8" x14ac:dyDescent="0.25">
      <c r="B300" s="49">
        <v>299</v>
      </c>
      <c r="C300" s="70" t="s">
        <v>539</v>
      </c>
      <c r="D300" s="70" t="s">
        <v>193</v>
      </c>
      <c r="E300" s="70" t="s">
        <v>431</v>
      </c>
      <c r="F300" s="70"/>
      <c r="G300" s="70" t="s">
        <v>197</v>
      </c>
      <c r="H300" s="70" t="s">
        <v>198</v>
      </c>
    </row>
    <row r="301" spans="2:8" x14ac:dyDescent="0.25">
      <c r="B301" s="49">
        <v>300</v>
      </c>
      <c r="C301" s="70" t="s">
        <v>348</v>
      </c>
      <c r="D301" s="70" t="s">
        <v>193</v>
      </c>
      <c r="E301" s="70"/>
      <c r="F301" s="70" t="s">
        <v>239</v>
      </c>
      <c r="G301" s="70" t="s">
        <v>261</v>
      </c>
      <c r="H301" s="70" t="s">
        <v>198</v>
      </c>
    </row>
    <row r="302" spans="2:8" x14ac:dyDescent="0.25">
      <c r="B302" s="49">
        <v>301</v>
      </c>
      <c r="C302" s="70" t="s">
        <v>348</v>
      </c>
      <c r="D302" s="70" t="s">
        <v>193</v>
      </c>
      <c r="E302" s="70"/>
      <c r="F302" s="70" t="s">
        <v>429</v>
      </c>
      <c r="G302" s="70" t="s">
        <v>261</v>
      </c>
      <c r="H302" s="70" t="s">
        <v>198</v>
      </c>
    </row>
    <row r="303" spans="2:8" x14ac:dyDescent="0.25">
      <c r="B303" s="49">
        <v>302</v>
      </c>
      <c r="C303" t="s">
        <v>540</v>
      </c>
      <c r="D303" t="s">
        <v>193</v>
      </c>
      <c r="E303" t="s">
        <v>431</v>
      </c>
      <c r="F303" t="s">
        <v>382</v>
      </c>
      <c r="G303" t="s">
        <v>197</v>
      </c>
      <c r="H303" t="s">
        <v>198</v>
      </c>
    </row>
    <row r="304" spans="2:8" x14ac:dyDescent="0.25">
      <c r="B304" s="49">
        <v>303</v>
      </c>
      <c r="C304" s="70" t="s">
        <v>383</v>
      </c>
      <c r="D304" s="70" t="s">
        <v>193</v>
      </c>
      <c r="E304" s="70"/>
      <c r="F304" s="70" t="s">
        <v>212</v>
      </c>
      <c r="G304" s="70" t="s">
        <v>203</v>
      </c>
      <c r="H304" s="70" t="s">
        <v>198</v>
      </c>
    </row>
    <row r="305" spans="2:8" x14ac:dyDescent="0.25">
      <c r="B305" s="49">
        <v>304</v>
      </c>
      <c r="C305" s="70" t="s">
        <v>348</v>
      </c>
      <c r="D305" s="70" t="s">
        <v>193</v>
      </c>
      <c r="E305" s="70"/>
      <c r="F305" s="70" t="s">
        <v>541</v>
      </c>
      <c r="G305" s="70" t="s">
        <v>261</v>
      </c>
      <c r="H305" s="70" t="s">
        <v>198</v>
      </c>
    </row>
    <row r="306" spans="2:8" x14ac:dyDescent="0.25">
      <c r="B306" s="49">
        <v>305</v>
      </c>
      <c r="C306" s="70" t="s">
        <v>348</v>
      </c>
      <c r="D306" s="70" t="s">
        <v>193</v>
      </c>
      <c r="E306" s="70"/>
      <c r="F306" s="70" t="s">
        <v>433</v>
      </c>
      <c r="G306" s="70" t="s">
        <v>261</v>
      </c>
      <c r="H306" s="70" t="s">
        <v>198</v>
      </c>
    </row>
    <row r="307" spans="2:8" x14ac:dyDescent="0.25">
      <c r="B307" s="49">
        <v>306</v>
      </c>
      <c r="C307" s="70" t="s">
        <v>380</v>
      </c>
      <c r="D307" s="70" t="s">
        <v>193</v>
      </c>
      <c r="E307" s="70"/>
      <c r="F307" s="70" t="s">
        <v>542</v>
      </c>
      <c r="G307" s="70" t="s">
        <v>197</v>
      </c>
      <c r="H307" s="70" t="s">
        <v>198</v>
      </c>
    </row>
    <row r="308" spans="2:8" x14ac:dyDescent="0.25">
      <c r="B308" s="49">
        <v>307</v>
      </c>
      <c r="C308" t="s">
        <v>268</v>
      </c>
      <c r="D308" t="s">
        <v>193</v>
      </c>
      <c r="G308" t="s">
        <v>197</v>
      </c>
      <c r="H308" t="s">
        <v>198</v>
      </c>
    </row>
    <row r="309" spans="2:8" x14ac:dyDescent="0.25">
      <c r="B309" s="49">
        <v>308</v>
      </c>
      <c r="C309" s="70" t="s">
        <v>348</v>
      </c>
      <c r="D309" s="70" t="s">
        <v>193</v>
      </c>
      <c r="E309" s="70"/>
      <c r="F309" s="70" t="s">
        <v>288</v>
      </c>
      <c r="G309" s="70" t="s">
        <v>261</v>
      </c>
      <c r="H309" s="70" t="s">
        <v>198</v>
      </c>
    </row>
    <row r="310" spans="2:8" x14ac:dyDescent="0.25">
      <c r="B310" s="49">
        <v>309</v>
      </c>
      <c r="C310" s="70" t="s">
        <v>383</v>
      </c>
      <c r="D310" s="70" t="s">
        <v>193</v>
      </c>
      <c r="E310" s="70" t="s">
        <v>543</v>
      </c>
      <c r="F310" s="70" t="s">
        <v>544</v>
      </c>
      <c r="G310" s="70" t="s">
        <v>197</v>
      </c>
      <c r="H310" s="70" t="s">
        <v>198</v>
      </c>
    </row>
    <row r="311" spans="2:8" x14ac:dyDescent="0.25">
      <c r="B311" s="49">
        <v>310</v>
      </c>
      <c r="C311" t="s">
        <v>268</v>
      </c>
      <c r="D311" t="s">
        <v>193</v>
      </c>
      <c r="F311" t="s">
        <v>545</v>
      </c>
      <c r="G311" t="s">
        <v>197</v>
      </c>
      <c r="H311" t="s">
        <v>198</v>
      </c>
    </row>
    <row r="312" spans="2:8" x14ac:dyDescent="0.25">
      <c r="B312" s="49">
        <v>311</v>
      </c>
      <c r="C312" s="70" t="s">
        <v>380</v>
      </c>
      <c r="D312" s="70" t="s">
        <v>193</v>
      </c>
      <c r="E312" s="70"/>
      <c r="F312" s="70" t="s">
        <v>200</v>
      </c>
      <c r="G312" s="70" t="s">
        <v>197</v>
      </c>
      <c r="H312" s="70" t="s">
        <v>198</v>
      </c>
    </row>
    <row r="313" spans="2:8" x14ac:dyDescent="0.25">
      <c r="B313" s="49">
        <v>312</v>
      </c>
      <c r="C313" s="70" t="s">
        <v>348</v>
      </c>
      <c r="D313" s="70" t="s">
        <v>193</v>
      </c>
      <c r="E313" s="70"/>
      <c r="F313" s="70"/>
      <c r="G313" s="70" t="s">
        <v>197</v>
      </c>
      <c r="H313" s="70" t="s">
        <v>198</v>
      </c>
    </row>
    <row r="314" spans="2:8" x14ac:dyDescent="0.25">
      <c r="B314" s="49">
        <v>313</v>
      </c>
      <c r="C314" s="70" t="s">
        <v>546</v>
      </c>
      <c r="D314" s="70" t="s">
        <v>193</v>
      </c>
      <c r="E314" s="70" t="s">
        <v>442</v>
      </c>
      <c r="F314" s="70" t="s">
        <v>200</v>
      </c>
      <c r="G314" s="70" t="s">
        <v>197</v>
      </c>
      <c r="H314" s="70" t="s">
        <v>198</v>
      </c>
    </row>
    <row r="315" spans="2:8" x14ac:dyDescent="0.25">
      <c r="B315" s="49">
        <v>314</v>
      </c>
      <c r="C315" s="70" t="s">
        <v>348</v>
      </c>
      <c r="D315" s="70" t="s">
        <v>193</v>
      </c>
      <c r="E315" s="70"/>
      <c r="F315" s="70" t="s">
        <v>208</v>
      </c>
      <c r="G315" s="70" t="s">
        <v>197</v>
      </c>
      <c r="H315" s="70" t="s">
        <v>198</v>
      </c>
    </row>
    <row r="316" spans="2:8" x14ac:dyDescent="0.25">
      <c r="B316" s="49">
        <v>315</v>
      </c>
      <c r="C316" s="70" t="s">
        <v>380</v>
      </c>
      <c r="D316" s="70" t="s">
        <v>193</v>
      </c>
      <c r="E316" s="70" t="s">
        <v>206</v>
      </c>
      <c r="F316" s="70" t="s">
        <v>382</v>
      </c>
      <c r="G316" s="70" t="s">
        <v>197</v>
      </c>
      <c r="H316" s="70" t="s">
        <v>198</v>
      </c>
    </row>
    <row r="317" spans="2:8" x14ac:dyDescent="0.25">
      <c r="B317" s="49">
        <v>316</v>
      </c>
      <c r="C317" s="70" t="s">
        <v>199</v>
      </c>
      <c r="D317" s="70" t="s">
        <v>193</v>
      </c>
      <c r="E317" s="70"/>
      <c r="F317" s="70" t="s">
        <v>547</v>
      </c>
      <c r="G317" s="70" t="s">
        <v>197</v>
      </c>
      <c r="H317" s="70" t="s">
        <v>198</v>
      </c>
    </row>
    <row r="318" spans="2:8" x14ac:dyDescent="0.25">
      <c r="B318" s="49">
        <v>317</v>
      </c>
      <c r="C318" s="70" t="s">
        <v>381</v>
      </c>
      <c r="D318" s="70" t="s">
        <v>193</v>
      </c>
      <c r="E318" s="70" t="s">
        <v>548</v>
      </c>
      <c r="F318" s="70" t="s">
        <v>382</v>
      </c>
      <c r="G318" s="70" t="s">
        <v>197</v>
      </c>
      <c r="H318" s="70" t="s">
        <v>198</v>
      </c>
    </row>
    <row r="319" spans="2:8" x14ac:dyDescent="0.25">
      <c r="B319" s="49">
        <v>318</v>
      </c>
      <c r="C319" s="70" t="s">
        <v>549</v>
      </c>
      <c r="D319" s="70" t="s">
        <v>193</v>
      </c>
      <c r="E319" s="70"/>
      <c r="F319" s="70" t="s">
        <v>357</v>
      </c>
      <c r="G319" s="70" t="s">
        <v>203</v>
      </c>
      <c r="H319" s="70" t="s">
        <v>198</v>
      </c>
    </row>
    <row r="320" spans="2:8" x14ac:dyDescent="0.25">
      <c r="B320" s="49">
        <v>319</v>
      </c>
      <c r="C320" s="70" t="s">
        <v>550</v>
      </c>
      <c r="D320" s="70" t="s">
        <v>193</v>
      </c>
      <c r="E320" s="70"/>
      <c r="F320" s="70" t="s">
        <v>200</v>
      </c>
      <c r="G320" s="70" t="s">
        <v>197</v>
      </c>
      <c r="H320" s="70" t="s">
        <v>198</v>
      </c>
    </row>
    <row r="321" spans="2:8" x14ac:dyDescent="0.25">
      <c r="B321" s="49">
        <v>320</v>
      </c>
      <c r="C321" s="70" t="s">
        <v>551</v>
      </c>
      <c r="D321" s="70" t="s">
        <v>193</v>
      </c>
      <c r="E321" s="70"/>
      <c r="F321" s="70" t="s">
        <v>499</v>
      </c>
      <c r="G321" s="70" t="s">
        <v>197</v>
      </c>
      <c r="H321" s="70" t="s">
        <v>198</v>
      </c>
    </row>
    <row r="322" spans="2:8" x14ac:dyDescent="0.25">
      <c r="B322" s="49">
        <v>321</v>
      </c>
      <c r="C322" s="70" t="s">
        <v>303</v>
      </c>
      <c r="D322" s="70" t="s">
        <v>193</v>
      </c>
      <c r="E322" s="70"/>
      <c r="F322" s="70" t="s">
        <v>552</v>
      </c>
      <c r="G322" s="70" t="s">
        <v>197</v>
      </c>
      <c r="H322" s="70" t="s">
        <v>198</v>
      </c>
    </row>
    <row r="323" spans="2:8" x14ac:dyDescent="0.25">
      <c r="B323" s="49">
        <v>322</v>
      </c>
      <c r="C323" s="70" t="s">
        <v>317</v>
      </c>
      <c r="D323" s="70" t="s">
        <v>193</v>
      </c>
      <c r="E323" s="70"/>
      <c r="F323" s="70" t="s">
        <v>318</v>
      </c>
      <c r="G323" s="70" t="s">
        <v>203</v>
      </c>
      <c r="H323" s="70" t="s">
        <v>198</v>
      </c>
    </row>
    <row r="324" spans="2:8" x14ac:dyDescent="0.25">
      <c r="B324" s="49">
        <v>323</v>
      </c>
      <c r="C324" s="70" t="s">
        <v>553</v>
      </c>
      <c r="D324" s="70" t="s">
        <v>193</v>
      </c>
      <c r="E324" s="70"/>
      <c r="F324" s="70" t="s">
        <v>494</v>
      </c>
      <c r="G324" s="70" t="s">
        <v>334</v>
      </c>
      <c r="H324" s="70" t="s">
        <v>198</v>
      </c>
    </row>
    <row r="325" spans="2:8" x14ac:dyDescent="0.25">
      <c r="B325" s="49">
        <v>324</v>
      </c>
      <c r="C325" s="70" t="s">
        <v>554</v>
      </c>
      <c r="D325" s="70" t="s">
        <v>193</v>
      </c>
      <c r="E325" s="70"/>
      <c r="F325" s="70" t="s">
        <v>431</v>
      </c>
      <c r="G325" s="70" t="s">
        <v>197</v>
      </c>
      <c r="H325" s="70" t="s">
        <v>198</v>
      </c>
    </row>
    <row r="326" spans="2:8" x14ac:dyDescent="0.25">
      <c r="B326" s="49">
        <v>325</v>
      </c>
      <c r="C326" s="70" t="s">
        <v>348</v>
      </c>
      <c r="D326" s="70" t="s">
        <v>193</v>
      </c>
      <c r="E326" s="70"/>
      <c r="F326" s="70" t="s">
        <v>529</v>
      </c>
      <c r="G326" s="70" t="s">
        <v>261</v>
      </c>
      <c r="H326" s="70" t="s">
        <v>198</v>
      </c>
    </row>
    <row r="327" spans="2:8" x14ac:dyDescent="0.25">
      <c r="B327" s="49">
        <v>326</v>
      </c>
      <c r="C327" s="70" t="s">
        <v>555</v>
      </c>
      <c r="D327" s="70" t="s">
        <v>193</v>
      </c>
      <c r="E327" s="70"/>
      <c r="F327" s="70"/>
      <c r="G327" s="70" t="s">
        <v>320</v>
      </c>
      <c r="H327" s="70" t="s">
        <v>320</v>
      </c>
    </row>
    <row r="328" spans="2:8" x14ac:dyDescent="0.25">
      <c r="B328" s="49">
        <v>327</v>
      </c>
      <c r="C328" s="70" t="s">
        <v>556</v>
      </c>
      <c r="D328" s="70" t="s">
        <v>193</v>
      </c>
      <c r="E328" s="70"/>
      <c r="F328" s="70"/>
      <c r="G328" s="70" t="s">
        <v>197</v>
      </c>
      <c r="H328" s="70" t="s">
        <v>198</v>
      </c>
    </row>
    <row r="329" spans="2:8" x14ac:dyDescent="0.25">
      <c r="B329" s="49">
        <v>328</v>
      </c>
      <c r="C329" s="70" t="s">
        <v>557</v>
      </c>
      <c r="D329" s="70" t="s">
        <v>193</v>
      </c>
      <c r="E329" s="70"/>
      <c r="F329" s="70"/>
      <c r="G329" s="70" t="s">
        <v>203</v>
      </c>
      <c r="H329" s="70" t="s">
        <v>198</v>
      </c>
    </row>
    <row r="330" spans="2:8" x14ac:dyDescent="0.25">
      <c r="B330" s="49">
        <v>329</v>
      </c>
      <c r="C330" s="70" t="s">
        <v>556</v>
      </c>
      <c r="D330" s="70" t="s">
        <v>193</v>
      </c>
      <c r="E330" s="70"/>
      <c r="F330" s="70"/>
      <c r="G330" s="70" t="s">
        <v>197</v>
      </c>
      <c r="H330" s="70" t="s">
        <v>198</v>
      </c>
    </row>
    <row r="331" spans="2:8" x14ac:dyDescent="0.25">
      <c r="B331" s="49">
        <v>330</v>
      </c>
      <c r="C331" t="s">
        <v>558</v>
      </c>
      <c r="D331" t="s">
        <v>193</v>
      </c>
      <c r="F331" t="s">
        <v>382</v>
      </c>
      <c r="G331" t="s">
        <v>197</v>
      </c>
      <c r="H331" t="s">
        <v>198</v>
      </c>
    </row>
    <row r="332" spans="2:8" x14ac:dyDescent="0.25">
      <c r="B332" s="49">
        <v>331</v>
      </c>
      <c r="C332" s="70" t="s">
        <v>284</v>
      </c>
      <c r="D332" s="70" t="s">
        <v>193</v>
      </c>
      <c r="E332" s="70"/>
      <c r="F332" s="70"/>
      <c r="G332" s="70" t="s">
        <v>197</v>
      </c>
      <c r="H332" s="70" t="s">
        <v>198</v>
      </c>
    </row>
    <row r="333" spans="2:8" x14ac:dyDescent="0.25">
      <c r="B333" s="49">
        <v>332</v>
      </c>
      <c r="C333" s="70" t="s">
        <v>284</v>
      </c>
      <c r="D333" s="70" t="s">
        <v>193</v>
      </c>
      <c r="E333" s="70"/>
      <c r="F333" s="70" t="s">
        <v>382</v>
      </c>
      <c r="G333" s="70" t="s">
        <v>197</v>
      </c>
      <c r="H333" s="70" t="s">
        <v>198</v>
      </c>
    </row>
    <row r="334" spans="2:8" x14ac:dyDescent="0.25">
      <c r="B334" s="49">
        <v>333</v>
      </c>
      <c r="C334" s="70" t="s">
        <v>284</v>
      </c>
      <c r="D334" s="70" t="s">
        <v>193</v>
      </c>
      <c r="E334" s="70"/>
      <c r="F334" s="70"/>
      <c r="G334" s="70" t="s">
        <v>203</v>
      </c>
      <c r="H334" s="70" t="s">
        <v>198</v>
      </c>
    </row>
    <row r="335" spans="2:8" x14ac:dyDescent="0.25">
      <c r="B335" s="49">
        <v>334</v>
      </c>
      <c r="C335" s="70" t="s">
        <v>380</v>
      </c>
      <c r="D335" s="70" t="s">
        <v>193</v>
      </c>
      <c r="E335" s="70"/>
      <c r="F335" s="70" t="s">
        <v>382</v>
      </c>
      <c r="G335" s="70" t="s">
        <v>197</v>
      </c>
      <c r="H335" s="70" t="s">
        <v>198</v>
      </c>
    </row>
    <row r="336" spans="2:8" x14ac:dyDescent="0.25">
      <c r="B336" s="49">
        <v>335</v>
      </c>
      <c r="C336" t="s">
        <v>509</v>
      </c>
      <c r="D336" t="s">
        <v>193</v>
      </c>
      <c r="E336" t="s">
        <v>475</v>
      </c>
      <c r="F336" t="s">
        <v>382</v>
      </c>
      <c r="G336" t="s">
        <v>197</v>
      </c>
      <c r="H336" t="s">
        <v>198</v>
      </c>
    </row>
    <row r="337" spans="2:8" x14ac:dyDescent="0.25">
      <c r="B337" s="49">
        <v>336</v>
      </c>
      <c r="C337" s="70" t="s">
        <v>284</v>
      </c>
      <c r="D337" s="70" t="s">
        <v>193</v>
      </c>
      <c r="E337" s="70"/>
      <c r="F337" s="70"/>
      <c r="G337" s="70" t="s">
        <v>203</v>
      </c>
      <c r="H337" s="70" t="s">
        <v>198</v>
      </c>
    </row>
    <row r="338" spans="2:8" x14ac:dyDescent="0.25">
      <c r="B338" s="49">
        <v>337</v>
      </c>
      <c r="C338" s="70" t="s">
        <v>559</v>
      </c>
      <c r="D338" s="70" t="s">
        <v>193</v>
      </c>
      <c r="E338" s="70"/>
      <c r="F338" s="70" t="s">
        <v>366</v>
      </c>
      <c r="G338" s="70" t="s">
        <v>203</v>
      </c>
      <c r="H338" s="70" t="s">
        <v>198</v>
      </c>
    </row>
    <row r="339" spans="2:8" x14ac:dyDescent="0.25">
      <c r="B339" s="49">
        <v>338</v>
      </c>
      <c r="C339" s="70" t="s">
        <v>560</v>
      </c>
      <c r="D339" s="70" t="s">
        <v>193</v>
      </c>
      <c r="E339" s="70"/>
      <c r="F339" s="70"/>
      <c r="G339" s="70" t="s">
        <v>203</v>
      </c>
      <c r="H339" s="70" t="s">
        <v>198</v>
      </c>
    </row>
    <row r="340" spans="2:8" x14ac:dyDescent="0.25">
      <c r="B340" s="49">
        <v>339</v>
      </c>
      <c r="C340" s="70" t="s">
        <v>199</v>
      </c>
      <c r="D340" s="70" t="s">
        <v>193</v>
      </c>
      <c r="E340" s="70" t="s">
        <v>561</v>
      </c>
      <c r="F340" s="70" t="s">
        <v>226</v>
      </c>
      <c r="G340" s="70" t="s">
        <v>197</v>
      </c>
      <c r="H340" s="70" t="s">
        <v>198</v>
      </c>
    </row>
    <row r="341" spans="2:8" x14ac:dyDescent="0.25">
      <c r="B341" s="49">
        <v>340</v>
      </c>
      <c r="C341" s="70" t="s">
        <v>284</v>
      </c>
      <c r="D341" s="70" t="s">
        <v>193</v>
      </c>
      <c r="E341" s="70"/>
      <c r="F341" s="70"/>
      <c r="G341" s="70" t="s">
        <v>197</v>
      </c>
      <c r="H341" s="70" t="s">
        <v>198</v>
      </c>
    </row>
    <row r="342" spans="2:8" x14ac:dyDescent="0.25">
      <c r="B342" s="49">
        <v>341</v>
      </c>
      <c r="C342" s="70" t="s">
        <v>284</v>
      </c>
      <c r="D342" s="70" t="s">
        <v>193</v>
      </c>
      <c r="E342" s="70"/>
      <c r="F342" s="70"/>
      <c r="G342" s="70" t="s">
        <v>203</v>
      </c>
      <c r="H342" s="70" t="s">
        <v>198</v>
      </c>
    </row>
    <row r="343" spans="2:8" x14ac:dyDescent="0.25">
      <c r="B343" s="49">
        <v>342</v>
      </c>
      <c r="C343" s="70" t="s">
        <v>225</v>
      </c>
      <c r="D343" s="70" t="s">
        <v>193</v>
      </c>
      <c r="E343" s="70" t="s">
        <v>270</v>
      </c>
      <c r="F343" s="70" t="s">
        <v>270</v>
      </c>
      <c r="G343" s="70" t="s">
        <v>197</v>
      </c>
      <c r="H343" s="70" t="s">
        <v>198</v>
      </c>
    </row>
    <row r="344" spans="2:8" x14ac:dyDescent="0.25">
      <c r="B344" s="49">
        <v>343</v>
      </c>
      <c r="C344" s="70" t="s">
        <v>195</v>
      </c>
      <c r="D344" s="70" t="s">
        <v>193</v>
      </c>
      <c r="E344" s="70" t="s">
        <v>270</v>
      </c>
      <c r="F344" s="70" t="s">
        <v>270</v>
      </c>
      <c r="G344" s="70" t="s">
        <v>197</v>
      </c>
      <c r="H344" s="70" t="s">
        <v>198</v>
      </c>
    </row>
    <row r="345" spans="2:8" x14ac:dyDescent="0.25">
      <c r="B345" s="49">
        <v>344</v>
      </c>
      <c r="C345" s="70" t="s">
        <v>195</v>
      </c>
      <c r="D345" s="70" t="s">
        <v>193</v>
      </c>
      <c r="E345" s="70"/>
      <c r="F345" s="70"/>
      <c r="G345" s="70" t="s">
        <v>197</v>
      </c>
      <c r="H345" s="70" t="s">
        <v>198</v>
      </c>
    </row>
    <row r="346" spans="2:8" x14ac:dyDescent="0.25">
      <c r="B346" s="49">
        <v>345</v>
      </c>
      <c r="C346" s="70" t="s">
        <v>284</v>
      </c>
      <c r="D346" s="70" t="s">
        <v>193</v>
      </c>
      <c r="E346" s="70"/>
      <c r="F346" s="70"/>
      <c r="G346" s="70" t="s">
        <v>334</v>
      </c>
      <c r="H346" s="70" t="s">
        <v>198</v>
      </c>
    </row>
    <row r="347" spans="2:8" x14ac:dyDescent="0.25">
      <c r="B347" s="49">
        <v>346</v>
      </c>
      <c r="C347" s="70" t="s">
        <v>284</v>
      </c>
      <c r="D347" s="70" t="s">
        <v>193</v>
      </c>
      <c r="E347" s="70"/>
      <c r="F347" s="70"/>
      <c r="G347" s="70" t="s">
        <v>334</v>
      </c>
      <c r="H347" s="70" t="s">
        <v>198</v>
      </c>
    </row>
    <row r="348" spans="2:8" x14ac:dyDescent="0.25">
      <c r="B348" s="49">
        <v>347</v>
      </c>
      <c r="C348" s="70" t="s">
        <v>284</v>
      </c>
      <c r="D348" s="70" t="s">
        <v>193</v>
      </c>
      <c r="E348" s="70"/>
      <c r="F348" s="70"/>
      <c r="G348" s="70" t="s">
        <v>197</v>
      </c>
      <c r="H348" s="70" t="s">
        <v>198</v>
      </c>
    </row>
    <row r="349" spans="2:8" x14ac:dyDescent="0.25">
      <c r="B349" s="49">
        <v>348</v>
      </c>
      <c r="C349" t="s">
        <v>562</v>
      </c>
      <c r="D349" t="s">
        <v>193</v>
      </c>
      <c r="E349" t="s">
        <v>563</v>
      </c>
      <c r="F349" t="s">
        <v>563</v>
      </c>
      <c r="G349" t="s">
        <v>197</v>
      </c>
      <c r="H349" t="s">
        <v>198</v>
      </c>
    </row>
    <row r="350" spans="2:8" x14ac:dyDescent="0.25">
      <c r="B350" s="49">
        <v>349</v>
      </c>
      <c r="C350" s="70" t="s">
        <v>284</v>
      </c>
      <c r="D350" s="70" t="s">
        <v>193</v>
      </c>
      <c r="E350" s="70"/>
      <c r="F350" s="70"/>
      <c r="G350" s="70" t="s">
        <v>261</v>
      </c>
      <c r="H350" s="70" t="s">
        <v>198</v>
      </c>
    </row>
    <row r="351" spans="2:8" x14ac:dyDescent="0.25">
      <c r="B351" s="49">
        <v>350</v>
      </c>
      <c r="C351" s="70" t="s">
        <v>303</v>
      </c>
      <c r="D351" s="70" t="s">
        <v>193</v>
      </c>
      <c r="E351" s="70"/>
      <c r="F351" s="70" t="s">
        <v>389</v>
      </c>
      <c r="G351" s="70" t="s">
        <v>261</v>
      </c>
      <c r="H351" s="70" t="s">
        <v>198</v>
      </c>
    </row>
    <row r="352" spans="2:8" x14ac:dyDescent="0.25">
      <c r="B352" s="49">
        <v>351</v>
      </c>
      <c r="C352" s="70" t="s">
        <v>284</v>
      </c>
      <c r="D352" s="70" t="s">
        <v>193</v>
      </c>
      <c r="E352" s="70"/>
      <c r="F352" s="70"/>
      <c r="G352" s="70" t="s">
        <v>261</v>
      </c>
      <c r="H352" s="70" t="s">
        <v>198</v>
      </c>
    </row>
    <row r="353" spans="2:8" x14ac:dyDescent="0.25">
      <c r="B353" s="49">
        <v>352</v>
      </c>
      <c r="C353" t="s">
        <v>564</v>
      </c>
      <c r="D353" t="s">
        <v>193</v>
      </c>
      <c r="E353" t="s">
        <v>561</v>
      </c>
      <c r="F353" t="s">
        <v>226</v>
      </c>
      <c r="G353" t="s">
        <v>197</v>
      </c>
      <c r="H353" t="s">
        <v>198</v>
      </c>
    </row>
    <row r="354" spans="2:8" x14ac:dyDescent="0.25">
      <c r="B354" s="49">
        <v>353</v>
      </c>
      <c r="C354" t="s">
        <v>246</v>
      </c>
      <c r="D354" t="s">
        <v>193</v>
      </c>
      <c r="E354" t="s">
        <v>561</v>
      </c>
      <c r="F354" t="s">
        <v>561</v>
      </c>
      <c r="G354" t="s">
        <v>197</v>
      </c>
      <c r="H354" t="s">
        <v>198</v>
      </c>
    </row>
    <row r="355" spans="2:8" x14ac:dyDescent="0.25">
      <c r="B355" s="49">
        <v>354</v>
      </c>
      <c r="C355" t="s">
        <v>565</v>
      </c>
      <c r="D355" t="s">
        <v>193</v>
      </c>
      <c r="E355" t="s">
        <v>566</v>
      </c>
      <c r="F355" t="s">
        <v>567</v>
      </c>
      <c r="G355" t="s">
        <v>197</v>
      </c>
      <c r="H355" t="s">
        <v>198</v>
      </c>
    </row>
    <row r="356" spans="2:8" x14ac:dyDescent="0.25">
      <c r="B356" s="49">
        <v>355</v>
      </c>
      <c r="C356" s="70" t="s">
        <v>568</v>
      </c>
      <c r="D356" s="70" t="s">
        <v>193</v>
      </c>
      <c r="E356" s="70"/>
      <c r="F356" s="70" t="s">
        <v>569</v>
      </c>
      <c r="G356" s="70" t="s">
        <v>203</v>
      </c>
      <c r="H356" s="70" t="s">
        <v>198</v>
      </c>
    </row>
    <row r="357" spans="2:8" x14ac:dyDescent="0.25">
      <c r="B357" s="49">
        <v>356</v>
      </c>
      <c r="C357" t="s">
        <v>570</v>
      </c>
      <c r="D357" t="s">
        <v>193</v>
      </c>
      <c r="F357" t="s">
        <v>571</v>
      </c>
      <c r="G357" t="s">
        <v>197</v>
      </c>
      <c r="H357" t="s">
        <v>198</v>
      </c>
    </row>
    <row r="358" spans="2:8" x14ac:dyDescent="0.25">
      <c r="B358" s="49">
        <v>357</v>
      </c>
      <c r="C358" s="70" t="s">
        <v>284</v>
      </c>
      <c r="D358" s="70" t="s">
        <v>193</v>
      </c>
      <c r="E358" s="70"/>
      <c r="F358" s="70"/>
      <c r="G358" s="70" t="s">
        <v>203</v>
      </c>
      <c r="H358" s="70" t="s">
        <v>198</v>
      </c>
    </row>
    <row r="359" spans="2:8" x14ac:dyDescent="0.25">
      <c r="B359" s="49">
        <v>358</v>
      </c>
      <c r="C359" s="70" t="s">
        <v>284</v>
      </c>
      <c r="D359" s="70" t="s">
        <v>193</v>
      </c>
      <c r="E359" s="70"/>
      <c r="F359" s="70" t="s">
        <v>572</v>
      </c>
      <c r="G359" s="70" t="s">
        <v>203</v>
      </c>
      <c r="H359" s="70" t="s">
        <v>198</v>
      </c>
    </row>
    <row r="360" spans="2:8" x14ac:dyDescent="0.25">
      <c r="B360" s="49">
        <v>359</v>
      </c>
      <c r="C360" t="s">
        <v>573</v>
      </c>
      <c r="D360" t="s">
        <v>193</v>
      </c>
      <c r="E360" t="s">
        <v>574</v>
      </c>
      <c r="F360" t="s">
        <v>226</v>
      </c>
      <c r="G360" t="s">
        <v>197</v>
      </c>
      <c r="H360" t="s">
        <v>198</v>
      </c>
    </row>
    <row r="361" spans="2:8" x14ac:dyDescent="0.25">
      <c r="B361" s="49">
        <v>360</v>
      </c>
      <c r="C361" t="s">
        <v>575</v>
      </c>
      <c r="D361" t="s">
        <v>193</v>
      </c>
      <c r="E361" t="s">
        <v>576</v>
      </c>
      <c r="F361" t="s">
        <v>577</v>
      </c>
      <c r="G361" t="s">
        <v>197</v>
      </c>
      <c r="H361" t="s">
        <v>198</v>
      </c>
    </row>
    <row r="362" spans="2:8" x14ac:dyDescent="0.25">
      <c r="B362" s="49">
        <v>361</v>
      </c>
      <c r="C362" s="70" t="s">
        <v>578</v>
      </c>
      <c r="D362" s="70" t="s">
        <v>193</v>
      </c>
      <c r="E362" s="70" t="s">
        <v>579</v>
      </c>
      <c r="F362" s="70"/>
      <c r="G362" s="70" t="s">
        <v>197</v>
      </c>
      <c r="H362" s="70" t="s">
        <v>198</v>
      </c>
    </row>
    <row r="363" spans="2:8" x14ac:dyDescent="0.25">
      <c r="B363" s="49">
        <v>362</v>
      </c>
      <c r="C363" s="70" t="s">
        <v>303</v>
      </c>
      <c r="D363" s="70" t="s">
        <v>193</v>
      </c>
      <c r="E363" s="70"/>
      <c r="F363" s="70" t="s">
        <v>567</v>
      </c>
      <c r="G363" s="70" t="s">
        <v>197</v>
      </c>
      <c r="H363" s="70" t="s">
        <v>198</v>
      </c>
    </row>
    <row r="364" spans="2:8" x14ac:dyDescent="0.25">
      <c r="B364" s="49">
        <v>363</v>
      </c>
      <c r="C364" s="70" t="s">
        <v>284</v>
      </c>
      <c r="D364" s="70" t="s">
        <v>193</v>
      </c>
      <c r="E364" s="70"/>
      <c r="F364" s="70"/>
      <c r="G364" s="70" t="s">
        <v>203</v>
      </c>
      <c r="H364" s="70" t="s">
        <v>198</v>
      </c>
    </row>
    <row r="365" spans="2:8" x14ac:dyDescent="0.25">
      <c r="B365" s="49">
        <v>364</v>
      </c>
      <c r="C365" s="70" t="s">
        <v>284</v>
      </c>
      <c r="D365" s="70" t="s">
        <v>193</v>
      </c>
      <c r="E365" s="70"/>
      <c r="F365" s="70"/>
      <c r="G365" s="70" t="s">
        <v>203</v>
      </c>
      <c r="H365" s="70" t="s">
        <v>198</v>
      </c>
    </row>
    <row r="366" spans="2:8" x14ac:dyDescent="0.25">
      <c r="B366" s="49">
        <v>365</v>
      </c>
      <c r="C366" s="70" t="s">
        <v>303</v>
      </c>
      <c r="D366" s="70" t="s">
        <v>193</v>
      </c>
      <c r="E366" s="70"/>
      <c r="F366" s="70" t="s">
        <v>322</v>
      </c>
      <c r="G366" s="70" t="s">
        <v>261</v>
      </c>
      <c r="H366" s="70" t="s">
        <v>198</v>
      </c>
    </row>
    <row r="367" spans="2:8" x14ac:dyDescent="0.25">
      <c r="B367" s="49">
        <v>366</v>
      </c>
      <c r="C367" s="70" t="s">
        <v>284</v>
      </c>
      <c r="D367" s="70" t="s">
        <v>193</v>
      </c>
      <c r="E367" s="70"/>
      <c r="F367" s="70"/>
      <c r="G367" s="70" t="s">
        <v>203</v>
      </c>
      <c r="H367" s="70" t="s">
        <v>198</v>
      </c>
    </row>
    <row r="368" spans="2:8" x14ac:dyDescent="0.25">
      <c r="B368" s="49">
        <v>367</v>
      </c>
      <c r="C368" s="70" t="s">
        <v>284</v>
      </c>
      <c r="D368" s="70" t="s">
        <v>193</v>
      </c>
      <c r="E368" s="70"/>
      <c r="F368" s="70"/>
      <c r="G368" s="70" t="s">
        <v>197</v>
      </c>
      <c r="H368" s="70" t="s">
        <v>198</v>
      </c>
    </row>
    <row r="369" spans="2:8" x14ac:dyDescent="0.25">
      <c r="B369" s="49">
        <v>368</v>
      </c>
      <c r="C369" t="s">
        <v>580</v>
      </c>
      <c r="D369" t="s">
        <v>193</v>
      </c>
      <c r="E369" t="s">
        <v>581</v>
      </c>
      <c r="F369" t="s">
        <v>196</v>
      </c>
      <c r="G369" t="s">
        <v>197</v>
      </c>
      <c r="H369" t="s">
        <v>198</v>
      </c>
    </row>
    <row r="370" spans="2:8" x14ac:dyDescent="0.25">
      <c r="B370" s="49">
        <v>369</v>
      </c>
      <c r="C370" s="70" t="s">
        <v>582</v>
      </c>
      <c r="D370" s="70" t="s">
        <v>193</v>
      </c>
      <c r="E370" s="70"/>
      <c r="F370" s="70" t="s">
        <v>206</v>
      </c>
      <c r="G370" s="70" t="s">
        <v>197</v>
      </c>
      <c r="H370" s="70" t="s">
        <v>198</v>
      </c>
    </row>
    <row r="371" spans="2:8" x14ac:dyDescent="0.25">
      <c r="B371" s="49">
        <v>370</v>
      </c>
      <c r="C371" s="70" t="s">
        <v>583</v>
      </c>
      <c r="D371" s="70" t="s">
        <v>193</v>
      </c>
      <c r="E371" s="70"/>
      <c r="F371" s="70" t="s">
        <v>376</v>
      </c>
      <c r="G371" s="70" t="s">
        <v>197</v>
      </c>
      <c r="H371" s="70" t="s">
        <v>198</v>
      </c>
    </row>
    <row r="372" spans="2:8" x14ac:dyDescent="0.25">
      <c r="B372" s="49">
        <v>371</v>
      </c>
      <c r="C372" t="s">
        <v>584</v>
      </c>
      <c r="D372" t="s">
        <v>193</v>
      </c>
      <c r="F372" t="s">
        <v>364</v>
      </c>
      <c r="G372" t="s">
        <v>334</v>
      </c>
      <c r="H372" t="s">
        <v>198</v>
      </c>
    </row>
    <row r="373" spans="2:8" x14ac:dyDescent="0.25">
      <c r="B373" s="49">
        <v>372</v>
      </c>
      <c r="C373" s="70" t="s">
        <v>585</v>
      </c>
      <c r="D373" s="70" t="s">
        <v>193</v>
      </c>
      <c r="E373" s="70"/>
      <c r="F373" s="70" t="s">
        <v>357</v>
      </c>
      <c r="G373" s="70" t="s">
        <v>203</v>
      </c>
      <c r="H373" s="70" t="s">
        <v>198</v>
      </c>
    </row>
    <row r="374" spans="2:8" x14ac:dyDescent="0.25">
      <c r="B374" s="49">
        <v>373</v>
      </c>
      <c r="C374" s="70" t="s">
        <v>586</v>
      </c>
      <c r="D374" s="70" t="s">
        <v>193</v>
      </c>
      <c r="E374" s="70"/>
      <c r="F374" s="70" t="s">
        <v>366</v>
      </c>
      <c r="G374" s="70" t="s">
        <v>203</v>
      </c>
      <c r="H374" s="70" t="s">
        <v>198</v>
      </c>
    </row>
    <row r="375" spans="2:8" x14ac:dyDescent="0.25">
      <c r="B375" s="49">
        <v>374</v>
      </c>
      <c r="C375" s="70" t="s">
        <v>284</v>
      </c>
      <c r="D375" s="70" t="s">
        <v>193</v>
      </c>
      <c r="E375" s="70"/>
      <c r="F375" s="70" t="s">
        <v>587</v>
      </c>
      <c r="G375" s="70" t="s">
        <v>197</v>
      </c>
      <c r="H375" s="70" t="s">
        <v>198</v>
      </c>
    </row>
    <row r="376" spans="2:8" x14ac:dyDescent="0.25">
      <c r="B376" s="49">
        <v>375</v>
      </c>
      <c r="C376" s="70" t="s">
        <v>588</v>
      </c>
      <c r="D376" s="70" t="s">
        <v>193</v>
      </c>
      <c r="E376" s="70" t="s">
        <v>469</v>
      </c>
      <c r="F376" s="70" t="s">
        <v>382</v>
      </c>
      <c r="G376" s="70" t="s">
        <v>197</v>
      </c>
      <c r="H376" s="70" t="s">
        <v>198</v>
      </c>
    </row>
    <row r="377" spans="2:8" x14ac:dyDescent="0.25">
      <c r="B377" s="49">
        <v>376</v>
      </c>
      <c r="C377" s="70" t="s">
        <v>589</v>
      </c>
      <c r="D377" s="70" t="s">
        <v>193</v>
      </c>
      <c r="E377" s="70"/>
      <c r="F377" s="70"/>
      <c r="G377" s="70" t="s">
        <v>355</v>
      </c>
      <c r="H377" s="70" t="s">
        <v>355</v>
      </c>
    </row>
  </sheetData>
  <sortState ref="B2:H377">
    <sortCondition ref="B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000BA3-69B5-4DA1-85C3-570BBE64DDE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Devis</vt:lpstr>
      <vt:lpstr>Produits</vt:lpstr>
      <vt:lpstr>N°de Devis</vt:lpstr>
      <vt:lpstr>Clients</vt:lpstr>
      <vt:lpstr>Devis!Impression_des_titres</vt:lpstr>
      <vt:lpstr>Mesures</vt:lpstr>
      <vt:lpstr>unités</vt:lpstr>
      <vt:lpstr>UnitésdeMesure</vt:lpstr>
      <vt:lpstr>Devis!Zone_d_impression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CASO ZAMBOL</cp:lastModifiedBy>
  <cp:lastPrinted>2017-10-28T15:36:46Z</cp:lastPrinted>
  <dcterms:created xsi:type="dcterms:W3CDTF">2008-11-29T10:56:32Z</dcterms:created>
  <dcterms:modified xsi:type="dcterms:W3CDTF">2017-10-28T15:39:15Z</dcterms:modified>
</cp:coreProperties>
</file>