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05378\Desktop\"/>
    </mc:Choice>
  </mc:AlternateContent>
  <bookViews>
    <workbookView xWindow="3072" yWindow="372" windowWidth="12516" windowHeight="7416" activeTab="5"/>
  </bookViews>
  <sheets>
    <sheet name="Macro" sheetId="8" r:id="rId1"/>
    <sheet name="Feuille1" sheetId="2" r:id="rId2"/>
    <sheet name="Feuille2" sheetId="4" r:id="rId3"/>
    <sheet name="Feuille3" sheetId="3" r:id="rId4"/>
    <sheet name="Feuille4" sheetId="5" r:id="rId5"/>
    <sheet name="Récuperation" sheetId="7" r:id="rId6"/>
  </sheets>
  <calcPr calcId="152511"/>
  <pivotCaches>
    <pivotCache cacheId="0" r:id="rId7"/>
    <pivotCache cacheId="1" r:id="rId8"/>
  </pivotCaches>
</workbook>
</file>

<file path=xl/calcChain.xml><?xml version="1.0" encoding="utf-8"?>
<calcChain xmlns="http://schemas.openxmlformats.org/spreadsheetml/2006/main">
  <c r="I60" i="5" l="1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59" i="5"/>
  <c r="J95" i="5" l="1"/>
  <c r="J91" i="5"/>
  <c r="J87" i="5"/>
  <c r="J83" i="5"/>
  <c r="J79" i="5"/>
  <c r="J75" i="5"/>
  <c r="J71" i="5"/>
  <c r="J67" i="5"/>
  <c r="J63" i="5"/>
  <c r="J99" i="5"/>
  <c r="J96" i="5"/>
  <c r="J92" i="5"/>
  <c r="J88" i="5"/>
  <c r="J84" i="5"/>
  <c r="J80" i="5"/>
  <c r="J76" i="5"/>
  <c r="J72" i="5"/>
  <c r="J68" i="5"/>
  <c r="J64" i="5"/>
  <c r="J60" i="5"/>
  <c r="J100" i="5"/>
  <c r="J98" i="5"/>
  <c r="J94" i="5"/>
  <c r="J90" i="5"/>
  <c r="J86" i="5"/>
  <c r="J82" i="5"/>
  <c r="J78" i="5"/>
  <c r="J74" i="5"/>
  <c r="J70" i="5"/>
  <c r="J66" i="5"/>
  <c r="J62" i="5"/>
  <c r="J97" i="5"/>
  <c r="J93" i="5"/>
  <c r="J89" i="5"/>
  <c r="J85" i="5"/>
  <c r="J81" i="5"/>
  <c r="J77" i="5"/>
  <c r="J73" i="5"/>
  <c r="J69" i="5"/>
  <c r="J65" i="5"/>
  <c r="J61" i="5"/>
  <c r="J59" i="5"/>
  <c r="H101" i="5"/>
  <c r="I101" i="5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J101" i="5" l="1"/>
  <c r="G9" i="2"/>
  <c r="G10" i="2"/>
  <c r="G11" i="2"/>
  <c r="G12" i="2"/>
  <c r="G13" i="2"/>
  <c r="G14" i="2"/>
  <c r="G15" i="2"/>
  <c r="G16" i="2"/>
  <c r="G17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28" i="2"/>
  <c r="L81" i="2"/>
  <c r="H70" i="2" l="1"/>
  <c r="L82" i="2"/>
  <c r="M82" i="2"/>
  <c r="N82" i="2"/>
  <c r="O82" i="2"/>
  <c r="P82" i="2"/>
  <c r="Q82" i="2"/>
  <c r="R82" i="2"/>
  <c r="L83" i="2"/>
  <c r="M83" i="2"/>
  <c r="N83" i="2"/>
  <c r="O83" i="2"/>
  <c r="P83" i="2"/>
  <c r="Q83" i="2"/>
  <c r="R83" i="2"/>
  <c r="L84" i="2"/>
  <c r="M84" i="2"/>
  <c r="N84" i="2"/>
  <c r="O84" i="2"/>
  <c r="P84" i="2"/>
  <c r="Q84" i="2"/>
  <c r="R84" i="2"/>
  <c r="L85" i="2"/>
  <c r="M85" i="2"/>
  <c r="N85" i="2"/>
  <c r="O85" i="2"/>
  <c r="P85" i="2"/>
  <c r="Q85" i="2"/>
  <c r="R85" i="2"/>
  <c r="L86" i="2"/>
  <c r="M86" i="2"/>
  <c r="N86" i="2"/>
  <c r="O86" i="2"/>
  <c r="P86" i="2"/>
  <c r="Q86" i="2"/>
  <c r="R86" i="2"/>
  <c r="L87" i="2"/>
  <c r="M87" i="2"/>
  <c r="N87" i="2"/>
  <c r="O87" i="2"/>
  <c r="P87" i="2"/>
  <c r="Q87" i="2"/>
  <c r="R87" i="2"/>
  <c r="L88" i="2"/>
  <c r="M88" i="2"/>
  <c r="N88" i="2"/>
  <c r="O88" i="2"/>
  <c r="P88" i="2"/>
  <c r="Q88" i="2"/>
  <c r="R88" i="2"/>
  <c r="L89" i="2"/>
  <c r="M89" i="2"/>
  <c r="N89" i="2"/>
  <c r="O89" i="2"/>
  <c r="P89" i="2"/>
  <c r="Q89" i="2"/>
  <c r="R89" i="2"/>
  <c r="L90" i="2"/>
  <c r="M90" i="2"/>
  <c r="N90" i="2"/>
  <c r="O90" i="2"/>
  <c r="P90" i="2"/>
  <c r="Q90" i="2"/>
  <c r="R90" i="2"/>
  <c r="L91" i="2"/>
  <c r="M91" i="2"/>
  <c r="N91" i="2"/>
  <c r="O91" i="2"/>
  <c r="P91" i="2"/>
  <c r="Q91" i="2"/>
  <c r="R91" i="2"/>
  <c r="L92" i="2"/>
  <c r="M92" i="2"/>
  <c r="N92" i="2"/>
  <c r="O92" i="2"/>
  <c r="P92" i="2"/>
  <c r="Q92" i="2"/>
  <c r="R92" i="2"/>
  <c r="L93" i="2"/>
  <c r="M93" i="2"/>
  <c r="N93" i="2"/>
  <c r="O93" i="2"/>
  <c r="P93" i="2"/>
  <c r="Q93" i="2"/>
  <c r="R93" i="2"/>
  <c r="L94" i="2"/>
  <c r="M94" i="2"/>
  <c r="N94" i="2"/>
  <c r="O94" i="2"/>
  <c r="P94" i="2"/>
  <c r="Q94" i="2"/>
  <c r="R94" i="2"/>
  <c r="L95" i="2"/>
  <c r="M95" i="2"/>
  <c r="N95" i="2"/>
  <c r="O95" i="2"/>
  <c r="P95" i="2"/>
  <c r="Q95" i="2"/>
  <c r="R95" i="2"/>
  <c r="L96" i="2"/>
  <c r="M96" i="2"/>
  <c r="N96" i="2"/>
  <c r="O96" i="2"/>
  <c r="P96" i="2"/>
  <c r="Q96" i="2"/>
  <c r="R96" i="2"/>
  <c r="L97" i="2"/>
  <c r="M97" i="2"/>
  <c r="N97" i="2"/>
  <c r="O97" i="2"/>
  <c r="P97" i="2"/>
  <c r="Q97" i="2"/>
  <c r="R97" i="2"/>
  <c r="L98" i="2"/>
  <c r="M98" i="2"/>
  <c r="N98" i="2"/>
  <c r="O98" i="2"/>
  <c r="P98" i="2"/>
  <c r="Q98" i="2"/>
  <c r="R98" i="2"/>
  <c r="L99" i="2"/>
  <c r="M99" i="2"/>
  <c r="N99" i="2"/>
  <c r="O99" i="2"/>
  <c r="P99" i="2"/>
  <c r="Q99" i="2"/>
  <c r="R99" i="2"/>
  <c r="L100" i="2"/>
  <c r="M100" i="2"/>
  <c r="N100" i="2"/>
  <c r="O100" i="2"/>
  <c r="P100" i="2"/>
  <c r="Q100" i="2"/>
  <c r="R100" i="2"/>
  <c r="L101" i="2"/>
  <c r="M101" i="2"/>
  <c r="N101" i="2"/>
  <c r="O101" i="2"/>
  <c r="P101" i="2"/>
  <c r="Q101" i="2"/>
  <c r="R101" i="2"/>
  <c r="L102" i="2"/>
  <c r="M102" i="2"/>
  <c r="N102" i="2"/>
  <c r="O102" i="2"/>
  <c r="P102" i="2"/>
  <c r="Q102" i="2"/>
  <c r="R102" i="2"/>
  <c r="L103" i="2"/>
  <c r="M103" i="2"/>
  <c r="N103" i="2"/>
  <c r="O103" i="2"/>
  <c r="P103" i="2"/>
  <c r="Q103" i="2"/>
  <c r="R103" i="2"/>
  <c r="L104" i="2"/>
  <c r="M104" i="2"/>
  <c r="N104" i="2"/>
  <c r="O104" i="2"/>
  <c r="P104" i="2"/>
  <c r="Q104" i="2"/>
  <c r="R104" i="2"/>
  <c r="L105" i="2"/>
  <c r="M105" i="2"/>
  <c r="N105" i="2"/>
  <c r="O105" i="2"/>
  <c r="P105" i="2"/>
  <c r="Q105" i="2"/>
  <c r="R105" i="2"/>
  <c r="L106" i="2"/>
  <c r="M106" i="2"/>
  <c r="N106" i="2"/>
  <c r="O106" i="2"/>
  <c r="P106" i="2"/>
  <c r="Q106" i="2"/>
  <c r="R106" i="2"/>
  <c r="L107" i="2"/>
  <c r="M107" i="2"/>
  <c r="N107" i="2"/>
  <c r="O107" i="2"/>
  <c r="P107" i="2"/>
  <c r="Q107" i="2"/>
  <c r="R107" i="2"/>
  <c r="L108" i="2"/>
  <c r="M108" i="2"/>
  <c r="N108" i="2"/>
  <c r="O108" i="2"/>
  <c r="P108" i="2"/>
  <c r="Q108" i="2"/>
  <c r="R108" i="2"/>
  <c r="L109" i="2"/>
  <c r="M109" i="2"/>
  <c r="N109" i="2"/>
  <c r="O109" i="2"/>
  <c r="P109" i="2"/>
  <c r="Q109" i="2"/>
  <c r="R109" i="2"/>
  <c r="L110" i="2"/>
  <c r="M110" i="2"/>
  <c r="N110" i="2"/>
  <c r="O110" i="2"/>
  <c r="P110" i="2"/>
  <c r="Q110" i="2"/>
  <c r="R110" i="2"/>
  <c r="L111" i="2"/>
  <c r="M111" i="2"/>
  <c r="N111" i="2"/>
  <c r="O111" i="2"/>
  <c r="P111" i="2"/>
  <c r="Q111" i="2"/>
  <c r="R111" i="2"/>
  <c r="L112" i="2"/>
  <c r="M112" i="2"/>
  <c r="N112" i="2"/>
  <c r="O112" i="2"/>
  <c r="P112" i="2"/>
  <c r="Q112" i="2"/>
  <c r="R112" i="2"/>
  <c r="L113" i="2"/>
  <c r="M113" i="2"/>
  <c r="N113" i="2"/>
  <c r="O113" i="2"/>
  <c r="P113" i="2"/>
  <c r="Q113" i="2"/>
  <c r="R113" i="2"/>
  <c r="L114" i="2"/>
  <c r="M114" i="2"/>
  <c r="N114" i="2"/>
  <c r="O114" i="2"/>
  <c r="P114" i="2"/>
  <c r="Q114" i="2"/>
  <c r="R114" i="2"/>
  <c r="L115" i="2"/>
  <c r="M115" i="2"/>
  <c r="N115" i="2"/>
  <c r="O115" i="2"/>
  <c r="P115" i="2"/>
  <c r="Q115" i="2"/>
  <c r="R115" i="2"/>
  <c r="L116" i="2"/>
  <c r="M116" i="2"/>
  <c r="N116" i="2"/>
  <c r="O116" i="2"/>
  <c r="P116" i="2"/>
  <c r="Q116" i="2"/>
  <c r="R116" i="2"/>
  <c r="L117" i="2"/>
  <c r="M117" i="2"/>
  <c r="N117" i="2"/>
  <c r="O117" i="2"/>
  <c r="P117" i="2"/>
  <c r="Q117" i="2"/>
  <c r="R117" i="2"/>
  <c r="L118" i="2"/>
  <c r="M118" i="2"/>
  <c r="N118" i="2"/>
  <c r="O118" i="2"/>
  <c r="P118" i="2"/>
  <c r="Q118" i="2"/>
  <c r="R118" i="2"/>
  <c r="L119" i="2"/>
  <c r="M119" i="2"/>
  <c r="N119" i="2"/>
  <c r="O119" i="2"/>
  <c r="P119" i="2"/>
  <c r="Q119" i="2"/>
  <c r="R119" i="2"/>
  <c r="L120" i="2"/>
  <c r="M120" i="2"/>
  <c r="N120" i="2"/>
  <c r="O120" i="2"/>
  <c r="P120" i="2"/>
  <c r="Q120" i="2"/>
  <c r="R120" i="2"/>
  <c r="L121" i="2"/>
  <c r="M121" i="2"/>
  <c r="N121" i="2"/>
  <c r="O121" i="2"/>
  <c r="P121" i="2"/>
  <c r="Q121" i="2"/>
  <c r="R121" i="2"/>
  <c r="L122" i="2"/>
  <c r="M122" i="2"/>
  <c r="N122" i="2"/>
  <c r="O122" i="2"/>
  <c r="P122" i="2"/>
  <c r="Q122" i="2"/>
  <c r="R122" i="2"/>
  <c r="M81" i="2"/>
  <c r="N81" i="2"/>
  <c r="O81" i="2"/>
  <c r="P81" i="2"/>
  <c r="Q81" i="2"/>
  <c r="R81" i="2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G18" i="2"/>
  <c r="G19" i="2"/>
  <c r="O123" i="2" l="1"/>
  <c r="L123" i="2"/>
  <c r="M123" i="2"/>
  <c r="P123" i="2"/>
  <c r="N123" i="2"/>
  <c r="R123" i="2"/>
  <c r="Q123" i="2"/>
  <c r="F48" i="5"/>
  <c r="F48" i="3"/>
  <c r="G48" i="3" s="1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57" i="4"/>
  <c r="H6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08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56" i="4"/>
  <c r="G6" i="2" l="1"/>
</calcChain>
</file>

<file path=xl/sharedStrings.xml><?xml version="1.0" encoding="utf-8"?>
<sst xmlns="http://schemas.openxmlformats.org/spreadsheetml/2006/main" count="1095" uniqueCount="136">
  <si>
    <t>Sexe</t>
  </si>
  <si>
    <t>Regroupement niveau 1</t>
  </si>
  <si>
    <t>Collège (libellé)</t>
  </si>
  <si>
    <t>Situation de travailleur handicapé (libellé)</t>
  </si>
  <si>
    <t>Masculin</t>
  </si>
  <si>
    <t>Embauches</t>
  </si>
  <si>
    <t>Exécution</t>
  </si>
  <si>
    <t>ERDF</t>
  </si>
  <si>
    <t>Feminin</t>
  </si>
  <si>
    <t>Arrivées provenance société non gérées par le SIRH</t>
  </si>
  <si>
    <t>Maîtrise</t>
  </si>
  <si>
    <t>DR CENTRE</t>
  </si>
  <si>
    <t>Retour d'absence</t>
  </si>
  <si>
    <t>ILE DE FRANCE</t>
  </si>
  <si>
    <t>Cadre</t>
  </si>
  <si>
    <t>Mutations inter-sociétés avec changement de compartiment</t>
  </si>
  <si>
    <t>DIRECTION NATIONALE</t>
  </si>
  <si>
    <t>Mutations externes</t>
  </si>
  <si>
    <t>DR IDF EST</t>
  </si>
  <si>
    <t>DR LIMOUSIN</t>
  </si>
  <si>
    <t>OUEST</t>
  </si>
  <si>
    <t>DR ALSACE FRANCHE COMTE</t>
  </si>
  <si>
    <t>DR IDF OUEST</t>
  </si>
  <si>
    <t>DR LANGUEDOC ROUSSILLON</t>
  </si>
  <si>
    <t>DR BOURGOGNE</t>
  </si>
  <si>
    <t>DR PARIS</t>
  </si>
  <si>
    <t>DR ALPES</t>
  </si>
  <si>
    <t>DR NORMANDIE</t>
  </si>
  <si>
    <t>USR EST</t>
  </si>
  <si>
    <t>DR PROVENCE ALPES DU SUD</t>
  </si>
  <si>
    <t>DR PAYS DE LA LOIRE</t>
  </si>
  <si>
    <t>USR OUEST</t>
  </si>
  <si>
    <t>DR CHAMPAGNE ARDENNE</t>
  </si>
  <si>
    <t>DR PICARDIE</t>
  </si>
  <si>
    <t>DR LORRAINE</t>
  </si>
  <si>
    <t>DR SILLON RHODANIEN</t>
  </si>
  <si>
    <t>DR AUVERGNE</t>
  </si>
  <si>
    <t>DR BRETAGNE</t>
  </si>
  <si>
    <t>DR AQUITAINE NORD</t>
  </si>
  <si>
    <t>Valeurs</t>
  </si>
  <si>
    <t>Total général</t>
  </si>
  <si>
    <t>maille regmnt cible (Lib)</t>
  </si>
  <si>
    <t>DN</t>
  </si>
  <si>
    <t>DR NPDC</t>
  </si>
  <si>
    <t>DR MIDI PYRENEES SUD</t>
  </si>
  <si>
    <t>DR COTES D'AZUR</t>
  </si>
  <si>
    <t>DR PYRENEES LANDES</t>
  </si>
  <si>
    <t>DR NORD MIDI PYRENEES</t>
  </si>
  <si>
    <t>DR POITOU CHARENTES</t>
  </si>
  <si>
    <t>Somme de Part Elec corrigee</t>
  </si>
  <si>
    <t>Nombre de NNI-Contrat</t>
  </si>
  <si>
    <t>Total Nombre de NNI-Contrat</t>
  </si>
  <si>
    <t>(Tous)</t>
  </si>
  <si>
    <t>NORD_EST</t>
  </si>
  <si>
    <t>DIRECTION RESEAUX GAZ</t>
  </si>
  <si>
    <t>DIR GAZ</t>
  </si>
  <si>
    <t>UNITES SERVICE REGIONAUX</t>
  </si>
  <si>
    <t>UNITES OPERATIONNELLES NATIONALES</t>
  </si>
  <si>
    <t>SUD</t>
  </si>
  <si>
    <t>Code portefeuilles</t>
  </si>
  <si>
    <t>Portefeuilles</t>
  </si>
  <si>
    <t xml:space="preserve">UCF MIDI PYRENEES </t>
  </si>
  <si>
    <t xml:space="preserve">UCF AQUITAINE </t>
  </si>
  <si>
    <t>03</t>
  </si>
  <si>
    <t>04</t>
  </si>
  <si>
    <t>08</t>
  </si>
  <si>
    <t>07</t>
  </si>
  <si>
    <t>10</t>
  </si>
  <si>
    <t>05</t>
  </si>
  <si>
    <t>06</t>
  </si>
  <si>
    <t>02</t>
  </si>
  <si>
    <t>Autres arrivées</t>
  </si>
  <si>
    <t>(Plusieurs éléments)</t>
  </si>
  <si>
    <t>DCT GAZ</t>
  </si>
  <si>
    <t>Classement métier ERDF</t>
  </si>
  <si>
    <t>Technique</t>
  </si>
  <si>
    <t>01</t>
  </si>
  <si>
    <t>Tertiaire</t>
  </si>
  <si>
    <t>ENEDIS</t>
  </si>
  <si>
    <t>UOS</t>
  </si>
  <si>
    <t>DCT GAZ EST</t>
  </si>
  <si>
    <t>DCT GAZ MED</t>
  </si>
  <si>
    <t>DCT GAZ IDF</t>
  </si>
  <si>
    <t>DCT GAZ OUEST</t>
  </si>
  <si>
    <t>UCN</t>
  </si>
  <si>
    <t>DCT GAZ NO</t>
  </si>
  <si>
    <t>USR ACL</t>
  </si>
  <si>
    <t>USR MMN</t>
  </si>
  <si>
    <t>USR IDF</t>
  </si>
  <si>
    <t>USR RAB</t>
  </si>
  <si>
    <t>UOF</t>
  </si>
  <si>
    <t>USR SO</t>
  </si>
  <si>
    <t>USR MED</t>
  </si>
  <si>
    <t>UOI</t>
  </si>
  <si>
    <t>UOA</t>
  </si>
  <si>
    <t>Ordre de référence</t>
  </si>
  <si>
    <t>Contrôle</t>
  </si>
  <si>
    <t>Total arrivées</t>
  </si>
  <si>
    <t>DIR RESEAUX GAZ</t>
  </si>
  <si>
    <t>Valeur pour copie/colle</t>
  </si>
  <si>
    <t>odre de référence</t>
  </si>
  <si>
    <t>pour copie/colle</t>
  </si>
  <si>
    <t>Pour copie colle</t>
  </si>
  <si>
    <t>Total</t>
  </si>
  <si>
    <t>DCT GAZ CENTRE</t>
  </si>
  <si>
    <t>Non Qualifié</t>
  </si>
  <si>
    <t>DCT GAZ RAB</t>
  </si>
  <si>
    <t>DCT GAZ SO</t>
  </si>
  <si>
    <t>Nbre Embauches Techniques Parts ELEc FEMMES</t>
  </si>
  <si>
    <t>Nbre Embauches Techniques Parts ELEc TOTAL</t>
  </si>
  <si>
    <t>=SI(ESTERREUR(RECHERCHEV(H59;$C$6:$D$48;2;FAUX));"";RECHERCHEV(H59;$C$6:$D$48;2;FAUX))</t>
  </si>
  <si>
    <t>Enedis</t>
  </si>
  <si>
    <t>% de femmes recrutées exécution</t>
  </si>
  <si>
    <t>% de femmes recrutées maîtrise</t>
  </si>
  <si>
    <t>% de femmes recrutées cadre</t>
  </si>
  <si>
    <t>% de femmes recrutées total</t>
  </si>
  <si>
    <t>Embauche technique des femmes</t>
  </si>
  <si>
    <t>Taux femmes recrutées dans le technique</t>
  </si>
  <si>
    <t>ok</t>
  </si>
  <si>
    <t>grd</t>
  </si>
  <si>
    <t xml:space="preserve">Somme </t>
  </si>
  <si>
    <t xml:space="preserve">Total Somme </t>
  </si>
  <si>
    <t xml:space="preserve"> niveau 1</t>
  </si>
  <si>
    <t>arr</t>
  </si>
  <si>
    <t>sort</t>
  </si>
  <si>
    <t>sortE</t>
  </si>
  <si>
    <t>Retou</t>
  </si>
  <si>
    <t>Autres</t>
  </si>
  <si>
    <t>nbr</t>
  </si>
  <si>
    <t>nbr1</t>
  </si>
  <si>
    <t>nbr2</t>
  </si>
  <si>
    <t>nbr3</t>
  </si>
  <si>
    <t>code</t>
  </si>
  <si>
    <t>a</t>
  </si>
  <si>
    <t xml:space="preserve">Nombre </t>
  </si>
  <si>
    <t>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</si>
</sst>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0.0"/>
    <numFmt numFmtId="166" formatCode="0.000"/>
    <numFmt numFmtId="167" formatCode="0.0%"/>
  </numFmts>
  <fonts count="5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Calibri"/>
      <family val="2"/>
    </font>
    <font>
      <sz val="10"/>
      <color theme="0"/>
      <name val="Calibri"/>
      <family val="2"/>
    </font>
    <font>
      <sz val="10"/>
      <color rgb="FFFF0000"/>
      <name val="Calibri"/>
      <family val="2"/>
    </font>
    <font>
      <b/>
      <sz val="10"/>
      <color rgb="FFFA7D00"/>
      <name val="Calibri"/>
      <family val="2"/>
    </font>
    <font>
      <sz val="10"/>
      <color rgb="FFFA7D00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color rgb="FF3F3F76"/>
      <name val="Calibri"/>
      <family val="2"/>
    </font>
    <font>
      <sz val="10"/>
      <color rgb="FF9C0006"/>
      <name val="Calibri"/>
      <family val="2"/>
    </font>
    <font>
      <sz val="10"/>
      <color rgb="FF9C6500"/>
      <name val="Calibri"/>
      <family val="2"/>
    </font>
    <font>
      <sz val="10"/>
      <color rgb="FF006100"/>
      <name val="Calibri"/>
      <family val="2"/>
    </font>
    <font>
      <b/>
      <sz val="10"/>
      <color rgb="FF3F3F3F"/>
      <name val="Calibri"/>
      <family val="2"/>
    </font>
    <font>
      <i/>
      <sz val="10"/>
      <color rgb="FF7F7F7F"/>
      <name val="Calibri"/>
      <family val="2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b/>
      <sz val="10"/>
      <color theme="1"/>
      <name val="Calibri"/>
      <family val="2"/>
    </font>
    <font>
      <b/>
      <sz val="10"/>
      <color theme="0"/>
      <name val="Calibri"/>
      <family val="2"/>
    </font>
    <font>
      <b/>
      <u/>
      <sz val="11"/>
      <color theme="4"/>
      <name val="Calibri"/>
      <family val="2"/>
      <scheme val="minor"/>
    </font>
    <font>
      <sz val="8"/>
      <name val="Comic Sans MS"/>
      <family val="4"/>
    </font>
    <font>
      <b/>
      <sz val="8"/>
      <name val="Comic Sans MS"/>
      <family val="4"/>
    </font>
    <font>
      <b/>
      <sz val="8"/>
      <color theme="0"/>
      <name val="Comic Sans MS"/>
      <family val="4"/>
    </font>
    <font>
      <sz val="8"/>
      <color theme="1"/>
      <name val="Calibri"/>
      <family val="2"/>
      <scheme val="minor"/>
    </font>
    <font>
      <sz val="8"/>
      <color theme="1"/>
      <name val="Comic Sans MS"/>
      <family val="4"/>
    </font>
    <font>
      <b/>
      <sz val="8"/>
      <color theme="1"/>
      <name val="Comic Sans MS"/>
      <family val="4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omic Sans MS"/>
      <family val="4"/>
    </font>
    <font>
      <sz val="11"/>
      <color rgb="FF00000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theme="0" tint="-0.499984740745262"/>
      </right>
      <top style="medium">
        <color indexed="64"/>
      </top>
      <bottom style="dotted">
        <color theme="0" tint="-0.499984740745262"/>
      </bottom>
      <diagonal/>
    </border>
    <border>
      <left style="dotted">
        <color theme="0" tint="-0.499984740745262"/>
      </left>
      <right style="medium">
        <color indexed="64"/>
      </right>
      <top style="medium">
        <color indexed="64"/>
      </top>
      <bottom style="dotted">
        <color theme="0" tint="-0.499984740745262"/>
      </bottom>
      <diagonal/>
    </border>
    <border>
      <left style="medium">
        <color indexed="64"/>
      </left>
      <right style="dotted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 style="medium">
        <color indexed="64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 style="dotted">
        <color theme="0" tint="-0.499984740745262"/>
      </right>
      <top style="dotted">
        <color theme="0" tint="-0.499984740745262"/>
      </top>
      <bottom style="medium">
        <color indexed="64"/>
      </bottom>
      <diagonal/>
    </border>
    <border>
      <left style="dotted">
        <color theme="0" tint="-0.499984740745262"/>
      </left>
      <right style="medium">
        <color indexed="64"/>
      </right>
      <top style="dotted">
        <color theme="0" tint="-0.499984740745262"/>
      </top>
      <bottom style="medium">
        <color indexed="64"/>
      </bottom>
      <diagonal/>
    </border>
  </borders>
  <cellStyleXfs count="44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9" fillId="0" borderId="0"/>
    <xf numFmtId="0" fontId="19" fillId="0" borderId="0"/>
    <xf numFmtId="0" fontId="20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0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0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0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0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0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0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0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0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0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0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0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1" fillId="12" borderId="0" applyNumberFormat="0" applyBorder="0" applyAlignment="0" applyProtection="0"/>
    <xf numFmtId="0" fontId="17" fillId="12" borderId="0" applyNumberFormat="0" applyBorder="0" applyAlignment="0" applyProtection="0"/>
    <xf numFmtId="0" fontId="21" fillId="16" borderId="0" applyNumberFormat="0" applyBorder="0" applyAlignment="0" applyProtection="0"/>
    <xf numFmtId="0" fontId="17" fillId="16" borderId="0" applyNumberFormat="0" applyBorder="0" applyAlignment="0" applyProtection="0"/>
    <xf numFmtId="0" fontId="21" fillId="20" borderId="0" applyNumberFormat="0" applyBorder="0" applyAlignment="0" applyProtection="0"/>
    <xf numFmtId="0" fontId="17" fillId="20" borderId="0" applyNumberFormat="0" applyBorder="0" applyAlignment="0" applyProtection="0"/>
    <xf numFmtId="0" fontId="21" fillId="24" borderId="0" applyNumberFormat="0" applyBorder="0" applyAlignment="0" applyProtection="0"/>
    <xf numFmtId="0" fontId="17" fillId="24" borderId="0" applyNumberFormat="0" applyBorder="0" applyAlignment="0" applyProtection="0"/>
    <xf numFmtId="0" fontId="21" fillId="28" borderId="0" applyNumberFormat="0" applyBorder="0" applyAlignment="0" applyProtection="0"/>
    <xf numFmtId="0" fontId="17" fillId="28" borderId="0" applyNumberFormat="0" applyBorder="0" applyAlignment="0" applyProtection="0"/>
    <xf numFmtId="0" fontId="21" fillId="32" borderId="0" applyNumberFormat="0" applyBorder="0" applyAlignment="0" applyProtection="0"/>
    <xf numFmtId="0" fontId="17" fillId="32" borderId="0" applyNumberFormat="0" applyBorder="0" applyAlignment="0" applyProtection="0"/>
    <xf numFmtId="0" fontId="21" fillId="9" borderId="0" applyNumberFormat="0" applyBorder="0" applyAlignment="0" applyProtection="0"/>
    <xf numFmtId="0" fontId="17" fillId="9" borderId="0" applyNumberFormat="0" applyBorder="0" applyAlignment="0" applyProtection="0"/>
    <xf numFmtId="0" fontId="21" fillId="13" borderId="0" applyNumberFormat="0" applyBorder="0" applyAlignment="0" applyProtection="0"/>
    <xf numFmtId="0" fontId="17" fillId="13" borderId="0" applyNumberFormat="0" applyBorder="0" applyAlignment="0" applyProtection="0"/>
    <xf numFmtId="0" fontId="21" fillId="17" borderId="0" applyNumberFormat="0" applyBorder="0" applyAlignment="0" applyProtection="0"/>
    <xf numFmtId="0" fontId="17" fillId="17" borderId="0" applyNumberFormat="0" applyBorder="0" applyAlignment="0" applyProtection="0"/>
    <xf numFmtId="0" fontId="21" fillId="21" borderId="0" applyNumberFormat="0" applyBorder="0" applyAlignment="0" applyProtection="0"/>
    <xf numFmtId="0" fontId="17" fillId="21" borderId="0" applyNumberFormat="0" applyBorder="0" applyAlignment="0" applyProtection="0"/>
    <xf numFmtId="0" fontId="21" fillId="25" borderId="0" applyNumberFormat="0" applyBorder="0" applyAlignment="0" applyProtection="0"/>
    <xf numFmtId="0" fontId="17" fillId="25" borderId="0" applyNumberFormat="0" applyBorder="0" applyAlignment="0" applyProtection="0"/>
    <xf numFmtId="0" fontId="21" fillId="29" borderId="0" applyNumberFormat="0" applyBorder="0" applyAlignment="0" applyProtection="0"/>
    <xf numFmtId="0" fontId="17" fillId="29" borderId="0" applyNumberFormat="0" applyBorder="0" applyAlignment="0" applyProtection="0"/>
    <xf numFmtId="0" fontId="22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3" fillId="6" borderId="4" applyNumberFormat="0" applyAlignment="0" applyProtection="0"/>
    <xf numFmtId="0" fontId="11" fillId="6" borderId="4" applyNumberFormat="0" applyAlignment="0" applyProtection="0"/>
    <xf numFmtId="0" fontId="24" fillId="0" borderId="6" applyNumberFormat="0" applyFill="0" applyAlignment="0" applyProtection="0"/>
    <xf numFmtId="0" fontId="12" fillId="0" borderId="6" applyNumberFormat="0" applyFill="0" applyAlignment="0" applyProtection="0"/>
    <xf numFmtId="0" fontId="25" fillId="8" borderId="8" applyNumberFormat="0" applyFont="0" applyAlignment="0" applyProtection="0"/>
    <xf numFmtId="0" fontId="25" fillId="8" borderId="8" applyNumberFormat="0" applyFont="0" applyAlignment="0" applyProtection="0"/>
    <xf numFmtId="0" fontId="25" fillId="8" borderId="8" applyNumberFormat="0" applyFont="0" applyAlignment="0" applyProtection="0"/>
    <xf numFmtId="0" fontId="25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6" fillId="8" borderId="8" applyNumberFormat="0" applyFont="0" applyAlignment="0" applyProtection="0"/>
    <xf numFmtId="0" fontId="25" fillId="8" borderId="8" applyNumberFormat="0" applyFont="0" applyAlignment="0" applyProtection="0"/>
    <xf numFmtId="0" fontId="25" fillId="8" borderId="8" applyNumberFormat="0" applyFont="0" applyAlignment="0" applyProtection="0"/>
    <xf numFmtId="0" fontId="25" fillId="8" borderId="8" applyNumberFormat="0" applyFont="0" applyAlignment="0" applyProtection="0"/>
    <xf numFmtId="0" fontId="25" fillId="8" borderId="8" applyNumberFormat="0" applyFont="0" applyAlignment="0" applyProtection="0"/>
    <xf numFmtId="0" fontId="25" fillId="8" borderId="8" applyNumberFormat="0" applyFont="0" applyAlignment="0" applyProtection="0"/>
    <xf numFmtId="0" fontId="25" fillId="8" borderId="8" applyNumberFormat="0" applyFont="0" applyAlignment="0" applyProtection="0"/>
    <xf numFmtId="0" fontId="25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7" fillId="5" borderId="4" applyNumberFormat="0" applyAlignment="0" applyProtection="0"/>
    <xf numFmtId="0" fontId="9" fillId="5" borderId="4" applyNumberFormat="0" applyAlignment="0" applyProtection="0"/>
    <xf numFmtId="0" fontId="28" fillId="3" borderId="0" applyNumberFormat="0" applyBorder="0" applyAlignment="0" applyProtection="0"/>
    <xf numFmtId="0" fontId="7" fillId="3" borderId="0" applyNumberFormat="0" applyBorder="0" applyAlignment="0" applyProtection="0"/>
    <xf numFmtId="164" fontId="19" fillId="0" borderId="0" applyFont="0" applyFill="0" applyBorder="0" applyAlignment="0" applyProtection="0"/>
    <xf numFmtId="0" fontId="29" fillId="4" borderId="0" applyNumberFormat="0" applyBorder="0" applyAlignment="0" applyProtection="0"/>
    <xf numFmtId="0" fontId="8" fillId="4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30" fillId="2" borderId="0" applyNumberFormat="0" applyBorder="0" applyAlignment="0" applyProtection="0"/>
    <xf numFmtId="0" fontId="6" fillId="2" borderId="0" applyNumberFormat="0" applyBorder="0" applyAlignment="0" applyProtection="0"/>
    <xf numFmtId="0" fontId="31" fillId="6" borderId="5" applyNumberFormat="0" applyAlignment="0" applyProtection="0"/>
    <xf numFmtId="0" fontId="10" fillId="6" borderId="5" applyNumberFormat="0" applyAlignment="0" applyProtection="0"/>
    <xf numFmtId="0" fontId="32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3" fillId="0" borderId="1" applyNumberFormat="0" applyFill="0" applyAlignment="0" applyProtection="0"/>
    <xf numFmtId="0" fontId="3" fillId="0" borderId="1" applyNumberFormat="0" applyFill="0" applyAlignment="0" applyProtection="0"/>
    <xf numFmtId="0" fontId="34" fillId="0" borderId="2" applyNumberFormat="0" applyFill="0" applyAlignment="0" applyProtection="0"/>
    <xf numFmtId="0" fontId="4" fillId="0" borderId="2" applyNumberFormat="0" applyFill="0" applyAlignment="0" applyProtection="0"/>
    <xf numFmtId="0" fontId="35" fillId="0" borderId="3" applyNumberFormat="0" applyFill="0" applyAlignment="0" applyProtection="0"/>
    <xf numFmtId="0" fontId="5" fillId="0" borderId="3" applyNumberFormat="0" applyFill="0" applyAlignment="0" applyProtection="0"/>
    <xf numFmtId="0" fontId="3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6" fillId="0" borderId="9" applyNumberFormat="0" applyFill="0" applyAlignment="0" applyProtection="0"/>
    <xf numFmtId="0" fontId="16" fillId="0" borderId="9" applyNumberFormat="0" applyFill="0" applyAlignment="0" applyProtection="0"/>
    <xf numFmtId="0" fontId="37" fillId="7" borderId="7" applyNumberFormat="0" applyAlignment="0" applyProtection="0"/>
    <xf numFmtId="0" fontId="13" fillId="7" borderId="7" applyNumberFormat="0" applyAlignment="0" applyProtection="0"/>
    <xf numFmtId="9" fontId="1" fillId="0" borderId="0" applyFont="0" applyFill="0" applyBorder="0" applyAlignment="0" applyProtection="0"/>
    <xf numFmtId="0" fontId="1" fillId="0" borderId="0"/>
  </cellStyleXfs>
  <cellXfs count="78">
    <xf numFmtId="0" fontId="0" fillId="0" borderId="0" xfId="0"/>
    <xf numFmtId="0" fontId="0" fillId="0" borderId="0" xfId="0" applyNumberFormat="1"/>
    <xf numFmtId="0" fontId="0" fillId="0" borderId="0" xfId="0" pivotButton="1"/>
    <xf numFmtId="0" fontId="38" fillId="0" borderId="0" xfId="0" applyFont="1"/>
    <xf numFmtId="10" fontId="0" fillId="0" borderId="0" xfId="0" applyNumberFormat="1"/>
    <xf numFmtId="165" fontId="0" fillId="0" borderId="0" xfId="0" applyNumberFormat="1"/>
    <xf numFmtId="0" fontId="0" fillId="0" borderId="0" xfId="0" applyAlignment="1">
      <alignment wrapText="1"/>
    </xf>
    <xf numFmtId="0" fontId="0" fillId="0" borderId="10" xfId="0" applyBorder="1"/>
    <xf numFmtId="1" fontId="0" fillId="0" borderId="10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0" fontId="0" fillId="0" borderId="11" xfId="0" applyBorder="1"/>
    <xf numFmtId="2" fontId="0" fillId="0" borderId="10" xfId="0" applyNumberFormat="1" applyBorder="1" applyAlignment="1">
      <alignment horizontal="center" vertical="center"/>
    </xf>
    <xf numFmtId="0" fontId="17" fillId="33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7" fillId="33" borderId="0" xfId="0" applyNumberFormat="1" applyFont="1" applyFill="1" applyAlignment="1">
      <alignment horizontal="left" vertical="center"/>
    </xf>
    <xf numFmtId="0" fontId="17" fillId="33" borderId="0" xfId="0" applyFont="1" applyFill="1" applyAlignment="1">
      <alignment horizontal="center"/>
    </xf>
    <xf numFmtId="0" fontId="42" fillId="0" borderId="0" xfId="0" applyFont="1"/>
    <xf numFmtId="0" fontId="17" fillId="33" borderId="0" xfId="0" applyFont="1" applyFill="1" applyAlignment="1">
      <alignment horizontal="center" vertical="center"/>
    </xf>
    <xf numFmtId="0" fontId="16" fillId="0" borderId="0" xfId="0" applyFont="1"/>
    <xf numFmtId="1" fontId="41" fillId="33" borderId="24" xfId="0" applyNumberFormat="1" applyFont="1" applyFill="1" applyBorder="1" applyAlignment="1" applyProtection="1">
      <alignment horizontal="center" vertical="center" wrapText="1"/>
    </xf>
    <xf numFmtId="3" fontId="41" fillId="33" borderId="19" xfId="0" applyNumberFormat="1" applyFont="1" applyFill="1" applyBorder="1" applyAlignment="1" applyProtection="1">
      <alignment horizontal="center" vertical="center"/>
    </xf>
    <xf numFmtId="0" fontId="41" fillId="33" borderId="19" xfId="0" applyFont="1" applyFill="1" applyBorder="1" applyAlignment="1" applyProtection="1">
      <alignment horizontal="center" vertical="center" wrapText="1"/>
    </xf>
    <xf numFmtId="1" fontId="41" fillId="33" borderId="20" xfId="0" applyNumberFormat="1" applyFont="1" applyFill="1" applyBorder="1" applyAlignment="1" applyProtection="1">
      <alignment horizontal="center" vertical="center" wrapText="1"/>
    </xf>
    <xf numFmtId="165" fontId="0" fillId="0" borderId="0" xfId="0" applyNumberFormat="1" applyAlignment="1">
      <alignment horizontal="center"/>
    </xf>
    <xf numFmtId="0" fontId="17" fillId="33" borderId="25" xfId="0" applyNumberFormat="1" applyFont="1" applyFill="1" applyBorder="1" applyAlignment="1">
      <alignment horizontal="center" vertical="center"/>
    </xf>
    <xf numFmtId="0" fontId="17" fillId="33" borderId="26" xfId="0" applyNumberFormat="1" applyFont="1" applyFill="1" applyBorder="1" applyAlignment="1">
      <alignment horizontal="center" vertical="center"/>
    </xf>
    <xf numFmtId="0" fontId="45" fillId="33" borderId="0" xfId="0" applyFont="1" applyFill="1"/>
    <xf numFmtId="2" fontId="47" fillId="33" borderId="0" xfId="0" applyNumberFormat="1" applyFont="1" applyFill="1" applyAlignment="1">
      <alignment horizontal="center" vertical="center"/>
    </xf>
    <xf numFmtId="0" fontId="0" fillId="0" borderId="0" xfId="0" quotePrefix="1"/>
    <xf numFmtId="10" fontId="0" fillId="0" borderId="0" xfId="0" applyNumberFormat="1" applyAlignment="1">
      <alignment horizontal="right"/>
    </xf>
    <xf numFmtId="0" fontId="0" fillId="33" borderId="0" xfId="0" applyFill="1"/>
    <xf numFmtId="0" fontId="0" fillId="33" borderId="0" xfId="0" applyNumberFormat="1" applyFont="1" applyFill="1" applyAlignment="1">
      <alignment horizontal="center" vertical="center"/>
    </xf>
    <xf numFmtId="0" fontId="0" fillId="33" borderId="0" xfId="0" applyFont="1" applyFill="1"/>
    <xf numFmtId="0" fontId="50" fillId="33" borderId="0" xfId="0" applyFont="1" applyFill="1" applyBorder="1" applyProtection="1"/>
    <xf numFmtId="0" fontId="48" fillId="33" borderId="0" xfId="0" applyFont="1" applyFill="1"/>
    <xf numFmtId="0" fontId="42" fillId="33" borderId="27" xfId="447" applyFont="1" applyFill="1" applyBorder="1"/>
    <xf numFmtId="0" fontId="0" fillId="33" borderId="28" xfId="0" applyFill="1" applyBorder="1" applyAlignment="1">
      <alignment horizontal="center" vertical="center"/>
    </xf>
    <xf numFmtId="0" fontId="16" fillId="33" borderId="29" xfId="0" applyFont="1" applyFill="1" applyBorder="1"/>
    <xf numFmtId="0" fontId="16" fillId="33" borderId="30" xfId="0" applyFont="1" applyFill="1" applyBorder="1" applyAlignment="1">
      <alignment horizontal="center" vertical="center"/>
    </xf>
    <xf numFmtId="3" fontId="41" fillId="34" borderId="0" xfId="0" applyNumberFormat="1" applyFont="1" applyFill="1" applyBorder="1" applyAlignment="1" applyProtection="1">
      <alignment horizontal="center" vertical="center"/>
    </xf>
    <xf numFmtId="0" fontId="41" fillId="34" borderId="0" xfId="0" applyFont="1" applyFill="1" applyBorder="1" applyAlignment="1" applyProtection="1">
      <alignment horizontal="center" vertical="center" wrapText="1"/>
    </xf>
    <xf numFmtId="1" fontId="41" fillId="34" borderId="0" xfId="0" applyNumberFormat="1" applyFont="1" applyFill="1" applyBorder="1" applyAlignment="1" applyProtection="1">
      <alignment horizontal="center" vertical="center" wrapText="1"/>
    </xf>
    <xf numFmtId="0" fontId="0" fillId="33" borderId="0" xfId="0" applyFill="1" applyAlignment="1">
      <alignment horizontal="center" vertical="center"/>
    </xf>
    <xf numFmtId="0" fontId="39" fillId="33" borderId="13" xfId="0" applyFont="1" applyFill="1" applyBorder="1" applyProtection="1"/>
    <xf numFmtId="2" fontId="0" fillId="33" borderId="21" xfId="0" applyNumberFormat="1" applyFill="1" applyBorder="1" applyAlignment="1">
      <alignment horizontal="center" vertical="center"/>
    </xf>
    <xf numFmtId="2" fontId="0" fillId="33" borderId="22" xfId="0" applyNumberFormat="1" applyFill="1" applyBorder="1" applyAlignment="1">
      <alignment horizontal="center" vertical="center"/>
    </xf>
    <xf numFmtId="0" fontId="39" fillId="33" borderId="14" xfId="0" applyFont="1" applyFill="1" applyBorder="1" applyProtection="1"/>
    <xf numFmtId="2" fontId="0" fillId="33" borderId="0" xfId="0" applyNumberFormat="1" applyFill="1" applyBorder="1" applyAlignment="1">
      <alignment horizontal="center" vertical="center"/>
    </xf>
    <xf numFmtId="2" fontId="0" fillId="33" borderId="23" xfId="0" applyNumberFormat="1" applyFill="1" applyBorder="1" applyAlignment="1">
      <alignment horizontal="center" vertical="center"/>
    </xf>
    <xf numFmtId="0" fontId="39" fillId="33" borderId="14" xfId="0" applyFont="1" applyFill="1" applyBorder="1" applyAlignment="1" applyProtection="1"/>
    <xf numFmtId="3" fontId="39" fillId="33" borderId="14" xfId="0" applyNumberFormat="1" applyFont="1" applyFill="1" applyBorder="1" applyProtection="1"/>
    <xf numFmtId="0" fontId="39" fillId="33" borderId="15" xfId="0" applyFont="1" applyFill="1" applyBorder="1" applyProtection="1"/>
    <xf numFmtId="0" fontId="39" fillId="33" borderId="16" xfId="0" applyFont="1" applyFill="1" applyBorder="1" applyProtection="1"/>
    <xf numFmtId="0" fontId="39" fillId="33" borderId="18" xfId="0" applyFont="1" applyFill="1" applyBorder="1" applyProtection="1"/>
    <xf numFmtId="0" fontId="40" fillId="33" borderId="12" xfId="0" applyFont="1" applyFill="1" applyBorder="1" applyProtection="1"/>
    <xf numFmtId="2" fontId="40" fillId="33" borderId="19" xfId="0" applyNumberFormat="1" applyFont="1" applyFill="1" applyBorder="1" applyAlignment="1" applyProtection="1">
      <alignment horizontal="center" vertical="center"/>
    </xf>
    <xf numFmtId="2" fontId="40" fillId="33" borderId="20" xfId="0" applyNumberFormat="1" applyFont="1" applyFill="1" applyBorder="1" applyAlignment="1" applyProtection="1">
      <alignment horizontal="center" vertical="center"/>
    </xf>
    <xf numFmtId="0" fontId="42" fillId="33" borderId="0" xfId="447" applyFont="1" applyFill="1" applyBorder="1"/>
    <xf numFmtId="9" fontId="42" fillId="33" borderId="0" xfId="446" applyFont="1" applyFill="1"/>
    <xf numFmtId="167" fontId="42" fillId="33" borderId="0" xfId="446" applyNumberFormat="1" applyFont="1" applyFill="1"/>
    <xf numFmtId="9" fontId="0" fillId="33" borderId="0" xfId="446" applyFont="1" applyFill="1"/>
    <xf numFmtId="0" fontId="43" fillId="33" borderId="10" xfId="447" applyFont="1" applyFill="1" applyBorder="1"/>
    <xf numFmtId="0" fontId="0" fillId="33" borderId="10" xfId="0" applyFill="1" applyBorder="1"/>
    <xf numFmtId="0" fontId="44" fillId="33" borderId="10" xfId="447" applyFont="1" applyFill="1" applyBorder="1"/>
    <xf numFmtId="0" fontId="39" fillId="33" borderId="10" xfId="0" applyFont="1" applyFill="1" applyBorder="1"/>
    <xf numFmtId="0" fontId="43" fillId="33" borderId="17" xfId="447" applyFont="1" applyFill="1" applyBorder="1"/>
    <xf numFmtId="0" fontId="0" fillId="33" borderId="17" xfId="0" applyFill="1" applyBorder="1"/>
    <xf numFmtId="0" fontId="46" fillId="33" borderId="0" xfId="0" applyFont="1" applyFill="1"/>
    <xf numFmtId="2" fontId="46" fillId="33" borderId="0" xfId="0" applyNumberFormat="1" applyFont="1" applyFill="1" applyAlignment="1">
      <alignment horizontal="center" vertical="center"/>
    </xf>
    <xf numFmtId="167" fontId="0" fillId="33" borderId="0" xfId="446" applyNumberFormat="1" applyFont="1" applyFill="1"/>
    <xf numFmtId="0" fontId="0" fillId="0" borderId="0" xfId="0" applyFill="1"/>
    <xf numFmtId="9" fontId="42" fillId="0" borderId="0" xfId="446" applyFont="1" applyFill="1"/>
    <xf numFmtId="0" fontId="0" fillId="0" borderId="0" xfId="0" applyFont="1" applyFill="1"/>
    <xf numFmtId="0" fontId="14" fillId="33" borderId="0" xfId="0" applyFont="1" applyFill="1"/>
    <xf numFmtId="0" fontId="49" fillId="33" borderId="0" xfId="0" applyFont="1" applyFill="1" applyAlignment="1">
      <alignment horizontal="center"/>
    </xf>
  </cellXfs>
  <cellStyles count="448">
    <cellStyle name="20 % - Accent1" xfId="19" builtinId="30" customBuiltin="1"/>
    <cellStyle name="20 % - Accent1 2" xfId="46"/>
    <cellStyle name="20 % - Accent1 2 2" xfId="47"/>
    <cellStyle name="20 % - Accent1 2 2 2" xfId="48"/>
    <cellStyle name="20 % - Accent1 2 3" xfId="49"/>
    <cellStyle name="20 % - Accent1 3" xfId="50"/>
    <cellStyle name="20 % - Accent1 3 2" xfId="51"/>
    <cellStyle name="20 % - Accent1 3 2 2" xfId="52"/>
    <cellStyle name="20 % - Accent1 3 3" xfId="53"/>
    <cellStyle name="20 % - Accent1 3 4" xfId="54"/>
    <cellStyle name="20 % - Accent1 4" xfId="55"/>
    <cellStyle name="20 % - Accent1 4 2" xfId="56"/>
    <cellStyle name="20 % - Accent1 4 2 2" xfId="57"/>
    <cellStyle name="20 % - Accent1 4 3" xfId="58"/>
    <cellStyle name="20 % - Accent1 4 4" xfId="59"/>
    <cellStyle name="20 % - Accent1 5" xfId="60"/>
    <cellStyle name="20 % - Accent1 6" xfId="61"/>
    <cellStyle name="20 % - Accent2" xfId="23" builtinId="34" customBuiltin="1"/>
    <cellStyle name="20 % - Accent2 2" xfId="62"/>
    <cellStyle name="20 % - Accent2 2 2" xfId="63"/>
    <cellStyle name="20 % - Accent2 2 2 2" xfId="64"/>
    <cellStyle name="20 % - Accent2 2 3" xfId="65"/>
    <cellStyle name="20 % - Accent2 3" xfId="66"/>
    <cellStyle name="20 % - Accent2 3 2" xfId="67"/>
    <cellStyle name="20 % - Accent2 3 2 2" xfId="68"/>
    <cellStyle name="20 % - Accent2 3 3" xfId="69"/>
    <cellStyle name="20 % - Accent2 3 4" xfId="70"/>
    <cellStyle name="20 % - Accent2 4" xfId="71"/>
    <cellStyle name="20 % - Accent2 4 2" xfId="72"/>
    <cellStyle name="20 % - Accent2 4 2 2" xfId="73"/>
    <cellStyle name="20 % - Accent2 4 3" xfId="74"/>
    <cellStyle name="20 % - Accent2 4 4" xfId="75"/>
    <cellStyle name="20 % - Accent2 5" xfId="76"/>
    <cellStyle name="20 % - Accent2 6" xfId="77"/>
    <cellStyle name="20 % - Accent3" xfId="27" builtinId="38" customBuiltin="1"/>
    <cellStyle name="20 % - Accent3 2" xfId="78"/>
    <cellStyle name="20 % - Accent3 2 2" xfId="79"/>
    <cellStyle name="20 % - Accent3 2 2 2" xfId="80"/>
    <cellStyle name="20 % - Accent3 2 3" xfId="81"/>
    <cellStyle name="20 % - Accent3 3" xfId="82"/>
    <cellStyle name="20 % - Accent3 3 2" xfId="83"/>
    <cellStyle name="20 % - Accent3 3 2 2" xfId="84"/>
    <cellStyle name="20 % - Accent3 3 3" xfId="85"/>
    <cellStyle name="20 % - Accent3 3 4" xfId="86"/>
    <cellStyle name="20 % - Accent3 4" xfId="87"/>
    <cellStyle name="20 % - Accent3 4 2" xfId="88"/>
    <cellStyle name="20 % - Accent3 4 2 2" xfId="89"/>
    <cellStyle name="20 % - Accent3 4 3" xfId="90"/>
    <cellStyle name="20 % - Accent3 4 4" xfId="91"/>
    <cellStyle name="20 % - Accent3 5" xfId="92"/>
    <cellStyle name="20 % - Accent3 6" xfId="93"/>
    <cellStyle name="20 % - Accent4" xfId="31" builtinId="42" customBuiltin="1"/>
    <cellStyle name="20 % - Accent4 2" xfId="94"/>
    <cellStyle name="20 % - Accent4 2 2" xfId="95"/>
    <cellStyle name="20 % - Accent4 2 2 2" xfId="96"/>
    <cellStyle name="20 % - Accent4 2 3" xfId="97"/>
    <cellStyle name="20 % - Accent4 3" xfId="98"/>
    <cellStyle name="20 % - Accent4 3 2" xfId="99"/>
    <cellStyle name="20 % - Accent4 3 2 2" xfId="100"/>
    <cellStyle name="20 % - Accent4 3 3" xfId="101"/>
    <cellStyle name="20 % - Accent4 3 4" xfId="102"/>
    <cellStyle name="20 % - Accent4 4" xfId="103"/>
    <cellStyle name="20 % - Accent4 4 2" xfId="104"/>
    <cellStyle name="20 % - Accent4 4 2 2" xfId="105"/>
    <cellStyle name="20 % - Accent4 4 3" xfId="106"/>
    <cellStyle name="20 % - Accent4 4 4" xfId="107"/>
    <cellStyle name="20 % - Accent4 5" xfId="108"/>
    <cellStyle name="20 % - Accent4 6" xfId="109"/>
    <cellStyle name="20 % - Accent5" xfId="35" builtinId="46" customBuiltin="1"/>
    <cellStyle name="20 % - Accent5 2" xfId="110"/>
    <cellStyle name="20 % - Accent5 2 2" xfId="111"/>
    <cellStyle name="20 % - Accent5 2 2 2" xfId="112"/>
    <cellStyle name="20 % - Accent5 2 3" xfId="113"/>
    <cellStyle name="20 % - Accent5 3" xfId="114"/>
    <cellStyle name="20 % - Accent5 3 2" xfId="115"/>
    <cellStyle name="20 % - Accent5 3 2 2" xfId="116"/>
    <cellStyle name="20 % - Accent5 3 3" xfId="117"/>
    <cellStyle name="20 % - Accent5 3 4" xfId="118"/>
    <cellStyle name="20 % - Accent5 4" xfId="119"/>
    <cellStyle name="20 % - Accent5 4 2" xfId="120"/>
    <cellStyle name="20 % - Accent5 4 2 2" xfId="121"/>
    <cellStyle name="20 % - Accent5 4 3" xfId="122"/>
    <cellStyle name="20 % - Accent5 4 4" xfId="123"/>
    <cellStyle name="20 % - Accent5 5" xfId="124"/>
    <cellStyle name="20 % - Accent5 6" xfId="125"/>
    <cellStyle name="20 % - Accent6" xfId="39" builtinId="50" customBuiltin="1"/>
    <cellStyle name="20 % - Accent6 2" xfId="126"/>
    <cellStyle name="20 % - Accent6 2 2" xfId="127"/>
    <cellStyle name="20 % - Accent6 2 2 2" xfId="128"/>
    <cellStyle name="20 % - Accent6 2 3" xfId="129"/>
    <cellStyle name="20 % - Accent6 3" xfId="130"/>
    <cellStyle name="20 % - Accent6 3 2" xfId="131"/>
    <cellStyle name="20 % - Accent6 3 2 2" xfId="132"/>
    <cellStyle name="20 % - Accent6 3 3" xfId="133"/>
    <cellStyle name="20 % - Accent6 3 4" xfId="134"/>
    <cellStyle name="20 % - Accent6 4" xfId="135"/>
    <cellStyle name="20 % - Accent6 4 2" xfId="136"/>
    <cellStyle name="20 % - Accent6 4 2 2" xfId="137"/>
    <cellStyle name="20 % - Accent6 4 3" xfId="138"/>
    <cellStyle name="20 % - Accent6 4 4" xfId="139"/>
    <cellStyle name="20 % - Accent6 5" xfId="140"/>
    <cellStyle name="20 % - Accent6 6" xfId="141"/>
    <cellStyle name="40 % - Accent1" xfId="20" builtinId="31" customBuiltin="1"/>
    <cellStyle name="40 % - Accent1 2" xfId="142"/>
    <cellStyle name="40 % - Accent1 2 2" xfId="143"/>
    <cellStyle name="40 % - Accent1 2 2 2" xfId="144"/>
    <cellStyle name="40 % - Accent1 2 3" xfId="145"/>
    <cellStyle name="40 % - Accent1 3" xfId="146"/>
    <cellStyle name="40 % - Accent1 3 2" xfId="147"/>
    <cellStyle name="40 % - Accent1 3 2 2" xfId="148"/>
    <cellStyle name="40 % - Accent1 3 3" xfId="149"/>
    <cellStyle name="40 % - Accent1 3 4" xfId="150"/>
    <cellStyle name="40 % - Accent1 4" xfId="151"/>
    <cellStyle name="40 % - Accent1 4 2" xfId="152"/>
    <cellStyle name="40 % - Accent1 4 2 2" xfId="153"/>
    <cellStyle name="40 % - Accent1 4 3" xfId="154"/>
    <cellStyle name="40 % - Accent1 4 4" xfId="155"/>
    <cellStyle name="40 % - Accent1 5" xfId="156"/>
    <cellStyle name="40 % - Accent1 6" xfId="157"/>
    <cellStyle name="40 % - Accent2" xfId="24" builtinId="35" customBuiltin="1"/>
    <cellStyle name="40 % - Accent2 2" xfId="158"/>
    <cellStyle name="40 % - Accent2 2 2" xfId="159"/>
    <cellStyle name="40 % - Accent2 2 2 2" xfId="160"/>
    <cellStyle name="40 % - Accent2 2 3" xfId="161"/>
    <cellStyle name="40 % - Accent2 3" xfId="162"/>
    <cellStyle name="40 % - Accent2 3 2" xfId="163"/>
    <cellStyle name="40 % - Accent2 3 2 2" xfId="164"/>
    <cellStyle name="40 % - Accent2 3 3" xfId="165"/>
    <cellStyle name="40 % - Accent2 3 4" xfId="166"/>
    <cellStyle name="40 % - Accent2 4" xfId="167"/>
    <cellStyle name="40 % - Accent2 4 2" xfId="168"/>
    <cellStyle name="40 % - Accent2 4 2 2" xfId="169"/>
    <cellStyle name="40 % - Accent2 4 3" xfId="170"/>
    <cellStyle name="40 % - Accent2 4 4" xfId="171"/>
    <cellStyle name="40 % - Accent2 5" xfId="172"/>
    <cellStyle name="40 % - Accent2 6" xfId="173"/>
    <cellStyle name="40 % - Accent3" xfId="28" builtinId="39" customBuiltin="1"/>
    <cellStyle name="40 % - Accent3 2" xfId="174"/>
    <cellStyle name="40 % - Accent3 2 2" xfId="175"/>
    <cellStyle name="40 % - Accent3 2 2 2" xfId="176"/>
    <cellStyle name="40 % - Accent3 2 3" xfId="177"/>
    <cellStyle name="40 % - Accent3 3" xfId="178"/>
    <cellStyle name="40 % - Accent3 3 2" xfId="179"/>
    <cellStyle name="40 % - Accent3 3 2 2" xfId="180"/>
    <cellStyle name="40 % - Accent3 3 3" xfId="181"/>
    <cellStyle name="40 % - Accent3 3 4" xfId="182"/>
    <cellStyle name="40 % - Accent3 4" xfId="183"/>
    <cellStyle name="40 % - Accent3 4 2" xfId="184"/>
    <cellStyle name="40 % - Accent3 4 2 2" xfId="185"/>
    <cellStyle name="40 % - Accent3 4 3" xfId="186"/>
    <cellStyle name="40 % - Accent3 4 4" xfId="187"/>
    <cellStyle name="40 % - Accent3 5" xfId="188"/>
    <cellStyle name="40 % - Accent3 6" xfId="189"/>
    <cellStyle name="40 % - Accent4" xfId="32" builtinId="43" customBuiltin="1"/>
    <cellStyle name="40 % - Accent4 2" xfId="190"/>
    <cellStyle name="40 % - Accent4 2 2" xfId="191"/>
    <cellStyle name="40 % - Accent4 2 2 2" xfId="192"/>
    <cellStyle name="40 % - Accent4 2 3" xfId="193"/>
    <cellStyle name="40 % - Accent4 3" xfId="194"/>
    <cellStyle name="40 % - Accent4 3 2" xfId="195"/>
    <cellStyle name="40 % - Accent4 3 2 2" xfId="196"/>
    <cellStyle name="40 % - Accent4 3 3" xfId="197"/>
    <cellStyle name="40 % - Accent4 3 4" xfId="198"/>
    <cellStyle name="40 % - Accent4 4" xfId="199"/>
    <cellStyle name="40 % - Accent4 4 2" xfId="200"/>
    <cellStyle name="40 % - Accent4 4 2 2" xfId="201"/>
    <cellStyle name="40 % - Accent4 4 3" xfId="202"/>
    <cellStyle name="40 % - Accent4 4 4" xfId="203"/>
    <cellStyle name="40 % - Accent4 5" xfId="204"/>
    <cellStyle name="40 % - Accent4 6" xfId="205"/>
    <cellStyle name="40 % - Accent5" xfId="36" builtinId="47" customBuiltin="1"/>
    <cellStyle name="40 % - Accent5 2" xfId="206"/>
    <cellStyle name="40 % - Accent5 2 2" xfId="207"/>
    <cellStyle name="40 % - Accent5 2 2 2" xfId="208"/>
    <cellStyle name="40 % - Accent5 2 3" xfId="209"/>
    <cellStyle name="40 % - Accent5 3" xfId="210"/>
    <cellStyle name="40 % - Accent5 3 2" xfId="211"/>
    <cellStyle name="40 % - Accent5 3 2 2" xfId="212"/>
    <cellStyle name="40 % - Accent5 3 3" xfId="213"/>
    <cellStyle name="40 % - Accent5 3 4" xfId="214"/>
    <cellStyle name="40 % - Accent5 4" xfId="215"/>
    <cellStyle name="40 % - Accent5 4 2" xfId="216"/>
    <cellStyle name="40 % - Accent5 4 2 2" xfId="217"/>
    <cellStyle name="40 % - Accent5 4 3" xfId="218"/>
    <cellStyle name="40 % - Accent5 4 4" xfId="219"/>
    <cellStyle name="40 % - Accent5 5" xfId="220"/>
    <cellStyle name="40 % - Accent5 6" xfId="221"/>
    <cellStyle name="40 % - Accent6" xfId="40" builtinId="51" customBuiltin="1"/>
    <cellStyle name="40 % - Accent6 2" xfId="222"/>
    <cellStyle name="40 % - Accent6 2 2" xfId="223"/>
    <cellStyle name="40 % - Accent6 2 2 2" xfId="224"/>
    <cellStyle name="40 % - Accent6 2 3" xfId="225"/>
    <cellStyle name="40 % - Accent6 3" xfId="226"/>
    <cellStyle name="40 % - Accent6 3 2" xfId="227"/>
    <cellStyle name="40 % - Accent6 3 2 2" xfId="228"/>
    <cellStyle name="40 % - Accent6 3 3" xfId="229"/>
    <cellStyle name="40 % - Accent6 3 4" xfId="230"/>
    <cellStyle name="40 % - Accent6 4" xfId="231"/>
    <cellStyle name="40 % - Accent6 4 2" xfId="232"/>
    <cellStyle name="40 % - Accent6 4 2 2" xfId="233"/>
    <cellStyle name="40 % - Accent6 4 3" xfId="234"/>
    <cellStyle name="40 % - Accent6 4 4" xfId="235"/>
    <cellStyle name="40 % - Accent6 5" xfId="236"/>
    <cellStyle name="40 % - Accent6 6" xfId="237"/>
    <cellStyle name="60 % - Accent1" xfId="21" builtinId="32" customBuiltin="1"/>
    <cellStyle name="60 % - Accent1 2" xfId="238"/>
    <cellStyle name="60 % - Accent1 2 2" xfId="239"/>
    <cellStyle name="60 % - Accent2" xfId="25" builtinId="36" customBuiltin="1"/>
    <cellStyle name="60 % - Accent2 2" xfId="240"/>
    <cellStyle name="60 % - Accent2 2 2" xfId="241"/>
    <cellStyle name="60 % - Accent3" xfId="29" builtinId="40" customBuiltin="1"/>
    <cellStyle name="60 % - Accent3 2" xfId="242"/>
    <cellStyle name="60 % - Accent3 2 2" xfId="243"/>
    <cellStyle name="60 % - Accent4" xfId="33" builtinId="44" customBuiltin="1"/>
    <cellStyle name="60 % - Accent4 2" xfId="244"/>
    <cellStyle name="60 % - Accent4 2 2" xfId="245"/>
    <cellStyle name="60 % - Accent5" xfId="37" builtinId="48" customBuiltin="1"/>
    <cellStyle name="60 % - Accent5 2" xfId="246"/>
    <cellStyle name="60 % - Accent5 2 2" xfId="247"/>
    <cellStyle name="60 % - Accent6" xfId="41" builtinId="52" customBuiltin="1"/>
    <cellStyle name="60 % - Accent6 2" xfId="248"/>
    <cellStyle name="60 % - Accent6 2 2" xfId="249"/>
    <cellStyle name="Accent1" xfId="18" builtinId="29" customBuiltin="1"/>
    <cellStyle name="Accent1 2" xfId="250"/>
    <cellStyle name="Accent1 2 2" xfId="251"/>
    <cellStyle name="Accent2" xfId="22" builtinId="33" customBuiltin="1"/>
    <cellStyle name="Accent2 2" xfId="252"/>
    <cellStyle name="Accent2 2 2" xfId="253"/>
    <cellStyle name="Accent3" xfId="26" builtinId="37" customBuiltin="1"/>
    <cellStyle name="Accent3 2" xfId="254"/>
    <cellStyle name="Accent3 2 2" xfId="255"/>
    <cellStyle name="Accent4" xfId="30" builtinId="41" customBuiltin="1"/>
    <cellStyle name="Accent4 2" xfId="256"/>
    <cellStyle name="Accent4 2 2" xfId="257"/>
    <cellStyle name="Accent5" xfId="34" builtinId="45" customBuiltin="1"/>
    <cellStyle name="Accent5 2" xfId="258"/>
    <cellStyle name="Accent5 2 2" xfId="259"/>
    <cellStyle name="Accent6" xfId="38" builtinId="49" customBuiltin="1"/>
    <cellStyle name="Accent6 2" xfId="260"/>
    <cellStyle name="Accent6 2 2" xfId="261"/>
    <cellStyle name="Avertissement" xfId="14" builtinId="11" customBuiltin="1"/>
    <cellStyle name="Avertissement 2" xfId="262"/>
    <cellStyle name="Avertissement 2 2" xfId="263"/>
    <cellStyle name="Calcul" xfId="11" builtinId="22" customBuiltin="1"/>
    <cellStyle name="Calcul 2" xfId="264"/>
    <cellStyle name="Calcul 2 2" xfId="265"/>
    <cellStyle name="Cellule liée" xfId="12" builtinId="24" customBuiltin="1"/>
    <cellStyle name="Cellule liée 2" xfId="266"/>
    <cellStyle name="Cellule liée 2 2" xfId="267"/>
    <cellStyle name="Commentaire" xfId="15" builtinId="10" customBuiltin="1"/>
    <cellStyle name="Commentaire 2" xfId="268"/>
    <cellStyle name="Commentaire 2 10" xfId="269"/>
    <cellStyle name="Commentaire 2 11" xfId="270"/>
    <cellStyle name="Commentaire 2 12" xfId="271"/>
    <cellStyle name="Commentaire 2 13" xfId="272"/>
    <cellStyle name="Commentaire 2 13 2" xfId="273"/>
    <cellStyle name="Commentaire 2 14" xfId="274"/>
    <cellStyle name="Commentaire 2 2" xfId="275"/>
    <cellStyle name="Commentaire 2 3" xfId="276"/>
    <cellStyle name="Commentaire 2 4" xfId="277"/>
    <cellStyle name="Commentaire 2 5" xfId="278"/>
    <cellStyle name="Commentaire 2 6" xfId="279"/>
    <cellStyle name="Commentaire 2 7" xfId="280"/>
    <cellStyle name="Commentaire 2 8" xfId="281"/>
    <cellStyle name="Commentaire 2 9" xfId="282"/>
    <cellStyle name="Commentaire 3" xfId="283"/>
    <cellStyle name="Commentaire 3 2" xfId="284"/>
    <cellStyle name="Commentaire 3 3" xfId="285"/>
    <cellStyle name="Commentaire 4" xfId="286"/>
    <cellStyle name="Commentaire 4 2" xfId="287"/>
    <cellStyle name="Commentaire 4 3" xfId="288"/>
    <cellStyle name="Commentaire 5" xfId="289"/>
    <cellStyle name="Commentaire 5 2" xfId="290"/>
    <cellStyle name="Commentaire 5 3" xfId="291"/>
    <cellStyle name="Commentaire 6" xfId="292"/>
    <cellStyle name="Commentaire 6 2" xfId="293"/>
    <cellStyle name="Commentaire 6 3" xfId="294"/>
    <cellStyle name="Entrée" xfId="9" builtinId="20" customBuiltin="1"/>
    <cellStyle name="Entrée 2" xfId="295"/>
    <cellStyle name="Entrée 2 2" xfId="296"/>
    <cellStyle name="Insatisfaisant" xfId="7" builtinId="27" customBuiltin="1"/>
    <cellStyle name="Insatisfaisant 2" xfId="297"/>
    <cellStyle name="Insatisfaisant 2 2" xfId="298"/>
    <cellStyle name="Milliers 2" xfId="299"/>
    <cellStyle name="Neutre" xfId="8" builtinId="28" customBuiltin="1"/>
    <cellStyle name="Neutre 2" xfId="300"/>
    <cellStyle name="Neutre 2 2" xfId="301"/>
    <cellStyle name="Normal" xfId="0" builtinId="0"/>
    <cellStyle name="Normal 10" xfId="44"/>
    <cellStyle name="Normal 11" xfId="302"/>
    <cellStyle name="Normal 12" xfId="303"/>
    <cellStyle name="Normal 13" xfId="304"/>
    <cellStyle name="Normal 14" xfId="305"/>
    <cellStyle name="Normal 15" xfId="306"/>
    <cellStyle name="Normal 16" xfId="307"/>
    <cellStyle name="Normal 17" xfId="308"/>
    <cellStyle name="Normal 18" xfId="309"/>
    <cellStyle name="Normal 19" xfId="310"/>
    <cellStyle name="Normal 2" xfId="43"/>
    <cellStyle name="Normal 2 10" xfId="311"/>
    <cellStyle name="Normal 2 11" xfId="312"/>
    <cellStyle name="Normal 2 12" xfId="313"/>
    <cellStyle name="Normal 2 13" xfId="314"/>
    <cellStyle name="Normal 2 14" xfId="315"/>
    <cellStyle name="Normal 2 15" xfId="316"/>
    <cellStyle name="Normal 2 16" xfId="317"/>
    <cellStyle name="Normal 2 17" xfId="318"/>
    <cellStyle name="Normal 2 18" xfId="319"/>
    <cellStyle name="Normal 2 19" xfId="320"/>
    <cellStyle name="Normal 2 2" xfId="321"/>
    <cellStyle name="Normal 2 2 2" xfId="322"/>
    <cellStyle name="Normal 2 2 2 2" xfId="323"/>
    <cellStyle name="Normal 2 2 3" xfId="324"/>
    <cellStyle name="Normal 2 2 3 2" xfId="325"/>
    <cellStyle name="Normal 2 2 4" xfId="326"/>
    <cellStyle name="Normal 2 2 5" xfId="327"/>
    <cellStyle name="Normal 2 20" xfId="328"/>
    <cellStyle name="Normal 2 21" xfId="329"/>
    <cellStyle name="Normal 2 22" xfId="330"/>
    <cellStyle name="Normal 2 23" xfId="331"/>
    <cellStyle name="Normal 2 24" xfId="332"/>
    <cellStyle name="Normal 2 25" xfId="333"/>
    <cellStyle name="Normal 2 26" xfId="334"/>
    <cellStyle name="Normal 2 27" xfId="335"/>
    <cellStyle name="Normal 2 28" xfId="336"/>
    <cellStyle name="Normal 2 29" xfId="337"/>
    <cellStyle name="Normal 2 3" xfId="338"/>
    <cellStyle name="Normal 2 30" xfId="339"/>
    <cellStyle name="Normal 2 31" xfId="340"/>
    <cellStyle name="Normal 2 32" xfId="341"/>
    <cellStyle name="Normal 2 33" xfId="342"/>
    <cellStyle name="Normal 2 34" xfId="343"/>
    <cellStyle name="Normal 2 35" xfId="344"/>
    <cellStyle name="Normal 2 36" xfId="345"/>
    <cellStyle name="Normal 2 36 2" xfId="346"/>
    <cellStyle name="Normal 2 37" xfId="347"/>
    <cellStyle name="Normal 2 38" xfId="348"/>
    <cellStyle name="Normal 2 39" xfId="349"/>
    <cellStyle name="Normal 2 4" xfId="350"/>
    <cellStyle name="Normal 2 40" xfId="351"/>
    <cellStyle name="Normal 2 5" xfId="352"/>
    <cellStyle name="Normal 2 6" xfId="353"/>
    <cellStyle name="Normal 2 7" xfId="354"/>
    <cellStyle name="Normal 2 8" xfId="355"/>
    <cellStyle name="Normal 2 9" xfId="356"/>
    <cellStyle name="Normal 20" xfId="357"/>
    <cellStyle name="Normal 21" xfId="358"/>
    <cellStyle name="Normal 22" xfId="359"/>
    <cellStyle name="Normal 22 2" xfId="360"/>
    <cellStyle name="Normal 23" xfId="361"/>
    <cellStyle name="Normal 23 2" xfId="362"/>
    <cellStyle name="Normal 24" xfId="363"/>
    <cellStyle name="Normal 25" xfId="45"/>
    <cellStyle name="Normal 26" xfId="364"/>
    <cellStyle name="Normal 27" xfId="365"/>
    <cellStyle name="Normal 28" xfId="366"/>
    <cellStyle name="Normal 29" xfId="367"/>
    <cellStyle name="Normal 3" xfId="42"/>
    <cellStyle name="Normal 3 10" xfId="368"/>
    <cellStyle name="Normal 3 11" xfId="369"/>
    <cellStyle name="Normal 3 12" xfId="370"/>
    <cellStyle name="Normal 3 13" xfId="371"/>
    <cellStyle name="Normal 3 14" xfId="372"/>
    <cellStyle name="Normal 3 2" xfId="373"/>
    <cellStyle name="Normal 3 3" xfId="374"/>
    <cellStyle name="Normal 3 4" xfId="375"/>
    <cellStyle name="Normal 3 5" xfId="376"/>
    <cellStyle name="Normal 3 6" xfId="377"/>
    <cellStyle name="Normal 3 7" xfId="378"/>
    <cellStyle name="Normal 3 8" xfId="379"/>
    <cellStyle name="Normal 3 9" xfId="380"/>
    <cellStyle name="Normal 30" xfId="381"/>
    <cellStyle name="Normal 31" xfId="382"/>
    <cellStyle name="Normal 32" xfId="383"/>
    <cellStyle name="Normal 33" xfId="384"/>
    <cellStyle name="Normal 34" xfId="385"/>
    <cellStyle name="Normal 35" xfId="386"/>
    <cellStyle name="Normal 37" xfId="447"/>
    <cellStyle name="Normal 4" xfId="387"/>
    <cellStyle name="Normal 4 2" xfId="388"/>
    <cellStyle name="Normal 4 3" xfId="389"/>
    <cellStyle name="Normal 4 3 2" xfId="390"/>
    <cellStyle name="Normal 4 4" xfId="391"/>
    <cellStyle name="Normal 5" xfId="392"/>
    <cellStyle name="Normal 5 2" xfId="393"/>
    <cellStyle name="Normal 5 3" xfId="394"/>
    <cellStyle name="Normal 5 3 2" xfId="395"/>
    <cellStyle name="Normal 5 4" xfId="396"/>
    <cellStyle name="Normal 6" xfId="397"/>
    <cellStyle name="Normal 6 2" xfId="398"/>
    <cellStyle name="Normal 6 3" xfId="399"/>
    <cellStyle name="Normal 6 3 2" xfId="400"/>
    <cellStyle name="Normal 6 4" xfId="401"/>
    <cellStyle name="Normal 7" xfId="402"/>
    <cellStyle name="Normal 7 2" xfId="403"/>
    <cellStyle name="Normal 7 2 2" xfId="404"/>
    <cellStyle name="Normal 7 3" xfId="405"/>
    <cellStyle name="Normal 8" xfId="406"/>
    <cellStyle name="Normal 8 2" xfId="407"/>
    <cellStyle name="Normal 8 2 2" xfId="408"/>
    <cellStyle name="Normal 8 3" xfId="409"/>
    <cellStyle name="Normal 9" xfId="410"/>
    <cellStyle name="Normal 9 2" xfId="411"/>
    <cellStyle name="Normal 9 2 2" xfId="412"/>
    <cellStyle name="Normal 9 3" xfId="413"/>
    <cellStyle name="Pourcentage" xfId="446" builtinId="5"/>
    <cellStyle name="Pourcentage 2" xfId="414"/>
    <cellStyle name="Pourcentage 2 10" xfId="415"/>
    <cellStyle name="Pourcentage 2 11" xfId="416"/>
    <cellStyle name="Pourcentage 2 12" xfId="417"/>
    <cellStyle name="Pourcentage 2 13" xfId="418"/>
    <cellStyle name="Pourcentage 2 2" xfId="419"/>
    <cellStyle name="Pourcentage 2 3" xfId="420"/>
    <cellStyle name="Pourcentage 2 4" xfId="421"/>
    <cellStyle name="Pourcentage 2 5" xfId="422"/>
    <cellStyle name="Pourcentage 2 6" xfId="423"/>
    <cellStyle name="Pourcentage 2 7" xfId="424"/>
    <cellStyle name="Pourcentage 2 8" xfId="425"/>
    <cellStyle name="Pourcentage 2 9" xfId="426"/>
    <cellStyle name="Pourcentage 3" xfId="427"/>
    <cellStyle name="Satisfaisant" xfId="6" builtinId="26" customBuiltin="1"/>
    <cellStyle name="Satisfaisant 2" xfId="428"/>
    <cellStyle name="Satisfaisant 2 2" xfId="429"/>
    <cellStyle name="Sortie" xfId="10" builtinId="21" customBuiltin="1"/>
    <cellStyle name="Sortie 2" xfId="430"/>
    <cellStyle name="Sortie 2 2" xfId="431"/>
    <cellStyle name="Texte explicatif" xfId="16" builtinId="53" customBuiltin="1"/>
    <cellStyle name="Texte explicatif 2" xfId="432"/>
    <cellStyle name="Texte explicatif 2 2" xfId="433"/>
    <cellStyle name="Titre" xfId="1" builtinId="15" customBuiltin="1"/>
    <cellStyle name="Titre 1" xfId="2" builtinId="16" customBuiltin="1"/>
    <cellStyle name="Titre 1 2" xfId="434"/>
    <cellStyle name="Titre 1 2 2" xfId="435"/>
    <cellStyle name="Titre 2" xfId="3" builtinId="17" customBuiltin="1"/>
    <cellStyle name="Titre 2 2" xfId="436"/>
    <cellStyle name="Titre 2 2 2" xfId="437"/>
    <cellStyle name="Titre 3" xfId="4" builtinId="18" customBuiltin="1"/>
    <cellStyle name="Titre 3 2" xfId="438"/>
    <cellStyle name="Titre 3 2 2" xfId="439"/>
    <cellStyle name="Titre 4" xfId="5" builtinId="19" customBuiltin="1"/>
    <cellStyle name="Titre 4 2" xfId="440"/>
    <cellStyle name="Titre 4 2 2" xfId="441"/>
    <cellStyle name="Total" xfId="17" builtinId="25" customBuiltin="1"/>
    <cellStyle name="Total 2" xfId="442"/>
    <cellStyle name="Total 2 2" xfId="443"/>
    <cellStyle name="Vérification" xfId="13" builtinId="23" customBuiltin="1"/>
    <cellStyle name="Vérification 2" xfId="444"/>
    <cellStyle name="Vérification 2 2" xfId="445"/>
  </cellStyles>
  <dxfs count="32">
    <dxf>
      <numFmt numFmtId="14" formatCode="0.00%"/>
    </dxf>
    <dxf>
      <numFmt numFmtId="165" formatCode="0.0"/>
    </dxf>
    <dxf>
      <alignment horizontal="right" readingOrder="0"/>
    </dxf>
    <dxf>
      <numFmt numFmtId="14" formatCode="0.00%"/>
    </dxf>
    <dxf>
      <numFmt numFmtId="165" formatCode="0.0"/>
    </dxf>
    <dxf>
      <numFmt numFmtId="14" formatCode="0.00%"/>
    </dxf>
    <dxf>
      <numFmt numFmtId="165" formatCode="0.0"/>
    </dxf>
    <dxf>
      <numFmt numFmtId="14" formatCode="0.00%"/>
    </dxf>
    <dxf>
      <numFmt numFmtId="165" formatCode="0.0"/>
    </dxf>
    <dxf>
      <alignment vertical="center" readingOrder="0"/>
    </dxf>
    <dxf>
      <alignment horizontal="center" readingOrder="0"/>
    </dxf>
    <dxf>
      <numFmt numFmtId="2" formatCode="0.00"/>
    </dxf>
    <dxf>
      <numFmt numFmtId="166" formatCode="0.000"/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</dxf>
    <dxf>
      <alignment wrapText="1" readingOrder="0"/>
    </dxf>
    <dxf>
      <alignment wrapText="1" readingOrder="0"/>
    </dxf>
    <dxf>
      <alignment horizontal="center" readingOrder="0"/>
    </dxf>
    <dxf>
      <alignment vertical="center" readingOrder="0"/>
    </dxf>
    <dxf>
      <numFmt numFmtId="165" formatCode="0.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65" formatCode="0.0"/>
    </dxf>
    <dxf>
      <alignment horizontal="center" readingOrder="0"/>
    </dxf>
    <dxf>
      <numFmt numFmtId="165" formatCode="0.0"/>
    </dxf>
    <dxf>
      <font>
        <b/>
        <i val="0"/>
        <color theme="0"/>
      </font>
    </dxf>
    <dxf>
      <font>
        <b/>
        <i val="0"/>
        <color theme="5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7"/>
    </mc:Choice>
    <mc:Fallback>
      <c:style val="27"/>
    </mc:Fallback>
  </mc:AlternateContent>
  <c:pivotSource>
    <c:name>[Test.xlsm]Feuille1!Tableau croisé dynamique14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 sz="1400"/>
              <a:t>Répartition des embauches statutaire par genre</a:t>
            </a:r>
          </a:p>
        </c:rich>
      </c:tx>
      <c:layout>
        <c:manualLayout>
          <c:xMode val="edge"/>
          <c:yMode val="edge"/>
          <c:x val="0.12744995648390176"/>
          <c:y val="9.3240093240094767E-3"/>
        </c:manualLayout>
      </c:layout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75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9.0350116157151356E-2"/>
          <c:y val="0.24991287547390204"/>
          <c:w val="0.79841203922615767"/>
          <c:h val="0.59822980460775732"/>
        </c:manualLayout>
      </c:layout>
      <c:pie3DChart>
        <c:varyColors val="1"/>
        <c:ser>
          <c:idx val="0"/>
          <c:order val="0"/>
          <c:tx>
            <c:strRef>
              <c:f>Feuille1!$B$188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Feuille1!$A$189:$A$191</c:f>
              <c:strCache>
                <c:ptCount val="2"/>
                <c:pt idx="0">
                  <c:v>Feminin</c:v>
                </c:pt>
                <c:pt idx="1">
                  <c:v>Masculin</c:v>
                </c:pt>
              </c:strCache>
            </c:strRef>
          </c:cat>
          <c:val>
            <c:numRef>
              <c:f>Feuille1!$B$189:$B$191</c:f>
              <c:numCache>
                <c:formatCode>General</c:formatCode>
                <c:ptCount val="2"/>
                <c:pt idx="0">
                  <c:v>124.19499999999996</c:v>
                </c:pt>
                <c:pt idx="1">
                  <c:v>746.47299999999996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000000000000988" l="0.70000000000000062" r="0.70000000000000062" t="0.75000000000000988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99060</xdr:colOff>
          <xdr:row>3</xdr:row>
          <xdr:rowOff>0</xdr:rowOff>
        </xdr:from>
        <xdr:to>
          <xdr:col>5</xdr:col>
          <xdr:colOff>129540</xdr:colOff>
          <xdr:row>5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598714</xdr:colOff>
      <xdr:row>184</xdr:row>
      <xdr:rowOff>183696</xdr:rowOff>
    </xdr:from>
    <xdr:to>
      <xdr:col>6</xdr:col>
      <xdr:colOff>119743</xdr:colOff>
      <xdr:row>198</xdr:row>
      <xdr:rowOff>50346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18470" refreshedDate="43035.421841319447" createdVersion="3" refreshedVersion="3" minRefreshableVersion="3" recordCount="2157">
  <cacheSource type="worksheet">
    <worksheetSource ref="A1:CA1048576" sheet="DATA"/>
  </cacheSource>
  <cacheFields count="81">
    <cacheField name="NNI" numFmtId="0">
      <sharedItems containsBlank="1"/>
    </cacheField>
    <cacheField name="NNI-Contrat" numFmtId="0">
      <sharedItems containsBlank="1"/>
    </cacheField>
    <cacheField name="Nom-Prénom" numFmtId="0">
      <sharedItems containsBlank="1"/>
    </cacheField>
    <cacheField name="Date d'effet du mouvement" numFmtId="0">
      <sharedItems containsBlank="1"/>
    </cacheField>
    <cacheField name="Motif du mouvement" numFmtId="0">
      <sharedItems containsBlank="1"/>
    </cacheField>
    <cacheField name="GF" numFmtId="0">
      <sharedItems containsBlank="1"/>
    </cacheField>
    <cacheField name="Métier (libellé)" numFmtId="0">
      <sharedItems containsBlank="1"/>
    </cacheField>
    <cacheField name="Sexe" numFmtId="0">
      <sharedItems containsBlank="1" count="3">
        <s v="Masculin"/>
        <s v="Feminin"/>
        <m/>
      </sharedItems>
    </cacheField>
    <cacheField name="UO Avant (code)" numFmtId="0">
      <sharedItems containsBlank="1"/>
    </cacheField>
    <cacheField name="UO Après (code)" numFmtId="0">
      <sharedItems containsBlank="1"/>
    </cacheField>
    <cacheField name="Regroupement niveau 1" numFmtId="0">
      <sharedItems containsBlank="1" count="7">
        <s v="Embauches"/>
        <s v="Retour d'absence"/>
        <s v="Mutations externes"/>
        <s v="Arrivées provenance société non gérées par le SIRH"/>
        <s v="Mutations inter-sociétés avec changement de compartiment"/>
        <s v="Autres arrivées"/>
        <m/>
      </sharedItems>
      <fieldGroup par="79"/>
    </cacheField>
    <cacheField name="Regroupement niveau 2" numFmtId="0">
      <sharedItems containsBlank="1"/>
    </cacheField>
    <cacheField name="Regroupement niveau 3" numFmtId="0">
      <sharedItems containsBlank="1"/>
    </cacheField>
    <cacheField name="Mois d'observation du mouvement" numFmtId="0">
      <sharedItems containsBlank="1"/>
    </cacheField>
    <cacheField name="Emploi (code)" numFmtId="0">
      <sharedItems containsBlank="1"/>
    </cacheField>
    <cacheField name="Emploi (libellé)" numFmtId="0">
      <sharedItems containsBlank="1"/>
    </cacheField>
    <cacheField name="Coefficient de mixité" numFmtId="0">
      <sharedItems containsBlank="1"/>
    </cacheField>
    <cacheField name="UO Avant (libellé)" numFmtId="0">
      <sharedItems containsBlank="1"/>
    </cacheField>
    <cacheField name="UO Après (libellé)" numFmtId="0">
      <sharedItems containsBlank="1"/>
    </cacheField>
    <cacheField name="Collège (libellé)" numFmtId="0">
      <sharedItems containsBlank="1" count="4">
        <s v="Exécution"/>
        <s v="Maîtrise"/>
        <s v="Cadre"/>
        <m/>
      </sharedItems>
    </cacheField>
    <cacheField name="DG Elec (code)" numFmtId="0">
      <sharedItems containsBlank="1"/>
    </cacheField>
    <cacheField name="DG Gaz (code)" numFmtId="0">
      <sharedItems containsBlank="1"/>
    </cacheField>
    <cacheField name="Type DG Elec" numFmtId="0">
      <sharedItems containsBlank="1"/>
    </cacheField>
    <cacheField name="Type DG Gaz" numFmtId="0">
      <sharedItems containsBlank="1"/>
    </cacheField>
    <cacheField name="Métier (code)" numFmtId="0">
      <sharedItems containsNonDate="0" containsDate="1" containsString="0" containsBlank="1" minDate="1900-02-24T00:00:00" maxDate="1927-05-18T00:00:00"/>
    </cacheField>
    <cacheField name="Part élec" numFmtId="0">
      <sharedItems containsString="0" containsBlank="1" containsNumber="1" minValue="0" maxValue="100"/>
    </cacheField>
    <cacheField name="Date de naissance" numFmtId="0">
      <sharedItems containsNonDate="0" containsDate="1" containsString="0" containsBlank="1" minDate="1951-05-30T00:00:00" maxDate="1998-12-19T00:00:00"/>
    </cacheField>
    <cacheField name="Age" numFmtId="0">
      <sharedItems containsString="0" containsBlank="1" containsNumber="1" containsInteger="1" minValue="18" maxValue="65"/>
    </cacheField>
    <cacheField name="Position M3E" numFmtId="0">
      <sharedItems containsBlank="1"/>
    </cacheField>
    <cacheField name="NR" numFmtId="0">
      <sharedItems containsBlank="1"/>
    </cacheField>
    <cacheField name="Situation de travailleur handicapé (code)" numFmtId="0">
      <sharedItems containsBlank="1"/>
    </cacheField>
    <cacheField name="Situation de travailleur handicapé (libellé)" numFmtId="0">
      <sharedItems containsBlank="1"/>
    </cacheField>
    <cacheField name="Groupe d'avancement (code)" numFmtId="0">
      <sharedItems containsBlank="1"/>
    </cacheField>
    <cacheField name="Groupe d'avancement (libellé)" numFmtId="0">
      <sharedItems containsBlank="1"/>
    </cacheField>
    <cacheField name="Type de l'UE (libellé)" numFmtId="0">
      <sharedItems containsBlank="1"/>
    </cacheField>
    <cacheField name="Famille professionnelle (code)" numFmtId="0">
      <sharedItems containsString="0" containsBlank="1" containsNumber="1" containsInteger="1" minValue="1" maxValue="72"/>
    </cacheField>
    <cacheField name="Famille professionnelle (libellé)" numFmtId="0">
      <sharedItems containsBlank="1"/>
    </cacheField>
    <cacheField name="Diplôme principal (code)" numFmtId="0">
      <sharedItems containsBlank="1"/>
    </cacheField>
    <cacheField name="Diplôme principal (libellé)" numFmtId="0">
      <sharedItems containsBlank="1"/>
    </cacheField>
    <cacheField name="Option du diplôme principal (code)" numFmtId="0">
      <sharedItems containsBlank="1"/>
    </cacheField>
    <cacheField name="Option du diplôme principal (libellé)" numFmtId="0">
      <sharedItems containsBlank="1"/>
    </cacheField>
    <cacheField name="Direction (code) (mois M)" numFmtId="0">
      <sharedItems containsString="0" containsBlank="1" containsNumber="1" containsInteger="1" minValue="9513" maxValue="9513"/>
    </cacheField>
    <cacheField name="Direction (libellé) (mois M)" numFmtId="0">
      <sharedItems containsBlank="1"/>
    </cacheField>
    <cacheField name="Direction (code) (mois M-1)" numFmtId="0">
      <sharedItems containsBlank="1"/>
    </cacheField>
    <cacheField name="Direction (libellé) (mois M-1)" numFmtId="0">
      <sharedItems containsBlank="1"/>
    </cacheField>
    <cacheField name="Division (code) (mois M)" numFmtId="0">
      <sharedItems containsString="0" containsBlank="1" containsNumber="1" containsInteger="1" minValue="9510" maxValue="9511"/>
    </cacheField>
    <cacheField name="Division (libellé) (mois M)" numFmtId="0">
      <sharedItems containsBlank="1"/>
    </cacheField>
    <cacheField name="Division (code) (mois M-1)" numFmtId="0">
      <sharedItems containsBlank="1"/>
    </cacheField>
    <cacheField name="Division (libellé) (mois M-1)" numFmtId="0">
      <sharedItems containsBlank="1"/>
    </cacheField>
    <cacheField name="Regroupement d'unité (code) (mois M)" numFmtId="0">
      <sharedItems containsString="0" containsBlank="1" containsNumber="1" containsInteger="1" minValue="9401" maxValue="9510"/>
    </cacheField>
    <cacheField name="Regroupement d'unité (libellé) (mois M)" numFmtId="0">
      <sharedItems containsBlank="1"/>
    </cacheField>
    <cacheField name="Regroupement d'unité (code) (mois M-1)" numFmtId="0">
      <sharedItems containsBlank="1"/>
    </cacheField>
    <cacheField name="Regroupement d'unité (libellé) (mois M-1)" numFmtId="0">
      <sharedItems containsBlank="1"/>
    </cacheField>
    <cacheField name="UM (code) (mois M)" numFmtId="0">
      <sharedItems containsBlank="1"/>
    </cacheField>
    <cacheField name="UM (code) (mois M-1)" numFmtId="0">
      <sharedItems containsBlank="1"/>
    </cacheField>
    <cacheField name="UM (libellé) (mois M)" numFmtId="0">
      <sharedItems containsBlank="1"/>
    </cacheField>
    <cacheField name="UM (libellé) (mois M-1)" numFmtId="0">
      <sharedItems containsBlank="1"/>
    </cacheField>
    <cacheField name="DUM (code) (mois M)" numFmtId="0">
      <sharedItems containsString="0" containsBlank="1" containsNumber="1" containsInteger="1" minValue="122071" maxValue="149776"/>
    </cacheField>
    <cacheField name="DUM (code) (mois M-1)" numFmtId="0">
      <sharedItems containsBlank="1"/>
    </cacheField>
    <cacheField name="DUM (libellé) (mois M)" numFmtId="0">
      <sharedItems containsBlank="1"/>
    </cacheField>
    <cacheField name="DUM (libellé) (mois M-1)" numFmtId="0">
      <sharedItems containsBlank="1"/>
    </cacheField>
    <cacheField name="UE ou société avant entrée contrat (code)" numFmtId="0">
      <sharedItems containsBlank="1"/>
    </cacheField>
    <cacheField name="UE ou société avant entrée contrat (libellé)" numFmtId="0">
      <sharedItems containsBlank="1" count="146">
        <m/>
        <s v="UCF LIMOUSIN"/>
        <s v="E.D.F"/>
        <s v="GROUPE GDF SUEZ MOBILITE"/>
        <s v="GDF SUEZ-BRANCHE ENVIRONNEMENT"/>
        <s v="GDF SUEZ TETE DE GROUPE"/>
        <s v="BU GRTgaz"/>
        <s v="DIRECTION RESEAUX ILE DE FRANCE"/>
        <s v="GDF SUEZ-BRANCHE ENERGIE SERVICES"/>
        <s v="RTE"/>
        <s v="GDF SUEZ-BRANCHE INFRASTRUCTURES"/>
        <s v="GDF SUEZ-BRANCHE ENERGIE FRANCE"/>
        <s v="ELECT STRASBOURG"/>
        <s v="DIRECTION RESEAUX MEDITERRANEE"/>
        <s v="DIRECTION RESEAUX SUD OUEST"/>
        <s v="DIRECTION RESEAUX OUEST"/>
        <s v="UNITE INCONNUE"/>
        <s v="GRT GAZ"/>
        <s v="DIRECTION RESEAUX CENTRE"/>
        <s v="STORENGY SERVICES CENTRAUX"/>
        <s v="GDF SUEZ-BRANCHE ENERGIE EUROPE INTERNATIONAL"/>
        <s v="DIRECTION CLIENTS TERRITOIRES CENTRE"/>
        <s v="DIRECTION CLIENTS TERRITOIRES SUD OUEST"/>
        <s v="DIRECTION DES SYSTEMES D'INFORMATION GROUPE"/>
        <s v="DIRECTION INNOVATION STRATEGIE PROGRAMMATION"/>
        <s v="DRH GROUPE"/>
        <s v="C C A S (AGENTS E G F )"/>
        <s v="DR IDF EST"/>
        <s v="C. SEINE ET MARNE"/>
        <s v="DR PARIS"/>
        <s v="DIR SEI FONCTIONS CENTRALES"/>
        <s v="REGIE COMMUN ELECT MONTATAIRE"/>
        <s v="GDF SUEZ-BRANCHE GLOBAL GAZ ET GNL"/>
        <s v="UCF NORD PAS DE CALAIS"/>
        <s v="SOREGIES RESEAUX DE DISTRIBUTION"/>
        <s v="DR NORD PAS DE CALAIS"/>
        <s v="SICAE OISE COMPIEGNE"/>
        <s v="REGION NORD EST"/>
        <s v="UEM - SAEML METZ"/>
        <s v="TIRU SA"/>
        <s v="REGIE MUNIC ELECT LA BRESSE"/>
        <s v="STE ELECT REGIONALE PARC ACTIVITE DE NOYON"/>
        <s v="ENEDIS-GrDF SERVICE COMMUN"/>
        <s v="REGIE MUNIC ELEC MONTVALEZAN LA ROSIERE"/>
        <s v="GAZ ET ELECTRICITE DE GRENOBLE"/>
        <s v="ENERGIES ET SERVICES SEYSSEL"/>
        <s v="DR SILLON RHODANIEN"/>
        <s v="UCF SILLON ALPIN"/>
        <s v="SERVICE GAZ"/>
        <s v="UCF LANGUEDOC ROUSSILLON"/>
        <s v="DR LANGUEDOC ROUSSILLON"/>
        <s v="DR PROVENCE ALPES DU SUD"/>
        <s v="EDF Energies Nouvelles"/>
        <s v="SICAE MAIGNELAY COMPIEGNE"/>
        <s v="REGIE MUNIC ELECT TARASCON ARIEGE"/>
        <s v="DR MIDI-PYRENEES SUD"/>
        <s v="REGIE ELECT ST JEAN MAURIENNE"/>
        <s v="UCF AQUITAINE"/>
        <s v="DR AQUITAINE NORD"/>
        <s v="REGIE ELECT SYNDIC SUD REOLE"/>
        <s v="ELECTRICITE DE MAYOTTE"/>
        <s v="REGIE COM DIST EAU ET ELECT MITRY MORY"/>
        <s v="CAISSE NATIONALE DES IEG"/>
        <s v="DR POITOU-CHARENTES"/>
        <s v="SEOLIS SIEDS ENERGIES SERVICES NIORT"/>
        <s v="SOREGIES"/>
        <s v="BU Storengy"/>
        <s v="DR CENTRE-VAL DE LOIRE"/>
        <s v="UCF CENTRE"/>
        <s v="REGIE SYND ELECT CHARTRAIN"/>
        <s v="DR LIMOUSIN"/>
        <s v="DR NORD MIDI-PYRENEES" u="1"/>
        <s v="CALEO S.A.E.M.L." u="1"/>
        <s v="USR MEDITERRANEE" u="1"/>
        <s v="RESEAUX GAZ DE BORDEAUX" u="1"/>
        <s v="AMADOE-RT" u="1"/>
        <s v="SCE MUNIC ELECT TOURCOING" u="1"/>
        <s v="GRPT EXPLOITATION STOCKAGES" u="1"/>
        <s v="UCF MIDI-PYRENEES" u="1"/>
        <s v="STORENGY" u="1"/>
        <s v="ERDF TETE DE FILIALE" u="1"/>
        <s v="ENERGIES STRASBOURG" u="1"/>
        <s v="SICAE DE LA SOMME ET DU CAMBRAISIS" u="1"/>
        <s v="RTE - FONCTIONS CENTRALES" u="1"/>
        <s v="ENTITES CENTRALES GDF SUEZ" u="1"/>
        <s v="DR COTE D AZUR" u="1"/>
        <s v="RTE - TRANS ELEC NORMAND PARIS" u="1"/>
        <s v="DIVISION ENTREPRISES" u="1"/>
        <s v="GDF  SUEZ TETE DE GROUPE" u="1"/>
        <s v="UCF NORMANDIE" u="1"/>
        <s v="VIALIS S.A.E.M. COLMAR" u="1"/>
        <s v="USR ILE DE FRANCE" u="1"/>
        <s v="DIR DE LA PROD TRANSPORT GDF" u="1"/>
        <s v="DR NORMANDIE" u="1"/>
        <s v="DIRECTION RESEAUX EST" u="1"/>
        <s v="ERDF-GrDF SERVICE COMMUN" u="1"/>
        <s v="DR ALPES" u="1"/>
        <s v="REGIE MUNIC ELECT LOOS" u="1"/>
        <s v="REGIE MUNIC ELECT DREUX" u="1"/>
        <s v="REGION RHONE MEDITERRANEE" u="1"/>
        <s v="DIV PARTIC. ET PROFESSIONNELS" u="1"/>
        <s v="REGIES MUNICIPALES  AIRE ADOUR" u="1"/>
        <s v="SOREA - SOCIETE DES REGIES DE L'ARC" u="1"/>
        <s v="REGIE MUNIC ELECT MONTESQUIEU VOLVESTRE" u="1"/>
        <s v="DSP-CSP RESSOURCES HUMAINES" u="1"/>
        <s v="ENERGIES SERVICES OCCITANS CARMAUX" u="1"/>
        <s v="USR SUD-OUEST" u="1"/>
        <s v="DISG DIRECTION EUROPE" u="1"/>
        <s v="STE HYDRO - ELECTRIQUE DU MIDI" u="1"/>
        <s v="GDF SUEZ" u="1"/>
        <s v="SIEGE SOCIAL" u="1"/>
        <s v="C. NANTES ATLANTIQUE" u="1"/>
        <s v="USR AUVERGNE CENTRE LIMOUSIN" u="1"/>
        <s v="UCF ILE DE FRANCE EST" u="1"/>
        <s v="UCF PROV ALPES COTE AZUR OUEST" u="1"/>
        <s v="COMPAGNIE PARISIENNE CHAUFFAGE URBAIN" u="1"/>
        <s v="MARCHE PARTICULIERS" u="1"/>
        <s v="DIR RESSOURCES HUMAINES GROUPE" u="1"/>
        <s v="UNITE SCES PARTAGES INFRASTRUC" u="1"/>
        <s v="DIRECTION IMMOBILIER ET ASSURANCES GROUPE" u="1"/>
        <s v="PRESIDENCE" u="1"/>
        <s v="STE NATIONALE ELECT ET THERMI" u="1"/>
        <s v="BEF CLIENTS HABITAT PROS" u="1"/>
        <s v="DR BRETAGNE" u="1"/>
        <s v="DR PICARDIE" u="1"/>
        <s v="C C A S  (AGENTS E G F )" u="1"/>
        <s v="C. DOUAI" u="1"/>
        <s v="DR CHAMPAGNE ARDENNE" u="1"/>
        <s v="DG EDF ENERGY" u="1"/>
        <s v="UCF POITOU CHARENTE" u="1"/>
        <s v="C. GRAND TOULOUSE" u="1"/>
        <s v="SUEZ ENERGIES ENERGIE" u="1"/>
        <s v="CNPE DE GOLFECH" u="1"/>
        <s v="EDF GAZ DE FRANCE DISTRIBUTION" u="1"/>
        <s v="DIR RESEAUX RHONE ALPES BOURGOGNE" u="1"/>
        <s v="SICAE VALOIS COMPIEGNE" u="1"/>
        <s v="DIRECTION NATIONALE" u="1"/>
        <s v="UCF ILE DE FRANCE OUEST" u="1"/>
        <s v="SICAE RAY CENDRECOURT VESOUL" u="1"/>
        <s v="REGIE MUNIC ELECT MARTRES TOLOSANE" u="1"/>
        <s v="UCF AUVERGNE" u="1"/>
        <s v="UCF SILLON RHODANIEN" u="1"/>
        <s v="REGIE COMMUNALE D'ELECTRICITE" u="1"/>
        <s v="DR PYRENEES ET LANDES" u="1"/>
        <s v="UCF BRETAGNE" u="1"/>
        <s v="BEF PROVALYS PERF ENERGETIQUE" u="1"/>
      </sharedItems>
      <fieldGroup par="80"/>
    </cacheField>
    <cacheField name="UE ou société après sortie contrat (code)" numFmtId="0">
      <sharedItems containsNonDate="0" containsString="0" containsBlank="1"/>
    </cacheField>
    <cacheField name="UE ou société après sortie contrat (libellé)" numFmtId="0">
      <sharedItems containsNonDate="0" containsString="0" containsBlank="1"/>
    </cacheField>
    <cacheField name="Code SDUM du salarié (Mois M)" numFmtId="0">
      <sharedItems containsString="0" containsBlank="1" containsNumber="1" containsInteger="1" minValue="133715" maxValue="14977617"/>
    </cacheField>
    <cacheField name="Libellé SDUM du salarié (Mois M)" numFmtId="0">
      <sharedItems containsBlank="1"/>
    </cacheField>
    <cacheField name="Code SDUM du salarié (Mois M-1)" numFmtId="0">
      <sharedItems containsBlank="1"/>
    </cacheField>
    <cacheField name="Libellé SDUM du salarié (Mois M-1)" numFmtId="0">
      <sharedItems containsBlank="1"/>
    </cacheField>
    <cacheField name="Code lieu de travail" numFmtId="0">
      <sharedItems containsBlank="1"/>
    </cacheField>
    <cacheField name="Lieu de travail (libellé)" numFmtId="0">
      <sharedItems containsBlank="1"/>
    </cacheField>
    <cacheField name="Code Motif du mouvement" numFmtId="0">
      <sharedItems containsBlank="1"/>
    </cacheField>
    <cacheField name="Part Gaz" numFmtId="0">
      <sharedItems containsString="0" containsBlank="1" containsNumber="1" minValue="0" maxValue="1"/>
    </cacheField>
    <cacheField name="Part Elec corrigee" numFmtId="0">
      <sharedItems containsString="0" containsBlank="1" containsNumber="1" minValue="0" maxValue="1"/>
    </cacheField>
    <cacheField name="Classement métier ERDF" numFmtId="0">
      <sharedItems containsBlank="1" count="5">
        <s v="Technique"/>
        <s v="Tertiaire"/>
        <s v="Non Qualifié"/>
        <m/>
        <s v="Tehnique" u="1"/>
      </sharedItems>
    </cacheField>
    <cacheField name="Code portefeuilles" numFmtId="0">
      <sharedItems containsBlank="1" count="10">
        <s v="03"/>
        <s v="02"/>
        <s v="08"/>
        <s v="10"/>
        <s v="06"/>
        <s v="05"/>
        <s v="04"/>
        <s v="07"/>
        <s v="01"/>
        <m/>
      </sharedItems>
    </cacheField>
    <cacheField name="Portefeuilles" numFmtId="0">
      <sharedItems containsBlank="1" count="11">
        <s v="OUEST"/>
        <s v="SUD"/>
        <s v="DIRECTION RESEAUX GAZ"/>
        <s v="DCT GAZ"/>
        <s v="DIRECTION NATIONALE"/>
        <s v="UNITES SERVICE REGIONAUX"/>
        <s v="ILE DE FRANCE"/>
        <s v="UNITES OPERATIONNELLES NATIONALES"/>
        <s v="NORD_EST"/>
        <m/>
        <s v="DCT-GAZ" u="1"/>
      </sharedItems>
    </cacheField>
    <cacheField name="maille regmnt cible (Code)" numFmtId="0">
      <sharedItems containsBlank="1"/>
    </cacheField>
    <cacheField name="maille regmnt cible (Lib)" numFmtId="0">
      <sharedItems containsBlank="1" count="54">
        <s v="DR LIMOUSIN"/>
        <s v="DR AUVERGNE"/>
        <s v="DIR GAZ"/>
        <s v="DCT GAZ IDF"/>
        <s v="DCT GAZ NO"/>
        <s v="DCT GAZ EST"/>
        <s v="DCT GAZ RAB"/>
        <s v="DCT GAZ MED"/>
        <s v="DCT GAZ SO"/>
        <s v="DCT GAZ OUEST"/>
        <s v="DCT GAZ CENTRE"/>
        <s v="UOA"/>
        <s v="UOF"/>
        <s v="DN"/>
        <s v="USR IDF"/>
        <s v="DR IDF EST"/>
        <s v="DR PARIS"/>
        <s v="DR IDF OUEST"/>
        <s v="UCN"/>
        <s v="USR MMN"/>
        <s v="DR NPDC"/>
        <s v="DR PICARDIE"/>
        <s v="DR NORMANDIE"/>
        <s v="USR EST"/>
        <s v="DR ALSACE FRANCHE COMTE"/>
        <s v="DR LORRAINE"/>
        <s v="DR CHAMPAGNE ARDENNE"/>
        <s v="USR RAB"/>
        <s v="DR ALPES"/>
        <s v="DR SILLON RHODANIEN"/>
        <s v="DR BOURGOGNE"/>
        <s v="USR MED"/>
        <s v="DR LANGUEDOC ROUSSILLON"/>
        <s v="DR PROVENCE ALPES DU SUD"/>
        <s v="DR COTES D'AZUR"/>
        <s v="USR SO"/>
        <s v="DR PYRENEES LANDES"/>
        <s v="DR MIDI PYRENEES SUD"/>
        <s v="UCF AQUITAINE "/>
        <s v="UCF MIDI PYRENEES "/>
        <s v="UOI"/>
        <s v="DR AQUITAINE NORD"/>
        <s v="DR NORD MIDI PYRENEES"/>
        <s v="USR OUEST"/>
        <s v="DR BRETAGNE"/>
        <s v="DR PAYS DE LA LOIRE"/>
        <s v="DR POITOU CHARENTES"/>
        <s v="UOS"/>
        <s v="USR ACL"/>
        <s v="DR CENTRE"/>
        <m/>
        <s v="UON" u="1"/>
        <s v="USR " u="1"/>
        <s v="DCT GAZ" u="1"/>
      </sharedItems>
    </cacheField>
    <cacheField name="Regroupement niveau 1_2" numFmtId="0" databaseField="0">
      <fieldGroup base="10">
        <discretePr count="7">
          <x v="0"/>
          <x v="1"/>
          <x v="1"/>
          <x v="3"/>
          <x v="3"/>
          <x v="2"/>
          <x v="4"/>
        </discretePr>
        <groupItems count="5">
          <s v="Embauches"/>
          <s v="Groupe2"/>
          <s v="Autres arrivées"/>
          <s v="Groupe1"/>
          <m/>
        </groupItems>
      </fieldGroup>
    </cacheField>
    <cacheField name="UE ou société avant entrée contrat (libellé)2" numFmtId="0" databaseField="0">
      <fieldGroup base="62">
        <discretePr count="146">
          <x v="0"/>
          <x v="108"/>
          <x v="29"/>
          <x v="6"/>
          <x v="28"/>
          <x v="41"/>
          <x v="101"/>
          <x v="114"/>
          <x v="28"/>
          <x v="29"/>
          <x v="28"/>
          <x v="28"/>
          <x v="109"/>
          <x v="2"/>
          <x v="40"/>
          <x v="14"/>
          <x v="30"/>
          <x v="28"/>
          <x v="9"/>
          <x v="73"/>
          <x v="28"/>
          <x v="100"/>
          <x v="112"/>
          <x v="95"/>
          <x v="71"/>
          <x v="29"/>
          <x v="84"/>
          <x v="111"/>
          <x v="99"/>
          <x v="88"/>
          <x v="117"/>
          <x v="104"/>
          <x v="28"/>
          <x v="78"/>
          <x v="118"/>
          <x v="79"/>
          <x v="66"/>
          <x v="30"/>
          <x v="35"/>
          <x v="106"/>
          <x v="97"/>
          <x v="103"/>
          <x v="102"/>
          <x v="119"/>
          <x v="57"/>
          <x v="43"/>
          <x v="15"/>
          <x v="110"/>
          <x v="61"/>
          <x v="116"/>
          <x v="38"/>
          <x v="12"/>
          <x v="120"/>
          <x v="96"/>
          <x v="105"/>
          <x v="83"/>
          <x v="121"/>
          <x v="98"/>
          <x v="44"/>
          <x v="115"/>
          <x v="65"/>
          <x v="107"/>
          <x v="122"/>
          <x v="25"/>
          <x v="30"/>
          <x v="30"/>
          <x v="113"/>
          <x v="89"/>
          <x v="123"/>
          <x v="27"/>
          <x v="3"/>
          <x v="87"/>
          <x v="69"/>
          <x v="94"/>
          <x v="70"/>
          <x v="30"/>
          <x v="5"/>
          <x v="23"/>
          <x v="81"/>
          <x v="86"/>
          <x v="33"/>
          <x v="37"/>
          <x v="30"/>
          <x v="56"/>
          <x v="24"/>
          <x v="32"/>
          <x v="59"/>
          <x v="13"/>
          <x v="28"/>
          <x v="62"/>
          <x v="39"/>
          <x v="42"/>
          <x v="63"/>
          <x v="22"/>
          <x v="26"/>
          <x v="64"/>
          <x v="4"/>
          <x v="27"/>
          <x v="82"/>
          <x v="54"/>
          <x v="52"/>
          <x v="27"/>
          <x v="92"/>
          <x v="31"/>
          <x v="51"/>
          <x v="27"/>
          <x v="90"/>
          <x v="67"/>
          <x v="30"/>
          <x v="21"/>
          <x v="49"/>
          <x v="34"/>
          <x v="17"/>
          <x v="20"/>
          <x v="76"/>
          <x v="72"/>
          <x v="29"/>
          <x v="1"/>
          <x v="50"/>
          <x v="48"/>
          <x v="58"/>
          <x v="30"/>
          <x v="28"/>
          <x v="18"/>
          <x v="91"/>
          <x v="8"/>
          <x v="75"/>
          <x v="93"/>
          <x v="46"/>
          <x v="16"/>
          <x v="7"/>
          <x v="74"/>
          <x v="19"/>
          <x v="60"/>
          <x v="85"/>
          <x v="55"/>
          <x v="77"/>
          <x v="68"/>
          <x v="45"/>
          <x v="27"/>
          <x v="80"/>
          <x v="11"/>
          <x v="36"/>
          <x v="10"/>
          <x v="47"/>
          <x v="53"/>
        </discretePr>
        <groupItems count="124">
          <m/>
          <s v="DIR RESSOURCES HUMAINES GROUPE"/>
          <s v="DIRECTION RESEAUX MEDITERRANEE"/>
          <s v="DR LIMOUSIN"/>
          <s v="DR ALPES"/>
          <s v="SCE MUNIC ELECT TOURCOING"/>
          <s v="GROUPE GDF SUEZ MOBILITE"/>
          <s v="C. GRAND TOULOUSE"/>
          <s v="C C A S  (AGENTS E G F )"/>
          <s v="DIRECTION RESEAUX CENTRE"/>
          <s v="DR PYRENEES ET LANDES"/>
          <s v="UCF SILLON RHODANIEN"/>
          <s v="DR PROVENCE ALPES DU SUD"/>
          <s v="DIVISION ENTREPRISES"/>
          <s v="DIRECTION RESEAUX OUEST"/>
          <s v="DR SILLON RHODANIEN"/>
          <s v="UCF POITOU CHARENTE"/>
          <s v="USR AUVERGNE CENTRE LIMOUSIN"/>
          <s v="DR BRETAGNE"/>
          <s v="CNPE DE GOLFECH"/>
          <s v="UCF ILE DE FRANCE EST"/>
          <s v="GDF SUEZ"/>
          <s v="DR NORMANDIE"/>
          <s v="GRPT EXPLOITATION STOCKAGES"/>
          <s v="ENTITES CENTRALES GDF SUEZ"/>
          <s v="DR POITOU-CHARENTES"/>
          <s v="DIRECTION RESEAUX EST"/>
          <s v="Groupe1"/>
          <s v="Groupe2"/>
          <s v="Groupe3"/>
          <s v="Groupe4"/>
          <s v="REGIE MUNIC ELECT MONTESQUIEU VOLVESTRE"/>
          <s v="DR COTE D AZUR"/>
          <s v="ERDF TETE DE FILIALE"/>
          <s v="C. NANTES ATLANTIQUE"/>
          <s v="UEM - SAEML METZ"/>
          <s v="REGIE COMMUNALE D'ELECTRICITE"/>
          <s v="ENERGIES STRASBOURG"/>
          <s v="DR LANGUEDOC ROUSSILLON"/>
          <s v="VIALIS S.A.E.M. COLMAR"/>
          <s v="DIRECTION RESEAUX SUD OUEST"/>
          <s v="GDF SUEZ TETE DE GROUPE"/>
          <s v="USR ILE DE FRANCE"/>
          <s v="ENERGIES ET SERVICES SEYSSEL"/>
          <s v="DR AQUITAINE NORD"/>
          <s v="SICAE RAY CENDRECOURT VESOUL"/>
          <s v="DG EDF ENERGY"/>
          <s v="UCF BRETAGNE"/>
          <s v="DIRECTION IMMOBILIER ET ASSURANCES GROUPE"/>
          <s v="SIEGE SOCIAL"/>
          <s v="UNITE SCES PARTAGES INFRASTRUC"/>
          <s v="DSP-CSP RESSOURCES HUMAINES"/>
          <s v="DIV PARTIC. ET PROFESSIONNELS"/>
          <s v="BEF PROVALYS PERF ENERGETIQUE"/>
          <s v="REGION RHONE MEDITERRANEE"/>
          <s v="SICAE VALOIS COMPIEGNE"/>
          <s v="RTE - FONCTIONS CENTRALES"/>
          <s v="GAZ ET ELECTRICITE DE GRENOBLE"/>
          <s v="PRESIDENCE"/>
          <s v="RTE - TRANS ELEC NORMAND PARIS"/>
          <s v="EDF GAZ DE FRANCE DISTRIBUTION"/>
          <s v="SERVICE GAZ"/>
          <s v="UCF NORMANDIE"/>
          <s v="DIR DE LA PROD TRANSPORT GDF"/>
          <s v="ERDF-GrDF SERVICE COMMUN"/>
          <s v="ELECTRICITE DE MAYOTTE"/>
          <s v="SICAE OISE COMPIEGNE"/>
          <s v="DISG DIRECTION EUROPE"/>
          <s v="UCF ILE DE FRANCE OUEST"/>
          <s v="CALEO S.A.E.M.L."/>
          <s v="RESEAUX GAZ DE BORDEAUX"/>
          <s v="DIRECTION INNOVATION STRATEGIE PROGRAMMATION"/>
          <s v="COMPAGNIE PARISIENNE CHAUFFAGE URBAIN"/>
          <s v="STORENGY SERVICES CENTRAUX"/>
          <s v="SUEZ ENERGIES ENERGIE"/>
          <s v="C. DOUAI"/>
          <s v="UCF PROV ALPES COTE AZUR OUEST"/>
          <s v="DIRECTION NATIONALE"/>
          <s v="UCF NORD PAS DE CALAIS"/>
          <s v="DR NORD PAS DE CALAIS"/>
          <s v="UCF AUVERGNE"/>
          <s v="UCF MIDI-PYRENEES"/>
          <s v="REGIE MUNIC ELECT DREUX"/>
          <s v="DR MIDI-PYRENEES SUD"/>
          <s v="C C A S (AGENTS E G F )"/>
          <s v="DIR RESEAUX RHONE ALPES BOURGOGNE"/>
          <s v="STORENGY"/>
          <s v="DR NORD MIDI-PYRENEES"/>
          <s v="DR PARIS"/>
          <s v="DR CENTRE-VAL DE LOIRE"/>
          <s v="USR SUD-OUEST"/>
          <s v="DR PICARDIE"/>
          <s v="SOREA - SOCIETE DES REGIES DE L'ARC"/>
          <s v="DR CHAMPAGNE ARDENNE"/>
          <s v="USR MEDITERRANEE"/>
          <s v="DIRECTION DES SYSTEMES D'INFORMATION GROUPE"/>
          <s v="SICAE MAIGNELAY COMPIEGNE"/>
          <s v="REGIE MUNIC ELECT LA BRESSE"/>
          <s v="UCF AQUITAINE"/>
          <s v="C. SEINE ET MARNE"/>
          <s v="DIRECTION CLIENTS TERRITOIRES CENTRE"/>
          <s v="BU GRTgaz"/>
          <s v="ENEDIS-GrDF SERVICE COMMUN"/>
          <s v="STE ELECT REGIONALE PARC ACTIVITE DE NOYON"/>
          <s v="REGIE COMMUN ELECT MONTATAIRE"/>
          <s v="REGIE MUNIC ELECT TARASCON ARIEGE"/>
          <s v="TIRU SA"/>
          <s v="REGIE COM DIST EAU ET ELECT MITRY MORY"/>
          <s v="UCF LIMOUSIN"/>
          <s v="ELECT STRASBOURG"/>
          <s v="UCF SILLON ALPIN"/>
          <s v="DR IDF EST"/>
          <s v="DIRECTION CLIENTS TERRITOIRES SUD OUEST"/>
          <s v="BU Storengy"/>
          <s v="DIRECTION RESEAUX ILE DE FRANCE"/>
          <s v="REGIE ELECT SYNDIC SUD REOLE"/>
          <s v="UCF LANGUEDOC ROUSSILLON"/>
          <s v="DIR SEI FONCTIONS CENTRALES"/>
          <s v="SOREGIES RESEAUX DE DISTRIBUTION"/>
          <s v="REGIE MUNIC ELEC MONTVALEZAN LA ROSIERE"/>
          <s v="EDF Energies Nouvelles"/>
          <s v="REGIE ELECT ST JEAN MAURIENNE"/>
          <s v="CAISSE NATIONALE DES IEG"/>
          <s v="UCF CENTRE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18470" refreshedDate="43035.626695254628" createdVersion="3" refreshedVersion="3" minRefreshableVersion="3" recordCount="2156">
  <cacheSource type="worksheet">
    <worksheetSource name="Tableau__01_EFFECTIF_E09_9964_Mois_M.accdb_1[#Tout]"/>
  </cacheSource>
  <cacheFields count="81">
    <cacheField name="NNI" numFmtId="0">
      <sharedItems/>
    </cacheField>
    <cacheField name="NNI-Contrat" numFmtId="14">
      <sharedItems/>
    </cacheField>
    <cacheField name="Nom-Prénom" numFmtId="0">
      <sharedItems/>
    </cacheField>
    <cacheField name="Date d'effet du mouvement" numFmtId="0">
      <sharedItems/>
    </cacheField>
    <cacheField name="Motif du mouvement" numFmtId="0">
      <sharedItems containsBlank="1"/>
    </cacheField>
    <cacheField name="GF" numFmtId="0">
      <sharedItems/>
    </cacheField>
    <cacheField name="Métier (libellé)" numFmtId="0">
      <sharedItems/>
    </cacheField>
    <cacheField name="Sexe" numFmtId="0">
      <sharedItems count="2">
        <s v="Masculin"/>
        <s v="Feminin"/>
      </sharedItems>
    </cacheField>
    <cacheField name="UO Avant (code)" numFmtId="0">
      <sharedItems containsBlank="1"/>
    </cacheField>
    <cacheField name="UO Après (code)" numFmtId="0">
      <sharedItems/>
    </cacheField>
    <cacheField name="Regroupement niveau 1" numFmtId="0">
      <sharedItems count="6">
        <s v="Embauches"/>
        <s v="Retour d'absence"/>
        <s v="Mutations externes"/>
        <s v="Arrivées provenance société non gérées par le SIRH"/>
        <s v="Mutations inter-sociétés avec changement de compartiment"/>
        <s v="Autres arrivées"/>
      </sharedItems>
      <fieldGroup par="79"/>
    </cacheField>
    <cacheField name="Regroupement niveau 2" numFmtId="0">
      <sharedItems/>
    </cacheField>
    <cacheField name="Regroupement niveau 3" numFmtId="0">
      <sharedItems/>
    </cacheField>
    <cacheField name="Mois d'observation du mouvement" numFmtId="0">
      <sharedItems/>
    </cacheField>
    <cacheField name="Emploi (code)" numFmtId="0">
      <sharedItems containsBlank="1"/>
    </cacheField>
    <cacheField name="Emploi (libellé)" numFmtId="0">
      <sharedItems containsBlank="1"/>
    </cacheField>
    <cacheField name="Coefficient de mixité" numFmtId="0">
      <sharedItems/>
    </cacheField>
    <cacheField name="UO Avant (libellé)" numFmtId="0">
      <sharedItems containsBlank="1"/>
    </cacheField>
    <cacheField name="UO Après (libellé)" numFmtId="0">
      <sharedItems/>
    </cacheField>
    <cacheField name="Collège (libellé)" numFmtId="0">
      <sharedItems count="3">
        <s v="Exécution"/>
        <s v="Maîtrise"/>
        <s v="Cadre"/>
      </sharedItems>
    </cacheField>
    <cacheField name="DG Elec (code)" numFmtId="0">
      <sharedItems containsBlank="1"/>
    </cacheField>
    <cacheField name="DG Gaz (code)" numFmtId="0">
      <sharedItems containsBlank="1"/>
    </cacheField>
    <cacheField name="Type DG Elec" numFmtId="0">
      <sharedItems containsBlank="1"/>
    </cacheField>
    <cacheField name="Type DG Gaz" numFmtId="0">
      <sharedItems containsBlank="1"/>
    </cacheField>
    <cacheField name="Métier (code)" numFmtId="14">
      <sharedItems containsSemiMixedTypes="0" containsNonDate="0" containsDate="1" containsString="0" minDate="1900-02-24T00:00:00" maxDate="1927-05-18T00:00:00"/>
    </cacheField>
    <cacheField name="Part élec" numFmtId="0">
      <sharedItems containsSemiMixedTypes="0" containsString="0" containsNumber="1" minValue="0" maxValue="100"/>
    </cacheField>
    <cacheField name="Date de naissance" numFmtId="14">
      <sharedItems containsSemiMixedTypes="0" containsNonDate="0" containsDate="1" containsString="0" minDate="1951-05-30T00:00:00" maxDate="1998-12-19T00:00:00"/>
    </cacheField>
    <cacheField name="Age" numFmtId="0">
      <sharedItems containsSemiMixedTypes="0" containsString="0" containsNumber="1" containsInteger="1" minValue="18" maxValue="65"/>
    </cacheField>
    <cacheField name="Position M3E" numFmtId="0">
      <sharedItems containsBlank="1"/>
    </cacheField>
    <cacheField name="NR" numFmtId="0">
      <sharedItems containsBlank="1"/>
    </cacheField>
    <cacheField name="Situation de travailleur handicapé (code)" numFmtId="0">
      <sharedItems containsBlank="1"/>
    </cacheField>
    <cacheField name="Situation de travailleur handicapé (libellé)" numFmtId="0">
      <sharedItems containsBlank="1" count="9">
        <m/>
        <s v="Travailleur handicapé reconnu par CDA"/>
        <s v="Titulaire AAH et/ou carte invalidité"/>
        <s v="Titul. pens. invalid. et capac réduite de 2/3"/>
        <s v="Victime AT ou MP avec d'I.P.P. &gt;=10% et rente"/>
        <s v="Ex handicapé COTOREP/CDA" u="1"/>
        <s v="COTOREP A (léger)" u="1"/>
        <s v="Ex militaire et assimilé av. pension invalide" u="1"/>
        <s v="Travailleur handicapé &gt;= 80% reconnu par CDA" u="1"/>
      </sharedItems>
    </cacheField>
    <cacheField name="Groupe d'avancement (code)" numFmtId="0">
      <sharedItems containsBlank="1"/>
    </cacheField>
    <cacheField name="Groupe d'avancement (libellé)" numFmtId="0">
      <sharedItems containsBlank="1"/>
    </cacheField>
    <cacheField name="Type de l'UE (libellé)" numFmtId="0">
      <sharedItems/>
    </cacheField>
    <cacheField name="Famille professionnelle (code)" numFmtId="0">
      <sharedItems containsSemiMixedTypes="0" containsString="0" containsNumber="1" containsInteger="1" minValue="1" maxValue="72"/>
    </cacheField>
    <cacheField name="Famille professionnelle (libellé)" numFmtId="0">
      <sharedItems/>
    </cacheField>
    <cacheField name="Diplôme principal (code)" numFmtId="0">
      <sharedItems containsBlank="1"/>
    </cacheField>
    <cacheField name="Diplôme principal (libellé)" numFmtId="0">
      <sharedItems containsBlank="1"/>
    </cacheField>
    <cacheField name="Option du diplôme principal (code)" numFmtId="0">
      <sharedItems containsBlank="1"/>
    </cacheField>
    <cacheField name="Option du diplôme principal (libellé)" numFmtId="0">
      <sharedItems containsBlank="1"/>
    </cacheField>
    <cacheField name="Direction (code) (mois M)" numFmtId="0">
      <sharedItems containsSemiMixedTypes="0" containsString="0" containsNumber="1" containsInteger="1" minValue="9513" maxValue="9513"/>
    </cacheField>
    <cacheField name="Direction (libellé) (mois M)" numFmtId="0">
      <sharedItems/>
    </cacheField>
    <cacheField name="Direction (code) (mois M-1)" numFmtId="0">
      <sharedItems containsBlank="1"/>
    </cacheField>
    <cacheField name="Direction (libellé) (mois M-1)" numFmtId="0">
      <sharedItems containsBlank="1"/>
    </cacheField>
    <cacheField name="Division (code) (mois M)" numFmtId="0">
      <sharedItems containsSemiMixedTypes="0" containsString="0" containsNumber="1" containsInteger="1" minValue="9510" maxValue="9511"/>
    </cacheField>
    <cacheField name="Division (libellé) (mois M)" numFmtId="0">
      <sharedItems/>
    </cacheField>
    <cacheField name="Division (code) (mois M-1)" numFmtId="0">
      <sharedItems containsBlank="1"/>
    </cacheField>
    <cacheField name="Division (libellé) (mois M-1)" numFmtId="0">
      <sharedItems containsBlank="1"/>
    </cacheField>
    <cacheField name="Regroupement d'unité (code) (mois M)" numFmtId="0">
      <sharedItems containsSemiMixedTypes="0" containsString="0" containsNumber="1" containsInteger="1" minValue="9401" maxValue="9510"/>
    </cacheField>
    <cacheField name="Regroupement d'unité (libellé) (mois M)" numFmtId="0">
      <sharedItems/>
    </cacheField>
    <cacheField name="Regroupement d'unité (code) (mois M-1)" numFmtId="0">
      <sharedItems containsBlank="1"/>
    </cacheField>
    <cacheField name="Regroupement d'unité (libellé) (mois M-1)" numFmtId="0">
      <sharedItems containsBlank="1"/>
    </cacheField>
    <cacheField name="UM (code) (mois M)" numFmtId="0">
      <sharedItems/>
    </cacheField>
    <cacheField name="UM (code) (mois M-1)" numFmtId="0">
      <sharedItems containsBlank="1"/>
    </cacheField>
    <cacheField name="UM (libellé) (mois M)" numFmtId="0">
      <sharedItems/>
    </cacheField>
    <cacheField name="UM (libellé) (mois M-1)" numFmtId="0">
      <sharedItems containsBlank="1"/>
    </cacheField>
    <cacheField name="DUM (code) (mois M)" numFmtId="0">
      <sharedItems containsSemiMixedTypes="0" containsString="0" containsNumber="1" containsInteger="1" minValue="122071" maxValue="149776"/>
    </cacheField>
    <cacheField name="DUM (code) (mois M-1)" numFmtId="0">
      <sharedItems containsBlank="1"/>
    </cacheField>
    <cacheField name="DUM (libellé) (mois M)" numFmtId="0">
      <sharedItems/>
    </cacheField>
    <cacheField name="DUM (libellé) (mois M-1)" numFmtId="0">
      <sharedItems containsBlank="1"/>
    </cacheField>
    <cacheField name="UE ou société avant entrée contrat (code)" numFmtId="0">
      <sharedItems containsBlank="1"/>
    </cacheField>
    <cacheField name="UE ou société avant entrée contrat (libellé)" numFmtId="0">
      <sharedItems containsBlank="1" count="146">
        <m/>
        <s v="UCF LIMOUSIN"/>
        <s v="E.D.F"/>
        <s v="GROUPE GDF SUEZ MOBILITE"/>
        <s v="GDF SUEZ-BRANCHE ENVIRONNEMENT"/>
        <s v="GDF SUEZ TETE DE GROUPE"/>
        <s v="BU GRTgaz"/>
        <s v="DIRECTION RESEAUX ILE DE FRANCE"/>
        <s v="GDF SUEZ-BRANCHE ENERGIE SERVICES"/>
        <s v="RTE"/>
        <s v="GDF SUEZ-BRANCHE INFRASTRUCTURES"/>
        <s v="GDF SUEZ-BRANCHE ENERGIE FRANCE"/>
        <s v="ELECT STRASBOURG"/>
        <s v="DIRECTION RESEAUX MEDITERRANEE"/>
        <s v="DIRECTION RESEAUX SUD OUEST"/>
        <s v="DIRECTION RESEAUX OUEST"/>
        <s v="UNITE INCONNUE"/>
        <s v="GRT GAZ"/>
        <s v="DIRECTION RESEAUX CENTRE"/>
        <s v="STORENGY SERVICES CENTRAUX"/>
        <s v="GDF SUEZ-BRANCHE ENERGIE EUROPE INTERNATIONAL"/>
        <s v="DIRECTION CLIENTS TERRITOIRES CENTRE"/>
        <s v="DIRECTION CLIENTS TERRITOIRES SUD OUEST"/>
        <s v="DIRECTION DES SYSTEMES D'INFORMATION GROUPE"/>
        <s v="DIRECTION INNOVATION STRATEGIE PROGRAMMATION"/>
        <s v="DRH GROUPE"/>
        <s v="C C A S (AGENTS E G F )"/>
        <s v="DR IDF EST"/>
        <s v="C. SEINE ET MARNE"/>
        <s v="DR PARIS"/>
        <s v="DIR SEI FONCTIONS CENTRALES"/>
        <s v="REGIE COMMUN ELECT MONTATAIRE"/>
        <s v="GDF SUEZ-BRANCHE GLOBAL GAZ ET GNL"/>
        <s v="UCF NORD PAS DE CALAIS"/>
        <s v="SOREGIES RESEAUX DE DISTRIBUTION"/>
        <s v="DR NORD PAS DE CALAIS"/>
        <s v="SICAE OISE COMPIEGNE"/>
        <s v="REGION NORD EST"/>
        <s v="UEM - SAEML METZ"/>
        <s v="TIRU SA"/>
        <s v="REGIE MUNIC ELECT LA BRESSE"/>
        <s v="STE ELECT REGIONALE PARC ACTIVITE DE NOYON"/>
        <s v="ENEDIS-GrDF SERVICE COMMUN"/>
        <s v="REGIE MUNIC ELEC MONTVALEZAN LA ROSIERE"/>
        <s v="GAZ ET ELECTRICITE DE GRENOBLE"/>
        <s v="ENERGIES ET SERVICES SEYSSEL"/>
        <s v="DR SILLON RHODANIEN"/>
        <s v="UCF SILLON ALPIN"/>
        <s v="SERVICE GAZ"/>
        <s v="UCF LANGUEDOC ROUSSILLON"/>
        <s v="DR LANGUEDOC ROUSSILLON"/>
        <s v="DR PROVENCE ALPES DU SUD"/>
        <s v="EDF Energies Nouvelles"/>
        <s v="SICAE MAIGNELAY COMPIEGNE"/>
        <s v="REGIE MUNIC ELECT TARASCON ARIEGE"/>
        <s v="DR MIDI-PYRENEES SUD"/>
        <s v="REGIE ELECT ST JEAN MAURIENNE"/>
        <s v="UCF AQUITAINE"/>
        <s v="DR AQUITAINE NORD"/>
        <s v="REGIE ELECT SYNDIC SUD REOLE"/>
        <s v="ELECTRICITE DE MAYOTTE"/>
        <s v="REGIE COM DIST EAU ET ELECT MITRY MORY"/>
        <s v="CAISSE NATIONALE DES IEG"/>
        <s v="DR POITOU-CHARENTES"/>
        <s v="SEOLIS SIEDS ENERGIES SERVICES NIORT"/>
        <s v="SOREGIES"/>
        <s v="BU Storengy"/>
        <s v="DR CENTRE-VAL DE LOIRE"/>
        <s v="UCF CENTRE"/>
        <s v="REGIE SYND ELECT CHARTRAIN"/>
        <s v="DR LIMOUSIN"/>
        <s v="DR NORD MIDI-PYRENEES" u="1"/>
        <s v="CALEO S.A.E.M.L." u="1"/>
        <s v="USR MEDITERRANEE" u="1"/>
        <s v="RESEAUX GAZ DE BORDEAUX" u="1"/>
        <s v="AMADOE-RT" u="1"/>
        <s v="SCE MUNIC ELECT TOURCOING" u="1"/>
        <s v="GRPT EXPLOITATION STOCKAGES" u="1"/>
        <s v="UCF MIDI-PYRENEES" u="1"/>
        <s v="STORENGY" u="1"/>
        <s v="ERDF TETE DE FILIALE" u="1"/>
        <s v="ENERGIES STRASBOURG" u="1"/>
        <s v="SICAE DE LA SOMME ET DU CAMBRAISIS" u="1"/>
        <s v="RTE - FONCTIONS CENTRALES" u="1"/>
        <s v="ENTITES CENTRALES GDF SUEZ" u="1"/>
        <s v="DR COTE D AZUR" u="1"/>
        <s v="RTE - TRANS ELEC NORMAND PARIS" u="1"/>
        <s v="DIVISION ENTREPRISES" u="1"/>
        <s v="GDF  SUEZ TETE DE GROUPE" u="1"/>
        <s v="UCF NORMANDIE" u="1"/>
        <s v="VIALIS S.A.E.M. COLMAR" u="1"/>
        <s v="USR ILE DE FRANCE" u="1"/>
        <s v="DIR DE LA PROD TRANSPORT GDF" u="1"/>
        <s v="DR NORMANDIE" u="1"/>
        <s v="DIRECTION RESEAUX EST" u="1"/>
        <s v="ERDF-GrDF SERVICE COMMUN" u="1"/>
        <s v="DR ALPES" u="1"/>
        <s v="REGIE MUNIC ELECT LOOS" u="1"/>
        <s v="REGIE MUNIC ELECT DREUX" u="1"/>
        <s v="REGION RHONE MEDITERRANEE" u="1"/>
        <s v="DIV PARTIC. ET PROFESSIONNELS" u="1"/>
        <s v="REGIES MUNICIPALES  AIRE ADOUR" u="1"/>
        <s v="SOREA - SOCIETE DES REGIES DE L'ARC" u="1"/>
        <s v="REGIE MUNIC ELECT MONTESQUIEU VOLVESTRE" u="1"/>
        <s v="DSP-CSP RESSOURCES HUMAINES" u="1"/>
        <s v="ENERGIES SERVICES OCCITANS CARMAUX" u="1"/>
        <s v="USR SUD-OUEST" u="1"/>
        <s v="DISG DIRECTION EUROPE" u="1"/>
        <s v="STE HYDRO - ELECTRIQUE DU MIDI" u="1"/>
        <s v="GDF SUEZ" u="1"/>
        <s v="SIEGE SOCIAL" u="1"/>
        <s v="C. NANTES ATLANTIQUE" u="1"/>
        <s v="USR AUVERGNE CENTRE LIMOUSIN" u="1"/>
        <s v="UCF ILE DE FRANCE EST" u="1"/>
        <s v="UCF PROV ALPES COTE AZUR OUEST" u="1"/>
        <s v="COMPAGNIE PARISIENNE CHAUFFAGE URBAIN" u="1"/>
        <s v="MARCHE PARTICULIERS" u="1"/>
        <s v="DIR RESSOURCES HUMAINES GROUPE" u="1"/>
        <s v="UNITE SCES PARTAGES INFRASTRUC" u="1"/>
        <s v="DIRECTION IMMOBILIER ET ASSURANCES GROUPE" u="1"/>
        <s v="PRESIDENCE" u="1"/>
        <s v="STE NATIONALE ELECT ET THERMI" u="1"/>
        <s v="BEF CLIENTS HABITAT PROS" u="1"/>
        <s v="DR BRETAGNE" u="1"/>
        <s v="DR PICARDIE" u="1"/>
        <s v="C C A S  (AGENTS E G F )" u="1"/>
        <s v="C. DOUAI" u="1"/>
        <s v="DR CHAMPAGNE ARDENNE" u="1"/>
        <s v="DG EDF ENERGY" u="1"/>
        <s v="UCF POITOU CHARENTE" u="1"/>
        <s v="C. GRAND TOULOUSE" u="1"/>
        <s v="SUEZ ENERGIES ENERGIE" u="1"/>
        <s v="CNPE DE GOLFECH" u="1"/>
        <s v="EDF GAZ DE FRANCE DISTRIBUTION" u="1"/>
        <s v="DIR RESEAUX RHONE ALPES BOURGOGNE" u="1"/>
        <s v="SICAE VALOIS COMPIEGNE" u="1"/>
        <s v="DIRECTION NATIONALE" u="1"/>
        <s v="UCF ILE DE FRANCE OUEST" u="1"/>
        <s v="SICAE RAY CENDRECOURT VESOUL" u="1"/>
        <s v="REGIE MUNIC ELECT MARTRES TOLOSANE" u="1"/>
        <s v="UCF AUVERGNE" u="1"/>
        <s v="UCF SILLON RHODANIEN" u="1"/>
        <s v="REGIE COMMUNALE D'ELECTRICITE" u="1"/>
        <s v="DR PYRENEES ET LANDES" u="1"/>
        <s v="UCF BRETAGNE" u="1"/>
        <s v="BEF PROVALYS PERF ENERGETIQUE" u="1"/>
      </sharedItems>
      <fieldGroup par="80"/>
    </cacheField>
    <cacheField name="UE ou société après sortie contrat (code)" numFmtId="0">
      <sharedItems containsNonDate="0" containsString="0" containsBlank="1"/>
    </cacheField>
    <cacheField name="UE ou société après sortie contrat (libellé)" numFmtId="0">
      <sharedItems containsNonDate="0" containsString="0" containsBlank="1"/>
    </cacheField>
    <cacheField name="Code SDUM du salarié (Mois M)" numFmtId="0">
      <sharedItems containsSemiMixedTypes="0" containsString="0" containsNumber="1" containsInteger="1" minValue="133715" maxValue="14977617"/>
    </cacheField>
    <cacheField name="Libellé SDUM du salarié (Mois M)" numFmtId="0">
      <sharedItems/>
    </cacheField>
    <cacheField name="Code SDUM du salarié (Mois M-1)" numFmtId="0">
      <sharedItems containsBlank="1"/>
    </cacheField>
    <cacheField name="Libellé SDUM du salarié (Mois M-1)" numFmtId="0">
      <sharedItems containsBlank="1"/>
    </cacheField>
    <cacheField name="Code lieu de travail" numFmtId="0">
      <sharedItems/>
    </cacheField>
    <cacheField name="Lieu de travail (libellé)" numFmtId="0">
      <sharedItems/>
    </cacheField>
    <cacheField name="Code Motif du mouvement" numFmtId="0">
      <sharedItems containsBlank="1"/>
    </cacheField>
    <cacheField name="Part Gaz" numFmtId="0">
      <sharedItems containsSemiMixedTypes="0" containsString="0" containsNumber="1" minValue="0" maxValue="1"/>
    </cacheField>
    <cacheField name="Part Elec corrigee" numFmtId="0">
      <sharedItems containsSemiMixedTypes="0" containsString="0" containsNumber="1" minValue="0" maxValue="1"/>
    </cacheField>
    <cacheField name="Classement métier ERDF" numFmtId="0">
      <sharedItems count="4">
        <s v="Technique"/>
        <s v="Tertiaire"/>
        <s v="Non Qualifié"/>
        <s v="Tehnique" u="1"/>
      </sharedItems>
    </cacheField>
    <cacheField name="Code portefeuilles" numFmtId="0">
      <sharedItems count="9">
        <s v="03"/>
        <s v="02"/>
        <s v="08"/>
        <s v="10"/>
        <s v="06"/>
        <s v="05"/>
        <s v="04"/>
        <s v="07"/>
        <s v="01"/>
      </sharedItems>
    </cacheField>
    <cacheField name="Portefeuilles" numFmtId="0">
      <sharedItems count="10">
        <s v="OUEST"/>
        <s v="SUD"/>
        <s v="DIRECTION RESEAUX GAZ"/>
        <s v="DCT GAZ"/>
        <s v="DIRECTION NATIONALE"/>
        <s v="UNITES SERVICE REGIONAUX"/>
        <s v="ILE DE FRANCE"/>
        <s v="UNITES OPERATIONNELLES NATIONALES"/>
        <s v="NORD_EST"/>
        <s v="DCT-GAZ" u="1"/>
      </sharedItems>
    </cacheField>
    <cacheField name="maille regmnt cible (Code)" numFmtId="0">
      <sharedItems/>
    </cacheField>
    <cacheField name="maille regmnt cible (Lib)" numFmtId="0">
      <sharedItems count="53">
        <s v="DR LIMOUSIN"/>
        <s v="DR AUVERGNE"/>
        <s v="DIR GAZ"/>
        <s v="DCT GAZ IDF"/>
        <s v="DCT GAZ NO"/>
        <s v="DCT GAZ EST"/>
        <s v="DCT GAZ RAB"/>
        <s v="DCT GAZ MED"/>
        <s v="DCT GAZ SO"/>
        <s v="DCT GAZ OUEST"/>
        <s v="DCT GAZ CENTRE"/>
        <s v="UOA"/>
        <s v="UOF"/>
        <s v="DN"/>
        <s v="USR IDF"/>
        <s v="DR IDF EST"/>
        <s v="DR PARIS"/>
        <s v="DR IDF OUEST"/>
        <s v="UCN"/>
        <s v="USR MMN"/>
        <s v="DR NPDC"/>
        <s v="DR PICARDIE"/>
        <s v="DR NORMANDIE"/>
        <s v="USR EST"/>
        <s v="DR ALSACE FRANCHE COMTE"/>
        <s v="DR LORRAINE"/>
        <s v="DR CHAMPAGNE ARDENNE"/>
        <s v="USR RAB"/>
        <s v="DR ALPES"/>
        <s v="DR SILLON RHODANIEN"/>
        <s v="DR BOURGOGNE"/>
        <s v="USR MED"/>
        <s v="DR LANGUEDOC ROUSSILLON"/>
        <s v="DR PROVENCE ALPES DU SUD"/>
        <s v="DR COTES D'AZUR"/>
        <s v="USR SO"/>
        <s v="DR PYRENEES LANDES"/>
        <s v="DR MIDI PYRENEES SUD"/>
        <s v="UCF AQUITAINE "/>
        <s v="UCF MIDI PYRENEES "/>
        <s v="UOI"/>
        <s v="DR AQUITAINE NORD"/>
        <s v="DR NORD MIDI PYRENEES"/>
        <s v="USR OUEST"/>
        <s v="DR BRETAGNE"/>
        <s v="DR PAYS DE LA LOIRE"/>
        <s v="DR POITOU CHARENTES"/>
        <s v="UOS"/>
        <s v="USR ACL"/>
        <s v="DR CENTRE"/>
        <s v="UON" u="1"/>
        <s v="USR " u="1"/>
        <s v="DCT GAZ" u="1"/>
      </sharedItems>
    </cacheField>
    <cacheField name="Regroupement niveau 1_2" numFmtId="0" databaseField="0">
      <fieldGroup base="10">
        <discretePr count="6">
          <x v="0"/>
          <x v="1"/>
          <x v="1"/>
          <x v="3"/>
          <x v="3"/>
          <x v="2"/>
        </discretePr>
        <groupItems count="4">
          <s v="Embauches"/>
          <s v="Groupe2"/>
          <s v="Autres arrivées"/>
          <s v="Groupe1"/>
        </groupItems>
      </fieldGroup>
    </cacheField>
    <cacheField name="UE ou société avant entrée contrat (libellé)2" numFmtId="0" databaseField="0">
      <fieldGroup base="62">
        <discretePr count="146">
          <x v="0"/>
          <x v="108"/>
          <x v="29"/>
          <x v="6"/>
          <x v="28"/>
          <x v="41"/>
          <x v="101"/>
          <x v="114"/>
          <x v="28"/>
          <x v="29"/>
          <x v="28"/>
          <x v="28"/>
          <x v="109"/>
          <x v="2"/>
          <x v="40"/>
          <x v="14"/>
          <x v="30"/>
          <x v="28"/>
          <x v="9"/>
          <x v="73"/>
          <x v="28"/>
          <x v="103"/>
          <x v="112"/>
          <x v="95"/>
          <x v="71"/>
          <x v="29"/>
          <x v="84"/>
          <x v="111"/>
          <x v="99"/>
          <x v="88"/>
          <x v="117"/>
          <x v="105"/>
          <x v="28"/>
          <x v="78"/>
          <x v="118"/>
          <x v="79"/>
          <x v="66"/>
          <x v="30"/>
          <x v="35"/>
          <x v="106"/>
          <x v="97"/>
          <x v="104"/>
          <x v="102"/>
          <x v="119"/>
          <x v="57"/>
          <x v="43"/>
          <x v="15"/>
          <x v="110"/>
          <x v="61"/>
          <x v="116"/>
          <x v="38"/>
          <x v="12"/>
          <x v="120"/>
          <x v="96"/>
          <x v="100"/>
          <x v="83"/>
          <x v="121"/>
          <x v="98"/>
          <x v="44"/>
          <x v="115"/>
          <x v="65"/>
          <x v="107"/>
          <x v="122"/>
          <x v="25"/>
          <x v="30"/>
          <x v="30"/>
          <x v="113"/>
          <x v="89"/>
          <x v="123"/>
          <x v="27"/>
          <x v="3"/>
          <x v="87"/>
          <x v="69"/>
          <x v="94"/>
          <x v="70"/>
          <x v="30"/>
          <x v="5"/>
          <x v="23"/>
          <x v="81"/>
          <x v="86"/>
          <x v="33"/>
          <x v="37"/>
          <x v="30"/>
          <x v="56"/>
          <x v="24"/>
          <x v="32"/>
          <x v="59"/>
          <x v="13"/>
          <x v="28"/>
          <x v="62"/>
          <x v="39"/>
          <x v="42"/>
          <x v="63"/>
          <x v="22"/>
          <x v="26"/>
          <x v="64"/>
          <x v="4"/>
          <x v="27"/>
          <x v="82"/>
          <x v="54"/>
          <x v="52"/>
          <x v="27"/>
          <x v="92"/>
          <x v="31"/>
          <x v="51"/>
          <x v="27"/>
          <x v="90"/>
          <x v="67"/>
          <x v="30"/>
          <x v="21"/>
          <x v="49"/>
          <x v="34"/>
          <x v="17"/>
          <x v="20"/>
          <x v="76"/>
          <x v="72"/>
          <x v="29"/>
          <x v="1"/>
          <x v="50"/>
          <x v="48"/>
          <x v="58"/>
          <x v="30"/>
          <x v="28"/>
          <x v="18"/>
          <x v="91"/>
          <x v="8"/>
          <x v="75"/>
          <x v="93"/>
          <x v="46"/>
          <x v="16"/>
          <x v="7"/>
          <x v="74"/>
          <x v="19"/>
          <x v="60"/>
          <x v="85"/>
          <x v="55"/>
          <x v="77"/>
          <x v="68"/>
          <x v="45"/>
          <x v="27"/>
          <x v="80"/>
          <x v="11"/>
          <x v="36"/>
          <x v="10"/>
          <x v="47"/>
          <x v="53"/>
        </discretePr>
        <groupItems count="124">
          <m/>
          <s v="DIR RESSOURCES HUMAINES GROUPE"/>
          <s v="DIRECTION RESEAUX MEDITERRANEE"/>
          <s v="DR LIMOUSIN"/>
          <s v="DR ALPES"/>
          <s v="SCE MUNIC ELECT TOURCOING"/>
          <s v="GROUPE GDF SUEZ MOBILITE"/>
          <s v="C. GRAND TOULOUSE"/>
          <s v="C C A S  (AGENTS E G F )"/>
          <s v="DIRECTION RESEAUX CENTRE"/>
          <s v="DR PYRENEES ET LANDES"/>
          <s v="UCF SILLON RHODANIEN"/>
          <s v="DR PROVENCE ALPES DU SUD"/>
          <s v="DIVISION ENTREPRISES"/>
          <s v="DIRECTION RESEAUX OUEST"/>
          <s v="DR SILLON RHODANIEN"/>
          <s v="UCF POITOU CHARENTE"/>
          <s v="USR AUVERGNE CENTRE LIMOUSIN"/>
          <s v="DR BRETAGNE"/>
          <s v="CNPE DE GOLFECH"/>
          <s v="UCF ILE DE FRANCE EST"/>
          <s v="GDF SUEZ"/>
          <s v="DR NORMANDIE"/>
          <s v="GRPT EXPLOITATION STOCKAGES"/>
          <s v="ENTITES CENTRALES GDF SUEZ"/>
          <s v="DR POITOU-CHARENTES"/>
          <s v="DIRECTION RESEAUX EST"/>
          <s v="Groupe1"/>
          <s v="Groupe2"/>
          <s v="Groupe3"/>
          <s v="Groupe4"/>
          <s v="REGIE MUNIC ELECT MONTESQUIEU VOLVESTRE"/>
          <s v="DR COTE D AZUR"/>
          <s v="ERDF TETE DE FILIALE"/>
          <s v="C. NANTES ATLANTIQUE"/>
          <s v="UEM - SAEML METZ"/>
          <s v="REGIE COMMUNALE D'ELECTRICITE"/>
          <s v="ENERGIES STRASBOURG"/>
          <s v="DR LANGUEDOC ROUSSILLON"/>
          <s v="VIALIS S.A.E.M. COLMAR"/>
          <s v="DIRECTION RESEAUX SUD OUEST"/>
          <s v="GDF SUEZ TETE DE GROUPE"/>
          <s v="USR ILE DE FRANCE"/>
          <s v="ENERGIES ET SERVICES SEYSSEL"/>
          <s v="DR AQUITAINE NORD"/>
          <s v="SICAE RAY CENDRECOURT VESOUL"/>
          <s v="DG EDF ENERGY"/>
          <s v="UCF BRETAGNE"/>
          <s v="DIRECTION IMMOBILIER ET ASSURANCES GROUPE"/>
          <s v="SIEGE SOCIAL"/>
          <s v="UNITE SCES PARTAGES INFRASTRUC"/>
          <s v="DSP-CSP RESSOURCES HUMAINES"/>
          <s v="DIV PARTIC. ET PROFESSIONNELS"/>
          <s v="BEF PROVALYS PERF ENERGETIQUE"/>
          <s v="REGION RHONE MEDITERRANEE"/>
          <s v="SICAE VALOIS COMPIEGNE"/>
          <s v="RTE - FONCTIONS CENTRALES"/>
          <s v="GAZ ET ELECTRICITE DE GRENOBLE"/>
          <s v="PRESIDENCE"/>
          <s v="RTE - TRANS ELEC NORMAND PARIS"/>
          <s v="EDF GAZ DE FRANCE DISTRIBUTION"/>
          <s v="SERVICE GAZ"/>
          <s v="UCF NORMANDIE"/>
          <s v="DIR DE LA PROD TRANSPORT GDF"/>
          <s v="ERDF-GrDF SERVICE COMMUN"/>
          <s v="ELECTRICITE DE MAYOTTE"/>
          <s v="SICAE OISE COMPIEGNE"/>
          <s v="DISG DIRECTION EUROPE"/>
          <s v="UCF ILE DE FRANCE OUEST"/>
          <s v="CALEO S.A.E.M.L."/>
          <s v="RESEAUX GAZ DE BORDEAUX"/>
          <s v="DIRECTION INNOVATION STRATEGIE PROGRAMMATION"/>
          <s v="COMPAGNIE PARISIENNE CHAUFFAGE URBAIN"/>
          <s v="STORENGY SERVICES CENTRAUX"/>
          <s v="SUEZ ENERGIES ENERGIE"/>
          <s v="C. DOUAI"/>
          <s v="UCF PROV ALPES COTE AZUR OUEST"/>
          <s v="DIRECTION NATIONALE"/>
          <s v="UCF NORD PAS DE CALAIS"/>
          <s v="DR NORD PAS DE CALAIS"/>
          <s v="UCF AUVERGNE"/>
          <s v="UCF MIDI-PYRENEES"/>
          <s v="REGIE MUNIC ELECT DREUX"/>
          <s v="DR MIDI-PYRENEES SUD"/>
          <s v="C C A S (AGENTS E G F )"/>
          <s v="DIR RESEAUX RHONE ALPES BOURGOGNE"/>
          <s v="STORENGY"/>
          <s v="DR NORD MIDI-PYRENEES"/>
          <s v="DR PARIS"/>
          <s v="DR CENTRE-VAL DE LOIRE"/>
          <s v="USR SUD-OUEST"/>
          <s v="DR PICARDIE"/>
          <s v="SOREA - SOCIETE DES REGIES DE L'ARC"/>
          <s v="DR CHAMPAGNE ARDENNE"/>
          <s v="USR MEDITERRANEE"/>
          <s v="DIRECTION DES SYSTEMES D'INFORMATION GROUPE"/>
          <s v="SICAE MAIGNELAY COMPIEGNE"/>
          <s v="REGIE MUNIC ELECT LA BRESSE"/>
          <s v="UCF AQUITAINE"/>
          <s v="C. SEINE ET MARNE"/>
          <s v="REGIE MUNIC ELECT TARASCON ARIEGE"/>
          <s v="BU GRTgaz"/>
          <s v="ENEDIS-GrDF SERVICE COMMUN"/>
          <s v="DIRECTION CLIENTS TERRITOIRES CENTRE"/>
          <s v="STE ELECT REGIONALE PARC ACTIVITE DE NOYON"/>
          <s v="REGIE COMMUN ELECT MONTATAIRE"/>
          <s v="TIRU SA"/>
          <s v="REGIE COM DIST EAU ET ELECT MITRY MORY"/>
          <s v="UCF LIMOUSIN"/>
          <s v="ELECT STRASBOURG"/>
          <s v="UCF SILLON ALPIN"/>
          <s v="DR IDF EST"/>
          <s v="DIRECTION CLIENTS TERRITOIRES SUD OUEST"/>
          <s v="BU Storengy"/>
          <s v="DIRECTION RESEAUX ILE DE FRANCE"/>
          <s v="REGIE ELECT SYNDIC SUD REOLE"/>
          <s v="UCF LANGUEDOC ROUSSILLON"/>
          <s v="DIR SEI FONCTIONS CENTRALES"/>
          <s v="SOREGIES RESEAUX DE DISTRIBUTION"/>
          <s v="REGIE MUNIC ELEC MONTVALEZAN LA ROSIERE"/>
          <s v="EDF Energies Nouvelles"/>
          <s v="REGIE ELECT ST JEAN MAURIENNE"/>
          <s v="CAISSE NATIONALE DES IEG"/>
          <s v="UCF CENTRE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57">
  <r>
    <s v="I04777"/>
    <s v="I04777AB"/>
    <s v="BENABDELMALEK PIERRE"/>
    <s v="11/07/2017"/>
    <s v="Recrutement"/>
    <s v="03"/>
    <s v="TECHNICIEN CLIENTELE"/>
    <x v="0"/>
    <m/>
    <s v="122073631"/>
    <x v="0"/>
    <s v="Embauche"/>
    <s v="Embauche"/>
    <s v="Juillet 2017"/>
    <s v="1220GH3004"/>
    <s v="TECHNICIEN CLIENTELE"/>
    <s v="100"/>
    <m/>
    <s v="GUERET"/>
    <x v="0"/>
    <s v="KC181CR"/>
    <s v="K4183CS"/>
    <s v="K"/>
    <s v="K"/>
    <d v="1904-09-15T00:00:00"/>
    <n v="0"/>
    <d v="1962-10-07T00:00:00"/>
    <n v="54"/>
    <s v="H"/>
    <s v="050"/>
    <m/>
    <m/>
    <s v="1"/>
    <s v="exclusion"/>
    <s v="P3"/>
    <n v="38"/>
    <s v="CLIENTS FOURNISSEURS"/>
    <s v="1013"/>
    <s v="C.A.P."/>
    <s v="101314"/>
    <s v="MECANICIEN FRAISEUR"/>
    <n v="9513"/>
    <s v="ENEDIS"/>
    <m/>
    <m/>
    <n v="9511"/>
    <s v="SERVICE COMMUN"/>
    <m/>
    <m/>
    <n v="9408"/>
    <s v="AUVERGNE CENTRE LIMOUSIN"/>
    <m/>
    <m/>
    <s v="1220M"/>
    <m/>
    <s v="UCF LIMOUSIN"/>
    <m/>
    <n v="122073"/>
    <m/>
    <s v="OPERATIONS"/>
    <m/>
    <m/>
    <x v="0"/>
    <m/>
    <m/>
    <n v="12207363"/>
    <s v="INTERVENTIONS CREUSE"/>
    <m/>
    <m/>
    <s v="1220B1"/>
    <s v="UCF LIMOUSIN"/>
    <s v="E01"/>
    <n v="1"/>
    <n v="0"/>
    <x v="0"/>
    <x v="0"/>
    <x v="0"/>
    <s v="DR3"/>
    <x v="0"/>
  </r>
  <r>
    <s v="A47206"/>
    <s v="A47206AA"/>
    <s v="CEUGNIEZ DANIEL"/>
    <s v="01/03/2017"/>
    <s v="Invalidité catégorie 2,3"/>
    <s v="08"/>
    <s v="CONSEILLER CLIENTELE DISTRIBUTEUR"/>
    <x v="0"/>
    <m/>
    <s v="12207108"/>
    <x v="1"/>
    <s v="Autres retours d'absence"/>
    <s v="Autres retours d'absence"/>
    <s v="Mars 2017"/>
    <m/>
    <m/>
    <s v="18,33"/>
    <m/>
    <s v="GESTION LM"/>
    <x v="1"/>
    <s v="KC180GE"/>
    <s v="K4183CE"/>
    <s v="K"/>
    <s v="K"/>
    <d v="1904-09-18T00:00:00"/>
    <n v="81.67"/>
    <d v="1957-01-18T00:00:00"/>
    <n v="60"/>
    <m/>
    <s v="130"/>
    <m/>
    <m/>
    <m/>
    <m/>
    <s v="P3"/>
    <n v="38"/>
    <s v="CLIENTS FOURNISSEURS"/>
    <s v="1012"/>
    <s v="B.ETUD.PROF.(B.E.P.)"/>
    <s v="101299"/>
    <s v="OPTION INCONNUE"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220M"/>
    <s v="1220M"/>
    <s v="UCF LIMOUSIN"/>
    <s v="UCF LIMOUSIN"/>
    <n v="122071"/>
    <s v="122071"/>
    <s v="ETAT MAJOR"/>
    <s v="ETAT MAJOR"/>
    <m/>
    <x v="0"/>
    <m/>
    <m/>
    <n v="12207108"/>
    <s v="GESTION LM"/>
    <s v="12207108"/>
    <s v="GESTION LM"/>
    <s v="1220A1"/>
    <s v="UCF LIMOUSIN"/>
    <s v="A56"/>
    <n v="0.183"/>
    <n v="0.81699999999999995"/>
    <x v="0"/>
    <x v="0"/>
    <x v="0"/>
    <s v="DR3"/>
    <x v="0"/>
  </r>
  <r>
    <s v="B23977"/>
    <s v="B23977AB"/>
    <s v="FERREIRA TONY"/>
    <s v="04/07/2017"/>
    <s v="Recrutement"/>
    <s v="03"/>
    <s v="TECHNICIEN CLIENTELE"/>
    <x v="0"/>
    <m/>
    <s v="122073611"/>
    <x v="0"/>
    <s v="Embauche"/>
    <s v="Embauche"/>
    <s v="Juillet 2017"/>
    <s v="1220EH3015"/>
    <s v="TECHNICIEN CLIENTELE"/>
    <s v="100"/>
    <m/>
    <s v="SABLARD"/>
    <x v="0"/>
    <s v="KC181HV"/>
    <s v="K4183CG"/>
    <s v="K"/>
    <s v="K"/>
    <d v="1904-09-15T00:00:00"/>
    <n v="0"/>
    <d v="1970-09-05T00:00:00"/>
    <n v="46"/>
    <s v="H"/>
    <s v="060"/>
    <s v="13"/>
    <s v="Travailleur handicapé reconnu par CDA"/>
    <s v="1"/>
    <s v="exclusion"/>
    <s v="P3"/>
    <n v="38"/>
    <s v="CLIENTS FOURNISSEURS"/>
    <s v="1014"/>
    <s v="C.A.P."/>
    <s v="101414"/>
    <s v="MONT EQUIP TECH BAT"/>
    <n v="9513"/>
    <s v="ENEDIS"/>
    <m/>
    <m/>
    <n v="9511"/>
    <s v="SERVICE COMMUN"/>
    <m/>
    <m/>
    <n v="9408"/>
    <s v="AUVERGNE CENTRE LIMOUSIN"/>
    <m/>
    <m/>
    <s v="1220M"/>
    <m/>
    <s v="UCF LIMOUSIN"/>
    <m/>
    <n v="122073"/>
    <m/>
    <s v="OPERATIONS"/>
    <m/>
    <m/>
    <x v="0"/>
    <m/>
    <m/>
    <n v="12207361"/>
    <s v="INTERVENTIONS HAUTE VIENNE"/>
    <m/>
    <m/>
    <s v="1220GF"/>
    <s v="UCF LIMOUSIN"/>
    <s v="E01"/>
    <n v="1"/>
    <n v="0"/>
    <x v="0"/>
    <x v="0"/>
    <x v="0"/>
    <s v="DR3"/>
    <x v="0"/>
  </r>
  <r>
    <s v="A33677"/>
    <s v="A33677AB"/>
    <s v="SHAIMI MOSTAFA"/>
    <s v="06/07/2017"/>
    <s v="Recrutement"/>
    <s v="03"/>
    <s v="TECHNICIEN CLIENTELE"/>
    <x v="0"/>
    <m/>
    <s v="122073621"/>
    <x v="0"/>
    <s v="Embauche"/>
    <s v="Embauche"/>
    <s v="Juillet 2017"/>
    <s v="1220FH3007"/>
    <s v="TECHNICIEN CLIENTELE"/>
    <s v="0"/>
    <m/>
    <s v="BRIVE"/>
    <x v="0"/>
    <s v="KC181CO"/>
    <s v="K4183CH"/>
    <s v="K"/>
    <s v="K"/>
    <d v="1904-09-15T00:00:00"/>
    <n v="100"/>
    <d v="1957-01-06T00:00:00"/>
    <n v="60"/>
    <s v="H"/>
    <s v="055"/>
    <s v="13"/>
    <s v="Travailleur handicapé reconnu par CDA"/>
    <s v="1"/>
    <s v="exclusion"/>
    <s v="P3"/>
    <n v="38"/>
    <s v="CLIENTS FOURNISSEURS"/>
    <s v="1030"/>
    <s v="FORM.PROF.ADULTE"/>
    <s v="103011"/>
    <s v="ELEC.EQUIPEMENT IND."/>
    <n v="9513"/>
    <s v="ENEDIS"/>
    <m/>
    <m/>
    <n v="9511"/>
    <s v="SERVICE COMMUN"/>
    <m/>
    <m/>
    <n v="9408"/>
    <s v="AUVERGNE CENTRE LIMOUSIN"/>
    <m/>
    <m/>
    <s v="1220M"/>
    <m/>
    <s v="UCF LIMOUSIN"/>
    <m/>
    <n v="122073"/>
    <m/>
    <s v="OPERATIONS"/>
    <m/>
    <s v="1220"/>
    <x v="1"/>
    <m/>
    <m/>
    <n v="12207362"/>
    <s v="INTERVENTIONS CORREZE"/>
    <m/>
    <m/>
    <s v="1220E9"/>
    <s v="UCF LIMOUSIN"/>
    <s v="E01"/>
    <n v="0"/>
    <n v="1"/>
    <x v="0"/>
    <x v="0"/>
    <x v="0"/>
    <s v="DR3"/>
    <x v="0"/>
  </r>
  <r>
    <s v="G58356"/>
    <s v="G58356AD"/>
    <s v="CONRARD ANNE CHARLOTTE"/>
    <s v="01/09/2017"/>
    <s v="Congé parental d'éducation"/>
    <s v="13"/>
    <s v="CONTROLE DE GESTION"/>
    <x v="1"/>
    <m/>
    <s v="12217104"/>
    <x v="1"/>
    <s v="Congé sans solde"/>
    <s v="CSS lié à la famille"/>
    <s v="Septembre 2017"/>
    <s v="1221AC3001"/>
    <s v="CADRE APPUI"/>
    <s v="20,95"/>
    <m/>
    <s v="GESTION"/>
    <x v="2"/>
    <s v="KD180GE"/>
    <s v="K4183DE"/>
    <s v="K"/>
    <s v="K"/>
    <d v="1900-03-04T00:00:00"/>
    <n v="79.05"/>
    <d v="1984-12-20T00:00:00"/>
    <n v="32"/>
    <s v="C"/>
    <s v="230"/>
    <m/>
    <m/>
    <m/>
    <m/>
    <s v="P3"/>
    <n v="23"/>
    <s v="Comptabilite Gestion Finance"/>
    <s v="4023"/>
    <s v="MAIT.LET.SCIE.HUMA."/>
    <s v="402304"/>
    <s v="HISTOIRE"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221M"/>
    <s v="1221M"/>
    <s v="UCF AUVERGNE"/>
    <s v="UCF AUVERGNE"/>
    <n v="122171"/>
    <s v="122171"/>
    <s v="ETAT MAJOR"/>
    <s v="ETAT MAJOR"/>
    <s v="7100"/>
    <x v="2"/>
    <m/>
    <m/>
    <n v="12217104"/>
    <s v="GESTION"/>
    <s v="12217104"/>
    <s v="GESTION"/>
    <s v="1221A2"/>
    <s v="UCF AUVERGNE"/>
    <s v="A57"/>
    <n v="0.21"/>
    <n v="0.79100000000000004"/>
    <x v="1"/>
    <x v="1"/>
    <x v="1"/>
    <s v="DR1"/>
    <x v="1"/>
  </r>
  <r>
    <s v="C20478"/>
    <s v="C20478AA"/>
    <s v="DANCE ANTHONY"/>
    <s v="06/04/2017"/>
    <s v="Recrutement"/>
    <s v="03"/>
    <s v="TECHNICIEN CLIENTELE"/>
    <x v="0"/>
    <m/>
    <s v="122173641"/>
    <x v="0"/>
    <s v="Embauche"/>
    <s v="Embauche"/>
    <s v="Avril 2017"/>
    <s v="1221HH3003"/>
    <s v="TECHNICIEN CLIENTELE"/>
    <s v="100"/>
    <m/>
    <s v="BRIOUDE"/>
    <x v="0"/>
    <s v="KD181HL"/>
    <s v="K4183DJ"/>
    <s v="K"/>
    <s v="K"/>
    <d v="1904-09-15T00:00:00"/>
    <n v="0"/>
    <d v="1995-05-04T00:00:00"/>
    <n v="21"/>
    <s v="H"/>
    <s v="050"/>
    <m/>
    <m/>
    <s v="C"/>
    <s v="jeune exécution"/>
    <s v="P3"/>
    <n v="38"/>
    <s v="CLIENTS FOURNISSEURS"/>
    <s v="1060"/>
    <s v="BACCALAUREAT PROFES."/>
    <s v="106033"/>
    <s v="MAINT EQUIPT INDUSTR"/>
    <n v="9513"/>
    <s v="ENEDIS"/>
    <m/>
    <m/>
    <n v="9511"/>
    <s v="SERVICE COMMUN"/>
    <m/>
    <m/>
    <n v="9408"/>
    <s v="AUVERGNE CENTRE LIMOUSIN"/>
    <m/>
    <m/>
    <s v="1221M"/>
    <m/>
    <s v="UCF AUVERGNE"/>
    <m/>
    <n v="122173"/>
    <m/>
    <s v="OPERATIONS"/>
    <m/>
    <m/>
    <x v="0"/>
    <m/>
    <m/>
    <n v="12217364"/>
    <s v="INTERVENTIONS HAUTE LOIRE"/>
    <m/>
    <m/>
    <s v="1221ED"/>
    <s v="UCF AUVERGNE"/>
    <s v="E01"/>
    <n v="1"/>
    <n v="0"/>
    <x v="0"/>
    <x v="1"/>
    <x v="1"/>
    <s v="DR1"/>
    <x v="1"/>
  </r>
  <r>
    <s v="A69272"/>
    <s v="A69272AB"/>
    <s v="RAYET PRISCILLA"/>
    <s v="01/07/2017"/>
    <s v="Recrutement"/>
    <s v="03"/>
    <s v="CONSEILLER CLIENTELE DISTRIBUTEUR"/>
    <x v="1"/>
    <m/>
    <s v="12217365"/>
    <x v="0"/>
    <s v="Embauche"/>
    <s v="Embauche"/>
    <s v="Juillet 2017"/>
    <s v="1221QH3001"/>
    <s v="CCD ACHEMINEMENT"/>
    <s v="100"/>
    <m/>
    <s v="PRESTATAIRES RELEVE"/>
    <x v="0"/>
    <s v="KD181RL"/>
    <s v="K4183DA"/>
    <s v="K"/>
    <s v="K"/>
    <d v="1904-09-18T00:00:00"/>
    <n v="0"/>
    <d v="1990-07-18T00:00:00"/>
    <n v="27"/>
    <s v="H"/>
    <s v="050"/>
    <m/>
    <m/>
    <s v="C"/>
    <s v="jeune exécution"/>
    <s v="P3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8"/>
    <s v="AUVERGNE CENTRE LIMOUSIN"/>
    <m/>
    <m/>
    <s v="1221M"/>
    <m/>
    <s v="UCF AUVERGNE"/>
    <m/>
    <n v="122173"/>
    <m/>
    <s v="OPERATIONS"/>
    <m/>
    <m/>
    <x v="0"/>
    <m/>
    <m/>
    <n v="12217365"/>
    <s v="PRESTATAIRES RELEVE"/>
    <m/>
    <m/>
    <s v="1221DE"/>
    <s v="UCF AUVERGNE"/>
    <s v="E01"/>
    <n v="1"/>
    <n v="0"/>
    <x v="0"/>
    <x v="1"/>
    <x v="1"/>
    <s v="DR1"/>
    <x v="1"/>
  </r>
  <r>
    <s v="E36076"/>
    <s v="E36076AB"/>
    <s v="ARION LOUISE"/>
    <s v="04/09/2017"/>
    <s v="Recrutement"/>
    <s v="08"/>
    <s v="CARTOGRAPHE BDD PATRIMOINE"/>
    <x v="1"/>
    <m/>
    <s v="12511003B"/>
    <x v="0"/>
    <s v="Embauche"/>
    <s v="Embauche"/>
    <s v="Septembre 2017"/>
    <s v="125102050"/>
    <s v="TECHNICIEN BDD PATRIM SENIOR"/>
    <s v="100"/>
    <m/>
    <s v="CARTO V"/>
    <x v="1"/>
    <m/>
    <s v="V11NC-V"/>
    <m/>
    <s v="K"/>
    <d v="1904-11-16T00:00:00"/>
    <n v="0"/>
    <d v="1991-04-24T00:00:00"/>
    <n v="26"/>
    <s v="G"/>
    <s v="090"/>
    <m/>
    <m/>
    <s v="B"/>
    <s v="jeune technicien supérieur"/>
    <s v="P1"/>
    <n v="45"/>
    <s v="CONSTRUCTION OUVRAGES ET INSTALLATIONS INDUST"/>
    <s v="3005"/>
    <s v="B.TECH.SUP.(B.T.S.)"/>
    <s v="300577"/>
    <s v="VENTES PROD TOURISTI"/>
    <n v="9513"/>
    <s v="ENEDIS"/>
    <m/>
    <m/>
    <n v="9511"/>
    <s v="SERVICE COMMUN"/>
    <m/>
    <m/>
    <n v="9401"/>
    <s v="ILE DE FRANCE"/>
    <m/>
    <m/>
    <s v="1251M"/>
    <m/>
    <s v="DIR RESEAUX ILE DE FRANCE"/>
    <m/>
    <n v="125110"/>
    <m/>
    <s v="DELEGATION PATRIM INDUS IDF"/>
    <m/>
    <m/>
    <x v="0"/>
    <m/>
    <m/>
    <n v="12511003"/>
    <s v="AGENCE CARTO IDF OUEST"/>
    <m/>
    <m/>
    <s v="1251F7"/>
    <s v="DIRECTION RESEAUX ILE DE FRANCE"/>
    <s v="E01"/>
    <n v="1"/>
    <n v="0"/>
    <x v="0"/>
    <x v="2"/>
    <x v="2"/>
    <s v="DG1"/>
    <x v="2"/>
  </r>
  <r>
    <s v="J15378"/>
    <s v="J15378AA"/>
    <s v="ADMICH ABOUBAKER"/>
    <s v="02/10/2017"/>
    <s v="Recrutement"/>
    <s v="03"/>
    <s v="OPERATEUR EXPLOITATION ET TRAVAUX GAZ"/>
    <x v="0"/>
    <m/>
    <s v="12510703N"/>
    <x v="0"/>
    <s v="Embauche"/>
    <s v="Embauche"/>
    <s v="Octobre 2017"/>
    <s v="125100625"/>
    <s v="TECHNICIEN INTERVENTION GAZ"/>
    <s v="100"/>
    <m/>
    <s v="ARG MONTIGNY"/>
    <x v="0"/>
    <m/>
    <s v="V11VC-V"/>
    <m/>
    <s v="K"/>
    <d v="1903-11-02T00:00:00"/>
    <n v="0"/>
    <d v="1989-12-23T00:00:00"/>
    <n v="27"/>
    <s v="H"/>
    <s v="050"/>
    <m/>
    <m/>
    <s v="1"/>
    <s v="exclusion"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D5"/>
    <s v="DIRECTION RESEAUX ILE DE FRANCE"/>
    <s v="E01"/>
    <n v="1"/>
    <n v="0"/>
    <x v="0"/>
    <x v="2"/>
    <x v="2"/>
    <s v="DG1"/>
    <x v="2"/>
  </r>
  <r>
    <s v="I03977"/>
    <s v="I03977AB"/>
    <s v="AFIA-ZLASSI NABIL"/>
    <s v="01/09/2017"/>
    <s v="Recrutement"/>
    <s v="03"/>
    <s v="TECHNICIEN MAINTENANCE SPECIALISEE GAZ"/>
    <x v="0"/>
    <m/>
    <s v="125113032"/>
    <x v="0"/>
    <s v="Embauche"/>
    <s v="Embauche"/>
    <s v="Octobre 2017"/>
    <s v="125101160"/>
    <s v="TECHNICIEN INTERV SURVEIL RES"/>
    <s v="100"/>
    <m/>
    <s v="AG CONT ET OPE RESEAU V"/>
    <x v="0"/>
    <m/>
    <s v="V11RJ-V"/>
    <m/>
    <s v="K"/>
    <d v="1903-11-09T00:00:00"/>
    <n v="0"/>
    <d v="1996-02-03T00:00:00"/>
    <n v="21"/>
    <s v="H"/>
    <s v="040"/>
    <m/>
    <m/>
    <s v="C"/>
    <s v="jeune exécution"/>
    <s v="P1"/>
    <n v="39"/>
    <s v="ACCUEIL DEPANNAGE CONDUITE EXPLOITATION"/>
    <s v="1012"/>
    <s v="B.ETUD.PROF.(B.E.P.)"/>
    <s v="101273"/>
    <s v="MAINT EQUIP INDUSTRI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m/>
    <x v="0"/>
    <m/>
    <m/>
    <n v="12511303"/>
    <s v="AGENCE CONTROLES ET OPERATION"/>
    <m/>
    <m/>
    <s v="1251C9"/>
    <s v="DIRECTION RESEAUX ILE DE FRANCE"/>
    <s v="E01"/>
    <n v="1"/>
    <n v="0"/>
    <x v="0"/>
    <x v="2"/>
    <x v="2"/>
    <s v="DG1"/>
    <x v="2"/>
  </r>
  <r>
    <s v="G53678"/>
    <s v="G53678AA"/>
    <s v="AJLANI SARAH"/>
    <s v="01/09/2017"/>
    <s v="Recrutement"/>
    <s v="08"/>
    <s v="ASSISTANT RESEAU DISTRIBUTION"/>
    <x v="1"/>
    <m/>
    <s v="12511107F"/>
    <x v="0"/>
    <s v="Embauche"/>
    <s v="Embauche"/>
    <s v="Septembre 2017"/>
    <s v="125101575"/>
    <s v="CHARGE ETUDES GAZ"/>
    <s v="100"/>
    <m/>
    <s v="ACC RACCO CLIENTS MA V"/>
    <x v="1"/>
    <m/>
    <s v="V19BF-V"/>
    <m/>
    <s v="K"/>
    <d v="1904-10-01T00:00:00"/>
    <n v="0"/>
    <d v="1990-08-27T00:00:00"/>
    <n v="27"/>
    <s v="G"/>
    <s v="090"/>
    <m/>
    <m/>
    <s v="B"/>
    <s v="jeune technicien supérieur"/>
    <s v="P1"/>
    <n v="53"/>
    <s v="MAITRISE OUVRAGE ET CONCEPTION DES RESEAUX"/>
    <s v="3071"/>
    <s v="B.TECH.SUP.(B.T.S.)"/>
    <s v="307129"/>
    <s v="ASSISTANT MANAGER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6"/>
    <s v="DIRECTION RESEAUX ILE DE FRANCE"/>
    <s v="E01"/>
    <n v="1"/>
    <n v="0"/>
    <x v="0"/>
    <x v="2"/>
    <x v="2"/>
    <s v="DG1"/>
    <x v="2"/>
  </r>
  <r>
    <s v="D38177"/>
    <s v="D38177AA"/>
    <s v="ALBUQUERQUE MELANIE"/>
    <s v="06/02/2017"/>
    <s v="Recrutement"/>
    <s v="08"/>
    <s v="ASSISTANT RESEAU DISTRIBUTION"/>
    <x v="1"/>
    <m/>
    <s v="12511107F"/>
    <x v="0"/>
    <s v="Embauche"/>
    <s v="Embauche"/>
    <s v="Février 2017"/>
    <s v="1251W15472"/>
    <s v="CHARGE ETUDES GAZ"/>
    <s v="100"/>
    <m/>
    <s v="ACC RACCO CLIENTS MA V"/>
    <x v="1"/>
    <m/>
    <s v="V19BF-V"/>
    <m/>
    <s v="K"/>
    <d v="1904-10-01T00:00:00"/>
    <n v="0"/>
    <d v="1993-03-11T00:00:00"/>
    <n v="23"/>
    <s v="G"/>
    <s v="090"/>
    <m/>
    <m/>
    <s v="B"/>
    <s v="jeune technicien supérieur"/>
    <s v="P1"/>
    <n v="53"/>
    <s v="MAITRISE OUVRAGE ET CONCEPTION DES RESEAUX"/>
    <s v="3071"/>
    <s v="B.TECH.SUP.(B.T.S.)"/>
    <s v="307127"/>
    <s v="ASSIST.GEST.PME PMI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6"/>
    <s v="DIRECTION RESEAUX ILE DE FRANCE"/>
    <s v="E01"/>
    <n v="1"/>
    <n v="0"/>
    <x v="0"/>
    <x v="2"/>
    <x v="2"/>
    <s v="DG1"/>
    <x v="2"/>
  </r>
  <r>
    <s v="F25478"/>
    <s v="F25478AA"/>
    <s v="AMROUCHE HANNI"/>
    <s v="02/10/2017"/>
    <s v="Recrutement"/>
    <s v="09"/>
    <s v="CHARGE D'AFFAIRES ET PROJETS DISTRIBUTION"/>
    <x v="0"/>
    <m/>
    <s v="12511108D"/>
    <x v="0"/>
    <s v="Embauche"/>
    <s v="Embauche"/>
    <s v="Octobre 2017"/>
    <s v="125101301"/>
    <s v="CHARGE AFFAIRES"/>
    <s v="100"/>
    <m/>
    <s v="SI PUTEAUX"/>
    <x v="1"/>
    <m/>
    <s v="V19NE-V"/>
    <m/>
    <s v="K"/>
    <d v="1904-11-14T00:00:00"/>
    <n v="0"/>
    <d v="1992-10-10T00:00:00"/>
    <n v="25"/>
    <s v="G"/>
    <s v="120"/>
    <m/>
    <m/>
    <s v="B"/>
    <s v="jeune technicien supérieur"/>
    <s v="P1"/>
    <n v="45"/>
    <s v="CONSTRUCTION OUVRAGES ET INSTALLATIONS INDUST"/>
    <s v="3205"/>
    <s v="LICENCE MATHEMATIQUES INFORMATIQUE PHYSIQUE"/>
    <s v="320501"/>
    <s v="SANS OPTION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F2"/>
    <s v="DIRECTION RESEAUX ILE DE FRANCE"/>
    <s v="E01"/>
    <n v="1"/>
    <n v="0"/>
    <x v="0"/>
    <x v="2"/>
    <x v="2"/>
    <s v="DG1"/>
    <x v="2"/>
  </r>
  <r>
    <s v="A67876"/>
    <s v="A67876AB"/>
    <s v="BAZZI YASSINE"/>
    <s v="01/09/2017"/>
    <s v="Recrutement"/>
    <s v="03"/>
    <s v="OPERATEUR EXPLOITATION ET TRAVAUX GAZ"/>
    <x v="0"/>
    <m/>
    <s v="12510702I"/>
    <x v="0"/>
    <s v="Embauche"/>
    <s v="Embauche"/>
    <s v="Septembre 2017"/>
    <s v="12510958"/>
    <s v="TECHNICIEN INTERVENTION GAZ"/>
    <s v="100"/>
    <m/>
    <s v="AGENCE BOUCLE DE SEINE NORD 2"/>
    <x v="0"/>
    <m/>
    <s v="V11AD-V"/>
    <m/>
    <s v="K"/>
    <d v="1903-11-02T00:00:00"/>
    <n v="0"/>
    <d v="1988-10-31T00:00:00"/>
    <n v="28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2"/>
    <s v="POLE EXPL IDF OUEST 1E COUR"/>
    <m/>
    <m/>
    <s v="1251E6"/>
    <s v="DIRECTION RESEAUX ILE DE FRANCE"/>
    <s v="E01"/>
    <n v="1"/>
    <n v="0"/>
    <x v="0"/>
    <x v="2"/>
    <x v="2"/>
    <s v="DG1"/>
    <x v="2"/>
  </r>
  <r>
    <s v="H69470"/>
    <s v="H69470AA"/>
    <s v="BEAUSSIER CARINE"/>
    <s v="01/01/2017"/>
    <s v="Mutation suite appel de candidatures"/>
    <s v="15"/>
    <s v="Appui RH généraliste"/>
    <x v="1"/>
    <s v="124555031"/>
    <s v="125105011"/>
    <x v="2"/>
    <s v="Mutations externes"/>
    <s v="Mutations externes"/>
    <s v="Mars 2017"/>
    <s v="125101108"/>
    <s v="CADRE APPUI"/>
    <s v="100"/>
    <s v="EMPLOI DEVELOPPEMENT"/>
    <s v="DELEGATION RH"/>
    <x v="2"/>
    <m/>
    <s v="V11SB-F"/>
    <m/>
    <s v="K"/>
    <d v="1900-04-30T00:00:00"/>
    <n v="0"/>
    <d v="1980-08-16T00:00:00"/>
    <n v="36"/>
    <s v="C"/>
    <s v="250"/>
    <m/>
    <m/>
    <m/>
    <m/>
    <s v="P1"/>
    <n v="34"/>
    <s v="R.H."/>
    <s v="3138"/>
    <s v="ECOLE SUP COMMERCE"/>
    <s v="313803"/>
    <s v="FONCTIONS ENCADREM"/>
    <n v="9513"/>
    <s v="ENEDIS"/>
    <s v="9514"/>
    <s v="GrDF"/>
    <n v="9511"/>
    <s v="SERVICE COMMUN"/>
    <s v="9512"/>
    <s v="SERVICE GAZ"/>
    <n v="9401"/>
    <s v="ILE DE FRANCE"/>
    <s v="9512"/>
    <s v="SERVICE GAZ"/>
    <s v="1251M"/>
    <s v="1245M"/>
    <s v="DIR RESEAUX ILE DE FRANCE"/>
    <s v="SERVICE GAZ"/>
    <n v="125105"/>
    <s v="124555"/>
    <s v="DELEGATION RESSOURCES HUMAINES"/>
    <s v="DIRECTION RH ET TRANSFORMATION"/>
    <s v="2290"/>
    <x v="3"/>
    <m/>
    <m/>
    <n v="12510501"/>
    <s v="RESSOURCES HUMAINES"/>
    <s v="12455503"/>
    <s v="DEL PERFOR DEVT RH DIVERSITE"/>
    <s v="1251A1"/>
    <s v="DIRECTION RESEAUX ILE DE FRANCE"/>
    <s v="X30"/>
    <n v="1"/>
    <n v="0"/>
    <x v="1"/>
    <x v="2"/>
    <x v="2"/>
    <s v="DG1"/>
    <x v="2"/>
  </r>
  <r>
    <s v="G69777"/>
    <s v="G69777AA"/>
    <s v="BELARBI IDIR"/>
    <s v="20/03/2017"/>
    <s v="Recrutement"/>
    <s v="08"/>
    <s v="CHARGE D'AFFAIRES ET PROJETS DISTRIBUTION"/>
    <x v="0"/>
    <m/>
    <s v="12511107J"/>
    <x v="0"/>
    <s v="Embauche"/>
    <s v="Embauche"/>
    <s v="Avril 2017"/>
    <s v="125101331"/>
    <s v="CHARGE AFFAIRES"/>
    <s v="100"/>
    <m/>
    <s v="RACCO SAVIGNY"/>
    <x v="1"/>
    <m/>
    <s v="V19PS-V"/>
    <m/>
    <s v="K"/>
    <d v="1904-11-14T00:00:00"/>
    <n v="0"/>
    <d v="1994-07-07T00:00:00"/>
    <n v="22"/>
    <s v="G"/>
    <s v="090"/>
    <m/>
    <m/>
    <s v="B"/>
    <s v="jeune technicien supérieur"/>
    <s v="P1"/>
    <n v="45"/>
    <s v="CONSTRUCTION OUVRAGES ET INSTALLATIONS INDUST"/>
    <s v="3071"/>
    <s v="B.TECH.SUP.(B.T.S.)"/>
    <s v="307144"/>
    <s v="MANAG UNITES COMMER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C3"/>
    <s v="DIRECTION RESEAUX ILE DE FRANCE"/>
    <s v="E01"/>
    <n v="1"/>
    <n v="0"/>
    <x v="0"/>
    <x v="2"/>
    <x v="2"/>
    <s v="DG1"/>
    <x v="2"/>
  </r>
  <r>
    <s v="C80178"/>
    <s v="C80178AA"/>
    <s v="BENHADDOU JAMEL"/>
    <s v="03/07/2017"/>
    <s v="Recrutement"/>
    <s v="08"/>
    <s v="OPERATEUR EXPLOITATION ET TRAVAUX GAZ"/>
    <x v="0"/>
    <m/>
    <s v="12510802C"/>
    <x v="0"/>
    <s v="Embauche"/>
    <s v="Embauche"/>
    <s v="Juillet 2017"/>
    <s v="125100396"/>
    <s v="TECHNICIEN EXPLOITATION GAZ"/>
    <s v="100"/>
    <m/>
    <s v="ARG TRUDAINE"/>
    <x v="1"/>
    <m/>
    <s v="V11RD-V"/>
    <m/>
    <s v="K"/>
    <d v="1903-11-02T00:00:00"/>
    <n v="0"/>
    <d v="1983-08-03T00:00:00"/>
    <n v="33"/>
    <s v="G"/>
    <s v="090"/>
    <m/>
    <m/>
    <s v="B"/>
    <s v="jeune technicien supérieur"/>
    <s v="P1"/>
    <n v="39"/>
    <s v="ACCUEIL DEPANNAGE CONDUITE EXPLOITATION"/>
    <s v="3300"/>
    <s v="TITRE TECHNIQUE CERTIFIE RNCP NIVEAU 3"/>
    <s v="330046"/>
    <s v="GENI CIVIL/BTP/CONST"/>
    <n v="9513"/>
    <s v="ENEDIS"/>
    <m/>
    <m/>
    <n v="9511"/>
    <s v="SERVICE COMMUN"/>
    <m/>
    <m/>
    <n v="9401"/>
    <s v="ILE DE FRANCE"/>
    <m/>
    <m/>
    <s v="1251M"/>
    <m/>
    <s v="DIR RESEAUX ILE DE FRANCE"/>
    <m/>
    <n v="125108"/>
    <m/>
    <s v="DELEGATION EXP MAINT PARIS"/>
    <m/>
    <m/>
    <x v="0"/>
    <m/>
    <m/>
    <n v="12510802"/>
    <s v="POLE EXPL PARIS"/>
    <m/>
    <m/>
    <s v="1251A4"/>
    <s v="DIRECTION RESEAUX ILE DE FRANCE"/>
    <s v="E01"/>
    <n v="1"/>
    <n v="0"/>
    <x v="0"/>
    <x v="2"/>
    <x v="2"/>
    <s v="DG1"/>
    <x v="2"/>
  </r>
  <r>
    <s v="C30778"/>
    <s v="C30778AA"/>
    <s v="BERGIA VIRGINIE"/>
    <s v="15/05/2017"/>
    <s v="Arrivée provenance autre Sté non gérée SIRH"/>
    <s v="08"/>
    <s v="CHARGE D'AFFAIRES ET PROJETS DISTRIBUTION"/>
    <x v="1"/>
    <m/>
    <s v="12511107O"/>
    <x v="3"/>
    <s v="Mutations inter-société avec changement de SI"/>
    <s v="Mutations inter-société avec changement de SI"/>
    <s v="Juin 2017"/>
    <s v="125101295"/>
    <s v="CHARGE AFFAIRES"/>
    <s v="100"/>
    <m/>
    <s v="RACCO PARIS"/>
    <x v="1"/>
    <m/>
    <s v="V19RE-V"/>
    <m/>
    <s v="K"/>
    <d v="1904-11-14T00:00:00"/>
    <n v="0"/>
    <d v="1976-04-21T00:00:00"/>
    <n v="41"/>
    <s v="G"/>
    <s v="110"/>
    <m/>
    <m/>
    <s v="1"/>
    <s v="exclusion"/>
    <s v="P1"/>
    <n v="45"/>
    <s v="CONSTRUCTION OUVRAGES ET INSTALLATIONS INDUST"/>
    <s v="3016"/>
    <s v="D.U.T.TECH.COMM."/>
    <s v="301698"/>
    <s v="OPTION NON PRECISE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s v="2009"/>
    <x v="4"/>
    <m/>
    <m/>
    <n v="12511107"/>
    <s v="POLE RACCORDEMENT IDF"/>
    <m/>
    <m/>
    <s v="1251A4"/>
    <s v="DIRECTION RESEAUX ILE DE FRANCE"/>
    <s v="E23"/>
    <n v="1"/>
    <n v="0"/>
    <x v="0"/>
    <x v="2"/>
    <x v="2"/>
    <s v="DG1"/>
    <x v="2"/>
  </r>
  <r>
    <s v="H61778"/>
    <s v="H61778AA"/>
    <s v="BERROUNA MOHAMED"/>
    <s v="11/07/2017"/>
    <s v="Recrutement"/>
    <s v="03"/>
    <s v="OPERATEUR EXPLOITATION ET TRAVAUX GAZ"/>
    <x v="0"/>
    <m/>
    <s v="12510703N"/>
    <x v="0"/>
    <s v="Embauche"/>
    <s v="Embauche"/>
    <s v="Juillet 2017"/>
    <s v="125100625"/>
    <s v="TECHNICIEN INTERVENTION GAZ"/>
    <s v="100"/>
    <m/>
    <s v="ARG MONTIGNY"/>
    <x v="0"/>
    <m/>
    <s v="V11VC-V"/>
    <m/>
    <s v="K"/>
    <d v="1903-11-02T00:00:00"/>
    <n v="0"/>
    <d v="1991-04-16T00:00:00"/>
    <n v="26"/>
    <s v="H"/>
    <s v="050"/>
    <m/>
    <m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D5"/>
    <s v="DIRECTION RESEAUX ILE DE FRANCE"/>
    <s v="E01"/>
    <n v="1"/>
    <n v="0"/>
    <x v="0"/>
    <x v="2"/>
    <x v="2"/>
    <s v="DG1"/>
    <x v="2"/>
  </r>
  <r>
    <s v="I42978"/>
    <s v="I42978AA"/>
    <s v="BINDESSO ERICAINE"/>
    <s v="01/07/2017"/>
    <s v="Arrivée provenance autre Sté non gérée SIRH"/>
    <s v="11"/>
    <s v="CHARGE D'ETUDES RH"/>
    <x v="1"/>
    <m/>
    <s v="125105011"/>
    <x v="3"/>
    <s v="Mutations inter-société avec changement de SI"/>
    <s v="Mutations inter-société avec changement de SI"/>
    <s v="Juillet 2017"/>
    <s v="125194800"/>
    <s v="APPUI METIER SENIOR"/>
    <s v="100"/>
    <m/>
    <s v="DELEGATION RH"/>
    <x v="1"/>
    <m/>
    <s v="V11SB-F"/>
    <m/>
    <s v="K"/>
    <d v="1900-04-23T00:00:00"/>
    <n v="0"/>
    <d v="1977-05-30T00:00:00"/>
    <n v="40"/>
    <s v="D"/>
    <s v="140"/>
    <m/>
    <m/>
    <m/>
    <m/>
    <s v="P1"/>
    <n v="34"/>
    <s v="R.H."/>
    <s v="8005"/>
    <s v="MASTER RWTH AACHEN UNIVERSITAT NT G2"/>
    <s v="800514"/>
    <s v="GRH"/>
    <n v="9513"/>
    <s v="ENEDIS"/>
    <m/>
    <m/>
    <n v="9511"/>
    <s v="SERVICE COMMUN"/>
    <m/>
    <m/>
    <n v="9401"/>
    <s v="ILE DE FRANCE"/>
    <m/>
    <m/>
    <s v="1251M"/>
    <m/>
    <s v="DIR RESEAUX ILE DE FRANCE"/>
    <m/>
    <n v="125105"/>
    <m/>
    <s v="DELEGATION RESSOURCES HUMAINES"/>
    <m/>
    <s v="2003"/>
    <x v="5"/>
    <m/>
    <m/>
    <n v="12510501"/>
    <s v="RESSOURCES HUMAINES"/>
    <m/>
    <m/>
    <s v="1251A1"/>
    <s v="DIRECTION RESEAUX ILE DE FRANCE"/>
    <s v="E23"/>
    <n v="1"/>
    <n v="0"/>
    <x v="1"/>
    <x v="2"/>
    <x v="2"/>
    <s v="DG1"/>
    <x v="2"/>
  </r>
  <r>
    <s v="G23978"/>
    <s v="G23978AA"/>
    <s v="BOUAKKAZ NABIL"/>
    <s v="01/09/2017"/>
    <s v="Recrutement"/>
    <s v="03"/>
    <s v="OPERATEUR EXPLOITATION ET TRAVAUX GAZ"/>
    <x v="0"/>
    <m/>
    <s v="12510703N"/>
    <x v="0"/>
    <s v="Embauche"/>
    <s v="Embauche"/>
    <s v="Septembre 2017"/>
    <s v="125100625"/>
    <s v="TECHNICIEN INTERVENTION GAZ"/>
    <s v="100"/>
    <m/>
    <s v="ARG MONTIGNY"/>
    <x v="0"/>
    <m/>
    <s v="V11VC-V"/>
    <m/>
    <s v="K"/>
    <d v="1903-11-02T00:00:00"/>
    <n v="0"/>
    <d v="1990-03-31T00:00:00"/>
    <n v="27"/>
    <s v="H"/>
    <s v="065"/>
    <m/>
    <m/>
    <m/>
    <m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E4"/>
    <s v="DIRECTION RESEAUX ILE DE FRANCE"/>
    <s v="E01"/>
    <n v="1"/>
    <n v="0"/>
    <x v="0"/>
    <x v="2"/>
    <x v="2"/>
    <s v="DG1"/>
    <x v="2"/>
  </r>
  <r>
    <s v="F23978"/>
    <s v="F23978AA"/>
    <s v="BOUARFA MARVIN"/>
    <s v="02/10/2017"/>
    <s v="Recrutement"/>
    <s v="08"/>
    <s v="CHARGE D'AFFAIRES ET PROJETS DISTRIBUTION"/>
    <x v="0"/>
    <m/>
    <s v="12511107H"/>
    <x v="0"/>
    <s v="Embauche"/>
    <s v="Embauche"/>
    <s v="Octobre 2017"/>
    <s v="125101311"/>
    <s v="CHARGE AFFAIRES"/>
    <s v="100"/>
    <m/>
    <s v="RACCO PANTIN"/>
    <x v="1"/>
    <m/>
    <s v="V19PP-V"/>
    <m/>
    <s v="K"/>
    <d v="1904-11-14T00:00:00"/>
    <n v="0"/>
    <d v="1983-02-17T00:00:00"/>
    <n v="34"/>
    <s v="G"/>
    <s v="105"/>
    <m/>
    <m/>
    <s v="1"/>
    <s v="exclusion"/>
    <s v="P1"/>
    <n v="45"/>
    <s v="CONSTRUCTION OUVRAGES ET INSTALLATIONS INDUST"/>
    <s v="1060"/>
    <s v="BACCALAUREAT PROFES."/>
    <s v="106023"/>
    <s v="COMPTABILIT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6"/>
    <s v="DIRECTION RESEAUX ILE DE FRANCE"/>
    <s v="E01"/>
    <n v="1"/>
    <n v="0"/>
    <x v="0"/>
    <x v="2"/>
    <x v="2"/>
    <s v="DG1"/>
    <x v="2"/>
  </r>
  <r>
    <s v="C93278"/>
    <s v="C93278AA"/>
    <s v="BOUCHLLIGGA M'BAREK"/>
    <s v="01/08/2017"/>
    <s v="Arrivée provenance autre Sté non gérée SIRH"/>
    <s v="07"/>
    <s v="OPERATEUR EXPLOITATION ET TRAVAUX GAZ"/>
    <x v="0"/>
    <m/>
    <s v="125107051"/>
    <x v="3"/>
    <s v="Mutations inter-société avec changement de SI"/>
    <s v="Mutations inter-société avec changement de SI"/>
    <s v="Août 2017"/>
    <s v="12510934"/>
    <s v="COORDONNATEUR PPI"/>
    <s v="100"/>
    <m/>
    <s v="APPI DEM IDF OUEST F"/>
    <x v="1"/>
    <m/>
    <s v="V11BB-F"/>
    <m/>
    <s v="K"/>
    <d v="1903-11-02T00:00:00"/>
    <n v="0"/>
    <d v="1977-10-14T00:00:00"/>
    <n v="39"/>
    <s v="G"/>
    <s v="105"/>
    <m/>
    <m/>
    <m/>
    <m/>
    <s v="P1"/>
    <n v="39"/>
    <s v="ACCUEIL DEPANNAGE CONDUITE EXPLOITATION"/>
    <s v="1016"/>
    <s v="BAC.ENS.GENERAL"/>
    <s v="101699"/>
    <s v="OPTION INCONNUE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s v="2003"/>
    <x v="5"/>
    <m/>
    <m/>
    <n v="12510705"/>
    <s v="APPI DEM IDF OUEST"/>
    <m/>
    <m/>
    <s v="1251E6"/>
    <s v="DIRECTION RESEAUX ILE DE FRANCE"/>
    <s v="E23"/>
    <n v="1"/>
    <n v="0"/>
    <x v="0"/>
    <x v="2"/>
    <x v="2"/>
    <s v="DG1"/>
    <x v="2"/>
  </r>
  <r>
    <s v="E80878"/>
    <s v="E80878AA"/>
    <s v="BOUKHALFA LYDIA"/>
    <s v="15/05/2017"/>
    <s v="Recrutement"/>
    <s v="08"/>
    <s v="OPERATEUR EXPLOITATION ET TRAVAUX GAZ"/>
    <x v="1"/>
    <m/>
    <s v="125107051"/>
    <x v="0"/>
    <s v="Embauche"/>
    <s v="Embauche"/>
    <s v="Juin 2017"/>
    <s v="12510934"/>
    <s v="COORDONNATEUR PPI"/>
    <s v="100"/>
    <m/>
    <s v="APPI DEM IDF OUEST F"/>
    <x v="1"/>
    <m/>
    <s v="V11BB-F"/>
    <m/>
    <s v="K"/>
    <d v="1903-11-02T00:00:00"/>
    <n v="0"/>
    <d v="1990-04-26T00:00:00"/>
    <n v="27"/>
    <s v="G"/>
    <s v="090"/>
    <m/>
    <m/>
    <s v="B"/>
    <s v="jeune technicien supérieur"/>
    <s v="P1"/>
    <n v="39"/>
    <s v="ACCUEIL DEPANNAGE CONDUITE EXPLOITATION"/>
    <s v="3301"/>
    <s v="TITRE NON TECHNIQUE CERTIFIE RNCP NIVEAU 3"/>
    <s v="330102"/>
    <s v="COMMERCE / CLIENTELE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5"/>
    <s v="APPI DEM IDF OUEST"/>
    <m/>
    <m/>
    <s v="1251E6"/>
    <s v="DIRECTION RESEAUX ILE DE FRANCE"/>
    <s v="E01"/>
    <n v="1"/>
    <n v="0"/>
    <x v="0"/>
    <x v="2"/>
    <x v="2"/>
    <s v="DG1"/>
    <x v="2"/>
  </r>
  <r>
    <s v="G75075"/>
    <s v="G75075AC"/>
    <s v="BOYER SOPHIE"/>
    <s v="02/10/2017"/>
    <s v="Recrutement"/>
    <s v="09"/>
    <s v="CHARGE D'AFFAIRES ET PROJETS DISTRIBUTION"/>
    <x v="1"/>
    <m/>
    <s v="12511107B"/>
    <x v="0"/>
    <s v="Embauche"/>
    <s v="Embauche"/>
    <s v="Octobre 2017"/>
    <s v="125101678"/>
    <s v="CHARGE AFFAIRES"/>
    <s v="100"/>
    <m/>
    <s v="RACCO PUTEAUX"/>
    <x v="1"/>
    <m/>
    <s v="V19AF-V"/>
    <m/>
    <s v="K"/>
    <d v="1904-11-14T00:00:00"/>
    <n v="0"/>
    <d v="1984-03-26T00:00:00"/>
    <n v="33"/>
    <s v="G"/>
    <s v="120"/>
    <m/>
    <m/>
    <s v="B"/>
    <s v="jeune technicien supérieur"/>
    <s v="P1"/>
    <n v="45"/>
    <s v="CONSTRUCTION OUVRAGES ET INSTALLATIONS INDUST"/>
    <s v="3158"/>
    <s v="LIC IUP N TECHNIQUE"/>
    <s v="315829"/>
    <s v="MANAG ORG - PME-PMI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F2"/>
    <s v="DIRECTION RESEAUX ILE DE FRANCE"/>
    <s v="E01"/>
    <n v="1"/>
    <n v="0"/>
    <x v="0"/>
    <x v="2"/>
    <x v="2"/>
    <s v="DG1"/>
    <x v="2"/>
  </r>
  <r>
    <s v="J90478"/>
    <s v="J90478AA"/>
    <s v="CANU BENJAMIN"/>
    <s v="03/07/2017"/>
    <s v="Recrutement"/>
    <s v="08"/>
    <s v="CHARGE D'AFFAIRES ET PROJETS DISTRIBUTION"/>
    <x v="0"/>
    <m/>
    <s v="12511107K"/>
    <x v="0"/>
    <s v="Embauche"/>
    <s v="Embauche"/>
    <s v="Juillet 2017"/>
    <s v="12510960"/>
    <s v="CHARGE AFFAIRES"/>
    <s v="100"/>
    <m/>
    <s v="RACCO ALFORTVILLE"/>
    <x v="1"/>
    <m/>
    <s v="V19JE-V"/>
    <m/>
    <s v="K"/>
    <d v="1904-11-14T00:00:00"/>
    <n v="0"/>
    <d v="1994-07-16T00:00:00"/>
    <n v="23"/>
    <s v="G"/>
    <s v="090"/>
    <m/>
    <m/>
    <s v="B"/>
    <s v="jeune technicien supérieur"/>
    <s v="P1"/>
    <n v="45"/>
    <s v="CONSTRUCTION OUVRAGES ET INSTALLATIONS INDUST"/>
    <s v="3071"/>
    <s v="B.TECH.SUP.(B.T.S.)"/>
    <s v="307138"/>
    <s v="PROFESSIONS IMMOBIL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C1"/>
    <s v="DIRECTION RESEAUX ILE DE FRANCE"/>
    <s v="E01"/>
    <n v="1"/>
    <n v="0"/>
    <x v="0"/>
    <x v="2"/>
    <x v="2"/>
    <s v="DG1"/>
    <x v="2"/>
  </r>
  <r>
    <s v="B23978"/>
    <s v="B23978AA"/>
    <s v="CARDOSO CHRISTELLE"/>
    <s v="01/09/2017"/>
    <s v="Recrutement"/>
    <s v="08"/>
    <s v="OPERATEUR EXPLOITATION ET TRAVAUX GAZ"/>
    <x v="1"/>
    <m/>
    <s v="125107051"/>
    <x v="0"/>
    <s v="Embauche"/>
    <s v="Embauche"/>
    <s v="Septembre 2017"/>
    <s v="12510934"/>
    <s v="COORDONNATEUR PPI"/>
    <s v="100"/>
    <m/>
    <s v="APPI DEM IDF OUEST F"/>
    <x v="1"/>
    <m/>
    <s v="V11BB-F"/>
    <m/>
    <s v="K"/>
    <d v="1903-11-02T00:00:00"/>
    <n v="0"/>
    <d v="1991-01-15T00:00:00"/>
    <n v="26"/>
    <s v="G"/>
    <s v="105"/>
    <m/>
    <m/>
    <m/>
    <m/>
    <s v="P1"/>
    <n v="39"/>
    <s v="ACCUEIL DEPANNAGE CONDUITE EXPLOITATION"/>
    <s v="3071"/>
    <s v="B.TECH.SUP.(B.T.S.)"/>
    <s v="307127"/>
    <s v="ASSIST.GEST.PME PMI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5"/>
    <s v="APPI DEM IDF OUEST"/>
    <m/>
    <m/>
    <s v="1251E6"/>
    <s v="DIRECTION RESEAUX ILE DE FRANCE"/>
    <s v="E01"/>
    <n v="1"/>
    <n v="0"/>
    <x v="0"/>
    <x v="2"/>
    <x v="2"/>
    <s v="DG1"/>
    <x v="2"/>
  </r>
  <r>
    <s v="G38577"/>
    <s v="G38577AA"/>
    <s v="CORDELIER FLORIAN"/>
    <s v="03/01/2017"/>
    <s v="Recrutement"/>
    <s v="08"/>
    <s v="CHARGE D'AFFAIRES ET PROJETS DISTRIBUTION"/>
    <x v="0"/>
    <m/>
    <s v="12511108L"/>
    <x v="0"/>
    <s v="Embauche"/>
    <s v="Embauche"/>
    <s v="Janvier 2017"/>
    <s v="125101272"/>
    <s v="CHARGE AFFAIRES"/>
    <s v="100"/>
    <m/>
    <s v="SI PANTIN"/>
    <x v="1"/>
    <m/>
    <s v="V19PE-V"/>
    <m/>
    <s v="K"/>
    <d v="1904-11-14T00:00:00"/>
    <n v="0"/>
    <d v="1976-06-30T00:00:00"/>
    <n v="40"/>
    <s v="G"/>
    <s v="105"/>
    <m/>
    <m/>
    <s v="1"/>
    <s v="exclusion"/>
    <s v="P1"/>
    <n v="45"/>
    <s v="CONSTRUCTION OUVRAGES ET INSTALLATIONS INDUST"/>
    <s v="3308"/>
    <s v="BREVET DE TECHNICIEN SUPERIEUR TECHNIQUE"/>
    <s v="330842"/>
    <s v="CHAUDRON/SOUDAG/ROB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6"/>
    <s v="DIRECTION RESEAUX ILE DE FRANCE"/>
    <s v="E01"/>
    <n v="1"/>
    <n v="0"/>
    <x v="0"/>
    <x v="2"/>
    <x v="2"/>
    <s v="DG1"/>
    <x v="2"/>
  </r>
  <r>
    <s v="D37376"/>
    <s v="D37376AB"/>
    <s v="COUVREUR BENJAMIN"/>
    <s v="01/09/2017"/>
    <s v="Recrutement"/>
    <s v="08"/>
    <s v="MPL ACCUEIL DEPANNAGE EXPLOITATION GAZ"/>
    <x v="0"/>
    <m/>
    <s v="12510702I"/>
    <x v="0"/>
    <s v="Embauche"/>
    <s v="Embauche"/>
    <s v="Septembre 2017"/>
    <s v="12510957"/>
    <s v="TECHNICIEN EXPLOITATION GAZ"/>
    <s v="100"/>
    <m/>
    <s v="AGENCE BOUCLE DE SEINE NORD 2"/>
    <x v="1"/>
    <m/>
    <s v="V11AD-V"/>
    <m/>
    <s v="K"/>
    <d v="1903-11-14T00:00:00"/>
    <n v="0"/>
    <d v="1997-08-11T00:00:00"/>
    <n v="20"/>
    <s v="G"/>
    <s v="090"/>
    <m/>
    <m/>
    <s v="B"/>
    <s v="jeune technicien supérieur"/>
    <s v="P1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2"/>
    <s v="POLE EXPL IDF OUEST 1E COUR"/>
    <m/>
    <m/>
    <s v="1251E6"/>
    <s v="DIRECTION RESEAUX ILE DE FRANCE"/>
    <s v="E01"/>
    <n v="1"/>
    <n v="0"/>
    <x v="0"/>
    <x v="2"/>
    <x v="2"/>
    <s v="DG1"/>
    <x v="2"/>
  </r>
  <r>
    <s v="J15278"/>
    <s v="J15278AA"/>
    <s v="COUVREUR NICOLAS"/>
    <s v="02/10/2017"/>
    <s v="Recrutement"/>
    <s v="08"/>
    <s v="CHARGE D'AFFAIRES ET PROJETS DISTRIBUTION"/>
    <x v="0"/>
    <m/>
    <s v="12511108C"/>
    <x v="0"/>
    <s v="Embauche"/>
    <s v="Embauche"/>
    <s v="Octobre 2017"/>
    <s v="125101610"/>
    <s v="CHARGE AFFAIRES"/>
    <s v="100"/>
    <m/>
    <s v="SI MASSY"/>
    <x v="1"/>
    <m/>
    <s v="V19BE-V"/>
    <m/>
    <s v="K"/>
    <d v="1904-11-14T00:00:00"/>
    <n v="0"/>
    <d v="1994-11-09T00:00:00"/>
    <n v="22"/>
    <s v="G"/>
    <s v="090"/>
    <m/>
    <m/>
    <s v="B"/>
    <s v="jeune technicien supérieur"/>
    <s v="P1"/>
    <n v="45"/>
    <s v="CONSTRUCTION OUVRAGES ET INSTALLATIONS INDUST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D6"/>
    <s v="DIRECTION RESEAUX ILE DE FRANCE"/>
    <s v="E01"/>
    <n v="1"/>
    <n v="0"/>
    <x v="0"/>
    <x v="2"/>
    <x v="2"/>
    <s v="DG1"/>
    <x v="2"/>
  </r>
  <r>
    <s v="G80378"/>
    <s v="G80378AA"/>
    <s v="CUEVAS IVAN"/>
    <s v="03/07/2017"/>
    <s v="Recrutement"/>
    <s v="05"/>
    <s v="OPERATEUR EXPLOITATION ET TRAVAUX GAZ"/>
    <x v="0"/>
    <m/>
    <s v="12510802E"/>
    <x v="0"/>
    <s v="Embauche"/>
    <s v="Embauche"/>
    <s v="Juillet 2017"/>
    <s v="125100750"/>
    <s v="TECHNICIEN INTERVENTION GAZ"/>
    <s v="100"/>
    <m/>
    <s v="ARG VINCENT AURIOL"/>
    <x v="0"/>
    <m/>
    <s v="V11RF-V"/>
    <m/>
    <s v="K"/>
    <d v="1903-11-02T00:00:00"/>
    <n v="0"/>
    <d v="1978-01-24T00:00:00"/>
    <n v="39"/>
    <s v="H"/>
    <s v="095"/>
    <m/>
    <m/>
    <s v="1"/>
    <s v="exclusion"/>
    <s v="P1"/>
    <n v="39"/>
    <s v="ACCUEIL DEPANNAGE CONDUITE EXPLOITATION"/>
    <s v="1203"/>
    <s v="BREVET D'ETUDES PROFESSIONNELLES NON TECH"/>
    <s v="120311"/>
    <s v="COMMERCE / CLIENTELE"/>
    <n v="9513"/>
    <s v="ENEDIS"/>
    <m/>
    <m/>
    <n v="9511"/>
    <s v="SERVICE COMMUN"/>
    <m/>
    <m/>
    <n v="9401"/>
    <s v="ILE DE FRANCE"/>
    <m/>
    <m/>
    <s v="1251M"/>
    <m/>
    <s v="DIR RESEAUX ILE DE FRANCE"/>
    <m/>
    <n v="125108"/>
    <m/>
    <s v="DELEGATION EXP MAINT PARIS"/>
    <m/>
    <m/>
    <x v="0"/>
    <m/>
    <m/>
    <n v="12510802"/>
    <s v="POLE EXPL PARIS"/>
    <m/>
    <m/>
    <s v="1251A2"/>
    <s v="DIRECTION RESEAUX ILE DE FRANCE"/>
    <s v="E01"/>
    <n v="1"/>
    <n v="0"/>
    <x v="0"/>
    <x v="2"/>
    <x v="2"/>
    <s v="DG1"/>
    <x v="2"/>
  </r>
  <r>
    <s v="G15274"/>
    <s v="G15274AB"/>
    <s v="DAVIDOVIC MILICA"/>
    <s v="02/10/2017"/>
    <s v="Recrutement"/>
    <s v="08"/>
    <s v="CHARGE D'AFFAIRES ET PROJETS DISTRIBUTION"/>
    <x v="1"/>
    <m/>
    <s v="12511107E"/>
    <x v="0"/>
    <s v="Embauche"/>
    <s v="Embauche"/>
    <s v="Octobre 2017"/>
    <s v="125101696"/>
    <s v="APPUI TECHNIQUE"/>
    <s v="100"/>
    <m/>
    <s v="ACC RACCO CLIENTS MA F"/>
    <x v="1"/>
    <m/>
    <s v="V19BF-F"/>
    <m/>
    <s v="K"/>
    <d v="1904-11-14T00:00:00"/>
    <n v="0"/>
    <d v="1991-07-10T00:00:00"/>
    <n v="26"/>
    <s v="G"/>
    <s v="090"/>
    <m/>
    <m/>
    <s v="B"/>
    <s v="jeune technicien supérieur"/>
    <s v="P1"/>
    <n v="45"/>
    <s v="CONSTRUCTION OUVRAGES ET INSTALLATIONS INDUST"/>
    <s v="3071"/>
    <s v="B.TECH.SUP.(B.T.S.)"/>
    <s v="307129"/>
    <s v="ASSISTANT MANAGER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6"/>
    <s v="DIRECTION RESEAUX ILE DE FRANCE"/>
    <s v="E01"/>
    <n v="1"/>
    <n v="0"/>
    <x v="0"/>
    <x v="2"/>
    <x v="2"/>
    <s v="DG1"/>
    <x v="2"/>
  </r>
  <r>
    <s v="F41178"/>
    <s v="F41178AA"/>
    <s v="DE BARROS FREDERIC"/>
    <s v="01/08/2017"/>
    <s v="Recrutement"/>
    <s v="09"/>
    <s v="CHARGE D'AFFAIRES ET PROJETS DISTRIBUTION"/>
    <x v="0"/>
    <m/>
    <s v="12511107O"/>
    <x v="0"/>
    <s v="Embauche"/>
    <s v="Embauche"/>
    <s v="Septembre 2017"/>
    <s v="125101295"/>
    <s v="CHARGE AFFAIRES"/>
    <s v="100"/>
    <m/>
    <s v="RACCO PARIS"/>
    <x v="1"/>
    <m/>
    <s v="V19RE-V"/>
    <m/>
    <s v="K"/>
    <d v="1904-11-14T00:00:00"/>
    <n v="0"/>
    <d v="1979-07-07T00:00:00"/>
    <n v="38"/>
    <s v="G"/>
    <s v="135"/>
    <m/>
    <m/>
    <s v="1"/>
    <s v="exclusion"/>
    <s v="P1"/>
    <n v="45"/>
    <s v="CONSTRUCTION OUVRAGES ET INSTALLATIONS INDUST"/>
    <s v="3158"/>
    <s v="LIC IUP N TECHNIQUE"/>
    <s v="315824"/>
    <s v="COMMERCE ACHAT LOGIS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4"/>
    <s v="DIRECTION RESEAUX ILE DE FRANCE"/>
    <s v="E01"/>
    <n v="1"/>
    <n v="0"/>
    <x v="0"/>
    <x v="2"/>
    <x v="2"/>
    <s v="DG1"/>
    <x v="2"/>
  </r>
  <r>
    <s v="E33078"/>
    <s v="E33078AA"/>
    <s v="DELAMEZIERE JULIEN"/>
    <s v="02/10/2017"/>
    <s v="Recrutement"/>
    <s v="08"/>
    <s v="TECHNICIEN MAINTENANCE SPECIALISEE GAZ"/>
    <x v="0"/>
    <m/>
    <s v="125113032"/>
    <x v="0"/>
    <s v="Embauche"/>
    <s v="Embauche"/>
    <s v="Octobre 2017"/>
    <s v="125101175"/>
    <s v="TECHNICIEN PC"/>
    <s v="100"/>
    <m/>
    <s v="AG CONT ET OPE RESEAU V"/>
    <x v="1"/>
    <m/>
    <s v="V11RJ-V"/>
    <m/>
    <s v="K"/>
    <d v="1903-11-09T00:00:00"/>
    <n v="0"/>
    <d v="1990-09-09T00:00:00"/>
    <n v="27"/>
    <s v="G"/>
    <s v="110"/>
    <m/>
    <m/>
    <s v="1"/>
    <s v="exclusion"/>
    <s v="P1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m/>
    <x v="0"/>
    <m/>
    <m/>
    <n v="12511303"/>
    <s v="AGENCE CONTROLES ET OPERATION"/>
    <m/>
    <m/>
    <s v="1251E7"/>
    <s v="DIRECTION RESEAUX ILE DE FRANCE"/>
    <s v="E01"/>
    <n v="1"/>
    <n v="0"/>
    <x v="0"/>
    <x v="2"/>
    <x v="2"/>
    <s v="DG1"/>
    <x v="2"/>
  </r>
  <r>
    <s v="I68772"/>
    <s v="I68772AA"/>
    <s v="DI PIETRO ALICE"/>
    <s v="01/01/2017"/>
    <s v="Mutation suite appel de candidatures"/>
    <s v="15"/>
    <s v="MPL INGENIERIE DISTRIBUTION"/>
    <x v="1"/>
    <s v="124555081"/>
    <s v="125111081"/>
    <x v="2"/>
    <s v="Mutations externes"/>
    <s v="Mutations externes"/>
    <s v="Février 2017"/>
    <s v="125101708"/>
    <s v="CHEF DE POLE INGENIERIE B"/>
    <s v="100"/>
    <s v="PETRAM"/>
    <s v="EM POLE SECU INDUSTRIELLE IDF"/>
    <x v="2"/>
    <m/>
    <s v="V19JF-F"/>
    <m/>
    <s v="K"/>
    <d v="1904-11-17T00:00:00"/>
    <n v="0"/>
    <d v="1981-07-03T00:00:00"/>
    <n v="35"/>
    <s v="B"/>
    <s v="270"/>
    <m/>
    <m/>
    <m/>
    <m/>
    <s v="P1"/>
    <n v="45"/>
    <s v="CONSTRUCTION OUVRAGES ET INSTALLATIONS INDUST"/>
    <s v="5041"/>
    <s v="MASTER ETRANGER N SC"/>
    <s v="504103"/>
    <s v="DROIT"/>
    <n v="9513"/>
    <s v="ENEDIS"/>
    <s v="9514"/>
    <s v="GrDF"/>
    <n v="9511"/>
    <s v="SERVICE COMMUN"/>
    <s v="9512"/>
    <s v="SERVICE GAZ"/>
    <n v="9401"/>
    <s v="ILE DE FRANCE"/>
    <s v="9512"/>
    <s v="SERVICE GAZ"/>
    <s v="1251M"/>
    <s v="1245M"/>
    <s v="DIR RESEAUX ILE DE FRANCE"/>
    <s v="SERVICE GAZ"/>
    <n v="125111"/>
    <s v="124555"/>
    <s v="DELEGATION TRAVAUX IDF"/>
    <s v="DIRECTION RH ET TRANSFORMATION"/>
    <s v="2290"/>
    <x v="3"/>
    <m/>
    <m/>
    <n v="12511108"/>
    <s v="POLE SECURITE INDUSTRIELLE IDF"/>
    <s v="12455508"/>
    <s v="DEL PERF TRANSF APPUI MANAG"/>
    <s v="1251A1"/>
    <s v="DIRECTION RESEAUX ILE DE FRANCE"/>
    <s v="X30"/>
    <n v="1"/>
    <n v="0"/>
    <x v="0"/>
    <x v="2"/>
    <x v="2"/>
    <s v="DG1"/>
    <x v="2"/>
  </r>
  <r>
    <s v="E37376"/>
    <s v="E37376AB"/>
    <s v="DI-BATTISTA PAUL"/>
    <s v="04/09/2017"/>
    <s v="Recrutement"/>
    <s v="08"/>
    <s v="CHARGE D'AFFAIRES ET PROJETS DISTRIBUTION"/>
    <x v="0"/>
    <m/>
    <s v="12511108D"/>
    <x v="0"/>
    <s v="Embauche"/>
    <s v="Embauche"/>
    <s v="Septembre 2017"/>
    <s v="125101301"/>
    <s v="CHARGE AFFAIRES"/>
    <s v="100"/>
    <m/>
    <s v="SI PUTEAUX"/>
    <x v="1"/>
    <m/>
    <s v="V19NE-V"/>
    <m/>
    <s v="K"/>
    <d v="1904-11-14T00:00:00"/>
    <n v="0"/>
    <d v="1996-05-09T00:00:00"/>
    <n v="21"/>
    <s v="G"/>
    <s v="090"/>
    <m/>
    <m/>
    <s v="B"/>
    <s v="jeune technicien supérieur"/>
    <s v="P1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F2"/>
    <s v="DIRECTION RESEAUX ILE DE FRANCE"/>
    <s v="E01"/>
    <n v="1"/>
    <n v="0"/>
    <x v="0"/>
    <x v="2"/>
    <x v="2"/>
    <s v="DG1"/>
    <x v="2"/>
  </r>
  <r>
    <s v="I72078"/>
    <s v="I72078AA"/>
    <s v="DJEBALI SABINE"/>
    <s v="03/07/2017"/>
    <s v="Recrutement"/>
    <s v="08"/>
    <s v="TECHNICIEN MAINTENANCE SPECIALISEE GAZ"/>
    <x v="1"/>
    <m/>
    <s v="125113032"/>
    <x v="0"/>
    <s v="Embauche"/>
    <s v="Embauche"/>
    <s v="Juillet 2017"/>
    <s v="125101179"/>
    <s v="TECHNICIEN SURVEILLANCE RESEAU"/>
    <s v="100"/>
    <m/>
    <s v="AG CONT ET OPE RESEAU V"/>
    <x v="1"/>
    <m/>
    <s v="V11RJ-V"/>
    <m/>
    <s v="K"/>
    <d v="1903-11-09T00:00:00"/>
    <n v="0"/>
    <d v="1990-01-19T00:00:00"/>
    <n v="27"/>
    <s v="G"/>
    <s v="090"/>
    <m/>
    <m/>
    <s v="B"/>
    <s v="jeune technicien supérieur"/>
    <s v="P1"/>
    <n v="39"/>
    <s v="ACCUEIL DEPANNAGE CONDUITE EXPLOITATION"/>
    <s v="3071"/>
    <s v="B.TECH.SUP.(B.T.S.)"/>
    <s v="307117"/>
    <s v="ASSISTANTE DIRECTION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m/>
    <x v="0"/>
    <m/>
    <m/>
    <n v="12511303"/>
    <s v="AGENCE CONTROLES ET OPERATION"/>
    <m/>
    <m/>
    <s v="1251E7"/>
    <s v="DIRECTION RESEAUX ILE DE FRANCE"/>
    <s v="E01"/>
    <n v="1"/>
    <n v="0"/>
    <x v="0"/>
    <x v="2"/>
    <x v="2"/>
    <s v="DG1"/>
    <x v="2"/>
  </r>
  <r>
    <s v="F48177"/>
    <s v="F48177AA"/>
    <s v="DO CONG MINH JONATHAN"/>
    <s v="23/01/2017"/>
    <s v="Recrutement"/>
    <s v="12"/>
    <s v="GESTIONNAIRE DE MOYENS INTERNES"/>
    <x v="0"/>
    <m/>
    <s v="12510301"/>
    <x v="0"/>
    <s v="Embauche"/>
    <s v="Embauche"/>
    <s v="Février 2017"/>
    <s v="125194774"/>
    <s v="CHARGE D'AFFAIRES IMMOBILIER"/>
    <s v="100"/>
    <m/>
    <s v="GESTION - PILOTAGE"/>
    <x v="2"/>
    <m/>
    <s v="V11VA-F"/>
    <m/>
    <s v="K"/>
    <d v="1900-07-22T00:00:00"/>
    <n v="0"/>
    <d v="1983-06-08T00:00:00"/>
    <n v="33"/>
    <s v="D"/>
    <s v="160"/>
    <m/>
    <m/>
    <m/>
    <m/>
    <s v="P1"/>
    <n v="24"/>
    <s v="Services et Logistique"/>
    <s v="3303"/>
    <s v="TITRE NON TECHNIQUE CERTIFIE RNCP NIVEAU 2"/>
    <s v="330307"/>
    <s v="LOGIST/SUPPLY/IMMO"/>
    <n v="9513"/>
    <s v="ENEDIS"/>
    <m/>
    <m/>
    <n v="9511"/>
    <s v="SERVICE COMMUN"/>
    <m/>
    <m/>
    <n v="9401"/>
    <s v="ILE DE FRANCE"/>
    <m/>
    <m/>
    <s v="1251M"/>
    <m/>
    <s v="DIR RESEAUX ILE DE FRANCE"/>
    <m/>
    <n v="125103"/>
    <m/>
    <s v="DELEGATION GESTION - PILOTAGE"/>
    <m/>
    <m/>
    <x v="0"/>
    <m/>
    <m/>
    <n v="12510301"/>
    <s v="GESTION - PILOTAGE"/>
    <m/>
    <m/>
    <s v="1251A6"/>
    <s v="DIRECTION RESEAUX ILE DE FRANCE"/>
    <s v="E01"/>
    <n v="1"/>
    <n v="0"/>
    <x v="1"/>
    <x v="2"/>
    <x v="2"/>
    <s v="DG1"/>
    <x v="2"/>
  </r>
  <r>
    <s v="B64278"/>
    <s v="B64278AA"/>
    <s v="DOBIECKI CELINE"/>
    <s v="01/09/2017"/>
    <s v="Recrutement"/>
    <s v="09"/>
    <s v="CARTOGRAPHE BDD PATRIMOINE"/>
    <x v="1"/>
    <m/>
    <s v="125110022"/>
    <x v="0"/>
    <s v="Embauche"/>
    <s v="Embauche"/>
    <s v="Septembre 2017"/>
    <s v="125102077"/>
    <s v="TECHNICIEN BDD PATRIM SENIOR"/>
    <s v="100"/>
    <m/>
    <s v="CARTO NUMERISATION"/>
    <x v="1"/>
    <m/>
    <s v="V11RC-V"/>
    <m/>
    <s v="K"/>
    <d v="1904-11-16T00:00:00"/>
    <n v="0"/>
    <d v="1984-05-01T00:00:00"/>
    <n v="33"/>
    <s v="G"/>
    <s v="125"/>
    <m/>
    <m/>
    <s v="1"/>
    <s v="exclusion"/>
    <s v="P1"/>
    <n v="45"/>
    <s v="CONSTRUCTION OUVRAGES ET INSTALLATIONS INDUST"/>
    <s v="3158"/>
    <s v="LIC IUP N TECHNIQUE"/>
    <s v="315853"/>
    <s v="AMENAG TERRIT URBANI"/>
    <n v="9513"/>
    <s v="ENEDIS"/>
    <m/>
    <m/>
    <n v="9511"/>
    <s v="SERVICE COMMUN"/>
    <m/>
    <m/>
    <n v="9401"/>
    <s v="ILE DE FRANCE"/>
    <m/>
    <m/>
    <s v="1251M"/>
    <m/>
    <s v="DIR RESEAUX ILE DE FRANCE"/>
    <m/>
    <n v="125110"/>
    <m/>
    <s v="DELEGATION PATRIM INDUS IDF"/>
    <m/>
    <m/>
    <x v="0"/>
    <m/>
    <m/>
    <n v="12511002"/>
    <s v="AGENCE CARTO PARIS"/>
    <m/>
    <m/>
    <s v="1251A4"/>
    <s v="DIRECTION RESEAUX ILE DE FRANCE"/>
    <s v="E01"/>
    <n v="1"/>
    <n v="0"/>
    <x v="0"/>
    <x v="2"/>
    <x v="2"/>
    <s v="DG1"/>
    <x v="2"/>
  </r>
  <r>
    <s v="A81578"/>
    <s v="A81578AA"/>
    <s v="DUTERTRE ALEXANDRE"/>
    <s v="03/07/2017"/>
    <s v="Recrutement"/>
    <s v="09"/>
    <s v="CHARGE D'AFFAIRES ET PROJETS DISTRIBUTION"/>
    <x v="0"/>
    <m/>
    <s v="12511108L"/>
    <x v="0"/>
    <s v="Embauche"/>
    <s v="Embauche"/>
    <s v="Juillet 2017"/>
    <s v="125101515"/>
    <s v="CHARGE AFFAIRES"/>
    <s v="100"/>
    <m/>
    <s v="SI PANTIN"/>
    <x v="1"/>
    <m/>
    <s v="V19PE-V"/>
    <m/>
    <s v="K"/>
    <d v="1904-11-14T00:00:00"/>
    <n v="0"/>
    <d v="1989-06-10T00:00:00"/>
    <n v="28"/>
    <s v="G"/>
    <s v="120"/>
    <m/>
    <m/>
    <s v="B"/>
    <s v="jeune technicien supérieur"/>
    <s v="P1"/>
    <n v="45"/>
    <s v="CONSTRUCTION OUVRAGES ET INSTALLATIONS INDUST"/>
    <s v="3158"/>
    <s v="LIC IUP N TECHNIQUE"/>
    <s v="315801"/>
    <s v="COMMERC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6"/>
    <s v="DIRECTION RESEAUX ILE DE FRANCE"/>
    <s v="E01"/>
    <n v="1"/>
    <n v="0"/>
    <x v="0"/>
    <x v="2"/>
    <x v="2"/>
    <s v="DG1"/>
    <x v="2"/>
  </r>
  <r>
    <s v="D15378"/>
    <s v="D15378AA"/>
    <s v="EL MOUHIB ILIASS"/>
    <s v="02/10/2017"/>
    <s v="Recrutement"/>
    <s v="09"/>
    <s v="CHARGE D'AFFAIRES ET PROJETS DISTRIBUTION"/>
    <x v="0"/>
    <m/>
    <s v="12511108H"/>
    <x v="0"/>
    <s v="Embauche"/>
    <s v="Embauche"/>
    <s v="Octobre 2017"/>
    <s v="125101690"/>
    <s v="CHARGE AFFAIRES"/>
    <s v="100"/>
    <m/>
    <s v="SI PARIS 2"/>
    <x v="1"/>
    <m/>
    <s v="V19RG-V"/>
    <m/>
    <s v="K"/>
    <d v="1904-11-14T00:00:00"/>
    <n v="0"/>
    <d v="1992-09-01T00:00:00"/>
    <n v="25"/>
    <s v="G"/>
    <s v="120"/>
    <m/>
    <m/>
    <s v="B"/>
    <s v="jeune technicien supérieur"/>
    <s v="P1"/>
    <n v="45"/>
    <s v="CONSTRUCTION OUVRAGES ET INSTALLATIONS INDUST"/>
    <s v="3159"/>
    <s v="LIC IUP TECHNIQUE"/>
    <s v="315997"/>
    <s v="GENIE CIVIL &amp; CONSTR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1"/>
    <s v="DIRECTION RESEAUX ILE DE FRANCE"/>
    <s v="E01"/>
    <n v="1"/>
    <n v="0"/>
    <x v="0"/>
    <x v="2"/>
    <x v="2"/>
    <s v="DG1"/>
    <x v="2"/>
  </r>
  <r>
    <s v="E72678"/>
    <s v="E72678AA"/>
    <s v="EL MZOUTI ABDESSAMAD"/>
    <s v="01/09/2017"/>
    <s v="Recrutement"/>
    <s v="08"/>
    <s v="CHARGE D'AFFAIRES ET PROJETS DISTRIBUTION"/>
    <x v="0"/>
    <m/>
    <s v="12511108D"/>
    <x v="0"/>
    <s v="Embauche"/>
    <s v="Embauche"/>
    <s v="Septembre 2017"/>
    <s v="125101301"/>
    <s v="CHARGE AFFAIRES"/>
    <s v="100"/>
    <m/>
    <s v="SI PUTEAUX"/>
    <x v="1"/>
    <m/>
    <s v="V19NE-V"/>
    <m/>
    <s v="K"/>
    <d v="1904-11-14T00:00:00"/>
    <n v="0"/>
    <d v="1965-04-17T00:00:00"/>
    <n v="52"/>
    <s v="G"/>
    <s v="100"/>
    <m/>
    <m/>
    <s v="1"/>
    <s v="exclusion"/>
    <s v="P1"/>
    <n v="45"/>
    <s v="CONSTRUCTION OUVRAGES ET INSTALLATIONS INDUST"/>
    <s v="2044"/>
    <s v="BACCALAUREAT TECHNOL"/>
    <s v="204424"/>
    <s v="TECH ADM BUREAUT G1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F2"/>
    <s v="DIRECTION RESEAUX ILE DE FRANCE"/>
    <s v="E01"/>
    <n v="1"/>
    <n v="0"/>
    <x v="0"/>
    <x v="2"/>
    <x v="2"/>
    <s v="DG1"/>
    <x v="2"/>
  </r>
  <r>
    <s v="E70978"/>
    <s v="E70978AB"/>
    <s v="ES SBAI MOHAMED"/>
    <s v="02/10/2017"/>
    <s v="Recrutement"/>
    <s v="12"/>
    <s v="INGENIEUR RESEAUX GAZ"/>
    <x v="0"/>
    <m/>
    <s v="12511006"/>
    <x v="0"/>
    <s v="Embauche"/>
    <s v="Embauche"/>
    <s v="Octobre 2017"/>
    <s v="125102125"/>
    <s v="INGENIEUR RESEAUX GAZ"/>
    <s v="100"/>
    <m/>
    <s v="BERG"/>
    <x v="2"/>
    <m/>
    <s v="V10RR-F"/>
    <m/>
    <s v="K"/>
    <d v="1904-10-03T00:00:00"/>
    <n v="0"/>
    <d v="1991-09-14T00:00:00"/>
    <n v="26"/>
    <s v="D"/>
    <s v="190"/>
    <m/>
    <m/>
    <s v="A"/>
    <s v="Cadre débutant"/>
    <s v="P1"/>
    <n v="53"/>
    <s v="MAITRISE OUVRAGE ET CONCEPTION DES RESEAUX"/>
    <s v="4051"/>
    <s v="MAITRISE SCIENCES"/>
    <s v="405110"/>
    <s v="CHIMIE"/>
    <n v="9513"/>
    <s v="ENEDIS"/>
    <m/>
    <m/>
    <n v="9511"/>
    <s v="SERVICE COMMUN"/>
    <m/>
    <m/>
    <n v="9401"/>
    <s v="ILE DE FRANCE"/>
    <m/>
    <m/>
    <s v="1251M"/>
    <m/>
    <s v="DIR RESEAUX ILE DE FRANCE"/>
    <m/>
    <n v="125110"/>
    <m/>
    <s v="DELEGATION PATRIM INDUS IDF"/>
    <m/>
    <m/>
    <x v="0"/>
    <m/>
    <m/>
    <n v="12511006"/>
    <s v="BERG"/>
    <m/>
    <m/>
    <s v="1251A4"/>
    <s v="DIRECTION RESEAUX ILE DE FRANCE"/>
    <s v="E01"/>
    <n v="1"/>
    <n v="0"/>
    <x v="0"/>
    <x v="2"/>
    <x v="2"/>
    <s v="DG1"/>
    <x v="2"/>
  </r>
  <r>
    <s v="D75374"/>
    <s v="D75374AC"/>
    <s v="FAUVARQUE ANTOINE"/>
    <s v="01/09/2017"/>
    <s v="Recrutement"/>
    <s v="08"/>
    <s v="OPERATEUR EXPLOITATION ET TRAVAUX GAZ"/>
    <x v="0"/>
    <m/>
    <s v="12510905H"/>
    <x v="0"/>
    <s v="Embauche"/>
    <s v="Embauche"/>
    <s v="Septembre 2017"/>
    <s v="125100480"/>
    <s v="TECHNICIEN EXPLOITATION GAZ"/>
    <s v="100"/>
    <m/>
    <s v="ARG 2E COURONNE V"/>
    <x v="1"/>
    <m/>
    <s v="V11SC-V"/>
    <m/>
    <s v="K"/>
    <d v="1903-11-02T00:00:00"/>
    <n v="0"/>
    <d v="1992-12-16T00:00:00"/>
    <n v="24"/>
    <s v="G"/>
    <s v="090"/>
    <m/>
    <m/>
    <s v="B"/>
    <s v="jeune technicien supérieur"/>
    <s v="P1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251M"/>
    <m/>
    <s v="DIR RESEAUX ILE DE FRANCE"/>
    <m/>
    <n v="125109"/>
    <m/>
    <s v="DELEGATION EXP MAINT IDF EST"/>
    <m/>
    <m/>
    <x v="0"/>
    <m/>
    <m/>
    <n v="12510905"/>
    <s v="POLE EXPL IDF EST 2E COUR"/>
    <m/>
    <m/>
    <s v="1251C4"/>
    <s v="DIRECTION RESEAUX ILE DE FRANCE"/>
    <s v="E01"/>
    <n v="1"/>
    <n v="0"/>
    <x v="0"/>
    <x v="2"/>
    <x v="2"/>
    <s v="DG1"/>
    <x v="2"/>
  </r>
  <r>
    <s v="G44173"/>
    <s v="G44173AA"/>
    <s v="FERT MARGAUX"/>
    <s v="13/10/2017"/>
    <s v="Congé parental d'éducation"/>
    <s v="08"/>
    <s v="CARTOGRAPHE BDD PATRIMOINE"/>
    <x v="1"/>
    <m/>
    <s v="125110023"/>
    <x v="1"/>
    <s v="Congé sans solde"/>
    <s v="CSS lié à la famille"/>
    <s v="Octobre 2017"/>
    <s v="125102061"/>
    <s v="TECHNICIEN BDD PATRIM SENIOR"/>
    <s v="100"/>
    <m/>
    <s v="CARTO MJBDP"/>
    <x v="1"/>
    <m/>
    <s v="V11RC-F"/>
    <m/>
    <s v="K"/>
    <d v="1904-11-16T00:00:00"/>
    <n v="0"/>
    <d v="1992-08-01T00:00:00"/>
    <n v="25"/>
    <s v="G"/>
    <s v="090"/>
    <m/>
    <m/>
    <s v="B"/>
    <s v="jeune technicien supérieur"/>
    <s v="P1"/>
    <n v="45"/>
    <s v="CONSTRUCTION OUVRAGES ET INSTALLATIONS INDUST"/>
    <s v="3026"/>
    <s v="D.E.U.G."/>
    <s v="302605"/>
    <s v="SCIENCES HUMAINES"/>
    <n v="9513"/>
    <s v="ENEDIS"/>
    <s v="9513"/>
    <s v="ENEDIS"/>
    <n v="9511"/>
    <s v="SERVICE COMMUN"/>
    <s v="9511"/>
    <s v="SERVICE COMMUN"/>
    <n v="9401"/>
    <s v="ILE DE FRANCE"/>
    <s v="9401"/>
    <s v="ILE DE FRANCE"/>
    <s v="1251M"/>
    <s v="1251M"/>
    <s v="DIR RESEAUX ILE DE FRANCE"/>
    <s v="DIR RESEAUX ILE DE FRANCE"/>
    <n v="125110"/>
    <s v="125110"/>
    <s v="DELEGATION PATRIM INDUS IDF"/>
    <s v="DELEGATION PATRIM INDUS IDF"/>
    <m/>
    <x v="0"/>
    <m/>
    <m/>
    <n v="12511002"/>
    <s v="AGENCE CARTO PARIS"/>
    <s v="12511002"/>
    <s v="AGENCE CARTO PARIS"/>
    <s v="1251A4"/>
    <s v="DIRECTION RESEAUX ILE DE FRANCE"/>
    <s v="A57"/>
    <n v="1"/>
    <n v="0"/>
    <x v="0"/>
    <x v="2"/>
    <x v="2"/>
    <s v="DG1"/>
    <x v="2"/>
  </r>
  <r>
    <s v="D45978"/>
    <s v="D45978AA"/>
    <s v="GANDJI YADELI"/>
    <s v="09/10/2017"/>
    <s v="Recrutement"/>
    <s v="08"/>
    <s v="CHARGE D'AFFAIRES ET PROJETS DISTRIBUTION"/>
    <x v="0"/>
    <m/>
    <s v="12511108D"/>
    <x v="0"/>
    <s v="Embauche"/>
    <s v="Embauche"/>
    <s v="Octobre 2017"/>
    <s v="125101301"/>
    <s v="CHARGE AFFAIRES"/>
    <s v="100"/>
    <m/>
    <s v="SI PUTEAUX"/>
    <x v="1"/>
    <m/>
    <s v="V19NE-V"/>
    <m/>
    <s v="K"/>
    <d v="1904-11-14T00:00:00"/>
    <n v="0"/>
    <d v="1992-01-21T00:00:00"/>
    <n v="25"/>
    <s v="G"/>
    <s v="090"/>
    <m/>
    <m/>
    <s v="B"/>
    <s v="jeune technicien supérieur"/>
    <s v="P1"/>
    <n v="45"/>
    <s v="CONSTRUCTION OUVRAGES ET INSTALLATIONS INDUST"/>
    <s v="3026"/>
    <s v="D.E.U.G."/>
    <s v="302602"/>
    <s v="DROIT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F2"/>
    <s v="DIRECTION RESEAUX ILE DE FRANCE"/>
    <s v="E01"/>
    <n v="1"/>
    <n v="0"/>
    <x v="0"/>
    <x v="2"/>
    <x v="2"/>
    <s v="DG1"/>
    <x v="2"/>
  </r>
  <r>
    <s v="I01578"/>
    <s v="I01578AA"/>
    <s v="GARNIER THOMAS"/>
    <s v="17/07/2017"/>
    <s v="Recrutement"/>
    <s v="09"/>
    <s v="CHARGE D'AFFAIRES ET PROJETS DISTRIBUTION"/>
    <x v="0"/>
    <m/>
    <s v="12511107B"/>
    <x v="0"/>
    <s v="Embauche"/>
    <s v="Embauche"/>
    <s v="Juillet 2017"/>
    <s v="125101678"/>
    <s v="CHARGE AFFAIRES"/>
    <s v="100"/>
    <m/>
    <s v="RACCO PUTEAUX"/>
    <x v="1"/>
    <m/>
    <s v="V19AF-V"/>
    <m/>
    <s v="K"/>
    <d v="1904-11-14T00:00:00"/>
    <n v="0"/>
    <d v="1992-01-08T00:00:00"/>
    <n v="25"/>
    <s v="G"/>
    <s v="120"/>
    <m/>
    <m/>
    <m/>
    <m/>
    <s v="P1"/>
    <n v="45"/>
    <s v="CONSTRUCTION OUVRAGES ET INSTALLATIONS INDUST"/>
    <s v="3319"/>
    <s v="LICENCE TECHNIQUE"/>
    <s v="331946"/>
    <s v="GENI CIVIL/BTP/CONST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F2"/>
    <s v="DIRECTION RESEAUX ILE DE FRANCE"/>
    <s v="E01"/>
    <n v="1"/>
    <n v="0"/>
    <x v="0"/>
    <x v="2"/>
    <x v="2"/>
    <s v="DG1"/>
    <x v="2"/>
  </r>
  <r>
    <s v="I99156"/>
    <s v="I99156AA"/>
    <s v="GMITROVIC DANIJEL"/>
    <s v="17/10/2016"/>
    <s v="Congé création entreprise assimilé CSS pers."/>
    <s v="08"/>
    <s v="TECHNICIEN MAINTENANCE SPECIALISEE GAZ"/>
    <x v="0"/>
    <m/>
    <s v="125113032"/>
    <x v="1"/>
    <s v="Congé sans solde"/>
    <s v="CSS Création d'Entreprise"/>
    <s v="Mai 2017"/>
    <s v="125194786"/>
    <s v="TECHNICIEN TRAVAUX EN CHARGE"/>
    <s v="100"/>
    <m/>
    <s v="AG CONT ET OPE RESEAU V"/>
    <x v="1"/>
    <m/>
    <s v="V11RJ-V"/>
    <m/>
    <s v="K"/>
    <d v="1903-11-09T00:00:00"/>
    <n v="0"/>
    <d v="1985-03-19T00:00:00"/>
    <n v="32"/>
    <s v="G"/>
    <s v="100"/>
    <m/>
    <m/>
    <m/>
    <m/>
    <s v="P1"/>
    <n v="39"/>
    <s v="ACCUEIL DEPANNAGE CONDUITE EXPLOITATION"/>
    <s v="3005"/>
    <s v="B.TECH.SUP.(B.T.S.)"/>
    <s v="300521"/>
    <s v="ASSISTANT TECH D'ING"/>
    <n v="9513"/>
    <s v="ENEDIS"/>
    <s v="9513"/>
    <s v="ENEDIS"/>
    <n v="9511"/>
    <s v="SERVICE COMMUN"/>
    <s v="9511"/>
    <s v="SERVICE COMMUN"/>
    <n v="9401"/>
    <s v="ILE DE FRANCE"/>
    <s v="9401"/>
    <s v="ILE DE FRANCE"/>
    <s v="1251M"/>
    <s v="1251M"/>
    <s v="DIR RESEAUX ILE DE FRANCE"/>
    <s v="DIR RESEAUX ILE DE FRANCE"/>
    <n v="125113"/>
    <s v="125113"/>
    <s v="POLE MSG IDF"/>
    <s v="POLE MSG IDF"/>
    <m/>
    <x v="0"/>
    <m/>
    <m/>
    <n v="12511303"/>
    <s v="AGENCE CONTROLES ET OPERATION"/>
    <s v="12511303"/>
    <s v="AGENCE CONTROLES ET OPERATION"/>
    <s v="1251C9"/>
    <s v="DIRECTION RESEAUX ILE DE FRANCE"/>
    <s v="A25"/>
    <n v="1"/>
    <n v="0"/>
    <x v="0"/>
    <x v="2"/>
    <x v="2"/>
    <s v="DG1"/>
    <x v="2"/>
  </r>
  <r>
    <s v="H23978"/>
    <s v="H23978AA"/>
    <s v="GOMES MIGUEL"/>
    <s v="01/09/2017"/>
    <s v="Recrutement"/>
    <s v="03"/>
    <s v="OPERATEUR EXPLOITATION ET TRAVAUX GAZ"/>
    <x v="0"/>
    <m/>
    <s v="12510703N"/>
    <x v="0"/>
    <s v="Embauche"/>
    <s v="Embauche"/>
    <s v="Septembre 2017"/>
    <s v="125100625"/>
    <s v="TECHNICIEN INTERVENTION GAZ"/>
    <s v="100"/>
    <m/>
    <s v="ARG MONTIGNY"/>
    <x v="0"/>
    <m/>
    <s v="V11VC-V"/>
    <m/>
    <s v="K"/>
    <d v="1903-11-02T00:00:00"/>
    <n v="0"/>
    <d v="1991-10-18T00:00:00"/>
    <n v="25"/>
    <s v="H"/>
    <s v="065"/>
    <m/>
    <m/>
    <s v="1"/>
    <s v="exclusion"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D5"/>
    <s v="DIRECTION RESEAUX ILE DE FRANCE"/>
    <s v="E01"/>
    <n v="1"/>
    <n v="0"/>
    <x v="0"/>
    <x v="2"/>
    <x v="2"/>
    <s v="DG1"/>
    <x v="2"/>
  </r>
  <r>
    <s v="B15578"/>
    <s v="B15578AA"/>
    <s v="GOURDON LUDOVIC"/>
    <s v="02/10/2017"/>
    <s v="Recrutement"/>
    <s v="08"/>
    <s v="CARTOGRAPHE BDD PATRIMOINE"/>
    <x v="0"/>
    <m/>
    <s v="12511001A"/>
    <x v="0"/>
    <s v="Embauche"/>
    <s v="Embauche"/>
    <s v="Octobre 2017"/>
    <s v="125102035"/>
    <s v="TECHNICIEN BDD PATRIM SENIOR"/>
    <s v="100"/>
    <m/>
    <s v="1E COURONNE F"/>
    <x v="1"/>
    <m/>
    <s v="V11PD-F"/>
    <m/>
    <s v="K"/>
    <d v="1904-11-16T00:00:00"/>
    <n v="0"/>
    <d v="1995-04-04T00:00:00"/>
    <n v="22"/>
    <s v="G"/>
    <s v="090"/>
    <m/>
    <m/>
    <s v="B"/>
    <s v="jeune technicien supérieur"/>
    <s v="P1"/>
    <n v="45"/>
    <s v="CONSTRUCTION OUVRAGES ET INSTALLATIONS INDUST"/>
    <s v="2008"/>
    <s v="F.P.A.TECHNICIEN"/>
    <s v="200806"/>
    <s v="GEOMETRE TOPOGRAPHE"/>
    <n v="9513"/>
    <s v="ENEDIS"/>
    <m/>
    <m/>
    <n v="9511"/>
    <s v="SERVICE COMMUN"/>
    <m/>
    <m/>
    <n v="9401"/>
    <s v="ILE DE FRANCE"/>
    <m/>
    <m/>
    <s v="1251M"/>
    <m/>
    <s v="DIR RESEAUX ILE DE FRANCE"/>
    <m/>
    <n v="125110"/>
    <m/>
    <s v="DELEGATION PATRIM INDUS IDF"/>
    <m/>
    <m/>
    <x v="0"/>
    <m/>
    <m/>
    <n v="12511001"/>
    <s v="AGENCE CARTO IDF EST"/>
    <m/>
    <m/>
    <s v="1251A6"/>
    <s v="DIRECTION RESEAUX ILE DE FRANCE"/>
    <s v="E01"/>
    <n v="1"/>
    <n v="0"/>
    <x v="0"/>
    <x v="2"/>
    <x v="2"/>
    <s v="DG1"/>
    <x v="2"/>
  </r>
  <r>
    <s v="B48677"/>
    <s v="B48677AA"/>
    <s v="GROLIER DAVID"/>
    <s v="01/02/2017"/>
    <s v="Recrutement"/>
    <s v="07"/>
    <s v="CHARGE D'AFFAIRES ET PROJETS DISTRIBUTION"/>
    <x v="0"/>
    <m/>
    <s v="12511108P"/>
    <x v="0"/>
    <s v="Embauche"/>
    <s v="Embauche"/>
    <s v="Février 2017"/>
    <s v="125101470"/>
    <s v="CHARGE AFFAIRES"/>
    <s v="100"/>
    <m/>
    <s v="SI TRX IMM 2"/>
    <x v="1"/>
    <m/>
    <s v="V19RI-V"/>
    <m/>
    <s v="K"/>
    <d v="1904-11-14T00:00:00"/>
    <n v="0"/>
    <d v="1968-06-04T00:00:00"/>
    <n v="48"/>
    <s v="G"/>
    <s v="090"/>
    <m/>
    <m/>
    <s v="1"/>
    <s v="exclusion"/>
    <s v="P1"/>
    <n v="45"/>
    <s v="CONSTRUCTION OUVRAGES ET INSTALLATIONS INDUST"/>
    <s v="2105"/>
    <s v="DIPLÔME ACCES AUX ETUDES UNIVERSITAIRES NT"/>
    <s v="210503"/>
    <s v="LETTR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4"/>
    <s v="DIRECTION RESEAUX ILE DE FRANCE"/>
    <s v="E01"/>
    <n v="1"/>
    <n v="0"/>
    <x v="0"/>
    <x v="2"/>
    <x v="2"/>
    <s v="DG1"/>
    <x v="2"/>
  </r>
  <r>
    <s v="B60778"/>
    <s v="B60778AA"/>
    <s v="GUOUNTTI KAMAL"/>
    <s v="22/05/2017"/>
    <s v="Recrutement"/>
    <s v="04"/>
    <s v="OPERATEUR EXPLOITATION ET TRAVAUX GAZ"/>
    <x v="0"/>
    <m/>
    <s v="12510703N"/>
    <x v="0"/>
    <s v="Embauche"/>
    <s v="Embauche"/>
    <s v="Juin 2017"/>
    <s v="125100625"/>
    <s v="TECHNICIEN INTERVENTION GAZ"/>
    <s v="100"/>
    <m/>
    <s v="ARG MONTIGNY"/>
    <x v="0"/>
    <m/>
    <s v="V11VC-V"/>
    <m/>
    <s v="K"/>
    <d v="1903-11-02T00:00:00"/>
    <n v="0"/>
    <d v="1983-08-28T00:00:00"/>
    <n v="33"/>
    <s v="H"/>
    <s v="075"/>
    <m/>
    <m/>
    <s v="1"/>
    <s v="exclusion"/>
    <s v="P1"/>
    <n v="39"/>
    <s v="ACCUEIL DEPANNAGE CONDUITE EXPLOITATION"/>
    <s v="1009"/>
    <s v="B.E.P.C."/>
    <s v="100901"/>
    <s v="SANS OPTION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D5"/>
    <s v="DIRECTION RESEAUX ILE DE FRANCE"/>
    <s v="E01"/>
    <n v="1"/>
    <n v="0"/>
    <x v="0"/>
    <x v="2"/>
    <x v="2"/>
    <s v="DG1"/>
    <x v="2"/>
  </r>
  <r>
    <s v="F69877"/>
    <s v="F69877AA"/>
    <s v="HAJJAM ISMAIL"/>
    <s v="03/04/2017"/>
    <s v="Recrutement"/>
    <s v="09"/>
    <s v="CHARGE D'AFFAIRES ET PROJETS DISTRIBUTION"/>
    <x v="0"/>
    <m/>
    <s v="12511107B"/>
    <x v="0"/>
    <s v="Embauche"/>
    <s v="Embauche"/>
    <s v="Avril 2017"/>
    <s v="125194801"/>
    <s v="CHARGE AFFAIRES"/>
    <s v="100"/>
    <m/>
    <s v="RACCO PUTEAUX"/>
    <x v="1"/>
    <m/>
    <s v="V19AF-V"/>
    <m/>
    <s v="K"/>
    <d v="1904-11-14T00:00:00"/>
    <n v="0"/>
    <d v="1989-12-18T00:00:00"/>
    <n v="27"/>
    <s v="G"/>
    <s v="120"/>
    <m/>
    <m/>
    <s v="B"/>
    <s v="jeune technicien supérieur"/>
    <s v="P1"/>
    <n v="45"/>
    <s v="CONSTRUCTION OUVRAGES ET INSTALLATIONS INDUST"/>
    <s v="3320"/>
    <s v="LICENCE NON TECHNIQUE"/>
    <s v="332001"/>
    <s v="ARTS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F2"/>
    <s v="DIRECTION RESEAUX ILE DE FRANCE"/>
    <s v="E01"/>
    <n v="1"/>
    <n v="0"/>
    <x v="0"/>
    <x v="2"/>
    <x v="2"/>
    <s v="DG1"/>
    <x v="2"/>
  </r>
  <r>
    <s v="I10378"/>
    <s v="I10378AA"/>
    <s v="HAMDI MARYAM"/>
    <s v="02/05/2017"/>
    <s v="Recrutement"/>
    <s v="08"/>
    <s v="CHARGE D'AFFAIRES ET PROJETS DISTRIBUTION"/>
    <x v="1"/>
    <m/>
    <s v="12511108G"/>
    <x v="0"/>
    <s v="Embauche"/>
    <s v="Embauche"/>
    <s v="Mai 2017"/>
    <s v="125101500"/>
    <s v="CHARGE AFFAIRES"/>
    <s v="100"/>
    <m/>
    <s v="SI PARIS 1"/>
    <x v="1"/>
    <m/>
    <s v="V19RD-V"/>
    <m/>
    <s v="K"/>
    <d v="1904-11-14T00:00:00"/>
    <n v="0"/>
    <d v="1996-02-16T00:00:00"/>
    <n v="21"/>
    <s v="G"/>
    <s v="090"/>
    <m/>
    <m/>
    <s v="B"/>
    <s v="jeune technicien supérieur"/>
    <s v="P1"/>
    <n v="45"/>
    <s v="CONSTRUCTION OUVRAGES ET INSTALLATIONS INDUST"/>
    <s v="3309"/>
    <s v="BREVET DE TECHNICIEN SUPERIEUR NON TECH"/>
    <s v="330911"/>
    <s v="COMMERCE / CLIENTEL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1"/>
    <s v="DIRECTION RESEAUX ILE DE FRANCE"/>
    <s v="E01"/>
    <n v="1"/>
    <n v="0"/>
    <x v="0"/>
    <x v="2"/>
    <x v="2"/>
    <s v="DG1"/>
    <x v="2"/>
  </r>
  <r>
    <s v="D50578"/>
    <s v="D50578AA"/>
    <s v="HAMMED ILHEM"/>
    <s v="22/05/2017"/>
    <s v="Recrutement"/>
    <s v="08"/>
    <s v="CHARGE D'AFFAIRES ET PROJETS DISTRIBUTION"/>
    <x v="1"/>
    <m/>
    <s v="125111024"/>
    <x v="0"/>
    <s v="Embauche"/>
    <s v="Embauche"/>
    <s v="Juin 2017"/>
    <s v="1251110231"/>
    <s v="APPUI TECHNIQUE"/>
    <s v="100"/>
    <m/>
    <s v="EQUIPE PERFORMANCE V"/>
    <x v="1"/>
    <m/>
    <s v="V19AP-V"/>
    <m/>
    <s v="K"/>
    <d v="1904-11-14T00:00:00"/>
    <n v="0"/>
    <d v="1981-03-05T00:00:00"/>
    <n v="36"/>
    <s v="G"/>
    <s v="105"/>
    <m/>
    <m/>
    <s v="1"/>
    <s v="exclusion"/>
    <s v="P1"/>
    <n v="45"/>
    <s v="CONSTRUCTION OUVRAGES ET INSTALLATIONS INDUST"/>
    <s v="3028"/>
    <s v="D.E. ECONOMIQUE GEN."/>
    <s v="302801"/>
    <s v="SANS OPTION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2"/>
    <s v="AGENCE PERFORMANCE"/>
    <m/>
    <m/>
    <s v="1251A6"/>
    <s v="DIRECTION RESEAUX ILE DE FRANCE"/>
    <s v="E01"/>
    <n v="1"/>
    <n v="0"/>
    <x v="0"/>
    <x v="2"/>
    <x v="2"/>
    <s v="DG1"/>
    <x v="2"/>
  </r>
  <r>
    <s v="H37376"/>
    <s v="H37376AC"/>
    <s v="HATTI RACHID"/>
    <s v="01/09/2017"/>
    <s v="Recrutement"/>
    <s v="08"/>
    <s v="OPERATEUR EXPLOITATION ET TRAVAUX GAZ"/>
    <x v="0"/>
    <m/>
    <s v="12510703N"/>
    <x v="0"/>
    <s v="Embauche"/>
    <s v="Embauche"/>
    <s v="Septembre 2017"/>
    <s v="125100375"/>
    <s v="TECHNICIEN EXPLOITATION GAZ"/>
    <s v="100"/>
    <m/>
    <s v="ARG MONTIGNY"/>
    <x v="1"/>
    <m/>
    <s v="V11VC-V"/>
    <m/>
    <s v="K"/>
    <d v="1903-11-02T00:00:00"/>
    <n v="0"/>
    <d v="1995-04-08T00:00:00"/>
    <n v="22"/>
    <s v="G"/>
    <s v="090"/>
    <m/>
    <m/>
    <s v="B"/>
    <s v="jeune technicien supérieur"/>
    <s v="P1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D5"/>
    <s v="DIRECTION RESEAUX ILE DE FRANCE"/>
    <s v="E01"/>
    <n v="1"/>
    <n v="0"/>
    <x v="0"/>
    <x v="2"/>
    <x v="2"/>
    <s v="DG1"/>
    <x v="2"/>
  </r>
  <r>
    <s v="E51254"/>
    <s v="E51254AB"/>
    <s v="HERNANDEZ FREDERIC"/>
    <s v="01/06/2017"/>
    <s v="Arrivée provenance autre Sté non gérée SIRH"/>
    <s v="06"/>
    <s v="OPERATEUR EXPLOITATION ET TRAVAUX GAZ"/>
    <x v="0"/>
    <m/>
    <s v="12510905H"/>
    <x v="3"/>
    <s v="Mutations inter-société avec changement de SI"/>
    <s v="Mutations inter-société avec changement de SI"/>
    <s v="Juin 2017"/>
    <s v="125100916"/>
    <s v="TECHNICIEN INTERVENTION GAZ"/>
    <s v="100"/>
    <m/>
    <s v="ARG 2E COURONNE V"/>
    <x v="0"/>
    <m/>
    <s v="V11SC-V"/>
    <m/>
    <s v="K"/>
    <d v="1903-11-02T00:00:00"/>
    <n v="0"/>
    <d v="1978-09-25T00:00:00"/>
    <n v="38"/>
    <s v="H"/>
    <s v="105"/>
    <m/>
    <m/>
    <m/>
    <m/>
    <s v="P1"/>
    <n v="39"/>
    <s v="ACCUEIL DEPANNAGE CONDUITE EXPLOITATION"/>
    <s v="2044"/>
    <s v="BACCALAUREAT TECHNOL"/>
    <s v="204414"/>
    <s v="SMS SC MEDICO SOCIAL"/>
    <n v="9513"/>
    <s v="ENEDIS"/>
    <m/>
    <m/>
    <n v="9511"/>
    <s v="SERVICE COMMUN"/>
    <m/>
    <m/>
    <n v="9401"/>
    <s v="ILE DE FRANCE"/>
    <m/>
    <m/>
    <s v="1251M"/>
    <m/>
    <s v="DIR RESEAUX ILE DE FRANCE"/>
    <m/>
    <n v="125109"/>
    <m/>
    <s v="DELEGATION EXP MAINT IDF EST"/>
    <m/>
    <s v="0126"/>
    <x v="6"/>
    <m/>
    <m/>
    <n v="12510905"/>
    <s v="POLE EXPL IDF EST 2E COUR"/>
    <m/>
    <m/>
    <s v="1251C4"/>
    <s v="DIRECTION RESEAUX ILE DE FRANCE"/>
    <s v="E23"/>
    <n v="1"/>
    <n v="0"/>
    <x v="0"/>
    <x v="2"/>
    <x v="2"/>
    <s v="DG1"/>
    <x v="2"/>
  </r>
  <r>
    <s v="A86275"/>
    <s v="A86275AC"/>
    <s v="HOUSSNI ISMAEL"/>
    <s v="01/09/2017"/>
    <s v="Recrutement"/>
    <s v="03"/>
    <s v="OPERATEUR EXPLOITATION ET TRAVAUX GAZ"/>
    <x v="0"/>
    <m/>
    <s v="12510903H"/>
    <x v="0"/>
    <s v="Embauche"/>
    <s v="Embauche"/>
    <s v="Septembre 2017"/>
    <s v="125100756"/>
    <s v="TECHNICIEN INTERVENTION GAZ"/>
    <s v="100"/>
    <m/>
    <s v="ARG 1E COURONNE NORD V"/>
    <x v="0"/>
    <m/>
    <s v="V11PC-V"/>
    <m/>
    <s v="K"/>
    <d v="1903-11-02T00:00:00"/>
    <n v="0"/>
    <d v="1994-08-27T00:00:00"/>
    <n v="23"/>
    <s v="H"/>
    <s v="050"/>
    <m/>
    <m/>
    <s v="C"/>
    <s v="jeune exécution"/>
    <s v="P1"/>
    <n v="39"/>
    <s v="ACCUEIL DEPANNAGE CONDUITE EXPLOITATION"/>
    <s v="1060"/>
    <s v="BACCALAUREAT PROFES."/>
    <s v="106023"/>
    <s v="COMPTABILITE"/>
    <n v="9513"/>
    <s v="ENEDIS"/>
    <m/>
    <m/>
    <n v="9511"/>
    <s v="SERVICE COMMUN"/>
    <m/>
    <m/>
    <n v="9401"/>
    <s v="ILE DE FRANCE"/>
    <m/>
    <m/>
    <s v="1251M"/>
    <m/>
    <s v="DIR RESEAUX ILE DE FRANCE"/>
    <m/>
    <n v="125109"/>
    <m/>
    <s v="DELEGATION EXP MAINT IDF EST"/>
    <m/>
    <s v="1251"/>
    <x v="7"/>
    <m/>
    <m/>
    <n v="12510903"/>
    <s v="POLE EXP IDF EST 1E COUR NORD"/>
    <m/>
    <m/>
    <s v="1251C2"/>
    <s v="DIRECTION RESEAUX ILE DE FRANCE"/>
    <s v="E01"/>
    <n v="1"/>
    <n v="0"/>
    <x v="0"/>
    <x v="2"/>
    <x v="2"/>
    <s v="DG1"/>
    <x v="2"/>
  </r>
  <r>
    <s v="J37376"/>
    <s v="J37376AB"/>
    <s v="IKKEN YASSIN"/>
    <s v="01/09/2017"/>
    <s v="Recrutement"/>
    <s v="03"/>
    <s v="OPERATEUR EXPLOITATION ET TRAVAUX GAZ"/>
    <x v="0"/>
    <m/>
    <s v="12510904H"/>
    <x v="0"/>
    <s v="Embauche"/>
    <s v="Embauche"/>
    <s v="Septembre 2017"/>
    <s v="125100840"/>
    <s v="TECHNICIEN INTERVENTION GAZ"/>
    <s v="100"/>
    <m/>
    <s v="ARG 1E COURONNE SUD V"/>
    <x v="0"/>
    <m/>
    <s v="V11JC-V"/>
    <m/>
    <s v="K"/>
    <d v="1903-11-02T00:00:00"/>
    <n v="0"/>
    <d v="1997-07-30T00:00:00"/>
    <n v="20"/>
    <s v="H"/>
    <s v="050"/>
    <m/>
    <m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1"/>
    <s v="ILE DE FRANCE"/>
    <m/>
    <m/>
    <s v="1251M"/>
    <m/>
    <s v="DIR RESEAUX ILE DE FRANCE"/>
    <m/>
    <n v="125109"/>
    <m/>
    <s v="DELEGATION EXP MAINT IDF EST"/>
    <m/>
    <s v="1251"/>
    <x v="7"/>
    <m/>
    <m/>
    <n v="12510904"/>
    <s v="POLE EXP IDF EST 1E COUR SUD"/>
    <m/>
    <m/>
    <s v="1251B8"/>
    <s v="DIRECTION RESEAUX ILE DE FRANCE"/>
    <s v="E01"/>
    <n v="1"/>
    <n v="0"/>
    <x v="0"/>
    <x v="2"/>
    <x v="2"/>
    <s v="DG1"/>
    <x v="2"/>
  </r>
  <r>
    <s v="J53678"/>
    <s v="J53678AA"/>
    <s v="KAYA ISMAIL"/>
    <s v="01/09/2017"/>
    <s v="Recrutement"/>
    <s v="08"/>
    <s v="CHARGE D'AFFAIRES ET PROJETS DISTRIBUTION"/>
    <x v="0"/>
    <m/>
    <s v="125113032"/>
    <x v="0"/>
    <s v="Embauche"/>
    <s v="Embauche"/>
    <s v="Septembre 2017"/>
    <s v="125101152"/>
    <s v="CHARGE AFFAIRES"/>
    <s v="100"/>
    <m/>
    <s v="AG CONT ET OPE RESEAU V"/>
    <x v="1"/>
    <m/>
    <s v="V11RJ-V"/>
    <m/>
    <s v="K"/>
    <d v="1904-11-14T00:00:00"/>
    <n v="0"/>
    <d v="1994-11-13T00:00:00"/>
    <n v="22"/>
    <s v="G"/>
    <s v="090"/>
    <m/>
    <m/>
    <s v="B"/>
    <s v="jeune technicien supérieur"/>
    <s v="P1"/>
    <n v="45"/>
    <s v="CONSTRUCTION OUVRAGES ET INSTALLATIONS INDUST"/>
    <s v="3071"/>
    <s v="B.TECH.SUP.(B.T.S.)"/>
    <s v="307110"/>
    <s v="TRAVAUX PUBLICS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s v="1251"/>
    <x v="7"/>
    <m/>
    <m/>
    <n v="12511303"/>
    <s v="AGENCE CONTROLES ET OPERATION"/>
    <m/>
    <m/>
    <s v="1251C9"/>
    <s v="DIRECTION RESEAUX ILE DE FRANCE"/>
    <s v="E01"/>
    <n v="1"/>
    <n v="0"/>
    <x v="0"/>
    <x v="2"/>
    <x v="2"/>
    <s v="DG1"/>
    <x v="2"/>
  </r>
  <r>
    <s v="E29671"/>
    <s v="E29671AB"/>
    <s v="LAGOUTTE JOFFREY"/>
    <s v="01/08/2017"/>
    <s v="Mutation suite appel de candidatures"/>
    <s v="13"/>
    <s v="CONTROLE DE GESTION"/>
    <x v="0"/>
    <s v="124554032"/>
    <s v="12510301"/>
    <x v="2"/>
    <s v="Mutations externes"/>
    <s v="Mutations externes"/>
    <s v="Août 2017"/>
    <s v="125141025"/>
    <s v="CONTROLEUR DE GESTION REGIONAL"/>
    <s v="100"/>
    <s v="DOCTRINE OUTILS METHODES"/>
    <s v="GESTION - PILOTAGE"/>
    <x v="2"/>
    <m/>
    <s v="V11VA-F"/>
    <m/>
    <s v="K"/>
    <d v="1900-03-04T00:00:00"/>
    <n v="0"/>
    <d v="1987-03-03T00:00:00"/>
    <n v="30"/>
    <s v="C"/>
    <s v="190"/>
    <m/>
    <m/>
    <m/>
    <m/>
    <s v="P1"/>
    <n v="23"/>
    <s v="Comptabilite Gestion Finance"/>
    <s v="3005"/>
    <s v="B.TECH.SUP.(B.T.S.)"/>
    <s v="300503"/>
    <s v="COMP. GESTION ENT."/>
    <n v="9513"/>
    <s v="ENEDIS"/>
    <s v="9514"/>
    <s v="GrDF"/>
    <n v="9511"/>
    <s v="SERVICE COMMUN"/>
    <s v="9512"/>
    <s v="SERVICE GAZ"/>
    <n v="9401"/>
    <s v="ILE DE FRANCE"/>
    <s v="9512"/>
    <s v="SERVICE GAZ"/>
    <s v="1251M"/>
    <s v="1245M"/>
    <s v="DIR RESEAUX ILE DE FRANCE"/>
    <s v="SERVICE GAZ"/>
    <n v="125103"/>
    <s v="124554"/>
    <s v="DELEGATION GESTION - PILOTAGE"/>
    <s v="DIRECTION CONTROLLING"/>
    <m/>
    <x v="0"/>
    <m/>
    <m/>
    <n v="12510301"/>
    <s v="GESTION - PILOTAGE"/>
    <s v="12455403"/>
    <s v="PILOTAGE OPERATIONNEL"/>
    <s v="1251A1"/>
    <s v="DIRECTION RESEAUX ILE DE FRANCE"/>
    <s v="X30"/>
    <n v="1"/>
    <n v="0"/>
    <x v="1"/>
    <x v="2"/>
    <x v="2"/>
    <s v="DG1"/>
    <x v="2"/>
  </r>
  <r>
    <s v="B38277"/>
    <s v="B38277AA"/>
    <s v="LALINEC DAVY"/>
    <s v="01/02/2017"/>
    <s v="Recrutement"/>
    <s v="08"/>
    <s v="OPERATEUR EXPLOITATION ET TRAVAUX GAZ"/>
    <x v="0"/>
    <m/>
    <s v="12510703P"/>
    <x v="0"/>
    <s v="Embauche"/>
    <s v="Embauche"/>
    <s v="Février 2017"/>
    <s v="125194744"/>
    <s v="ASSISTANT CHEF EXPLOITATION"/>
    <s v="100"/>
    <m/>
    <s v="BEX 2C"/>
    <x v="1"/>
    <m/>
    <s v="V11VB-V"/>
    <m/>
    <s v="K"/>
    <d v="1903-11-02T00:00:00"/>
    <n v="0"/>
    <d v="1982-03-09T00:00:00"/>
    <n v="34"/>
    <s v="G"/>
    <s v="105"/>
    <m/>
    <m/>
    <s v="1"/>
    <s v="exclusion"/>
    <s v="P1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E4"/>
    <s v="DIRECTION RESEAUX ILE DE FRANCE"/>
    <s v="E01"/>
    <n v="1"/>
    <n v="0"/>
    <x v="0"/>
    <x v="2"/>
    <x v="2"/>
    <s v="DG1"/>
    <x v="2"/>
  </r>
  <r>
    <s v="E28255"/>
    <s v="E28255AA"/>
    <s v="LE DORZE LOIC"/>
    <s v="27/02/2017"/>
    <s v="Parcours Accompagné Mobilité Externe"/>
    <s v="10"/>
    <s v="CHARGE D'AFFAIRES ET PROJETS DISTRIBUTION"/>
    <x v="0"/>
    <m/>
    <s v="12511108G"/>
    <x v="1"/>
    <s v="Congé sans solde"/>
    <s v="CSS autres"/>
    <s v="Mars 2017"/>
    <s v="125101542"/>
    <s v="CHARGE AFFAIRES SENIOR"/>
    <s v="100"/>
    <m/>
    <s v="SI PARIS 1"/>
    <x v="1"/>
    <m/>
    <s v="V19RD-V"/>
    <m/>
    <s v="K"/>
    <d v="1904-11-14T00:00:00"/>
    <n v="0"/>
    <d v="1983-09-02T00:00:00"/>
    <n v="33"/>
    <s v="F"/>
    <s v="140"/>
    <m/>
    <m/>
    <m/>
    <m/>
    <s v="P1"/>
    <n v="45"/>
    <s v="CONSTRUCTION OUVRAGES ET INSTALLATIONS INDUST"/>
    <s v="4009"/>
    <s v="LICENCE SCIENCES"/>
    <s v="400999"/>
    <s v="OPTION INCONNUE"/>
    <n v="9513"/>
    <s v="ENEDIS"/>
    <s v="9513"/>
    <s v="ENEDIS"/>
    <n v="9511"/>
    <s v="SERVICE COMMUN"/>
    <s v="9511"/>
    <s v="SERVICE COMMUN"/>
    <n v="9401"/>
    <s v="ILE DE FRANCE"/>
    <s v="9401"/>
    <s v="ILE DE FRANCE"/>
    <s v="1251M"/>
    <s v="1251M"/>
    <s v="DIR RESEAUX ILE DE FRANCE"/>
    <s v="DIR RESEAUX ILE DE FRANCE"/>
    <n v="125111"/>
    <s v="125111"/>
    <s v="DELEGATION TRAVAUX IDF"/>
    <s v="DELEGATION TRAVAUX IDF"/>
    <m/>
    <x v="0"/>
    <m/>
    <m/>
    <n v="12511108"/>
    <s v="POLE SECURITE INDUSTRIELLE IDF"/>
    <s v="12511108"/>
    <s v="POLE SECURITE INDUSTRIELLE IDF"/>
    <s v="1251A1"/>
    <s v="DIRECTION RESEAUX ILE DE FRANCE"/>
    <s v="A58"/>
    <n v="1"/>
    <n v="0"/>
    <x v="0"/>
    <x v="2"/>
    <x v="2"/>
    <s v="DG1"/>
    <x v="2"/>
  </r>
  <r>
    <s v="A82973"/>
    <s v="A82973AB"/>
    <s v="LECLUZE YOAN"/>
    <s v="01/09/2017"/>
    <s v="Recrutement"/>
    <s v="08"/>
    <s v="TECHNICIEN MAINTENANCE SPECIALISEE GAZ"/>
    <x v="0"/>
    <m/>
    <s v="125113042"/>
    <x v="0"/>
    <s v="Embauche"/>
    <s v="Embauche"/>
    <s v="Septembre 2017"/>
    <s v="125194771"/>
    <s v="TECHNICIEN PDL PDR"/>
    <s v="100"/>
    <m/>
    <s v="AGENCE CLIENTS DETENTE V"/>
    <x v="1"/>
    <m/>
    <s v="V11RK-V"/>
    <m/>
    <s v="K"/>
    <d v="1903-11-09T00:00:00"/>
    <n v="0"/>
    <d v="1993-10-03T00:00:00"/>
    <n v="23"/>
    <s v="G"/>
    <s v="090"/>
    <m/>
    <m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s v="1251"/>
    <x v="7"/>
    <m/>
    <m/>
    <n v="12511304"/>
    <s v="AGENCE CLIENTS DETENTE"/>
    <m/>
    <m/>
    <s v="1251C9"/>
    <s v="DIRECTION RESEAUX ILE DE FRANCE"/>
    <s v="E01"/>
    <n v="1"/>
    <n v="0"/>
    <x v="0"/>
    <x v="2"/>
    <x v="2"/>
    <s v="DG1"/>
    <x v="2"/>
  </r>
  <r>
    <s v="E53678"/>
    <s v="E53678AA"/>
    <s v="MACHADO JULIEN"/>
    <s v="01/09/2017"/>
    <s v="Recrutement"/>
    <s v="08"/>
    <s v="CHARGE D'AFFAIRES ET PROJETS DISTRIBUTION"/>
    <x v="0"/>
    <m/>
    <s v="12511107O"/>
    <x v="0"/>
    <s v="Embauche"/>
    <s v="Embauche"/>
    <s v="Septembre 2017"/>
    <s v="125101295"/>
    <s v="CHARGE AFFAIRES"/>
    <s v="100"/>
    <m/>
    <s v="RACCO PARIS"/>
    <x v="1"/>
    <m/>
    <s v="V19RE-V"/>
    <m/>
    <s v="K"/>
    <d v="1904-11-14T00:00:00"/>
    <n v="0"/>
    <d v="1991-10-25T00:00:00"/>
    <n v="25"/>
    <s v="G"/>
    <s v="090"/>
    <m/>
    <m/>
    <s v="B"/>
    <s v="jeune technicien supérieur"/>
    <s v="P1"/>
    <n v="45"/>
    <s v="CONSTRUCTION OUVRAGES ET INSTALLATIONS INDUST"/>
    <s v="3005"/>
    <s v="B.TECH.SUP.(B.T.S.)"/>
    <s v="300579"/>
    <s v="COMPTA GESTION ORGA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4"/>
    <s v="DIRECTION RESEAUX ILE DE FRANCE"/>
    <s v="E01"/>
    <n v="1"/>
    <n v="0"/>
    <x v="0"/>
    <x v="2"/>
    <x v="2"/>
    <s v="DG1"/>
    <x v="2"/>
  </r>
  <r>
    <s v="G28477"/>
    <s v="G28477AA"/>
    <s v="MACHADO LUCIE"/>
    <s v="03/01/2017"/>
    <s v="Recrutement"/>
    <s v="09"/>
    <s v="CHARGE D'AFFAIRES ET PROJETS DISTRIBUTION"/>
    <x v="1"/>
    <m/>
    <s v="125111024"/>
    <x v="0"/>
    <s v="Embauche"/>
    <s v="Embauche"/>
    <s v="Janvier 2017"/>
    <s v="1251110231"/>
    <s v="APPUI TECHNIQUE"/>
    <s v="100"/>
    <m/>
    <s v="EQUIPE PERFORMANCE V"/>
    <x v="1"/>
    <m/>
    <s v="V19AP-V"/>
    <m/>
    <s v="K"/>
    <d v="1904-11-14T00:00:00"/>
    <n v="0"/>
    <d v="1992-04-16T00:00:00"/>
    <n v="24"/>
    <s v="G"/>
    <s v="120"/>
    <m/>
    <m/>
    <s v="B"/>
    <s v="jeune technicien supérieur"/>
    <s v="P1"/>
    <n v="45"/>
    <s v="CONSTRUCTION OUVRAGES ET INSTALLATIONS INDUST"/>
    <s v="3303"/>
    <s v="TITRE NON TECHNIQUE CERTIFIE RNCP NIVEAU 2"/>
    <s v="330330"/>
    <s v="AFF INTERNAT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2"/>
    <s v="AGENCE PERFORMANCE"/>
    <m/>
    <m/>
    <s v="1251A6"/>
    <s v="DIRECTION RESEAUX ILE DE FRANCE"/>
    <s v="E01"/>
    <n v="1"/>
    <n v="0"/>
    <x v="0"/>
    <x v="2"/>
    <x v="2"/>
    <s v="DG1"/>
    <x v="2"/>
  </r>
  <r>
    <s v="C06275"/>
    <s v="C06275AB"/>
    <s v="MAKIESE HAIKA DRIDEN"/>
    <s v="01/02/2017"/>
    <s v="Recrutement"/>
    <s v="03"/>
    <s v="OPERATEUR EXPLOITATION ET TRAVAUX GAZ"/>
    <x v="0"/>
    <m/>
    <s v="12510802E"/>
    <x v="0"/>
    <s v="Embauche"/>
    <s v="Embauche"/>
    <s v="Février 2017"/>
    <s v="125100755"/>
    <s v="TECHNICIEN INTERVENTION GAZ"/>
    <s v="100"/>
    <m/>
    <s v="ARG VINCENT AURIOL"/>
    <x v="0"/>
    <m/>
    <s v="V11RF-V"/>
    <m/>
    <s v="K"/>
    <d v="1903-11-02T00:00:00"/>
    <n v="0"/>
    <d v="1994-02-15T00:00:00"/>
    <n v="23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1"/>
    <s v="ILE DE FRANCE"/>
    <m/>
    <m/>
    <s v="1251M"/>
    <m/>
    <s v="DIR RESEAUX ILE DE FRANCE"/>
    <m/>
    <n v="125108"/>
    <m/>
    <s v="DELEGATION EXP MAINT PARIS"/>
    <m/>
    <m/>
    <x v="0"/>
    <m/>
    <m/>
    <n v="12510802"/>
    <s v="POLE EXPL PARIS"/>
    <m/>
    <m/>
    <s v="1251A2"/>
    <s v="DIRECTION RESEAUX ILE DE FRANCE"/>
    <s v="E01"/>
    <n v="1"/>
    <n v="0"/>
    <x v="0"/>
    <x v="2"/>
    <x v="2"/>
    <s v="DG1"/>
    <x v="2"/>
  </r>
  <r>
    <s v="A73578"/>
    <s v="A73578AA"/>
    <s v="MAMOUNI ZAKARIAN"/>
    <s v="18/09/2017"/>
    <s v="Recrutement"/>
    <s v="08"/>
    <s v="TECHNICIEN MAINTENANCE SPECIALISEE GAZ"/>
    <x v="0"/>
    <m/>
    <s v="125113032"/>
    <x v="0"/>
    <s v="Embauche"/>
    <s v="Embauche"/>
    <s v="Octobre 2017"/>
    <s v="125101175"/>
    <s v="TECHNICIEN PC"/>
    <s v="100"/>
    <m/>
    <s v="AG CONT ET OPE RESEAU V"/>
    <x v="1"/>
    <m/>
    <s v="V11RJ-V"/>
    <m/>
    <s v="K"/>
    <d v="1903-11-09T00:00:00"/>
    <n v="0"/>
    <d v="1988-07-15T00:00:00"/>
    <n v="29"/>
    <s v="G"/>
    <s v="100"/>
    <m/>
    <m/>
    <s v="1"/>
    <s v="exclusion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m/>
    <x v="0"/>
    <m/>
    <m/>
    <n v="12511303"/>
    <s v="AGENCE CONTROLES ET OPERATION"/>
    <m/>
    <m/>
    <s v="1251C9"/>
    <s v="DIRECTION RESEAUX ILE DE FRANCE"/>
    <s v="E01"/>
    <n v="1"/>
    <n v="0"/>
    <x v="0"/>
    <x v="2"/>
    <x v="2"/>
    <s v="DG1"/>
    <x v="2"/>
  </r>
  <r>
    <s v="A23978"/>
    <s v="A23978AA"/>
    <s v="MARAIT JEFFERSON"/>
    <s v="02/10/2017"/>
    <s v="Recrutement"/>
    <s v="10"/>
    <s v="OPERATEUR EXPLOITATION ET TRAVAUX GAZ"/>
    <x v="0"/>
    <m/>
    <s v="12510802F"/>
    <x v="0"/>
    <s v="Embauche"/>
    <s v="Embauche"/>
    <s v="Octobre 2017"/>
    <s v="125100080"/>
    <s v="ANIMATEUR EXPLOIT GAZ SENIOR"/>
    <s v="100"/>
    <m/>
    <s v="EM ARG VINCENT AURIOL"/>
    <x v="1"/>
    <m/>
    <s v="V11RF-F"/>
    <m/>
    <s v="K"/>
    <d v="1903-11-02T00:00:00"/>
    <n v="0"/>
    <d v="1979-04-25T00:00:00"/>
    <n v="38"/>
    <s v="F"/>
    <s v="160"/>
    <m/>
    <m/>
    <s v="1"/>
    <s v="exclusion"/>
    <s v="P1"/>
    <n v="39"/>
    <s v="ACCUEIL DEPANNAGE CONDUITE EXPLOITATION"/>
    <s v="3159"/>
    <s v="LIC IUP TECHNIQUE"/>
    <s v="315911"/>
    <s v="ENERGIE GENIE CLIMAT"/>
    <n v="9513"/>
    <s v="ENEDIS"/>
    <m/>
    <m/>
    <n v="9511"/>
    <s v="SERVICE COMMUN"/>
    <m/>
    <m/>
    <n v="9401"/>
    <s v="ILE DE FRANCE"/>
    <m/>
    <m/>
    <s v="1251M"/>
    <m/>
    <s v="DIR RESEAUX ILE DE FRANCE"/>
    <m/>
    <n v="125108"/>
    <m/>
    <s v="DELEGATION EXP MAINT PARIS"/>
    <m/>
    <m/>
    <x v="0"/>
    <m/>
    <m/>
    <n v="12510802"/>
    <s v="POLE EXPL PARIS"/>
    <m/>
    <m/>
    <s v="1251A2"/>
    <s v="DIRECTION RESEAUX ILE DE FRANCE"/>
    <s v="E01"/>
    <n v="1"/>
    <n v="0"/>
    <x v="0"/>
    <x v="2"/>
    <x v="2"/>
    <s v="DG1"/>
    <x v="2"/>
  </r>
  <r>
    <s v="I56576"/>
    <s v="I56576AB"/>
    <s v="MARBOEUF KEVIN"/>
    <s v="01/09/2017"/>
    <s v="Recrutement"/>
    <s v="08"/>
    <s v="OPERATEUR EXPLOITATION ET TRAVAUX GAZ"/>
    <x v="0"/>
    <m/>
    <s v="12510802C"/>
    <x v="0"/>
    <s v="Embauche"/>
    <s v="Embauche"/>
    <s v="Septembre 2017"/>
    <s v="125100396"/>
    <s v="TECHNICIEN EXPLOITATION GAZ"/>
    <s v="100"/>
    <m/>
    <s v="ARG TRUDAINE"/>
    <x v="1"/>
    <m/>
    <s v="V11RD-V"/>
    <m/>
    <s v="K"/>
    <d v="1903-11-02T00:00:00"/>
    <n v="0"/>
    <d v="1993-12-31T00:00:00"/>
    <n v="23"/>
    <s v="G"/>
    <s v="090"/>
    <m/>
    <m/>
    <s v="B"/>
    <s v="jeune technicien supérieur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1"/>
    <s v="ILE DE FRANCE"/>
    <m/>
    <m/>
    <s v="1251M"/>
    <m/>
    <s v="DIR RESEAUX ILE DE FRANCE"/>
    <m/>
    <n v="125108"/>
    <m/>
    <s v="DELEGATION EXP MAINT PARIS"/>
    <m/>
    <m/>
    <x v="0"/>
    <m/>
    <m/>
    <n v="12510802"/>
    <s v="POLE EXPL PARIS"/>
    <m/>
    <m/>
    <s v="1251A4"/>
    <s v="DIRECTION RESEAUX ILE DE FRANCE"/>
    <s v="E01"/>
    <n v="1"/>
    <n v="0"/>
    <x v="0"/>
    <x v="2"/>
    <x v="2"/>
    <s v="DG1"/>
    <x v="2"/>
  </r>
  <r>
    <s v="F68977"/>
    <s v="F68977AA"/>
    <s v="MAUGUEN GILLES"/>
    <s v="01/02/2017"/>
    <s v="Recrutement"/>
    <s v="08"/>
    <s v="OPERATEUR EXPLOITATION ET TRAVAUX GAZ"/>
    <x v="0"/>
    <m/>
    <s v="12510703N"/>
    <x v="0"/>
    <s v="Embauche"/>
    <s v="Embauche"/>
    <s v="Février 2017"/>
    <s v="12510948"/>
    <s v="TECHNICIEN EXPLOITATION GAZ"/>
    <s v="100"/>
    <m/>
    <s v="ARG MONTIGNY"/>
    <x v="1"/>
    <m/>
    <s v="V11VC-V"/>
    <m/>
    <s v="K"/>
    <d v="1903-11-02T00:00:00"/>
    <n v="0"/>
    <d v="1973-01-25T00:00:00"/>
    <n v="44"/>
    <s v="G"/>
    <s v="110"/>
    <m/>
    <m/>
    <s v="1"/>
    <s v="exclusion"/>
    <s v="P1"/>
    <n v="39"/>
    <s v="ACCUEIL DEPANNAGE CONDUITE EXPLOITATION"/>
    <s v="3005"/>
    <s v="B.TECH.SUP.(B.T.S.)"/>
    <s v="300503"/>
    <s v="COMP. GESTION ENT.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D5"/>
    <s v="DIRECTION RESEAUX ILE DE FRANCE"/>
    <s v="E01"/>
    <n v="1"/>
    <n v="0"/>
    <x v="0"/>
    <x v="2"/>
    <x v="2"/>
    <s v="DG1"/>
    <x v="2"/>
  </r>
  <r>
    <s v="J15342"/>
    <s v="J15342AA"/>
    <s v="MICHAUD MARIE LAURE"/>
    <s v="31/10/2017"/>
    <s v="Congé sans solde enfant de moins de 8 ans"/>
    <s v="14"/>
    <s v="CHARGE DE COMMUNICATION"/>
    <x v="1"/>
    <m/>
    <s v="125105013"/>
    <x v="1"/>
    <s v="Congé sans solde"/>
    <s v="CSS lié à la famille"/>
    <s v="Octobre 2017"/>
    <m/>
    <m/>
    <s v="100"/>
    <m/>
    <s v="INDISPONIBLES"/>
    <x v="2"/>
    <m/>
    <s v="V11SB-F"/>
    <m/>
    <s v="K"/>
    <d v="1900-07-09T00:00:00"/>
    <n v="0"/>
    <d v="1971-09-09T00:00:00"/>
    <n v="46"/>
    <m/>
    <s v="200"/>
    <m/>
    <m/>
    <m/>
    <m/>
    <s v="P1"/>
    <n v="29"/>
    <s v="Communication"/>
    <s v="5033"/>
    <s v="ES COMM AUTR VILLES"/>
    <s v="503315"/>
    <s v="RENNES (EN 93)"/>
    <n v="9513"/>
    <s v="ENEDIS"/>
    <s v="9513"/>
    <s v="ENEDIS"/>
    <n v="9511"/>
    <s v="SERVICE COMMUN"/>
    <s v="9511"/>
    <s v="SERVICE COMMUN"/>
    <n v="9401"/>
    <s v="ILE DE FRANCE"/>
    <s v="9401"/>
    <s v="ILE DE FRANCE"/>
    <s v="1251M"/>
    <s v="1251M"/>
    <s v="DIR RESEAUX ILE DE FRANCE"/>
    <s v="DIR RESEAUX ILE DE FRANCE"/>
    <n v="125105"/>
    <s v="125105"/>
    <s v="DELEGATION RESSOURCES HUMAINES"/>
    <s v="DELEGATION RESSOURCES HUMAINES"/>
    <m/>
    <x v="0"/>
    <m/>
    <m/>
    <n v="12510501"/>
    <s v="RESSOURCES HUMAINES"/>
    <s v="12510501"/>
    <s v="RESSOURCES HUMAINES"/>
    <s v="1251A6"/>
    <s v="DIRECTION RESEAUX ILE DE FRANCE"/>
    <s v="A49"/>
    <n v="1"/>
    <n v="0"/>
    <x v="1"/>
    <x v="2"/>
    <x v="2"/>
    <s v="DG1"/>
    <x v="2"/>
  </r>
  <r>
    <s v="C28577"/>
    <s v="C28577AA"/>
    <s v="MORIN ELIANE"/>
    <s v="01/02/2017"/>
    <s v="Arrivée provenance autre Sté non gérée SIRH"/>
    <s v="10"/>
    <s v="ASSISTANT"/>
    <x v="1"/>
    <m/>
    <s v="125101011"/>
    <x v="3"/>
    <s v="Mutations inter-société avec changement de SI"/>
    <s v="Mutations inter-société avec changement de SI"/>
    <s v="Février 2017"/>
    <s v="1251E60109"/>
    <s v="ASSISTANT DE DIRECTION"/>
    <s v="100"/>
    <m/>
    <s v="ETAT MAJOR DIRECTION RESEAUX"/>
    <x v="1"/>
    <m/>
    <s v="V11DR-F"/>
    <m/>
    <s v="K"/>
    <d v="1900-07-21T00:00:00"/>
    <n v="0"/>
    <d v="1973-12-27T00:00:00"/>
    <n v="43"/>
    <s v="F"/>
    <s v="170"/>
    <m/>
    <m/>
    <s v="1"/>
    <s v="exclusion"/>
    <s v="P1"/>
    <n v="24"/>
    <s v="Services et Logistique"/>
    <s v="3005"/>
    <s v="B.TECH.SUP.(B.T.S.)"/>
    <s v="300501"/>
    <s v="SECRETARIAT"/>
    <n v="9513"/>
    <s v="ENEDIS"/>
    <m/>
    <m/>
    <n v="9511"/>
    <s v="SERVICE COMMUN"/>
    <m/>
    <m/>
    <n v="9401"/>
    <s v="ILE DE FRANCE"/>
    <m/>
    <m/>
    <s v="1251M"/>
    <m/>
    <s v="DIR RESEAUX ILE DE FRANCE"/>
    <m/>
    <n v="125101"/>
    <m/>
    <s v="ETAT MAJOR"/>
    <m/>
    <s v="2007"/>
    <x v="8"/>
    <m/>
    <m/>
    <n v="12510101"/>
    <s v="EM DIR RESEAUX"/>
    <m/>
    <m/>
    <s v="1251A1"/>
    <s v="DIRECTION RESEAUX ILE DE FRANCE"/>
    <s v="E23"/>
    <n v="1"/>
    <n v="0"/>
    <x v="1"/>
    <x v="2"/>
    <x v="2"/>
    <s v="DG1"/>
    <x v="2"/>
  </r>
  <r>
    <s v="I69777"/>
    <s v="I69777AA"/>
    <s v="MOUZDALIFA IDRIS"/>
    <s v="17/04/2017"/>
    <s v="Recrutement"/>
    <s v="09"/>
    <s v="CHARGE D'AFFAIRES ET PROJETS DISTRIBUTION"/>
    <x v="0"/>
    <m/>
    <s v="12511107O"/>
    <x v="0"/>
    <s v="Embauche"/>
    <s v="Embauche"/>
    <s v="Mai 2017"/>
    <s v="125194802"/>
    <s v="CHARGE AFFAIRES"/>
    <s v="100"/>
    <m/>
    <s v="RACCO PARIS"/>
    <x v="1"/>
    <m/>
    <s v="V19RE-V"/>
    <m/>
    <s v="K"/>
    <d v="1904-11-14T00:00:00"/>
    <n v="0"/>
    <d v="1993-07-03T00:00:00"/>
    <n v="23"/>
    <s v="G"/>
    <s v="120"/>
    <m/>
    <m/>
    <s v="B"/>
    <s v="jeune technicien supérieur"/>
    <s v="P1"/>
    <n v="45"/>
    <s v="CONSTRUCTION OUVRAGES ET INSTALLATIONS INDUST"/>
    <s v="3199"/>
    <s v="LICENCE SCIENCES TECHNOLOGIES SANTE"/>
    <s v="319901"/>
    <s v="PHYSIQ ET INGENIERI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4"/>
    <s v="DIRECTION RESEAUX ILE DE FRANCE"/>
    <s v="E01"/>
    <n v="1"/>
    <n v="0"/>
    <x v="0"/>
    <x v="2"/>
    <x v="2"/>
    <s v="DG1"/>
    <x v="2"/>
  </r>
  <r>
    <s v="E97250"/>
    <s v="E97250AB"/>
    <s v="NEVES PASCAL"/>
    <s v="01/08/2017"/>
    <s v="Mutation suite appel de candidatures"/>
    <s v="11"/>
    <s v="EXPERT TECHNIQUE GAZ"/>
    <x v="0"/>
    <s v="124551043"/>
    <s v="12510201"/>
    <x v="2"/>
    <s v="Mutations externes"/>
    <s v="Mutations externes"/>
    <s v="Août 2017"/>
    <s v="125194794"/>
    <s v="CHARGE D'EXPERTISE SENIOR"/>
    <s v="100"/>
    <s v="MI DISTRIBUTION GENNEVILLIERS"/>
    <s v="SECURITE INDUSTRIELLE"/>
    <x v="1"/>
    <m/>
    <s v="V11SI-F"/>
    <m/>
    <s v="K"/>
    <d v="1903-11-11T00:00:00"/>
    <n v="0"/>
    <d v="1970-11-22T00:00:00"/>
    <n v="46"/>
    <s v="D"/>
    <s v="140"/>
    <s v="13"/>
    <s v="Travailleur handicapé reconnu par CDA"/>
    <m/>
    <m/>
    <s v="P1"/>
    <n v="39"/>
    <s v="ACCUEIL DEPANNAGE CONDUITE EXPLOITATION"/>
    <s v="1014"/>
    <s v="C.A.P."/>
    <s v="101414"/>
    <s v="MONT EQUIP TECH BAT"/>
    <n v="9513"/>
    <s v="ENEDIS"/>
    <s v="9514"/>
    <s v="GrDF"/>
    <n v="9511"/>
    <s v="SERVICE COMMUN"/>
    <s v="9512"/>
    <s v="SERVICE GAZ"/>
    <n v="9401"/>
    <s v="ILE DE FRANCE"/>
    <s v="9512"/>
    <s v="SERVICE GAZ"/>
    <s v="1251M"/>
    <s v="1245M"/>
    <s v="DIR RESEAUX ILE DE FRANCE"/>
    <s v="SERVICE GAZ"/>
    <n v="125102"/>
    <s v="124551"/>
    <s v="DELEGATION SECURITE INDUS"/>
    <s v="ENERGY FORMATION"/>
    <s v="2003"/>
    <x v="5"/>
    <m/>
    <m/>
    <n v="12510201"/>
    <s v="SECURITE INDUSTRIELLE"/>
    <s v="12455104"/>
    <s v="MARCHE INTERNE"/>
    <s v="1251F7"/>
    <s v="DIRECTION RESEAUX ILE DE FRANCE"/>
    <s v="X30"/>
    <n v="1"/>
    <n v="0"/>
    <x v="0"/>
    <x v="2"/>
    <x v="2"/>
    <s v="DG1"/>
    <x v="2"/>
  </r>
  <r>
    <s v="G38077"/>
    <s v="G38077AA"/>
    <s v="OUBEL MOHAMED"/>
    <s v="01/02/2017"/>
    <s v="Recrutement"/>
    <s v="08"/>
    <s v="CHARGE D'AFFAIRES ET PROJETS DISTRIBUTION"/>
    <x v="0"/>
    <m/>
    <s v="12511107B"/>
    <x v="0"/>
    <s v="Embauche"/>
    <s v="Embauche"/>
    <s v="Février 2017"/>
    <s v="125101283"/>
    <s v="CHARGE AFFAIRES"/>
    <s v="100"/>
    <m/>
    <s v="RACCO PUTEAUX"/>
    <x v="1"/>
    <m/>
    <s v="V19AF-V"/>
    <m/>
    <s v="K"/>
    <d v="1904-11-14T00:00:00"/>
    <n v="0"/>
    <d v="1990-03-30T00:00:00"/>
    <n v="26"/>
    <s v="G"/>
    <s v="090"/>
    <m/>
    <m/>
    <s v="B"/>
    <s v="jeune technicien supérieur"/>
    <s v="P1"/>
    <n v="45"/>
    <s v="CONSTRUCTION OUVRAGES ET INSTALLATIONS INDUST"/>
    <s v="3071"/>
    <s v="B.TECH.SUP.(B.T.S.)"/>
    <s v="307129"/>
    <s v="ASSISTANT MANAGER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F2"/>
    <s v="DIRECTION RESEAUX ILE DE FRANCE"/>
    <s v="E01"/>
    <n v="1"/>
    <n v="0"/>
    <x v="0"/>
    <x v="2"/>
    <x v="2"/>
    <s v="DG1"/>
    <x v="2"/>
  </r>
  <r>
    <s v="H10378"/>
    <s v="H10378AA"/>
    <s v="PACE CYRILLE"/>
    <s v="02/05/2017"/>
    <s v="Recrutement"/>
    <s v="04"/>
    <s v="OPERATEUR EXPLOITATION ET TRAVAUX GAZ"/>
    <x v="0"/>
    <m/>
    <s v="12510903H"/>
    <x v="0"/>
    <s v="Embauche"/>
    <s v="Embauche"/>
    <s v="Mai 2017"/>
    <s v="125100813"/>
    <s v="TECHNICIEN INTERVENTION GAZ"/>
    <s v="100"/>
    <m/>
    <s v="ARG 1E COURONNE NORD V"/>
    <x v="0"/>
    <m/>
    <s v="V11PC-V"/>
    <m/>
    <s v="K"/>
    <d v="1903-11-02T00:00:00"/>
    <n v="0"/>
    <d v="1981-01-09T00:00:00"/>
    <n v="36"/>
    <s v="H"/>
    <s v="070"/>
    <m/>
    <m/>
    <s v="1"/>
    <s v="exclusion"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1"/>
    <s v="ILE DE FRANCE"/>
    <m/>
    <m/>
    <s v="1251M"/>
    <m/>
    <s v="DIR RESEAUX ILE DE FRANCE"/>
    <m/>
    <n v="125109"/>
    <m/>
    <s v="DELEGATION EXP MAINT IDF EST"/>
    <m/>
    <m/>
    <x v="0"/>
    <m/>
    <m/>
    <n v="12510903"/>
    <s v="POLE EXP IDF EST 1E COUR NORD"/>
    <m/>
    <m/>
    <s v="1251C2"/>
    <s v="DIRECTION RESEAUX ILE DE FRANCE"/>
    <s v="E01"/>
    <n v="1"/>
    <n v="0"/>
    <x v="0"/>
    <x v="2"/>
    <x v="2"/>
    <s v="DG1"/>
    <x v="2"/>
  </r>
  <r>
    <s v="I42747"/>
    <s v="I42747AB"/>
    <s v="PAUL EMMANUEL"/>
    <s v="01/09/2017"/>
    <s v="Arrivée provenance autre Sté non gérée SIRH"/>
    <s v="09"/>
    <s v="CHARGE D'AFFAIRES ET PROJETS DISTRIBUTION"/>
    <x v="0"/>
    <m/>
    <s v="12511107C"/>
    <x v="3"/>
    <s v="Mutations inter-société avec changement de SI"/>
    <s v="Mutations inter-société avec changement de SI"/>
    <s v="Septembre 2017"/>
    <s v="125101297"/>
    <s v="CHARGE AFFAIRES"/>
    <s v="100"/>
    <m/>
    <s v="RACCO PONTOISE"/>
    <x v="1"/>
    <m/>
    <s v="V19ME-V"/>
    <m/>
    <s v="K"/>
    <d v="1904-11-14T00:00:00"/>
    <n v="0"/>
    <d v="1973-07-12T00:00:00"/>
    <n v="44"/>
    <s v="G"/>
    <s v="110"/>
    <m/>
    <m/>
    <m/>
    <m/>
    <s v="P1"/>
    <n v="45"/>
    <s v="CONSTRUCTION OUVRAGES ET INSTALLATIONS INDUST"/>
    <s v="1060"/>
    <s v="BACCALAUREAT PROFES."/>
    <s v="106003"/>
    <s v="EQUIPEM INSTAL ELECT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s v="7120"/>
    <x v="9"/>
    <m/>
    <m/>
    <n v="12511107"/>
    <s v="POLE RACCORDEMENT IDF"/>
    <m/>
    <m/>
    <s v="1251F1"/>
    <s v="DIRECTION RESEAUX ILE DE FRANCE"/>
    <s v="E23"/>
    <n v="1"/>
    <n v="0"/>
    <x v="0"/>
    <x v="2"/>
    <x v="2"/>
    <s v="DG1"/>
    <x v="2"/>
  </r>
  <r>
    <s v="E23978"/>
    <s v="E23978AA"/>
    <s v="PINOIT GUILLAUME"/>
    <s v="01/09/2017"/>
    <s v="Recrutement"/>
    <s v="08"/>
    <s v="TECHNICIEN MAINTENANCE SPECIALISEE GAZ"/>
    <x v="0"/>
    <m/>
    <s v="125113032"/>
    <x v="0"/>
    <s v="Embauche"/>
    <s v="Embauche"/>
    <s v="Septembre 2017"/>
    <s v="125101171"/>
    <s v="TECHNICIEN MSG"/>
    <s v="100"/>
    <m/>
    <s v="AG CONT ET OPE RESEAU V"/>
    <x v="1"/>
    <m/>
    <s v="V11RJ-V"/>
    <m/>
    <s v="K"/>
    <d v="1903-11-09T00:00:00"/>
    <n v="0"/>
    <d v="1989-05-02T00:00:00"/>
    <n v="28"/>
    <s v="G"/>
    <s v="090"/>
    <m/>
    <m/>
    <s v="B"/>
    <s v="jeune technicien supérieur"/>
    <s v="P1"/>
    <n v="39"/>
    <s v="ACCUEIL DEPANNAGE CONDUITE EXPLOITATION"/>
    <s v="3071"/>
    <s v="B.TECH.SUP.(B.T.S.)"/>
    <s v="307136"/>
    <s v="AUDIOVISUEL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m/>
    <x v="0"/>
    <m/>
    <m/>
    <n v="12511303"/>
    <s v="AGENCE CONTROLES ET OPERATION"/>
    <m/>
    <m/>
    <s v="1251C9"/>
    <s v="DIRECTION RESEAUX ILE DE FRANCE"/>
    <s v="E01"/>
    <n v="1"/>
    <n v="0"/>
    <x v="0"/>
    <x v="2"/>
    <x v="2"/>
    <s v="DG1"/>
    <x v="2"/>
  </r>
  <r>
    <s v="D37476"/>
    <s v="D37476AB"/>
    <s v="POSADA JUAN CAMILO"/>
    <s v="01/09/2017"/>
    <s v="Recrutement"/>
    <s v="03"/>
    <s v="OPERATEUR EXPLOITATION ET TRAVAUX GAZ"/>
    <x v="0"/>
    <m/>
    <s v="12510802E"/>
    <x v="0"/>
    <s v="Embauche"/>
    <s v="Embauche"/>
    <s v="Septembre 2017"/>
    <s v="125100750"/>
    <s v="TECHNICIEN INTERVENTION GAZ"/>
    <s v="100"/>
    <m/>
    <s v="ARG VINCENT AURIOL"/>
    <x v="0"/>
    <m/>
    <s v="V11RF-V"/>
    <m/>
    <s v="K"/>
    <d v="1903-11-02T00:00:00"/>
    <n v="0"/>
    <d v="1988-06-01T00:00:00"/>
    <n v="29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1"/>
    <s v="ILE DE FRANCE"/>
    <m/>
    <m/>
    <s v="1251M"/>
    <m/>
    <s v="DIR RESEAUX ILE DE FRANCE"/>
    <m/>
    <n v="125108"/>
    <m/>
    <s v="DELEGATION EXP MAINT PARIS"/>
    <m/>
    <m/>
    <x v="0"/>
    <m/>
    <m/>
    <n v="12510802"/>
    <s v="POLE EXPL PARIS"/>
    <m/>
    <m/>
    <s v="1251A2"/>
    <s v="DIRECTION RESEAUX ILE DE FRANCE"/>
    <s v="E01"/>
    <n v="1"/>
    <n v="0"/>
    <x v="0"/>
    <x v="2"/>
    <x v="2"/>
    <s v="DG1"/>
    <x v="2"/>
  </r>
  <r>
    <s v="C23978"/>
    <s v="C23978AA"/>
    <s v="PRESUMEY JULIEN"/>
    <s v="01/09/2017"/>
    <s v="Recrutement"/>
    <s v="09"/>
    <s v="CHARGE D'AFFAIRES ET PROJETS DISTRIBUTION"/>
    <x v="0"/>
    <m/>
    <s v="12511108L"/>
    <x v="0"/>
    <s v="Embauche"/>
    <s v="Embauche"/>
    <s v="Septembre 2017"/>
    <s v="125101515"/>
    <s v="CHARGE AFFAIRES"/>
    <s v="100"/>
    <m/>
    <s v="SI PANTIN"/>
    <x v="1"/>
    <m/>
    <s v="V19PE-V"/>
    <m/>
    <s v="K"/>
    <d v="1904-11-14T00:00:00"/>
    <n v="0"/>
    <d v="1976-08-15T00:00:00"/>
    <n v="41"/>
    <s v="G"/>
    <s v="145"/>
    <m/>
    <m/>
    <m/>
    <m/>
    <s v="P1"/>
    <n v="45"/>
    <s v="CONSTRUCTION OUVRAGES ET INSTALLATIONS INDUST"/>
    <s v="1060"/>
    <s v="BACCALAUREAT PROFES."/>
    <s v="106005"/>
    <s v="VENTE REPRESENTATION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6"/>
    <s v="DIRECTION RESEAUX ILE DE FRANCE"/>
    <s v="E01"/>
    <n v="1"/>
    <n v="0"/>
    <x v="0"/>
    <x v="2"/>
    <x v="2"/>
    <s v="DG1"/>
    <x v="2"/>
  </r>
  <r>
    <s v="D94278"/>
    <s v="D94278AA"/>
    <s v="RUIZ KEVIN-MANUEL"/>
    <s v="02/10/2017"/>
    <s v="Recrutement"/>
    <s v="08"/>
    <s v="CHARGE D'AFFAIRES ET PROJETS DISTRIBUTION"/>
    <x v="0"/>
    <m/>
    <s v="12511108O"/>
    <x v="0"/>
    <s v="Embauche"/>
    <s v="Embauche"/>
    <s v="Octobre 2017"/>
    <s v="125101504"/>
    <s v="CHARGE AFFAIRES"/>
    <s v="100"/>
    <m/>
    <s v="SI TRX IMM 1"/>
    <x v="1"/>
    <m/>
    <s v="V19RF-V"/>
    <m/>
    <s v="K"/>
    <d v="1904-11-14T00:00:00"/>
    <n v="0"/>
    <d v="1992-04-03T00:00:00"/>
    <n v="25"/>
    <s v="G"/>
    <s v="090"/>
    <m/>
    <m/>
    <s v="B"/>
    <s v="jeune technicien supérieur"/>
    <s v="P1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4"/>
    <s v="DIRECTION RESEAUX ILE DE FRANCE"/>
    <s v="E01"/>
    <n v="1"/>
    <n v="0"/>
    <x v="0"/>
    <x v="2"/>
    <x v="2"/>
    <s v="DG1"/>
    <x v="2"/>
  </r>
  <r>
    <s v="F09876"/>
    <s v="F09876AA"/>
    <s v="SALZSTEIN VALERIE"/>
    <s v="01/01/2017"/>
    <s v="Mutation suite appel de candidatures"/>
    <s v="09"/>
    <s v="ASSISTANT"/>
    <x v="1"/>
    <s v="124550011"/>
    <s v="125105011"/>
    <x v="2"/>
    <s v="Mutations externes"/>
    <s v="Mutations externes"/>
    <s v="Janvier 2017"/>
    <s v="1251P00556"/>
    <s v="ASSISTANT"/>
    <s v="100"/>
    <s v="ASSISTANTES"/>
    <s v="DELEGATION RH"/>
    <x v="1"/>
    <m/>
    <s v="V11SB-F"/>
    <m/>
    <s v="K"/>
    <d v="1900-07-21T00:00:00"/>
    <n v="0"/>
    <d v="1971-03-15T00:00:00"/>
    <n v="45"/>
    <s v="G"/>
    <s v="140"/>
    <m/>
    <m/>
    <s v="1"/>
    <s v="exclusion"/>
    <s v="P1"/>
    <n v="24"/>
    <s v="Services et Logistique"/>
    <s v="3071"/>
    <s v="B.TECH.SUP.(B.T.S.)"/>
    <s v="307117"/>
    <s v="ASSISTANTE DIRECTION"/>
    <n v="9513"/>
    <s v="ENEDIS"/>
    <s v="9514"/>
    <s v="GrDF"/>
    <n v="9511"/>
    <s v="SERVICE COMMUN"/>
    <s v="9512"/>
    <s v="SERVICE GAZ"/>
    <n v="9401"/>
    <s v="ILE DE FRANCE"/>
    <s v="9512"/>
    <s v="SERVICE GAZ"/>
    <s v="1251M"/>
    <s v="1245M"/>
    <s v="DIR RESEAUX ILE DE FRANCE"/>
    <s v="SERVICE GAZ"/>
    <n v="125105"/>
    <s v="124550"/>
    <s v="DELEGATION RESSOURCES HUMAINES"/>
    <s v="ETAT MAJOR"/>
    <s v="2006"/>
    <x v="10"/>
    <m/>
    <m/>
    <n v="12510501"/>
    <s v="RESSOURCES HUMAINES"/>
    <s v="12455001"/>
    <s v="ETAT MAJOR"/>
    <s v="1251A1"/>
    <s v="DIRECTION RESEAUX ILE DE FRANCE"/>
    <s v="X30"/>
    <n v="1"/>
    <n v="0"/>
    <x v="1"/>
    <x v="2"/>
    <x v="2"/>
    <s v="DG1"/>
    <x v="2"/>
  </r>
  <r>
    <s v="D23978"/>
    <s v="D23978AA"/>
    <s v="SARMEJEAN LEO"/>
    <s v="01/09/2017"/>
    <s v="Recrutement"/>
    <s v="08"/>
    <s v="TECHNICIEN MAINTENANCE SPECIALISEE GAZ"/>
    <x v="0"/>
    <m/>
    <s v="125113032"/>
    <x v="0"/>
    <s v="Embauche"/>
    <s v="Embauche"/>
    <s v="Septembre 2017"/>
    <s v="125101171"/>
    <s v="TECHNICIEN MSG"/>
    <s v="100"/>
    <m/>
    <s v="AG CONT ET OPE RESEAU V"/>
    <x v="1"/>
    <m/>
    <s v="V11RJ-V"/>
    <m/>
    <s v="K"/>
    <d v="1903-11-09T00:00:00"/>
    <n v="0"/>
    <d v="1994-03-21T00:00:00"/>
    <n v="23"/>
    <s v="G"/>
    <s v="090"/>
    <m/>
    <m/>
    <s v="B"/>
    <s v="jeune technicien supérieur"/>
    <s v="P1"/>
    <n v="39"/>
    <s v="ACCUEIL DEPANNAGE CONDUITE EXPLOITATION"/>
    <s v="3071"/>
    <s v="B.TECH.SUP.(B.T.S.)"/>
    <s v="307148"/>
    <s v="CONCEP REAL CHAUD IN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m/>
    <x v="0"/>
    <m/>
    <m/>
    <n v="12511303"/>
    <s v="AGENCE CONTROLES ET OPERATION"/>
    <m/>
    <m/>
    <s v="1251C9"/>
    <s v="DIRECTION RESEAUX ILE DE FRANCE"/>
    <s v="E01"/>
    <n v="1"/>
    <n v="0"/>
    <x v="0"/>
    <x v="2"/>
    <x v="2"/>
    <s v="DG1"/>
    <x v="2"/>
  </r>
  <r>
    <s v="A48277"/>
    <s v="A48277AA"/>
    <s v="SENTOUHI ALI"/>
    <s v="16/01/2017"/>
    <s v="Recrutement"/>
    <s v="09"/>
    <s v="OPERATEUR EXPLOITATION ET TRAVAUX GAZ"/>
    <x v="0"/>
    <m/>
    <s v="12510702C"/>
    <x v="0"/>
    <s v="Embauche"/>
    <s v="Embauche"/>
    <s v="Février 2017"/>
    <s v="125102134"/>
    <s v="TECHNICIEN SPECIALISE GAZ"/>
    <s v="100"/>
    <m/>
    <s v="AGENCE BOUCLE DE SEINE NORD"/>
    <x v="1"/>
    <m/>
    <s v="V11AD-V"/>
    <m/>
    <s v="K"/>
    <d v="1903-11-02T00:00:00"/>
    <n v="0"/>
    <d v="1988-10-02T00:00:00"/>
    <n v="28"/>
    <s v="G"/>
    <s v="120"/>
    <m/>
    <m/>
    <s v="1"/>
    <s v="exclusion"/>
    <s v="P1"/>
    <n v="39"/>
    <s v="ACCUEIL DEPANNAGE CONDUITE EXPLOITATION"/>
    <s v="3031"/>
    <s v="LIC.SCIENCES ET TECHNOLOGIES"/>
    <s v="303138"/>
    <s v="MECA GEN CIVIL-INDUS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2"/>
    <s v="POLE EXPL IDF OUEST 1E COUR"/>
    <m/>
    <m/>
    <s v="1251E1"/>
    <s v="DIRECTION RESEAUX ILE DE FRANCE"/>
    <s v="E01"/>
    <n v="1"/>
    <n v="0"/>
    <x v="0"/>
    <x v="2"/>
    <x v="2"/>
    <s v="DG1"/>
    <x v="2"/>
  </r>
  <r>
    <s v="B03673"/>
    <s v="B03673AA"/>
    <s v="SOKHONA BAMBI"/>
    <s v="01/03/2017"/>
    <s v="Congé parental d'éducation"/>
    <s v="09"/>
    <s v="CHARGE D'AFFAIRES ET PROJETS DISTRIBUTION"/>
    <x v="1"/>
    <m/>
    <s v="12511108D"/>
    <x v="1"/>
    <s v="Congé sans solde"/>
    <s v="CSS lié à la famille"/>
    <s v="Mars 2017"/>
    <s v="125101317"/>
    <s v="CHARGE AFFAIRES"/>
    <s v="100"/>
    <m/>
    <s v="SI PUTEAUX"/>
    <x v="1"/>
    <m/>
    <s v="V19NE-V"/>
    <m/>
    <s v="K"/>
    <d v="1904-11-14T00:00:00"/>
    <n v="0"/>
    <d v="1989-03-20T00:00:00"/>
    <n v="28"/>
    <s v="G"/>
    <s v="120"/>
    <m/>
    <m/>
    <s v="B"/>
    <s v="jeune technicien supérieur"/>
    <s v="P1"/>
    <n v="45"/>
    <s v="CONSTRUCTION OUVRAGES ET INSTALLATIONS INDUST"/>
    <s v="3060"/>
    <s v="LIC.UNIVERSITAIRE D"/>
    <s v="306024"/>
    <s v="MANAGEMENT PMO"/>
    <n v="9513"/>
    <s v="ENEDIS"/>
    <s v="9513"/>
    <s v="ENEDIS"/>
    <n v="9511"/>
    <s v="SERVICE COMMUN"/>
    <s v="9511"/>
    <s v="SERVICE COMMUN"/>
    <n v="9401"/>
    <s v="ILE DE FRANCE"/>
    <s v="9401"/>
    <s v="ILE DE FRANCE"/>
    <s v="1251M"/>
    <s v="1251M"/>
    <s v="DIR RESEAUX ILE DE FRANCE"/>
    <s v="DIR RESEAUX ILE DE FRANCE"/>
    <n v="125111"/>
    <s v="125111"/>
    <s v="DELEGATION TRAVAUX IDF"/>
    <s v="DELEGATION TRAVAUX IDF"/>
    <m/>
    <x v="0"/>
    <m/>
    <m/>
    <n v="12511108"/>
    <s v="POLE SECURITE INDUSTRIELLE IDF"/>
    <s v="12511108"/>
    <s v="POLE SECURITE INDUSTRIELLE IDF"/>
    <s v="1251F2"/>
    <s v="DIRECTION RESEAUX ILE DE FRANCE"/>
    <s v="A57"/>
    <n v="1"/>
    <n v="0"/>
    <x v="0"/>
    <x v="2"/>
    <x v="2"/>
    <s v="DG1"/>
    <x v="2"/>
  </r>
  <r>
    <s v="H60178"/>
    <s v="H60178AA"/>
    <s v="SOUSSI BACQUET CAROLINE"/>
    <s v="01/04/2017"/>
    <s v="Arrivée provenance autre Sté non gérée SIRH"/>
    <s v="11"/>
    <s v="MPL INGENIERIE DISTRIBUTION"/>
    <x v="1"/>
    <m/>
    <s v="12511107A"/>
    <x v="3"/>
    <s v="Mutations inter-société avec changement de SI"/>
    <s v="Mutations inter-société avec changement de SI"/>
    <s v="Mai 2017"/>
    <s v="125101743"/>
    <s v="RESPONSABLE EQUIPE E"/>
    <s v="100"/>
    <m/>
    <s v="EM AG RACCO CLIENTS IDF OUEST"/>
    <x v="1"/>
    <m/>
    <s v="V19PG-F"/>
    <m/>
    <s v="K"/>
    <d v="1904-11-17T00:00:00"/>
    <n v="0"/>
    <d v="1982-03-04T00:00:00"/>
    <n v="35"/>
    <s v="E"/>
    <s v="160"/>
    <m/>
    <m/>
    <s v="1"/>
    <s v="exclusion"/>
    <s v="P1"/>
    <n v="45"/>
    <s v="CONSTRUCTION OUVRAGES ET INSTALLATIONS INDUST"/>
    <s v="3071"/>
    <s v="B.TECH.SUP.(B.T.S.)"/>
    <s v="307127"/>
    <s v="ASSIST.GEST.PME PMI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s v="2003"/>
    <x v="5"/>
    <m/>
    <m/>
    <n v="12511107"/>
    <s v="POLE RACCORDEMENT IDF"/>
    <m/>
    <m/>
    <s v="1251D5"/>
    <s v="DIRECTION RESEAUX ILE DE FRANCE"/>
    <s v="E23"/>
    <n v="1"/>
    <n v="0"/>
    <x v="0"/>
    <x v="2"/>
    <x v="2"/>
    <s v="DG1"/>
    <x v="2"/>
  </r>
  <r>
    <s v="H29177"/>
    <s v="H29177AB"/>
    <s v="TAZRI KAOUTAR"/>
    <s v="01/03/2017"/>
    <s v="Recrutement"/>
    <s v="08"/>
    <s v="CHARGE D'AFFAIRES ET PROJETS DISTRIBUTION"/>
    <x v="1"/>
    <m/>
    <s v="12511108H"/>
    <x v="0"/>
    <s v="Embauche"/>
    <s v="Embauche"/>
    <s v="Mars 2017"/>
    <s v="125194759"/>
    <s v="CHARGE AFFAIRES"/>
    <s v="100"/>
    <m/>
    <s v="SI PARIS 2"/>
    <x v="1"/>
    <m/>
    <s v="V19RG-V"/>
    <m/>
    <s v="K"/>
    <d v="1904-11-14T00:00:00"/>
    <n v="0"/>
    <d v="1983-08-28T00:00:00"/>
    <n v="33"/>
    <s v="G"/>
    <s v="090"/>
    <m/>
    <m/>
    <s v="B"/>
    <s v="jeune technicien supérieur"/>
    <s v="P1"/>
    <n v="45"/>
    <s v="CONSTRUCTION OUVRAGES ET INSTALLATIONS INDUST"/>
    <s v="3071"/>
    <s v="B.TECH.SUP.(B.T.S.)"/>
    <s v="307129"/>
    <s v="ASSISTANT MANAGER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1"/>
    <s v="DIRECTION RESEAUX ILE DE FRANCE"/>
    <s v="E01"/>
    <n v="1"/>
    <n v="0"/>
    <x v="0"/>
    <x v="2"/>
    <x v="2"/>
    <s v="DG1"/>
    <x v="2"/>
  </r>
  <r>
    <s v="B36076"/>
    <s v="B36076AB"/>
    <s v="THOMAS BENJAMIN"/>
    <s v="01/09/2017"/>
    <s v="Recrutement"/>
    <s v="08"/>
    <s v="CHARGE D'ETUDES RESEAUX GAZ"/>
    <x v="0"/>
    <m/>
    <s v="12511006"/>
    <x v="0"/>
    <s v="Embauche"/>
    <s v="Embauche"/>
    <s v="Septembre 2017"/>
    <s v="125102107"/>
    <s v="CHARGE D'ETUDES RESEAUX GAZ"/>
    <s v="100"/>
    <m/>
    <s v="BERG"/>
    <x v="1"/>
    <m/>
    <s v="V10RR-F"/>
    <m/>
    <s v="K"/>
    <d v="1904-10-02T00:00:00"/>
    <n v="0"/>
    <d v="1996-12-09T00:00:00"/>
    <n v="20"/>
    <s v="G"/>
    <s v="090"/>
    <m/>
    <m/>
    <s v="B"/>
    <s v="jeune technicien supérieur"/>
    <s v="P1"/>
    <n v="53"/>
    <s v="MAITRISE OUVRAGE ET CONCEPTION DES RESEAUX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251M"/>
    <m/>
    <s v="DIR RESEAUX ILE DE FRANCE"/>
    <m/>
    <n v="125110"/>
    <m/>
    <s v="DELEGATION PATRIM INDUS IDF"/>
    <m/>
    <m/>
    <x v="0"/>
    <m/>
    <m/>
    <n v="12511006"/>
    <s v="BERG"/>
    <m/>
    <m/>
    <s v="1251A4"/>
    <s v="DIRECTION RESEAUX ILE DE FRANCE"/>
    <s v="E01"/>
    <n v="1"/>
    <n v="0"/>
    <x v="0"/>
    <x v="2"/>
    <x v="2"/>
    <s v="DG1"/>
    <x v="2"/>
  </r>
  <r>
    <s v="F38077"/>
    <s v="F38077AA"/>
    <s v="VIETTE SYLVERE"/>
    <s v="01/02/2017"/>
    <s v="Recrutement"/>
    <s v="08"/>
    <s v="CHARGE D'AFFAIRES ET PROJETS DISTRIBUTION"/>
    <x v="0"/>
    <m/>
    <s v="12511107B"/>
    <x v="0"/>
    <s v="Embauche"/>
    <s v="Embauche"/>
    <s v="Février 2017"/>
    <s v="125101324"/>
    <s v="CHARGE AFFAIRES"/>
    <s v="100"/>
    <m/>
    <s v="RACCO PUTEAUX"/>
    <x v="1"/>
    <m/>
    <s v="V19AF-V"/>
    <m/>
    <s v="K"/>
    <d v="1904-11-14T00:00:00"/>
    <n v="0"/>
    <d v="1987-04-07T00:00:00"/>
    <n v="29"/>
    <s v="G"/>
    <s v="090"/>
    <m/>
    <m/>
    <s v="B"/>
    <s v="jeune technicien supérieur"/>
    <s v="P1"/>
    <n v="45"/>
    <s v="CONSTRUCTION OUVRAGES ET INSTALLATIONS INDUST"/>
    <s v="3005"/>
    <s v="B.TECH.SUP.(B.T.S.)"/>
    <s v="300550"/>
    <s v="TECHNICO-COMMERCIAL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F2"/>
    <s v="DIRECTION RESEAUX ILE DE FRANCE"/>
    <s v="E01"/>
    <n v="1"/>
    <n v="0"/>
    <x v="0"/>
    <x v="2"/>
    <x v="2"/>
    <s v="DG1"/>
    <x v="2"/>
  </r>
  <r>
    <s v="J73478"/>
    <s v="J73478AA"/>
    <s v="VINTAM WIDY"/>
    <s v="01/09/2017"/>
    <s v="Recrutement"/>
    <s v="08"/>
    <s v="CHARGE D'AFFAIRES ET PROJETS DISTRIBUTION"/>
    <x v="0"/>
    <m/>
    <s v="12511108C"/>
    <x v="0"/>
    <s v="Embauche"/>
    <s v="Embauche"/>
    <s v="Septembre 2017"/>
    <s v="125101610"/>
    <s v="CHARGE AFFAIRES"/>
    <s v="100"/>
    <m/>
    <s v="SI MASSY"/>
    <x v="1"/>
    <m/>
    <s v="V19BE-V"/>
    <m/>
    <s v="K"/>
    <d v="1904-11-14T00:00:00"/>
    <n v="0"/>
    <d v="1993-12-05T00:00:00"/>
    <n v="23"/>
    <s v="G"/>
    <s v="090"/>
    <m/>
    <m/>
    <s v="B"/>
    <s v="jeune technicien supérieur"/>
    <s v="P1"/>
    <n v="45"/>
    <s v="CONSTRUCTION OUVRAGES ET INSTALLATIONS INDUST"/>
    <s v="3202"/>
    <s v="DUT GENIE THERMIQUE ET ENERGIE"/>
    <s v="320201"/>
    <s v="SANS OPTION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D6"/>
    <s v="DIRECTION RESEAUX ILE DE FRANCE"/>
    <s v="E01"/>
    <n v="1"/>
    <n v="0"/>
    <x v="0"/>
    <x v="2"/>
    <x v="2"/>
    <s v="DG1"/>
    <x v="2"/>
  </r>
  <r>
    <s v="H12472"/>
    <s v="H12472AA"/>
    <s v="WOZNIAK VIRGINIE"/>
    <s v="01/07/2017"/>
    <s v="Mutation suite appel de candidatures"/>
    <s v="11"/>
    <s v="CHARGE D'AFFAIRES ET PROJETS DISTRIBUTION"/>
    <x v="1"/>
    <s v="12455003"/>
    <s v="12511105B"/>
    <x v="2"/>
    <s v="Mutations externes"/>
    <s v="Mutations externes"/>
    <s v="Juillet 2017"/>
    <s v="125101234"/>
    <s v="APPUI TECHNIQUE SENIOR"/>
    <s v="100"/>
    <s v="DELEG SERVICES &amp; LOGISTIQUE"/>
    <s v="ACHATS IDF F"/>
    <x v="1"/>
    <m/>
    <s v="V19CF-F"/>
    <m/>
    <s v="K"/>
    <d v="1904-11-14T00:00:00"/>
    <n v="0"/>
    <d v="1980-09-12T00:00:00"/>
    <n v="36"/>
    <s v="F"/>
    <s v="150"/>
    <m/>
    <m/>
    <m/>
    <m/>
    <s v="P1"/>
    <n v="45"/>
    <s v="CONSTRUCTION OUVRAGES ET INSTALLATIONS INDUST"/>
    <s v="2044"/>
    <s v="BACCALAUREAT TECHNOL"/>
    <s v="204404"/>
    <s v="STT ACT.COMM.COMMERC"/>
    <n v="9513"/>
    <s v="ENEDIS"/>
    <s v="9514"/>
    <s v="GrDF"/>
    <n v="9511"/>
    <s v="SERVICE COMMUN"/>
    <s v="9512"/>
    <s v="SERVICE GAZ"/>
    <n v="9401"/>
    <s v="ILE DE FRANCE"/>
    <s v="9512"/>
    <s v="SERVICE GAZ"/>
    <s v="1251M"/>
    <s v="1245M"/>
    <s v="DIR RESEAUX ILE DE FRANCE"/>
    <s v="SERVICE GAZ"/>
    <n v="125111"/>
    <s v="124550"/>
    <s v="DELEGATION TRAVAUX IDF"/>
    <s v="ETAT MAJOR"/>
    <s v="2003"/>
    <x v="5"/>
    <m/>
    <m/>
    <n v="12511105"/>
    <s v="CELLULE ACHATS IDF"/>
    <s v="12455003"/>
    <s v="DELEG SERVICES &amp; LOGISTIQUE"/>
    <s v="1251A1"/>
    <s v="DIRECTION RESEAUX ILE DE FRANCE"/>
    <s v="X30"/>
    <n v="1"/>
    <n v="0"/>
    <x v="0"/>
    <x v="2"/>
    <x v="2"/>
    <s v="DG1"/>
    <x v="2"/>
  </r>
  <r>
    <s v="C24178"/>
    <s v="C24178AA"/>
    <s v="ARCHIMBAULT YANN"/>
    <s v="03/10/2017"/>
    <s v="Recrutement"/>
    <s v="03"/>
    <s v="OPERATEUR EXPLOITATION ET TRAVAUX GAZ"/>
    <x v="0"/>
    <m/>
    <s v="125207022"/>
    <x v="0"/>
    <s v="Embauche"/>
    <s v="Embauche"/>
    <s v="Octobre 2017"/>
    <s v="1252070025"/>
    <s v="TECH INTERVENTION GAZ"/>
    <s v="100"/>
    <m/>
    <s v="PICA EST"/>
    <x v="0"/>
    <m/>
    <s v="V21MC-V"/>
    <m/>
    <s v="K"/>
    <d v="1903-11-02T00:00:00"/>
    <n v="0"/>
    <d v="1981-05-20T00:00:00"/>
    <n v="36"/>
    <s v="H"/>
    <s v="060"/>
    <m/>
    <m/>
    <s v="1"/>
    <s v="exclusion"/>
    <s v="P1"/>
    <n v="39"/>
    <s v="ACCUEIL DEPANNAGE CONDUITE EXPLOITATION"/>
    <s v="1115"/>
    <s v="B.ETUD.PROF.(B.E.P.)"/>
    <s v="111502"/>
    <s v="MAINT SYST MEC AUTO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A5"/>
    <s v="DIRECTION RESEAUX NORD OUEST"/>
    <s v="E01"/>
    <n v="1"/>
    <n v="0"/>
    <x v="0"/>
    <x v="2"/>
    <x v="2"/>
    <s v="DG2"/>
    <x v="2"/>
  </r>
  <r>
    <s v="H66376"/>
    <s v="H66376AB"/>
    <s v="AWUITOH CHRISTOPHE"/>
    <s v="01/09/2017"/>
    <s v="Recrutement"/>
    <s v="08"/>
    <s v="OPERATEUR EXPLOITATION ET TRAVAUX GAZ"/>
    <x v="0"/>
    <m/>
    <s v="125207022"/>
    <x v="0"/>
    <s v="Embauche"/>
    <s v="Embauche"/>
    <s v="Septembre 2017"/>
    <s v="1252070802"/>
    <s v="REFERENT EQUIPE GAZ"/>
    <s v="100"/>
    <m/>
    <s v="PICA EST"/>
    <x v="1"/>
    <m/>
    <s v="V21MC-V"/>
    <m/>
    <s v="K"/>
    <d v="1903-11-02T00:00:00"/>
    <n v="0"/>
    <d v="1997-09-22T00:00:00"/>
    <n v="20"/>
    <s v="G"/>
    <s v="090"/>
    <m/>
    <m/>
    <s v="B"/>
    <s v="jeune technicien supérieur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C4"/>
    <s v="DIRECTION RESEAUX NORD OUEST"/>
    <s v="E01"/>
    <n v="1"/>
    <n v="0"/>
    <x v="0"/>
    <x v="2"/>
    <x v="2"/>
    <s v="DG2"/>
    <x v="2"/>
  </r>
  <r>
    <s v="H52978"/>
    <s v="H52978AA"/>
    <s v="BAILLY KEVIN"/>
    <s v="24/07/2017"/>
    <s v="Recrutement"/>
    <s v="03"/>
    <s v="OPERATEUR EXPLOITATION ET TRAVAUX GAZ"/>
    <x v="0"/>
    <m/>
    <s v="12520602B"/>
    <x v="0"/>
    <s v="Embauche"/>
    <s v="Embauche"/>
    <s v="Août 2017"/>
    <s v="1252130022"/>
    <s v="TECH INTERVENTION GAZ"/>
    <s v="100"/>
    <m/>
    <s v="ARG Eure"/>
    <x v="0"/>
    <m/>
    <s v="V21HA-V"/>
    <m/>
    <s v="K"/>
    <d v="1903-11-02T00:00:00"/>
    <n v="0"/>
    <d v="1995-07-08T00:00:00"/>
    <n v="22"/>
    <s v="H"/>
    <s v="050"/>
    <m/>
    <m/>
    <s v="1"/>
    <s v="exclusion"/>
    <s v="P1"/>
    <n v="39"/>
    <s v="ACCUEIL DEPANNAGE CONDUITE EXPLOITATION"/>
    <s v="1060"/>
    <s v="BACCALAUREAT PROFES."/>
    <s v="106016"/>
    <s v="LOGISTIQUE TRANSPORT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2"/>
    <s v="DIRECTION RESEAUX NORD OUEST"/>
    <s v="E01"/>
    <n v="1"/>
    <n v="0"/>
    <x v="0"/>
    <x v="2"/>
    <x v="2"/>
    <s v="DG2"/>
    <x v="2"/>
  </r>
  <r>
    <s v="H23670"/>
    <s v="H23670AA"/>
    <s v="ALEXANDRE SEVERINE"/>
    <s v="06/09/2017"/>
    <s v="Congé parental d'éducation"/>
    <s v="09"/>
    <s v="CHARGE D'ETUDES RESEAUX GAZ"/>
    <x v="1"/>
    <m/>
    <s v="12521103"/>
    <x v="1"/>
    <s v="Congé sans solde"/>
    <s v="CSS lié à la famille"/>
    <s v="Septembre 2017"/>
    <s v="1252110022"/>
    <s v="CHARGE ETUDES RESEAUX GAZ SENIOR"/>
    <s v="100"/>
    <m/>
    <s v="BERG NO"/>
    <x v="1"/>
    <m/>
    <s v="V21RR-F"/>
    <m/>
    <s v="K"/>
    <d v="1904-10-02T00:00:00"/>
    <n v="0"/>
    <d v="1980-12-22T00:00:00"/>
    <n v="36"/>
    <s v="F"/>
    <s v="110"/>
    <m/>
    <m/>
    <m/>
    <m/>
    <s v="P1"/>
    <n v="53"/>
    <s v="MAITRISE OUVRAGE ET CONCEPTION DES RESEAUX"/>
    <s v="2008"/>
    <s v="F.P.A.TECHNICIEN"/>
    <s v="200806"/>
    <s v="GEOMETRE TOPOGRAPHE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252M"/>
    <s v="1252M"/>
    <s v="DIR RESEAUX NORD OUEST"/>
    <s v="DIR RESEAUX NORD OUEST"/>
    <n v="125211"/>
    <s v="125211"/>
    <s v="DELEG PATRIMOINE INDUSTRIEL"/>
    <s v="DELEG PATRIMOINE INDUSTRIEL"/>
    <s v="2006"/>
    <x v="10"/>
    <m/>
    <m/>
    <n v="12521103"/>
    <s v="BERG NO"/>
    <s v="12521103"/>
    <s v="BERG NO"/>
    <s v="1252H4"/>
    <s v="DIRECTION RESEAUX NORD OUEST"/>
    <s v="A57"/>
    <n v="1"/>
    <n v="0"/>
    <x v="0"/>
    <x v="2"/>
    <x v="2"/>
    <s v="DG2"/>
    <x v="2"/>
  </r>
  <r>
    <s v="C49777"/>
    <s v="C49777AA"/>
    <s v="BEN OUAHADA AYMAINE"/>
    <s v="06/03/2017"/>
    <s v="Recrutement"/>
    <s v="08"/>
    <s v="CHARGE D'AFFAIRES ET PROJETS DISTRIBUTION"/>
    <x v="0"/>
    <m/>
    <s v="125209026"/>
    <x v="0"/>
    <s v="Embauche"/>
    <s v="Embauche"/>
    <s v="Mars 2017"/>
    <s v="1252090221"/>
    <s v="CHARGE AFFAIRES"/>
    <s v="100"/>
    <m/>
    <s v="Ag Ing Gaz Rouen-Evreux"/>
    <x v="1"/>
    <m/>
    <s v="V29GB-V"/>
    <m/>
    <s v="K"/>
    <d v="1904-11-14T00:00:00"/>
    <n v="0"/>
    <d v="1983-05-07T00:00:00"/>
    <n v="33"/>
    <s v="G"/>
    <s v="100"/>
    <m/>
    <m/>
    <s v="1"/>
    <s v="exclusion"/>
    <s v="P1"/>
    <n v="45"/>
    <s v="CONSTRUCTION OUVRAGES ET INSTALLATIONS INDUST"/>
    <s v="3036"/>
    <s v="D.E.S.T.(CNAM)"/>
    <s v="303625"/>
    <s v="GENIE CIVIL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9"/>
    <m/>
    <s v="Délég Travaux NO"/>
    <m/>
    <m/>
    <x v="0"/>
    <m/>
    <m/>
    <n v="12520902"/>
    <s v="Pôle Ing Gaz Normandie"/>
    <m/>
    <m/>
    <s v="1252E4"/>
    <s v="DIRECTION RESEAUX NORD OUEST"/>
    <s v="E01"/>
    <n v="1"/>
    <n v="0"/>
    <x v="0"/>
    <x v="2"/>
    <x v="2"/>
    <s v="DG2"/>
    <x v="2"/>
  </r>
  <r>
    <s v="G82078"/>
    <s v="G82078AA"/>
    <s v="BERTELOOT HUGO"/>
    <s v="01/08/2017"/>
    <s v="Recrutement"/>
    <s v="03"/>
    <s v="OPERATEUR EXPLOITATION ET TRAVAUX GAZ"/>
    <x v="0"/>
    <m/>
    <s v="12520602D"/>
    <x v="0"/>
    <s v="Embauche"/>
    <s v="Embauche"/>
    <s v="Août 2017"/>
    <s v="1252130030"/>
    <s v="TECH INTERVENTION GAZ"/>
    <s v="100"/>
    <m/>
    <s v="ARG Manche"/>
    <x v="0"/>
    <m/>
    <s v="V21KA-V"/>
    <m/>
    <s v="K"/>
    <d v="1903-11-02T00:00:00"/>
    <n v="0"/>
    <d v="1989-01-15T00:00:00"/>
    <n v="28"/>
    <s v="H"/>
    <s v="050"/>
    <m/>
    <m/>
    <s v="1"/>
    <s v="exclusion"/>
    <s v="P1"/>
    <n v="39"/>
    <s v="ACCUEIL DEPANNAGE CONDUITE EXPLOITATION"/>
    <s v="1200"/>
    <s v="TITRE TECHNIQUE CERTIFIE RNCP NIVEAU 5"/>
    <s v="120049"/>
    <s v="GENI THERM / CLI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8"/>
    <s v="DIRECTION RESEAUX NORD OUEST"/>
    <s v="E01"/>
    <n v="1"/>
    <n v="0"/>
    <x v="0"/>
    <x v="2"/>
    <x v="2"/>
    <s v="DG2"/>
    <x v="2"/>
  </r>
  <r>
    <s v="C15178"/>
    <s v="C15178AA"/>
    <s v="BLANQUART MICHAEL"/>
    <s v="01/09/2017"/>
    <s v="Arrivée provenance autre Sté non gérée SIRH"/>
    <s v="06"/>
    <s v="TECHNICIEN MAINTENANCE SPECIALISEE GAZ"/>
    <x v="0"/>
    <m/>
    <s v="125207056"/>
    <x v="3"/>
    <s v="Mutations inter-société avec changement de SI"/>
    <s v="Mutations inter-société avec changement de SI"/>
    <s v="Septembre 2017"/>
    <s v="1252070588"/>
    <s v="TECHNICIEN SURVEILLANCE RESEAU"/>
    <s v="100"/>
    <m/>
    <s v="Ag Travaux Mesures NPCP"/>
    <x v="0"/>
    <m/>
    <s v="V21MD-V"/>
    <m/>
    <s v="K"/>
    <d v="1903-11-09T00:00:00"/>
    <n v="0"/>
    <d v="1979-03-17T00:00:00"/>
    <n v="38"/>
    <s v="G"/>
    <s v="090"/>
    <m/>
    <m/>
    <m/>
    <m/>
    <s v="P1"/>
    <n v="39"/>
    <s v="ACCUEIL DEPANNAGE CONDUITE EXPLOITATION"/>
    <s v="1009"/>
    <s v="B.E.P.C."/>
    <s v="100901"/>
    <s v="SANS OPTION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s v="2004"/>
    <x v="11"/>
    <m/>
    <m/>
    <n v="12520705"/>
    <s v="POLE MSG NORD-OUEST"/>
    <m/>
    <m/>
    <s v="1252C9"/>
    <s v="DIRECTION RESEAUX NORD OUEST"/>
    <s v="E23"/>
    <n v="1"/>
    <n v="0"/>
    <x v="0"/>
    <x v="2"/>
    <x v="2"/>
    <s v="DG2"/>
    <x v="2"/>
  </r>
  <r>
    <s v="J73378"/>
    <s v="J73378AA"/>
    <s v="BOURAHLA MOHAMED"/>
    <s v="02/08/2017"/>
    <s v="Recrutement"/>
    <s v="03"/>
    <s v="OPERATEUR EXPLOITATION ET TRAVAUX GAZ"/>
    <x v="0"/>
    <m/>
    <s v="125207027"/>
    <x v="0"/>
    <s v="Embauche"/>
    <s v="Embauche"/>
    <s v="Août 2017"/>
    <s v="1252130026"/>
    <s v="TECH TRAVAUX TIERS"/>
    <s v="100"/>
    <m/>
    <s v="AG TRAVAUX TIERS NORD-OUEST"/>
    <x v="0"/>
    <m/>
    <s v="V21FE-V"/>
    <m/>
    <s v="K"/>
    <d v="1903-11-02T00:00:00"/>
    <n v="0"/>
    <d v="1993-04-19T00:00:00"/>
    <n v="24"/>
    <s v="H"/>
    <s v="055"/>
    <m/>
    <m/>
    <s v="1"/>
    <s v="exclusion"/>
    <s v="P1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C9"/>
    <s v="DIRECTION RESEAUX NORD OUEST"/>
    <s v="E01"/>
    <n v="1"/>
    <n v="0"/>
    <x v="0"/>
    <x v="2"/>
    <x v="2"/>
    <s v="DG2"/>
    <x v="2"/>
  </r>
  <r>
    <s v="B49777"/>
    <s v="B49777AA"/>
    <s v="BRIET EMILIE"/>
    <s v="20/03/2017"/>
    <s v="Recrutement"/>
    <s v="08"/>
    <s v="OPERATEUR EXPLOITATION ET TRAVAUX GAZ"/>
    <x v="1"/>
    <m/>
    <s v="12520304"/>
    <x v="0"/>
    <s v="Embauche"/>
    <s v="Embauche"/>
    <s v="Avril 2017"/>
    <s v="1252030795"/>
    <s v="COORDONNATEUR PPI"/>
    <s v="100"/>
    <m/>
    <s v="PLANIFICATION PROGRAMMATION"/>
    <x v="1"/>
    <m/>
    <s v="V21CB-F"/>
    <m/>
    <s v="K"/>
    <d v="1903-11-02T00:00:00"/>
    <n v="0"/>
    <d v="1991-01-18T00:00:00"/>
    <n v="26"/>
    <s v="G"/>
    <s v="090"/>
    <m/>
    <m/>
    <s v="B"/>
    <s v="jeune technicien supérieur"/>
    <s v="P1"/>
    <n v="39"/>
    <s v="ACCUEIL DEPANNAGE CONDUITE EXPLOITATION"/>
    <s v="3011"/>
    <s v="D.U.T.GEST.ENT.ADMI."/>
    <s v="301107"/>
    <s v="GAPMO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3"/>
    <m/>
    <s v="Délég Gestion - Pilotage"/>
    <m/>
    <m/>
    <x v="0"/>
    <m/>
    <m/>
    <n v="12520304"/>
    <s v="PLANIFICATION PROGRAMMATION"/>
    <m/>
    <m/>
    <s v="1252A3"/>
    <s v="DIRECTION RESEAUX NORD OUEST"/>
    <s v="E01"/>
    <n v="1"/>
    <n v="0"/>
    <x v="0"/>
    <x v="2"/>
    <x v="2"/>
    <s v="DG2"/>
    <x v="2"/>
  </r>
  <r>
    <s v="H88477"/>
    <s v="H88477AA"/>
    <s v="BRUNEEL DEBORAH"/>
    <s v="01/02/2017"/>
    <s v="Recrutement"/>
    <s v="03"/>
    <s v="OPERATEUR EXPLOITATION ET TRAVAUX GAZ"/>
    <x v="1"/>
    <m/>
    <s v="125207027"/>
    <x v="0"/>
    <s v="Embauche"/>
    <s v="Embauche"/>
    <s v="Février 2017"/>
    <s v="1252070641"/>
    <s v="TECHNICIEN TRAVAUX TIERS"/>
    <s v="100"/>
    <m/>
    <s v="AG TRAVAUX TIERS NORD-OUEST"/>
    <x v="0"/>
    <m/>
    <s v="V21FE-V"/>
    <m/>
    <s v="K"/>
    <d v="1903-11-02T00:00:00"/>
    <n v="0"/>
    <d v="1983-12-23T00:00:00"/>
    <n v="33"/>
    <s v="H"/>
    <s v="055"/>
    <m/>
    <m/>
    <s v="1"/>
    <s v="exclusion"/>
    <s v="P1"/>
    <n v="39"/>
    <s v="ACCUEIL DEPANNAGE CONDUITE EXPLOITATION"/>
    <s v="1060"/>
    <s v="BACCALAUREAT PROFES."/>
    <s v="106024"/>
    <s v="SECRETARIAT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B6"/>
    <s v="DIRECTION RESEAUX NORD OUEST"/>
    <s v="E01"/>
    <n v="1"/>
    <n v="0"/>
    <x v="0"/>
    <x v="2"/>
    <x v="2"/>
    <s v="DG2"/>
    <x v="2"/>
  </r>
  <r>
    <s v="D88777"/>
    <s v="D88777AA"/>
    <s v="BUISSON DAVID"/>
    <s v="01/02/2017"/>
    <s v="Arrivée provenance autre Sté non gérée SIRH"/>
    <s v="12"/>
    <s v="MPL ACCUEIL DEPANNAGE EXPLOITATION GAZ"/>
    <x v="0"/>
    <m/>
    <s v="125207058"/>
    <x v="3"/>
    <s v="Mutations inter-société avec changement de SI"/>
    <s v="Mutations inter-société avec changement de SI"/>
    <s v="Février 2017"/>
    <s v="1252070540"/>
    <s v="CHEF D'AGENCE MSG D"/>
    <s v="100"/>
    <m/>
    <s v="Ag Travaux Mesures NDIE"/>
    <x v="2"/>
    <m/>
    <s v="V21GE-V"/>
    <m/>
    <s v="K"/>
    <d v="1903-11-14T00:00:00"/>
    <n v="0"/>
    <d v="1979-11-02T00:00:00"/>
    <n v="37"/>
    <s v="D"/>
    <s v="160"/>
    <m/>
    <m/>
    <m/>
    <m/>
    <s v="P1"/>
    <n v="39"/>
    <s v="ACCUEIL DEPANNAGE CONDUITE EXPLOITATION"/>
    <s v="ZZZZ"/>
    <s v="CF.LIBELLE LIBRE PAR LE GCT"/>
    <s v="ZZZZZ0"/>
    <s v="CODE OPTION 0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s v="2003"/>
    <x v="5"/>
    <m/>
    <m/>
    <n v="12520705"/>
    <s v="POLE MSG NORD-OUEST"/>
    <m/>
    <m/>
    <s v="1252G4"/>
    <s v="DIRECTION RESEAUX NORD OUEST"/>
    <s v="E23"/>
    <n v="1"/>
    <n v="0"/>
    <x v="0"/>
    <x v="2"/>
    <x v="2"/>
    <s v="DG2"/>
    <x v="2"/>
  </r>
  <r>
    <s v="I58177"/>
    <s v="I58177AA"/>
    <s v="BY MAXIME"/>
    <s v="01/04/2017"/>
    <s v="Recrutement"/>
    <s v="03"/>
    <s v="OPERATEUR EXPLOITATION ET TRAVAUX GAZ"/>
    <x v="0"/>
    <m/>
    <s v="12520602D"/>
    <x v="0"/>
    <s v="Embauche"/>
    <s v="Embauche"/>
    <s v="Avril 2017"/>
    <s v="1252060168"/>
    <s v="TECH INTERVENTION GAZ"/>
    <s v="100"/>
    <m/>
    <s v="ARG Manche"/>
    <x v="0"/>
    <m/>
    <s v="V21KA-V"/>
    <m/>
    <s v="K"/>
    <d v="1903-11-02T00:00:00"/>
    <n v="0"/>
    <d v="1986-08-03T00:00:00"/>
    <n v="30"/>
    <s v="H"/>
    <s v="045"/>
    <m/>
    <m/>
    <s v="1"/>
    <s v="exclusion"/>
    <s v="P1"/>
    <n v="39"/>
    <s v="ACCUEIL DEPANNAGE CONDUITE EXPLOITATION"/>
    <s v="1043"/>
    <s v="BREV.MILITAIRE PROF."/>
    <s v="104304"/>
    <s v="SAPEUR POMPIER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8"/>
    <s v="DIRECTION RESEAUX NORD OUEST"/>
    <s v="E01"/>
    <n v="1"/>
    <n v="0"/>
    <x v="0"/>
    <x v="2"/>
    <x v="2"/>
    <s v="DG2"/>
    <x v="2"/>
  </r>
  <r>
    <s v="J89677"/>
    <s v="J89677AA"/>
    <s v="CACHELEUX CHRISTOPHE"/>
    <s v="01/06/2017"/>
    <s v="Recrutement"/>
    <s v="09"/>
    <s v="OPERATEUR EXPLOITATION ET TRAVAUX GAZ"/>
    <x v="0"/>
    <m/>
    <s v="125207043"/>
    <x v="0"/>
    <s v="Embauche"/>
    <s v="Embauche"/>
    <s v="Juin 2017"/>
    <s v="1252070757"/>
    <s v="MANAGER EQUIPE"/>
    <s v="100"/>
    <m/>
    <s v="AI WAMBRECHIES"/>
    <x v="1"/>
    <m/>
    <s v="V21AC-V"/>
    <m/>
    <s v="K"/>
    <d v="1903-11-02T00:00:00"/>
    <n v="0"/>
    <d v="1974-06-02T00:00:00"/>
    <n v="43"/>
    <s v="F"/>
    <s v="125"/>
    <m/>
    <m/>
    <s v="1"/>
    <s v="exclusion"/>
    <s v="P1"/>
    <n v="39"/>
    <s v="ACCUEIL DEPANNAGE CONDUITE EXPLOITATION"/>
    <s v="3071"/>
    <s v="B.TECH.SUP.(B.T.S.)"/>
    <s v="307150"/>
    <s v="SYSTEMES ELECTRONIQ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H3"/>
    <s v="DIRECTION RESEAUX NORD OUEST"/>
    <s v="E01"/>
    <n v="1"/>
    <n v="0"/>
    <x v="0"/>
    <x v="2"/>
    <x v="2"/>
    <s v="DG2"/>
    <x v="2"/>
  </r>
  <r>
    <s v="B41678"/>
    <s v="B41678AA"/>
    <s v="CALONNE MARJORIE"/>
    <s v="01/06/2017"/>
    <s v="Arrivée provenance autre Sté non gérée SIRH"/>
    <s v="09"/>
    <s v="OPERATEUR EXPLOITATION ET TRAVAUX GAZ"/>
    <x v="1"/>
    <m/>
    <s v="12520304"/>
    <x v="3"/>
    <s v="Mutations inter-société avec changement de SI"/>
    <s v="Mutations inter-société avec changement de SI"/>
    <s v="Juin 2017"/>
    <s v="1252030797"/>
    <s v="COORDONNATEUR PPI"/>
    <s v="100"/>
    <m/>
    <s v="PLANIFICATION PROGRAMMATION"/>
    <x v="1"/>
    <m/>
    <s v="V21CB-F"/>
    <m/>
    <s v="K"/>
    <d v="1903-11-02T00:00:00"/>
    <n v="0"/>
    <d v="1986-03-20T00:00:00"/>
    <n v="31"/>
    <s v="G"/>
    <s v="100"/>
    <m/>
    <m/>
    <m/>
    <m/>
    <s v="P1"/>
    <n v="39"/>
    <s v="ACCUEIL DEPANNAGE CONDUITE EXPLOITATION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3"/>
    <m/>
    <s v="Délég Gestion - Pilotage"/>
    <m/>
    <s v="2003"/>
    <x v="5"/>
    <m/>
    <m/>
    <n v="12520304"/>
    <s v="PLANIFICATION PROGRAMMATION"/>
    <m/>
    <m/>
    <s v="1252A3"/>
    <s v="DIRECTION RESEAUX NORD OUEST"/>
    <s v="E23"/>
    <n v="1"/>
    <n v="0"/>
    <x v="0"/>
    <x v="2"/>
    <x v="2"/>
    <s v="DG2"/>
    <x v="2"/>
  </r>
  <r>
    <s v="E79477"/>
    <s v="E79477AA"/>
    <s v="CHARDRON JEREMY"/>
    <s v="10/04/2017"/>
    <s v="Recrutement"/>
    <s v="03"/>
    <s v="OPERATEUR EXPLOITATION ET TRAVAUX GAZ"/>
    <x v="0"/>
    <m/>
    <s v="12520602D"/>
    <x v="0"/>
    <s v="Embauche"/>
    <s v="Embauche"/>
    <s v="Avril 2017"/>
    <s v="1252060219"/>
    <s v="TECH INTERVENTION GAZ"/>
    <s v="100"/>
    <m/>
    <s v="ARG Manche"/>
    <x v="0"/>
    <m/>
    <s v="V21KA-V"/>
    <m/>
    <s v="K"/>
    <d v="1903-11-02T00:00:00"/>
    <n v="0"/>
    <d v="1989-09-07T00:00:00"/>
    <n v="27"/>
    <s v="H"/>
    <s v="055"/>
    <m/>
    <m/>
    <s v="1"/>
    <s v="exclus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8"/>
    <s v="DIRECTION RESEAUX NORD OUEST"/>
    <s v="E01"/>
    <n v="1"/>
    <n v="0"/>
    <x v="0"/>
    <x v="2"/>
    <x v="2"/>
    <s v="DG2"/>
    <x v="2"/>
  </r>
  <r>
    <s v="A14578"/>
    <s v="A14578AA"/>
    <s v="CORNU JULIEN"/>
    <s v="04/09/2017"/>
    <s v="Recrutement"/>
    <s v="08"/>
    <s v="OPERATEUR EXPLOITATION ET TRAVAUX GAZ"/>
    <x v="0"/>
    <m/>
    <s v="125207034"/>
    <x v="0"/>
    <s v="Embauche"/>
    <s v="Embauche"/>
    <s v="Septembre 2017"/>
    <s v="1252070426"/>
    <s v="ASSISTANT CHEF EXPLOITATION"/>
    <s v="100"/>
    <m/>
    <s v="BEX NPdC Est"/>
    <x v="1"/>
    <m/>
    <s v="V21BF-V"/>
    <m/>
    <s v="K"/>
    <d v="1903-11-02T00:00:00"/>
    <n v="0"/>
    <d v="1994-10-07T00:00:00"/>
    <n v="22"/>
    <s v="G"/>
    <s v="090"/>
    <m/>
    <m/>
    <s v="B"/>
    <s v="jeune technicien supérieur"/>
    <s v="P1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3"/>
    <s v="Pôle Exploitation NPdC Est"/>
    <m/>
    <m/>
    <s v="1252C9"/>
    <s v="DIRECTION RESEAUX NORD OUEST"/>
    <s v="E01"/>
    <n v="1"/>
    <n v="0"/>
    <x v="0"/>
    <x v="2"/>
    <x v="2"/>
    <s v="DG2"/>
    <x v="2"/>
  </r>
  <r>
    <s v="H42978"/>
    <s v="H42978AA"/>
    <s v="CREVON EMMANUEL"/>
    <s v="01/08/2017"/>
    <s v="Recrutement"/>
    <s v="03"/>
    <s v="OPERATEUR EXPLOITATION ET TRAVAUX GAZ"/>
    <x v="0"/>
    <m/>
    <s v="12520602F"/>
    <x v="0"/>
    <s v="Embauche"/>
    <s v="Embauche"/>
    <s v="Août 2017"/>
    <s v="1252130025"/>
    <s v="TECH INTERVENTION GAZ"/>
    <s v="100"/>
    <m/>
    <s v="ARG Rouen"/>
    <x v="0"/>
    <m/>
    <s v="V21GC-V"/>
    <m/>
    <s v="K"/>
    <d v="1903-11-02T00:00:00"/>
    <n v="0"/>
    <d v="1981-05-15T00:00:00"/>
    <n v="36"/>
    <s v="H"/>
    <s v="065"/>
    <m/>
    <m/>
    <s v="1"/>
    <s v="exclus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4"/>
    <s v="DIRECTION RESEAUX NORD OUEST"/>
    <s v="E01"/>
    <n v="1"/>
    <n v="0"/>
    <x v="0"/>
    <x v="2"/>
    <x v="2"/>
    <s v="DG2"/>
    <x v="2"/>
  </r>
  <r>
    <s v="E25376"/>
    <s v="E25376AB"/>
    <s v="CROENNE CEDRIC"/>
    <s v="01/09/2017"/>
    <s v="Recrutement"/>
    <s v="03"/>
    <s v="OPERATEUR EXPLOITATION ET TRAVAUX GAZ"/>
    <x v="0"/>
    <m/>
    <s v="125207043"/>
    <x v="0"/>
    <s v="Embauche"/>
    <s v="Embauche"/>
    <s v="Septembre 2017"/>
    <s v="1252070741"/>
    <s v="TECHNICIEN GAZ"/>
    <s v="100"/>
    <m/>
    <s v="AI WAMBRECHIES"/>
    <x v="0"/>
    <m/>
    <s v="V21AC-V"/>
    <m/>
    <s v="K"/>
    <d v="1903-11-02T00:00:00"/>
    <n v="0"/>
    <d v="1982-10-18T00:00:00"/>
    <n v="34"/>
    <s v="H"/>
    <s v="055"/>
    <m/>
    <m/>
    <s v="1"/>
    <s v="exclus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H3"/>
    <s v="DIRECTION RESEAUX NORD OUEST"/>
    <s v="E01"/>
    <n v="1"/>
    <n v="0"/>
    <x v="0"/>
    <x v="2"/>
    <x v="2"/>
    <s v="DG2"/>
    <x v="2"/>
  </r>
  <r>
    <s v="H14078"/>
    <s v="H14078AA"/>
    <s v="CULLIER JORDAN"/>
    <s v="25/09/2017"/>
    <s v="Recrutement"/>
    <s v="03"/>
    <s v="OPERATEUR EXPLOITATION ET TRAVAUX GAZ"/>
    <x v="0"/>
    <m/>
    <s v="12520602B"/>
    <x v="0"/>
    <s v="Embauche"/>
    <s v="Embauche"/>
    <s v="Octobre 2017"/>
    <s v="1252060279"/>
    <s v="TECH INTERVENTION GAZ"/>
    <s v="100"/>
    <m/>
    <s v="ARG Eure"/>
    <x v="0"/>
    <m/>
    <s v="V21HA-V"/>
    <m/>
    <s v="K"/>
    <d v="1903-11-02T00:00:00"/>
    <n v="0"/>
    <d v="1987-11-05T00:00:00"/>
    <n v="29"/>
    <s v="H"/>
    <s v="055"/>
    <m/>
    <m/>
    <s v="1"/>
    <s v="exclusion"/>
    <s v="P1"/>
    <n v="39"/>
    <s v="ACCUEIL DEPANNAGE CONDUITE EXPLOITATION"/>
    <s v="1113"/>
    <s v="C.A.P."/>
    <s v="111336"/>
    <s v="CONST CANAL HYG PUBL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2"/>
    <s v="DIRECTION RESEAUX NORD OUEST"/>
    <s v="E01"/>
    <n v="1"/>
    <n v="0"/>
    <x v="0"/>
    <x v="2"/>
    <x v="2"/>
    <s v="DG2"/>
    <x v="2"/>
  </r>
  <r>
    <s v="A02478"/>
    <s v="A02478AA"/>
    <s v="DAMIEN MYLENE"/>
    <s v="01/10/2017"/>
    <s v="Arrivée provenance autre Sté non gérée SIRH"/>
    <s v="09"/>
    <s v="OPERATEUR EXPLOITATION ET TRAVAUX GAZ"/>
    <x v="1"/>
    <m/>
    <s v="125212036"/>
    <x v="3"/>
    <s v="Mutations inter-société avec changement de SI"/>
    <s v="Mutations inter-société avec changement de SI"/>
    <s v="Octobre 2017"/>
    <s v="1252120051"/>
    <s v="MANAGER EQUIPE"/>
    <s v="100"/>
    <m/>
    <s v="MAUBEUGE"/>
    <x v="1"/>
    <m/>
    <s v="V21BC-V"/>
    <m/>
    <s v="K"/>
    <d v="1903-11-02T00:00:00"/>
    <n v="0"/>
    <d v="1982-06-21T00:00:00"/>
    <n v="35"/>
    <s v="F"/>
    <s v="115"/>
    <m/>
    <m/>
    <m/>
    <m/>
    <s v="P1"/>
    <n v="39"/>
    <s v="ACCUEIL DEPANNAGE CONDUITE EXPLOITATION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2"/>
    <m/>
    <s v="DELEG INTERV EXPLOI MAINT NPDC"/>
    <m/>
    <s v="2004"/>
    <x v="11"/>
    <m/>
    <m/>
    <n v="12521203"/>
    <s v="AI NORD PAS DE CALAIS EST"/>
    <m/>
    <m/>
    <s v="1252C3"/>
    <s v="DIRECTION RESEAUX NORD OUEST"/>
    <s v="E23"/>
    <n v="1"/>
    <n v="0"/>
    <x v="0"/>
    <x v="2"/>
    <x v="2"/>
    <s v="DG2"/>
    <x v="2"/>
  </r>
  <r>
    <s v="I69575"/>
    <s v="I69575AC"/>
    <s v="DE MARCO AXEL"/>
    <s v="02/10/2017"/>
    <s v="Recrutement"/>
    <s v="12"/>
    <s v="MPL ACCUEIL DEPANNAGE EXPLOITATION GAZ"/>
    <x v="0"/>
    <m/>
    <s v="12521202"/>
    <x v="0"/>
    <s v="Embauche"/>
    <s v="Embauche"/>
    <s v="Octobre 2017"/>
    <s v="125212203"/>
    <s v="ADJOINT CHEF AGENCE INTERVENTION"/>
    <s v="100"/>
    <m/>
    <s v="AI LILLE METROPOLE"/>
    <x v="2"/>
    <m/>
    <s v="V21AC-V"/>
    <m/>
    <s v="K"/>
    <d v="1903-11-14T00:00:00"/>
    <n v="0"/>
    <d v="1991-03-24T00:00:00"/>
    <n v="26"/>
    <s v="D"/>
    <s v="170"/>
    <m/>
    <m/>
    <s v="A"/>
    <s v="Cadre débutant"/>
    <s v="P1"/>
    <n v="39"/>
    <s v="ACCUEIL DEPANNAGE CONDUITE EXPLOITATION"/>
    <s v="4823"/>
    <s v="MASTER SCIENCES SP"/>
    <s v="482302"/>
    <s v="MECA ENGINEERING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2"/>
    <m/>
    <s v="DELEG INTERV EXPLOI MAINT NPDC"/>
    <m/>
    <m/>
    <x v="0"/>
    <m/>
    <m/>
    <n v="12521202"/>
    <s v="AI LILLE METROPOLE"/>
    <m/>
    <m/>
    <s v="1252B6"/>
    <s v="DIRECTION RESEAUX NORD OUEST"/>
    <s v="E01"/>
    <n v="1"/>
    <n v="0"/>
    <x v="0"/>
    <x v="2"/>
    <x v="2"/>
    <s v="DG2"/>
    <x v="2"/>
  </r>
  <r>
    <s v="D77676"/>
    <s v="D77676AB"/>
    <s v="DECARPENTRY LAURENT"/>
    <s v="05/09/2017"/>
    <s v="Recrutement"/>
    <s v="03"/>
    <s v="OPERATEUR EXPLOITATION ET TRAVAUX GAZ"/>
    <x v="0"/>
    <m/>
    <s v="125212035"/>
    <x v="0"/>
    <s v="Embauche"/>
    <s v="Embauche"/>
    <s v="Septembre 2017"/>
    <s v="1252120028"/>
    <s v="TECHNICIEN GAZ"/>
    <s v="100"/>
    <m/>
    <s v="CAMBRAI"/>
    <x v="0"/>
    <m/>
    <s v="V21BC-V"/>
    <m/>
    <s v="K"/>
    <d v="1903-11-02T00:00:00"/>
    <n v="0"/>
    <d v="1976-01-31T00:00:00"/>
    <n v="41"/>
    <s v="H"/>
    <s v="060"/>
    <m/>
    <m/>
    <s v="C"/>
    <s v="jeune exécution"/>
    <s v="P1"/>
    <n v="39"/>
    <s v="ACCUEIL DEPANNAGE CONDUITE EXPLOITATION"/>
    <s v="1113"/>
    <s v="C.A.P."/>
    <s v="111358"/>
    <s v="ENTRETIEN SYST MECA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2"/>
    <m/>
    <s v="DELEG INTERV EXPLOI MAINT NPDC"/>
    <m/>
    <m/>
    <x v="0"/>
    <m/>
    <m/>
    <n v="12521203"/>
    <s v="AI NORD PAS DE CALAIS EST"/>
    <m/>
    <m/>
    <s v="1252B2"/>
    <s v="DIRECTION RESEAUX NORD OUEST"/>
    <s v="E01"/>
    <n v="1"/>
    <n v="0"/>
    <x v="0"/>
    <x v="2"/>
    <x v="2"/>
    <s v="DG2"/>
    <x v="2"/>
  </r>
  <r>
    <s v="E02878"/>
    <s v="E02878AA"/>
    <s v="DEL POPOLO UMBERTO"/>
    <s v="05/07/2017"/>
    <s v="Recrutement"/>
    <s v="03"/>
    <s v="OPERATEUR EXPLOITATION ET TRAVAUX GAZ"/>
    <x v="0"/>
    <m/>
    <s v="125207027"/>
    <x v="0"/>
    <s v="Embauche"/>
    <s v="Embauche"/>
    <s v="Juillet 2017"/>
    <s v="1252070646"/>
    <s v="TECHNICIEN TRAVAUX TIERS"/>
    <s v="100"/>
    <m/>
    <s v="AG TRAVAUX TIERS NORD-OUEST"/>
    <x v="0"/>
    <m/>
    <s v="V21FE-V"/>
    <m/>
    <s v="K"/>
    <d v="1903-11-02T00:00:00"/>
    <n v="0"/>
    <d v="1985-08-06T00:00:00"/>
    <n v="31"/>
    <s v="H"/>
    <s v="065"/>
    <m/>
    <m/>
    <s v="1"/>
    <s v="exclusion"/>
    <s v="P1"/>
    <n v="39"/>
    <s v="ACCUEIL DEPANNAGE CONDUITE EXPLOITATION"/>
    <s v="2044"/>
    <s v="BACCALAUREAT TECHNOL"/>
    <s v="204404"/>
    <s v="STT ACT.COMM.COMMERC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C9"/>
    <s v="DIRECTION RESEAUX NORD OUEST"/>
    <s v="E01"/>
    <n v="1"/>
    <n v="0"/>
    <x v="0"/>
    <x v="2"/>
    <x v="2"/>
    <s v="DG2"/>
    <x v="2"/>
  </r>
  <r>
    <s v="D26876"/>
    <s v="D26876AB"/>
    <s v="DELALANDRE FABIEN"/>
    <s v="01/09/2017"/>
    <s v="Recrutement"/>
    <s v="03"/>
    <s v="OPERATEUR EXPLOITATION ET TRAVAUX GAZ"/>
    <x v="0"/>
    <m/>
    <s v="12520602C"/>
    <x v="0"/>
    <s v="Embauche"/>
    <s v="Embauche"/>
    <s v="Septembre 2017"/>
    <s v="1252060278"/>
    <s v="TECHNICIEN GAZ"/>
    <s v="100"/>
    <m/>
    <s v="ARG Le Havre"/>
    <x v="0"/>
    <m/>
    <s v="V21IA-V"/>
    <m/>
    <s v="K"/>
    <d v="1903-11-02T00:00:00"/>
    <n v="0"/>
    <d v="1996-06-21T00:00:00"/>
    <n v="21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3"/>
    <s v="DIRECTION RESEAUX NORD OUEST"/>
    <s v="E01"/>
    <n v="1"/>
    <n v="0"/>
    <x v="0"/>
    <x v="2"/>
    <x v="2"/>
    <s v="DG2"/>
    <x v="2"/>
  </r>
  <r>
    <s v="D14578"/>
    <s v="D14578AA"/>
    <s v="DELPORTE THOMAS"/>
    <s v="04/09/2017"/>
    <s v="Recrutement"/>
    <s v="08"/>
    <s v="CHARGE D'ETUDES RESEAUX GAZ"/>
    <x v="0"/>
    <m/>
    <s v="12521103"/>
    <x v="0"/>
    <s v="Embauche"/>
    <s v="Embauche"/>
    <s v="Septembre 2017"/>
    <s v="1252110045"/>
    <s v="CHARGE ETUDES RESEAUX GAZ"/>
    <s v="100"/>
    <m/>
    <s v="BERG NO"/>
    <x v="1"/>
    <m/>
    <s v="V21RR-F"/>
    <m/>
    <s v="K"/>
    <d v="1904-10-02T00:00:00"/>
    <n v="0"/>
    <d v="1991-04-11T00:00:00"/>
    <n v="26"/>
    <s v="G"/>
    <s v="090"/>
    <m/>
    <m/>
    <s v="B"/>
    <s v="jeune technicien supérieur"/>
    <s v="P1"/>
    <n v="53"/>
    <s v="MAITRISE OUVRAGE ET CONCEPTION DES RESEAUX"/>
    <s v="3019"/>
    <s v="D.U.T.GENIE CIVIL"/>
    <s v="301902"/>
    <s v="GENIE CLIMAT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B19077"/>
    <s v="B19077AA"/>
    <s v="DEQUAIRE ROMAIN"/>
    <s v="01/05/2017"/>
    <s v="Recrutement"/>
    <s v="08"/>
    <s v="CHARGE D'AFFAIRES ET PROJETS DISTRIBUTION"/>
    <x v="0"/>
    <m/>
    <s v="125209033"/>
    <x v="0"/>
    <s v="Embauche"/>
    <s v="Embauche"/>
    <s v="Juin 2017"/>
    <s v="1252090148"/>
    <s v="CHARGE AFFAIRES"/>
    <s v="100"/>
    <m/>
    <s v="Ag Ing Gaz NPdC Est"/>
    <x v="1"/>
    <m/>
    <s v="V29BC-V"/>
    <m/>
    <s v="K"/>
    <d v="1904-11-14T00:00:00"/>
    <n v="0"/>
    <d v="1977-09-04T00:00:00"/>
    <n v="39"/>
    <s v="G"/>
    <s v="120"/>
    <m/>
    <m/>
    <s v="1"/>
    <s v="exclusion"/>
    <s v="P1"/>
    <n v="45"/>
    <s v="CONSTRUCTION OUVRAGES ET INSTALLATIONS INDUST"/>
    <s v="3005"/>
    <s v="B.TECH.SUP.(B.T.S.)"/>
    <s v="300576"/>
    <s v="PRODUCTIQUE MECANIQU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9"/>
    <m/>
    <s v="Délég Travaux NO"/>
    <m/>
    <m/>
    <x v="0"/>
    <m/>
    <m/>
    <n v="12520903"/>
    <s v="Pôle Ing Gaz NPdC Picardie"/>
    <m/>
    <m/>
    <s v="1252A2"/>
    <s v="DIRECTION RESEAUX NORD OUEST"/>
    <s v="E01"/>
    <n v="1"/>
    <n v="0"/>
    <x v="0"/>
    <x v="2"/>
    <x v="2"/>
    <s v="DG2"/>
    <x v="2"/>
  </r>
  <r>
    <s v="H80378"/>
    <s v="H80378AA"/>
    <s v="DHESSE FREDERIC"/>
    <s v="22/05/2017"/>
    <s v="Recrutement"/>
    <s v="03"/>
    <s v="OPERATEUR EXPLOITATION ET TRAVAUX GAZ"/>
    <x v="0"/>
    <m/>
    <s v="125207044"/>
    <x v="0"/>
    <s v="Embauche"/>
    <s v="Embauche"/>
    <s v="Juin 2017"/>
    <s v="1252070817"/>
    <s v="TECHNICIEN GAZ"/>
    <s v="100"/>
    <m/>
    <s v="AI ROUBAIX"/>
    <x v="0"/>
    <m/>
    <s v="V21AD-V"/>
    <m/>
    <s v="K"/>
    <d v="1903-11-02T00:00:00"/>
    <n v="0"/>
    <d v="1983-03-16T00:00:00"/>
    <n v="34"/>
    <s v="H"/>
    <s v="060"/>
    <m/>
    <m/>
    <s v="1"/>
    <s v="exclus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B6"/>
    <s v="DIRECTION RESEAUX NORD OUEST"/>
    <s v="E01"/>
    <n v="1"/>
    <n v="0"/>
    <x v="0"/>
    <x v="2"/>
    <x v="2"/>
    <s v="DG2"/>
    <x v="2"/>
  </r>
  <r>
    <s v="H73378"/>
    <s v="H73378AA"/>
    <s v="DOVIN PAUL"/>
    <s v="07/08/2017"/>
    <s v="Recrutement"/>
    <s v="03"/>
    <s v="OPERATEUR EXPLOITATION ET TRAVAUX GAZ"/>
    <x v="0"/>
    <m/>
    <s v="125207027"/>
    <x v="0"/>
    <s v="Embauche"/>
    <s v="Embauche"/>
    <s v="Août 2017"/>
    <s v="1252070662"/>
    <s v="TECHNICIEN TRAVAUX TIERS"/>
    <s v="100"/>
    <m/>
    <s v="AG TRAVAUX TIERS NORD-OUEST"/>
    <x v="0"/>
    <m/>
    <s v="V21FE-V"/>
    <m/>
    <s v="K"/>
    <d v="1903-11-02T00:00:00"/>
    <n v="0"/>
    <d v="1987-01-15T00:00:00"/>
    <n v="30"/>
    <s v="H"/>
    <s v="050"/>
    <m/>
    <m/>
    <s v="1"/>
    <s v="exclusion"/>
    <s v="P1"/>
    <n v="39"/>
    <s v="ACCUEIL DEPANNAGE CONDUITE EXPLOITATION"/>
    <s v="1113"/>
    <s v="C.A.P."/>
    <s v="111355"/>
    <s v="PATISSIER CONF.GLAC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G4"/>
    <s v="DIRECTION RESEAUX NORD OUEST"/>
    <s v="E01"/>
    <n v="1"/>
    <n v="0"/>
    <x v="0"/>
    <x v="2"/>
    <x v="2"/>
    <s v="DG2"/>
    <x v="2"/>
  </r>
  <r>
    <s v="H25576"/>
    <s v="H25576AB"/>
    <s v="DUMUR RENALD"/>
    <s v="01/09/2017"/>
    <s v="Recrutement"/>
    <s v="03"/>
    <s v="OPERATEUR EXPLOITATION ET TRAVAUX GAZ"/>
    <x v="0"/>
    <m/>
    <s v="125207042"/>
    <x v="0"/>
    <s v="Embauche"/>
    <s v="Embauche"/>
    <s v="Septembre 2017"/>
    <s v="1252070958"/>
    <s v="TECHNICIEN GAZ"/>
    <s v="100"/>
    <m/>
    <s v="ARG Cap Ouest"/>
    <x v="0"/>
    <m/>
    <s v="V21EC-V"/>
    <m/>
    <s v="K"/>
    <d v="1903-11-02T00:00:00"/>
    <n v="0"/>
    <d v="1987-07-14T00:00:00"/>
    <n v="30"/>
    <s v="H"/>
    <s v="06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D1"/>
    <s v="DIRECTION RESEAUX NORD OUEST"/>
    <s v="E01"/>
    <n v="1"/>
    <n v="0"/>
    <x v="0"/>
    <x v="2"/>
    <x v="2"/>
    <s v="DG2"/>
    <x v="2"/>
  </r>
  <r>
    <s v="D67373"/>
    <s v="D67373AD"/>
    <s v="FOULON FRANCOIS"/>
    <s v="01/05/2017"/>
    <s v="Recrutement"/>
    <s v="08"/>
    <s v="CHARGE D'ETUDES RESEAUX GAZ"/>
    <x v="0"/>
    <m/>
    <s v="12521103"/>
    <x v="0"/>
    <s v="Embauche"/>
    <s v="Embauche"/>
    <s v="Mai 2017"/>
    <s v="1252110040"/>
    <s v="CHARGE ETUDES RESEAUX GAZ"/>
    <s v="100"/>
    <m/>
    <s v="BERG NO"/>
    <x v="1"/>
    <m/>
    <s v="V21RR-F"/>
    <m/>
    <s v="K"/>
    <d v="1904-10-02T00:00:00"/>
    <n v="0"/>
    <d v="1994-06-15T00:00:00"/>
    <n v="22"/>
    <s v="G"/>
    <s v="090"/>
    <m/>
    <m/>
    <s v="B"/>
    <s v="jeune technicien supérieur"/>
    <s v="P1"/>
    <n v="53"/>
    <s v="MAITRISE OUVRAGE ET CONCEPTION DES RESEAUX"/>
    <s v="3005"/>
    <s v="B.TECH.SUP.(B.T.S.)"/>
    <s v="300520"/>
    <s v="CONT.IND.REGUL.AUTO.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D01878"/>
    <s v="D01878AA"/>
    <s v="FOULON MEDHI"/>
    <s v="19/06/2017"/>
    <s v="Recrutement"/>
    <s v="03"/>
    <s v="OPERATEUR EXPLOITATION ET TRAVAUX GAZ"/>
    <x v="0"/>
    <m/>
    <s v="125207022"/>
    <x v="0"/>
    <s v="Embauche"/>
    <s v="Embauche"/>
    <s v="Juillet 2017"/>
    <s v="1252070022"/>
    <s v="TECH INTERVENTION GAZ"/>
    <s v="100"/>
    <m/>
    <s v="PICA EST"/>
    <x v="0"/>
    <m/>
    <s v="V21MC-V"/>
    <m/>
    <s v="K"/>
    <d v="1903-11-02T00:00:00"/>
    <n v="0"/>
    <d v="1976-04-28T00:00:00"/>
    <n v="41"/>
    <s v="H"/>
    <s v="065"/>
    <m/>
    <m/>
    <s v="1"/>
    <s v="exclusion"/>
    <s v="P1"/>
    <n v="39"/>
    <s v="ACCUEIL DEPANNAGE CONDUITE EXPLOITATION"/>
    <s v="1060"/>
    <s v="BACCALAUREAT PROFES."/>
    <s v="106011"/>
    <s v="BATIMENT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A5"/>
    <s v="DIRECTION RESEAUX NORD OUEST"/>
    <s v="E01"/>
    <n v="1"/>
    <n v="0"/>
    <x v="0"/>
    <x v="2"/>
    <x v="2"/>
    <s v="DG2"/>
    <x v="2"/>
  </r>
  <r>
    <s v="B28777"/>
    <s v="B28777AA"/>
    <s v="FOURNEAUX CHRISTOPHER"/>
    <s v="01/04/2017"/>
    <s v="Recrutement"/>
    <s v="03"/>
    <s v="TECHNICIEN MAINTENANCE SPECIALISEE GAZ"/>
    <x v="0"/>
    <m/>
    <s v="125207057"/>
    <x v="0"/>
    <s v="Embauche"/>
    <s v="Embauche"/>
    <s v="Avril 2017"/>
    <s v="1252070527"/>
    <s v="TECHNICIEN INTERV PDL PDR"/>
    <s v="100"/>
    <m/>
    <s v="Ag Dét Cptage Télésur NDIE"/>
    <x v="0"/>
    <m/>
    <s v="V21GD-V"/>
    <m/>
    <s v="K"/>
    <d v="1903-11-09T00:00:00"/>
    <n v="0"/>
    <d v="1987-12-25T00:00:00"/>
    <n v="29"/>
    <s v="H"/>
    <s v="060"/>
    <m/>
    <m/>
    <s v="1"/>
    <s v="exclusion"/>
    <s v="P1"/>
    <n v="39"/>
    <s v="ACCUEIL DEPANNAGE CONDUITE EXPLOITATION"/>
    <s v="1012"/>
    <s v="B.ETUD.PROF.(B.E.P.)"/>
    <s v="101278"/>
    <s v="MAINTENANCE VEHICUL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5"/>
    <s v="POLE MSG NORD-OUEST"/>
    <m/>
    <m/>
    <s v="1252G4"/>
    <s v="DIRECTION RESEAUX NORD OUEST"/>
    <s v="E01"/>
    <n v="1"/>
    <n v="0"/>
    <x v="0"/>
    <x v="2"/>
    <x v="2"/>
    <s v="DG2"/>
    <x v="2"/>
  </r>
  <r>
    <s v="E70078"/>
    <s v="E70078AA"/>
    <s v="FRERE PRISCILLA"/>
    <s v="01/05/2017"/>
    <s v="Arrivée provenance autre Sté non gérée SIRH"/>
    <s v="04"/>
    <s v="OPERATEUR EXPLOITATION ET TRAVAUX GAZ"/>
    <x v="1"/>
    <m/>
    <s v="12520304"/>
    <x v="3"/>
    <s v="Mutations inter-société avec changement de SI"/>
    <s v="Mutations inter-société avec changement de SI"/>
    <s v="Mai 2017"/>
    <s v="1252030800"/>
    <s v="APPUI COORDONNATEUR"/>
    <s v="100"/>
    <m/>
    <s v="PLANIFICATION PROGRAMMATION"/>
    <x v="0"/>
    <m/>
    <s v="V21CB-F"/>
    <m/>
    <s v="K"/>
    <d v="1903-11-02T00:00:00"/>
    <n v="0"/>
    <d v="1988-10-01T00:00:00"/>
    <n v="28"/>
    <s v="H"/>
    <s v="070"/>
    <m/>
    <m/>
    <m/>
    <m/>
    <s v="P1"/>
    <n v="39"/>
    <s v="ACCUEIL DEPANNAGE CONDUITE EXPLOITATION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3"/>
    <m/>
    <s v="Délég Gestion - Pilotage"/>
    <m/>
    <s v="2003"/>
    <x v="5"/>
    <m/>
    <m/>
    <n v="12520304"/>
    <s v="PLANIFICATION PROGRAMMATION"/>
    <m/>
    <m/>
    <s v="1252A3"/>
    <s v="DIRECTION RESEAUX NORD OUEST"/>
    <s v="E23"/>
    <n v="1"/>
    <n v="0"/>
    <x v="0"/>
    <x v="2"/>
    <x v="2"/>
    <s v="DG2"/>
    <x v="2"/>
  </r>
  <r>
    <s v="F42878"/>
    <s v="F42878AA"/>
    <s v="FRISTOT KEVIN"/>
    <s v="18/07/2017"/>
    <s v="Recrutement"/>
    <s v="03"/>
    <s v="OPERATEUR EXPLOITATION ET TRAVAUX GAZ"/>
    <x v="0"/>
    <m/>
    <s v="125207027"/>
    <x v="0"/>
    <s v="Embauche"/>
    <s v="Embauche"/>
    <s v="Août 2017"/>
    <s v="1252070644"/>
    <s v="TECHNICIEN TRAVAUX TIERS"/>
    <s v="100"/>
    <m/>
    <s v="AG TRAVAUX TIERS NORD-OUEST"/>
    <x v="0"/>
    <m/>
    <s v="V21FE-V"/>
    <m/>
    <s v="K"/>
    <d v="1903-11-02T00:00:00"/>
    <n v="0"/>
    <d v="1987-01-15T00:00:00"/>
    <n v="30"/>
    <s v="H"/>
    <s v="055"/>
    <m/>
    <m/>
    <s v="1"/>
    <s v="exclusion"/>
    <s v="P1"/>
    <n v="39"/>
    <s v="ACCUEIL DEPANNAGE CONDUITE EXPLOITATION"/>
    <s v="2044"/>
    <s v="BACCALAUREAT TECHNOL"/>
    <s v="204403"/>
    <s v="STT ACT.ET COMM.AD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B6"/>
    <s v="DIRECTION RESEAUX NORD OUEST"/>
    <s v="E01"/>
    <n v="1"/>
    <n v="0"/>
    <x v="0"/>
    <x v="2"/>
    <x v="2"/>
    <s v="DG2"/>
    <x v="2"/>
  </r>
  <r>
    <s v="E05876"/>
    <s v="E05876AB"/>
    <s v="GENDRET FLORENT"/>
    <s v="04/09/2017"/>
    <s v="Recrutement"/>
    <s v="08"/>
    <s v="CHARGE D'ETUDES RESEAUX GAZ"/>
    <x v="0"/>
    <m/>
    <s v="12521103"/>
    <x v="0"/>
    <s v="Embauche"/>
    <s v="Embauche"/>
    <s v="Septembre 2017"/>
    <s v="1252110049"/>
    <s v="CHARGE ETUDES RESEAUX GAZ"/>
    <s v="100"/>
    <m/>
    <s v="BERG NO"/>
    <x v="1"/>
    <m/>
    <s v="V21RR-F"/>
    <m/>
    <s v="K"/>
    <d v="1904-10-02T00:00:00"/>
    <n v="0"/>
    <d v="1996-05-13T00:00:00"/>
    <n v="21"/>
    <s v="G"/>
    <s v="090"/>
    <m/>
    <m/>
    <s v="B"/>
    <s v="jeune technicien supérieur"/>
    <s v="P1"/>
    <n v="53"/>
    <s v="MAITRISE OUVRAGE ET CONCEPTION DES RESEAUX"/>
    <s v="3308"/>
    <s v="BREVET DE TECHNICIEN SUPERIEUR TECHNIQUE"/>
    <s v="330849"/>
    <s v="GENI THERM / CLI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B80478"/>
    <s v="B80478AA"/>
    <s v="GOUIN NICOLAS"/>
    <s v="01/09/2017"/>
    <s v="Recrutement"/>
    <s v="03"/>
    <s v="OPERATEUR EXPLOITATION ET TRAVAUX GAZ"/>
    <x v="0"/>
    <m/>
    <s v="125207022"/>
    <x v="0"/>
    <s v="Embauche"/>
    <s v="Embauche"/>
    <s v="Septembre 2017"/>
    <s v="1252070809"/>
    <s v="TECHNICIEN GAZ"/>
    <s v="100"/>
    <m/>
    <s v="PICA EST"/>
    <x v="0"/>
    <m/>
    <s v="V21MC-V"/>
    <m/>
    <s v="K"/>
    <d v="1903-11-02T00:00:00"/>
    <n v="0"/>
    <d v="1980-01-30T00:00:00"/>
    <n v="37"/>
    <s v="H"/>
    <s v="060"/>
    <m/>
    <m/>
    <s v="1"/>
    <s v="exclusion"/>
    <s v="P1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D4"/>
    <s v="DIRECTION RESEAUX NORD OUEST"/>
    <s v="E01"/>
    <n v="1"/>
    <n v="0"/>
    <x v="0"/>
    <x v="2"/>
    <x v="2"/>
    <s v="DG2"/>
    <x v="2"/>
  </r>
  <r>
    <s v="A93878"/>
    <s v="A93878AA"/>
    <s v="GOUY PASCAL"/>
    <s v="01/09/2017"/>
    <s v="Arrivée provenance autre Sté non gérée SIRH"/>
    <s v="08"/>
    <s v="OPERATEUR EXPLOITATION ET TRAVAUX GAZ"/>
    <x v="0"/>
    <m/>
    <s v="12520904"/>
    <x v="3"/>
    <s v="Mutations inter-société avec changement de SI"/>
    <s v="Mutations inter-société avec changement de SI"/>
    <s v="Septembre 2017"/>
    <s v="1252090290"/>
    <s v="CONTROLEUR QUALITE"/>
    <s v="100"/>
    <m/>
    <s v="CELLULE ACHAT POL IND"/>
    <x v="1"/>
    <m/>
    <s v="V29BB-V"/>
    <m/>
    <s v="K"/>
    <d v="1903-11-02T00:00:00"/>
    <n v="0"/>
    <d v="1963-06-21T00:00:00"/>
    <n v="54"/>
    <s v="G"/>
    <s v="130"/>
    <m/>
    <m/>
    <s v="1"/>
    <s v="exclusion"/>
    <s v="P1"/>
    <n v="39"/>
    <s v="ACCUEIL DEPANNAGE CONDUITE EXPLOITATION"/>
    <s v="1009"/>
    <s v="B.E.P.C."/>
    <s v="100901"/>
    <s v="SANS OPTION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9"/>
    <m/>
    <s v="Délég Travaux NO"/>
    <m/>
    <s v="2003"/>
    <x v="5"/>
    <m/>
    <m/>
    <n v="12520904"/>
    <s v="CELLULE ACHAT POL IND"/>
    <m/>
    <m/>
    <s v="1252F1"/>
    <s v="DIRECTION RESEAUX NORD OUEST"/>
    <s v="E23"/>
    <n v="1"/>
    <n v="0"/>
    <x v="0"/>
    <x v="2"/>
    <x v="2"/>
    <s v="DG2"/>
    <x v="2"/>
  </r>
  <r>
    <s v="H04778"/>
    <s v="H04778AA"/>
    <s v="GUILLARD PETER"/>
    <s v="21/08/2017"/>
    <s v="Recrutement"/>
    <s v="03"/>
    <s v="OPERATEUR EXPLOITATION ET TRAVAUX GAZ"/>
    <x v="0"/>
    <m/>
    <s v="12520602B"/>
    <x v="0"/>
    <s v="Embauche"/>
    <s v="Embauche"/>
    <s v="Septembre 2017"/>
    <s v="1252060128"/>
    <s v="TECH INTERVENTION GAZ"/>
    <s v="100"/>
    <m/>
    <s v="ARG Eure"/>
    <x v="0"/>
    <m/>
    <s v="V21HA-V"/>
    <m/>
    <s v="K"/>
    <d v="1903-11-02T00:00:00"/>
    <n v="0"/>
    <d v="1989-12-01T00:00:00"/>
    <n v="27"/>
    <s v="H"/>
    <s v="050"/>
    <m/>
    <m/>
    <s v="1"/>
    <s v="exclusion"/>
    <s v="P1"/>
    <n v="39"/>
    <s v="ACCUEIL DEPANNAGE CONDUITE EXPLOITATION"/>
    <s v="1012"/>
    <s v="B.ETUD.PROF.(B.E.P.)"/>
    <s v="101256"/>
    <s v="CARROSSERI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2"/>
    <s v="DIRECTION RESEAUX NORD OUEST"/>
    <s v="E01"/>
    <n v="1"/>
    <n v="0"/>
    <x v="0"/>
    <x v="2"/>
    <x v="2"/>
    <s v="DG2"/>
    <x v="2"/>
  </r>
  <r>
    <s v="D24178"/>
    <s v="D24178AA"/>
    <s v="HAYEZ RENE"/>
    <s v="02/10/2017"/>
    <s v="Recrutement"/>
    <s v="09"/>
    <s v="OPERATEUR EXPLOITATION ET TRAVAUX GAZ"/>
    <x v="0"/>
    <m/>
    <s v="125207034"/>
    <x v="0"/>
    <s v="Embauche"/>
    <s v="Embauche"/>
    <s v="Octobre 2017"/>
    <s v="1252070961"/>
    <s v="ASSISTANT CHEF EXPLOITATION"/>
    <s v="100"/>
    <m/>
    <s v="BEX NPdC Est"/>
    <x v="1"/>
    <m/>
    <s v="V21BF-V"/>
    <m/>
    <s v="K"/>
    <d v="1903-11-02T00:00:00"/>
    <n v="0"/>
    <d v="1984-05-16T00:00:00"/>
    <n v="33"/>
    <s v="G"/>
    <s v="130"/>
    <m/>
    <m/>
    <s v="1"/>
    <s v="exclusion"/>
    <s v="P1"/>
    <n v="39"/>
    <s v="ACCUEIL DEPANNAGE CONDUITE EXPLOITATION"/>
    <s v="3031"/>
    <s v="LIC.SCIENCES ET TECHNOLOGIES"/>
    <s v="303135"/>
    <s v="SCIENCES PR L'INGEN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3"/>
    <s v="Pôle Exploitation NPdC Est"/>
    <m/>
    <m/>
    <s v="1252C9"/>
    <s v="DIRECTION RESEAUX NORD OUEST"/>
    <s v="E01"/>
    <n v="1"/>
    <n v="0"/>
    <x v="0"/>
    <x v="2"/>
    <x v="2"/>
    <s v="DG2"/>
    <x v="2"/>
  </r>
  <r>
    <s v="F61778"/>
    <s v="F61778AA"/>
    <s v="HONORE MORGAN"/>
    <s v="01/07/2017"/>
    <s v="Recrutement"/>
    <s v="08"/>
    <s v="CHARGE D'ETUDES RESEAUX GAZ"/>
    <x v="0"/>
    <m/>
    <s v="12521103"/>
    <x v="0"/>
    <s v="Embauche"/>
    <s v="Embauche"/>
    <s v="Juillet 2017"/>
    <s v="1252110050"/>
    <s v="CHARGE ETUDES RESEAUX GAZ"/>
    <s v="100"/>
    <m/>
    <s v="BERG NO"/>
    <x v="1"/>
    <m/>
    <s v="V21RR-F"/>
    <m/>
    <s v="K"/>
    <d v="1904-10-02T00:00:00"/>
    <n v="0"/>
    <d v="1992-12-28T00:00:00"/>
    <n v="24"/>
    <s v="G"/>
    <s v="090"/>
    <m/>
    <m/>
    <m/>
    <m/>
    <s v="P1"/>
    <n v="53"/>
    <s v="MAITRISE OUVRAGE ET CONCEPTION DES RESEAUX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D66576"/>
    <s v="D66576AB"/>
    <s v="HUTIN CORENTIN"/>
    <s v="01/09/2017"/>
    <s v="Recrutement"/>
    <s v="08"/>
    <s v="OPERATEUR EXPLOITATION ET TRAVAUX GAZ"/>
    <x v="0"/>
    <m/>
    <s v="125213025"/>
    <x v="0"/>
    <s v="Embauche"/>
    <s v="Embauche"/>
    <s v="Septembre 2017"/>
    <s v="1252130014"/>
    <s v="REFERENT EQUIPE"/>
    <s v="100"/>
    <m/>
    <s v="ALENCON"/>
    <x v="1"/>
    <m/>
    <s v="V21JB-V"/>
    <m/>
    <s v="K"/>
    <d v="1903-11-02T00:00:00"/>
    <n v="0"/>
    <d v="1994-07-31T00:00:00"/>
    <n v="23"/>
    <s v="G"/>
    <s v="090"/>
    <m/>
    <m/>
    <s v="B"/>
    <s v="jeune technicien supérieur"/>
    <s v="P1"/>
    <n v="39"/>
    <s v="ACCUEIL DEPANNAGE CONDUITE EXPLOITATION"/>
    <s v="3308"/>
    <s v="BREVET DE TECHNICIEN SUPERIEUR TECHNIQUE"/>
    <s v="330849"/>
    <s v="GENI THERM / CLI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3"/>
    <m/>
    <s v="DEL INT EXP MAINT NDIE PICARDI"/>
    <m/>
    <m/>
    <x v="0"/>
    <m/>
    <m/>
    <n v="12521302"/>
    <s v="AI OUEST NORMANDIE"/>
    <m/>
    <m/>
    <s v="1252E8"/>
    <s v="DIRECTION RESEAUX NORD OUEST"/>
    <s v="E01"/>
    <n v="1"/>
    <n v="0"/>
    <x v="0"/>
    <x v="2"/>
    <x v="2"/>
    <s v="DG2"/>
    <x v="2"/>
  </r>
  <r>
    <s v="J95300"/>
    <s v="J95300AA"/>
    <s v="JACQUET YVES"/>
    <s v="01/07/2017"/>
    <s v="Préretraite amiante"/>
    <s v="05"/>
    <s v="OPERATEUR EXPLOITATION ET TRAVAUX GAZ"/>
    <x v="0"/>
    <m/>
    <s v="125207042"/>
    <x v="1"/>
    <s v="Autres retours d'absence"/>
    <s v="Autres retours d'absence"/>
    <s v="Juillet 2017"/>
    <m/>
    <m/>
    <s v="100"/>
    <m/>
    <s v="ARG Cap Ouest"/>
    <x v="0"/>
    <m/>
    <s v="V21EC-V"/>
    <m/>
    <s v="K"/>
    <d v="1903-11-02T00:00:00"/>
    <n v="0"/>
    <d v="1957-02-14T00:00:00"/>
    <n v="60"/>
    <m/>
    <s v="110"/>
    <m/>
    <m/>
    <m/>
    <m/>
    <s v="P1"/>
    <n v="39"/>
    <s v="ACCUEIL DEPANNAGE CONDUITE EXPLOITATION"/>
    <s v="1013"/>
    <s v="C.A.P."/>
    <s v="101311"/>
    <s v="GAZIER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252M"/>
    <s v="1252M"/>
    <s v="DIR RESEAUX NORD OUEST"/>
    <s v="DIR RESEAUX NORD OUEST"/>
    <n v="125207"/>
    <s v="125207"/>
    <s v="Délég Exploit Maint NPCP"/>
    <s v="Délég Exploit Maint NPCP"/>
    <m/>
    <x v="0"/>
    <m/>
    <m/>
    <n v="12520704"/>
    <s v="Pôle Exploitation NPdC Ouest"/>
    <s v="12520704"/>
    <s v="Pôle Exploitation NPdC Ouest"/>
    <s v="1252B7"/>
    <s v="DIRECTION RESEAUX NORD OUEST"/>
    <s v="A41"/>
    <n v="1"/>
    <n v="0"/>
    <x v="0"/>
    <x v="2"/>
    <x v="2"/>
    <s v="DG2"/>
    <x v="2"/>
  </r>
  <r>
    <s v="J62478"/>
    <s v="J62478AA"/>
    <s v="KACI MEHIDI"/>
    <s v="01/08/2017"/>
    <s v="Recrutement"/>
    <s v="03"/>
    <s v="OPERATEUR EXPLOITATION ET TRAVAUX GAZ"/>
    <x v="0"/>
    <m/>
    <s v="12520602C"/>
    <x v="0"/>
    <s v="Embauche"/>
    <s v="Embauche"/>
    <s v="Août 2017"/>
    <s v="1252130028"/>
    <s v="TECH INTERVENTION GAZ"/>
    <s v="100"/>
    <m/>
    <s v="ARG Le Havre"/>
    <x v="0"/>
    <m/>
    <s v="V21IA-V"/>
    <m/>
    <s v="K"/>
    <d v="1903-11-02T00:00:00"/>
    <n v="0"/>
    <d v="1984-02-02T00:00:00"/>
    <n v="33"/>
    <s v="H"/>
    <s v="055"/>
    <m/>
    <m/>
    <s v="1"/>
    <s v="exclusion"/>
    <s v="P1"/>
    <n v="39"/>
    <s v="ACCUEIL DEPANNAGE CONDUITE EXPLOITATION"/>
    <s v="1200"/>
    <s v="TITRE TECHNIQUE CERTIFIE RNCP NIVEAU 5"/>
    <s v="120042"/>
    <s v="CHAUDRONN / SOUDAG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3"/>
    <s v="DIRECTION RESEAUX NORD OUEST"/>
    <s v="E01"/>
    <n v="1"/>
    <n v="0"/>
    <x v="0"/>
    <x v="2"/>
    <x v="2"/>
    <s v="DG2"/>
    <x v="2"/>
  </r>
  <r>
    <s v="E01878"/>
    <s v="E01878AA"/>
    <s v="LALLEMAND STEVE"/>
    <s v="05/06/2017"/>
    <s v="Recrutement"/>
    <s v="03"/>
    <s v="OPERATEUR EXPLOITATION ET TRAVAUX GAZ"/>
    <x v="0"/>
    <m/>
    <s v="12520602C"/>
    <x v="0"/>
    <s v="Embauche"/>
    <s v="Embauche"/>
    <s v="Juillet 2017"/>
    <s v="1252060147"/>
    <s v="TECH INTERVENTION GAZ"/>
    <s v="100"/>
    <m/>
    <s v="ARG Le Havre"/>
    <x v="0"/>
    <m/>
    <s v="V21IA-V"/>
    <m/>
    <s v="K"/>
    <d v="1903-11-02T00:00:00"/>
    <n v="0"/>
    <d v="1992-02-07T00:00:00"/>
    <n v="25"/>
    <s v="H"/>
    <s v="045"/>
    <m/>
    <m/>
    <m/>
    <m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3"/>
    <s v="DIRECTION RESEAUX NORD OUEST"/>
    <s v="E01"/>
    <n v="1"/>
    <n v="0"/>
    <x v="0"/>
    <x v="2"/>
    <x v="2"/>
    <s v="DG2"/>
    <x v="2"/>
  </r>
  <r>
    <s v="D92178"/>
    <s v="D92178AA"/>
    <s v="LALLOYER MATHIEU"/>
    <s v="07/08/2017"/>
    <s v="Recrutement"/>
    <s v="03"/>
    <s v="OPERATEUR EXPLOITATION ET TRAVAUX GAZ"/>
    <x v="0"/>
    <m/>
    <s v="125207022"/>
    <x v="0"/>
    <s v="Embauche"/>
    <s v="Embauche"/>
    <s v="Août 2017"/>
    <s v="1252130031"/>
    <s v="TECHNICIEN GAZ"/>
    <s v="100"/>
    <m/>
    <s v="PICA EST"/>
    <x v="0"/>
    <m/>
    <s v="V21MC-V"/>
    <m/>
    <s v="K"/>
    <d v="1903-11-02T00:00:00"/>
    <n v="0"/>
    <d v="1989-06-02T00:00:00"/>
    <n v="28"/>
    <s v="H"/>
    <s v="050"/>
    <m/>
    <m/>
    <s v="C"/>
    <s v="jeune exécution"/>
    <s v="P1"/>
    <n v="39"/>
    <s v="ACCUEIL DEPANNAGE CONDUITE EXPLOITATION"/>
    <s v="1060"/>
    <s v="BACCALAUREAT PROFES."/>
    <s v="106038"/>
    <s v="TECHNICIEN D USINAG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E2"/>
    <s v="DIRECTION RESEAUX NORD OUEST"/>
    <s v="E01"/>
    <n v="1"/>
    <n v="0"/>
    <x v="0"/>
    <x v="2"/>
    <x v="2"/>
    <s v="DG2"/>
    <x v="2"/>
  </r>
  <r>
    <s v="F69677"/>
    <s v="F69677AA"/>
    <s v="LAMBILLIOTTE JULIEN"/>
    <s v="20/03/2017"/>
    <s v="Recrutement"/>
    <s v="09"/>
    <s v="CHARGE D'ETUDES RESEAUX GAZ"/>
    <x v="0"/>
    <m/>
    <s v="12521103"/>
    <x v="0"/>
    <s v="Embauche"/>
    <s v="Embauche"/>
    <s v="Avril 2017"/>
    <s v="1252110045"/>
    <s v="CHARGE ETUDES RESEAUX GAZ"/>
    <s v="100"/>
    <m/>
    <s v="BERG NO"/>
    <x v="1"/>
    <m/>
    <s v="V21RR-F"/>
    <m/>
    <s v="K"/>
    <d v="1904-10-02T00:00:00"/>
    <n v="0"/>
    <d v="1980-03-27T00:00:00"/>
    <n v="37"/>
    <s v="G"/>
    <s v="130"/>
    <m/>
    <m/>
    <s v="1"/>
    <s v="exclusion"/>
    <s v="P1"/>
    <n v="53"/>
    <s v="MAITRISE OUVRAGE ET CONCEPTION DES RESEAUX"/>
    <s v="3031"/>
    <s v="LIC.SCIENCES ET TECHNOLOGIES"/>
    <s v="303122"/>
    <s v="AMENAGEMENT-URBANIS.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G25476"/>
    <s v="G25476AB"/>
    <s v="LANGLOIS LOIC"/>
    <s v="01/09/2017"/>
    <s v="Recrutement"/>
    <s v="03"/>
    <s v="OPERATEUR EXPLOITATION ET TRAVAUX GAZ"/>
    <x v="0"/>
    <m/>
    <s v="125207022"/>
    <x v="0"/>
    <s v="Embauche"/>
    <s v="Embauche"/>
    <s v="Septembre 2017"/>
    <s v="1252070885"/>
    <s v="TECHNICIEN GAZ"/>
    <s v="100"/>
    <m/>
    <s v="PICA EST"/>
    <x v="0"/>
    <m/>
    <s v="V21MC-V"/>
    <m/>
    <s v="K"/>
    <d v="1903-11-02T00:00:00"/>
    <n v="0"/>
    <d v="1989-03-22T00:00:00"/>
    <n v="28"/>
    <s v="H"/>
    <s v="055"/>
    <m/>
    <m/>
    <s v="1"/>
    <s v="exclus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E2"/>
    <s v="DIRECTION RESEAUX NORD OUEST"/>
    <s v="E01"/>
    <n v="1"/>
    <n v="0"/>
    <x v="0"/>
    <x v="2"/>
    <x v="2"/>
    <s v="DG2"/>
    <x v="2"/>
  </r>
  <r>
    <s v="G48677"/>
    <s v="G48677AA"/>
    <s v="LAURENT JEAN PHILIPPE"/>
    <s v="13/02/2017"/>
    <s v="Recrutement"/>
    <s v="03"/>
    <s v="OPERATEUR EXPLOITATION ET TRAVAUX GAZ"/>
    <x v="0"/>
    <m/>
    <s v="125207043"/>
    <x v="0"/>
    <s v="Embauche"/>
    <s v="Embauche"/>
    <s v="Mars 2017"/>
    <s v="1252070674"/>
    <s v="TECHNICIEN GAZ"/>
    <s v="100"/>
    <m/>
    <s v="AI WAMBRECHIES"/>
    <x v="0"/>
    <m/>
    <s v="V21AC-V"/>
    <m/>
    <s v="K"/>
    <d v="1903-11-02T00:00:00"/>
    <n v="0"/>
    <d v="1978-10-26T00:00:00"/>
    <n v="38"/>
    <s v="H"/>
    <s v="070"/>
    <m/>
    <m/>
    <s v="1"/>
    <s v="exclusion"/>
    <s v="P1"/>
    <n v="39"/>
    <s v="ACCUEIL DEPANNAGE CONDUITE EXPLOITATION"/>
    <s v="1060"/>
    <s v="BACCALAUREAT PROFES."/>
    <s v="106011"/>
    <s v="BATIMENT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H3"/>
    <s v="DIRECTION RESEAUX NORD OUEST"/>
    <s v="E01"/>
    <n v="1"/>
    <n v="0"/>
    <x v="0"/>
    <x v="2"/>
    <x v="2"/>
    <s v="DG2"/>
    <x v="2"/>
  </r>
  <r>
    <s v="G51778"/>
    <s v="G51778AA"/>
    <s v="LECLERC MATTHIEU"/>
    <s v="01/07/2017"/>
    <s v="Arrivée provenance autre Sté non gérée SIRH"/>
    <s v="03"/>
    <s v="OPERATEUR EXPLOITATION ET TRAVAUX GAZ"/>
    <x v="0"/>
    <m/>
    <s v="12520602F"/>
    <x v="3"/>
    <s v="Mutations inter-société avec changement de SI"/>
    <s v="Mutations inter-société avec changement de SI"/>
    <s v="Août 2017"/>
    <s v="1252130027"/>
    <s v="TECH INTERVENTION GAZ"/>
    <s v="100"/>
    <m/>
    <s v="ARG Rouen"/>
    <x v="0"/>
    <m/>
    <s v="V21GC-V"/>
    <m/>
    <s v="K"/>
    <d v="1903-11-02T00:00:00"/>
    <n v="0"/>
    <d v="1985-07-10T00:00:00"/>
    <n v="32"/>
    <s v="H"/>
    <s v="065"/>
    <m/>
    <m/>
    <m/>
    <m/>
    <s v="P1"/>
    <n v="39"/>
    <s v="ACCUEIL DEPANNAGE CONDUITE EXPLOITATION"/>
    <s v="1113"/>
    <s v="C.A.P."/>
    <s v="111336"/>
    <s v="CONST CANAL HYG PUBL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s v="2004"/>
    <x v="11"/>
    <m/>
    <m/>
    <n v="12520602"/>
    <s v="Pôle Exploitation Normandie"/>
    <m/>
    <m/>
    <s v="1252G4"/>
    <s v="DIRECTION RESEAUX NORD OUEST"/>
    <s v="E23"/>
    <n v="1"/>
    <n v="0"/>
    <x v="0"/>
    <x v="2"/>
    <x v="2"/>
    <s v="DG2"/>
    <x v="2"/>
  </r>
  <r>
    <s v="I15178"/>
    <s v="I15178AA"/>
    <s v="LEFEVRE FREDERIC"/>
    <s v="05/09/2017"/>
    <s v="Recrutement"/>
    <s v="03"/>
    <s v="OPERATEUR EXPLOITATION ET TRAVAUX GAZ"/>
    <x v="0"/>
    <m/>
    <s v="12520703"/>
    <x v="0"/>
    <s v="Embauche"/>
    <s v="Embauche"/>
    <s v="Septembre 2017"/>
    <s v="1252120070"/>
    <s v="TECHNICIEN GAZ"/>
    <s v="100"/>
    <m/>
    <s v="Pôle Exploitation NPdC Est"/>
    <x v="0"/>
    <m/>
    <s v="V21BF-V"/>
    <m/>
    <s v="K"/>
    <d v="1903-11-02T00:00:00"/>
    <n v="0"/>
    <d v="1981-11-16T00:00:00"/>
    <n v="35"/>
    <s v="H"/>
    <s v="055"/>
    <m/>
    <m/>
    <s v="1"/>
    <s v="exclusion"/>
    <s v="P1"/>
    <n v="39"/>
    <s v="ACCUEIL DEPANNAGE CONDUITE EXPLOITATION"/>
    <s v="1012"/>
    <s v="B.ETUD.PROF.(B.E.P.)"/>
    <s v="101286"/>
    <s v="PROD MECANIQ USINAG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3"/>
    <s v="Pôle Exploitation NPdC Est"/>
    <m/>
    <m/>
    <s v="1252C3"/>
    <s v="DIRECTION RESEAUX NORD OUEST"/>
    <s v="E01"/>
    <n v="1"/>
    <n v="0"/>
    <x v="0"/>
    <x v="2"/>
    <x v="2"/>
    <s v="DG2"/>
    <x v="2"/>
  </r>
  <r>
    <s v="A86476"/>
    <s v="A86476AB"/>
    <s v="LIPKA DARIA"/>
    <s v="02/10/2017"/>
    <s v="Recrutement"/>
    <s v="08"/>
    <s v="CHARGE D'AFFAIRES ET PROJETS DISTRIBUTION"/>
    <x v="1"/>
    <m/>
    <s v="125209034"/>
    <x v="0"/>
    <s v="Embauche"/>
    <s v="Embauche"/>
    <s v="Octobre 2017"/>
    <s v="125209263"/>
    <s v="CHARGE AFFAIRES"/>
    <s v="100"/>
    <m/>
    <s v="Ag Ing Gaz Lille"/>
    <x v="1"/>
    <m/>
    <s v="V29AB-V"/>
    <m/>
    <s v="K"/>
    <d v="1904-11-14T00:00:00"/>
    <n v="0"/>
    <d v="1995-05-05T00:00:00"/>
    <n v="22"/>
    <s v="G"/>
    <s v="090"/>
    <m/>
    <m/>
    <s v="B"/>
    <s v="jeune technicien supérieur"/>
    <s v="P1"/>
    <n v="45"/>
    <s v="CONSTRUCTION OUVRAGES ET INSTALLATIONS INDUST"/>
    <s v="3019"/>
    <s v="D.U.T.GENIE CIVIL"/>
    <s v="301901"/>
    <s v="BAT.ET TRAV.PUBL.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9"/>
    <m/>
    <s v="Délég Travaux NO"/>
    <m/>
    <m/>
    <x v="0"/>
    <m/>
    <m/>
    <n v="12520903"/>
    <s v="Pôle Ing Gaz NPdC Picardie"/>
    <m/>
    <m/>
    <s v="1252H3"/>
    <s v="DIRECTION RESEAUX NORD OUEST"/>
    <s v="E01"/>
    <n v="1"/>
    <n v="0"/>
    <x v="0"/>
    <x v="2"/>
    <x v="2"/>
    <s v="DG2"/>
    <x v="2"/>
  </r>
  <r>
    <s v="E76076"/>
    <s v="E76076AB"/>
    <s v="MAILLEFERT QUENTIN"/>
    <s v="01/09/2017"/>
    <s v="Recrutement"/>
    <s v="03"/>
    <s v="TECHNICIEN MAINTENANCE SPECIALISEE GAZ"/>
    <x v="0"/>
    <m/>
    <s v="125207058"/>
    <x v="0"/>
    <s v="Embauche"/>
    <s v="Embauche"/>
    <s v="Septembre 2017"/>
    <s v="1252070959"/>
    <s v="TECH INTERV TX EN CHARGE"/>
    <s v="100"/>
    <m/>
    <s v="Ag Travaux Mesures NDIE"/>
    <x v="0"/>
    <m/>
    <s v="V21GE-V"/>
    <m/>
    <s v="K"/>
    <d v="1903-11-09T00:00:00"/>
    <n v="0"/>
    <d v="1994-04-05T00:00:00"/>
    <n v="23"/>
    <s v="H"/>
    <s v="050"/>
    <m/>
    <m/>
    <s v="C"/>
    <s v="jeune exécution"/>
    <s v="P1"/>
    <n v="39"/>
    <s v="ACCUEIL DEPANNAGE CONDUITE EXPLOITATION"/>
    <s v="1015"/>
    <s v="B.PROFESSIONNEL(B.P)"/>
    <s v="101544"/>
    <s v="MONT.INST.GENIE CLI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5"/>
    <s v="POLE MSG NORD-OUEST"/>
    <m/>
    <m/>
    <s v="1252H5"/>
    <s v="DIRECTION RESEAUX NORD OUEST"/>
    <s v="E01"/>
    <n v="1"/>
    <n v="0"/>
    <x v="0"/>
    <x v="2"/>
    <x v="2"/>
    <s v="DG2"/>
    <x v="2"/>
  </r>
  <r>
    <s v="F99977"/>
    <s v="F99977AA"/>
    <s v="MARYE WILLIAM"/>
    <s v="18/04/2017"/>
    <s v="Recrutement"/>
    <s v="08"/>
    <s v="OPERATEUR EXPLOITATION ET TRAVAUX GAZ"/>
    <x v="0"/>
    <m/>
    <s v="12520602B"/>
    <x v="0"/>
    <s v="Embauche"/>
    <s v="Embauche"/>
    <s v="Mai 2017"/>
    <s v="1252060122"/>
    <s v="TECH EXPLOITATION GAZ"/>
    <s v="100"/>
    <m/>
    <s v="ARG Eure"/>
    <x v="1"/>
    <m/>
    <s v="V21HA-V"/>
    <m/>
    <s v="K"/>
    <d v="1903-11-02T00:00:00"/>
    <n v="0"/>
    <d v="1993-01-21T00:00:00"/>
    <n v="24"/>
    <s v="G"/>
    <s v="090"/>
    <m/>
    <m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2"/>
    <s v="DIRECTION RESEAUX NORD OUEST"/>
    <s v="E01"/>
    <n v="1"/>
    <n v="0"/>
    <x v="0"/>
    <x v="2"/>
    <x v="2"/>
    <s v="DG2"/>
    <x v="2"/>
  </r>
  <r>
    <s v="A06175"/>
    <s v="A06175AC"/>
    <s v="MAS SOPHIE"/>
    <s v="02/10/2017"/>
    <s v="Recrutement"/>
    <s v="12"/>
    <s v="MPL ACCUEIL DEPANNAGE EXPLOITATION GAZ"/>
    <x v="1"/>
    <m/>
    <s v="12521304"/>
    <x v="0"/>
    <s v="Embauche"/>
    <s v="Embauche"/>
    <s v="Octobre 2017"/>
    <s v="1252130115"/>
    <s v="ADJOINT CHEF AGENCE INTERVENTION"/>
    <s v="100"/>
    <m/>
    <s v="AI PICARDIE OUEST"/>
    <x v="2"/>
    <m/>
    <s v="V21FD-V"/>
    <m/>
    <s v="K"/>
    <d v="1903-11-14T00:00:00"/>
    <n v="0"/>
    <d v="1994-01-10T00:00:00"/>
    <n v="23"/>
    <s v="D"/>
    <s v="180"/>
    <m/>
    <m/>
    <s v="A"/>
    <s v="Cadre débutant"/>
    <s v="P1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3"/>
    <m/>
    <s v="DEL INT EXP MAINT NDIE PICARDI"/>
    <m/>
    <m/>
    <x v="0"/>
    <m/>
    <m/>
    <n v="12521304"/>
    <s v="AI PICARDIE OUEST"/>
    <m/>
    <m/>
    <s v="1252D8"/>
    <s v="DIRECTION RESEAUX NORD OUEST"/>
    <s v="E01"/>
    <n v="1"/>
    <n v="0"/>
    <x v="0"/>
    <x v="2"/>
    <x v="2"/>
    <s v="DG2"/>
    <x v="2"/>
  </r>
  <r>
    <s v="F22478"/>
    <s v="F22478AA"/>
    <s v="MEZIERES AURELIEN"/>
    <s v="10/07/2017"/>
    <s v="Recrutement"/>
    <s v="08"/>
    <s v="OPERATEUR EXPLOITATION ET TRAVAUX GAZ"/>
    <x v="0"/>
    <m/>
    <s v="12520602E"/>
    <x v="0"/>
    <s v="Embauche"/>
    <s v="Embauche"/>
    <s v="Août 2017"/>
    <s v="1252130032"/>
    <s v="ANIM EXPLOIT GAZ"/>
    <s v="100"/>
    <m/>
    <s v="ARG Orne"/>
    <x v="1"/>
    <m/>
    <s v="V21LB-V"/>
    <m/>
    <s v="K"/>
    <d v="1903-11-02T00:00:00"/>
    <n v="0"/>
    <d v="1984-04-14T00:00:00"/>
    <n v="33"/>
    <s v="G"/>
    <s v="100"/>
    <m/>
    <m/>
    <s v="1"/>
    <s v="exclusion"/>
    <s v="P1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E8"/>
    <s v="DIRECTION RESEAUX NORD OUEST"/>
    <s v="E01"/>
    <n v="1"/>
    <n v="0"/>
    <x v="0"/>
    <x v="2"/>
    <x v="2"/>
    <s v="DG2"/>
    <x v="2"/>
  </r>
  <r>
    <s v="J04278"/>
    <s v="J04278AA"/>
    <s v="MICHEL SOPHIE"/>
    <s v="01/09/2017"/>
    <s v="Recrutement"/>
    <s v="08"/>
    <s v="CHARGE D'ETUDES RESEAUX GAZ"/>
    <x v="1"/>
    <m/>
    <s v="12521103"/>
    <x v="0"/>
    <s v="Embauche"/>
    <s v="Embauche"/>
    <s v="Septembre 2017"/>
    <s v="1252110045"/>
    <s v="CHARGE ETUDES RESEAUX GAZ"/>
    <s v="100"/>
    <m/>
    <s v="BERG NO"/>
    <x v="1"/>
    <m/>
    <s v="V21RR-F"/>
    <m/>
    <s v="K"/>
    <d v="1904-10-02T00:00:00"/>
    <n v="0"/>
    <d v="1987-04-23T00:00:00"/>
    <n v="30"/>
    <s v="G"/>
    <s v="090"/>
    <m/>
    <m/>
    <s v="B"/>
    <s v="jeune technicien supérieur"/>
    <s v="P1"/>
    <n v="53"/>
    <s v="MAITRISE OUVRAGE ET CONCEPTION DES RESEAUX"/>
    <s v="3005"/>
    <s v="B.TECH.SUP.(B.T.S.)"/>
    <s v="300516"/>
    <s v="AGRICOL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G89777"/>
    <s v="G89777AA"/>
    <s v="MOERMAN REMY"/>
    <s v="24/04/2017"/>
    <s v="Recrutement"/>
    <s v="03"/>
    <s v="OPERATEUR EXPLOITATION ET TRAVAUX GAZ"/>
    <x v="0"/>
    <m/>
    <s v="125207043"/>
    <x v="0"/>
    <s v="Embauche"/>
    <s v="Embauche"/>
    <s v="Mai 2017"/>
    <s v="1252070675"/>
    <s v="TECHNICIEN GAZ"/>
    <s v="100"/>
    <m/>
    <s v="AI WAMBRECHIES"/>
    <x v="0"/>
    <m/>
    <s v="V21AC-V"/>
    <m/>
    <s v="K"/>
    <d v="1903-11-02T00:00:00"/>
    <n v="0"/>
    <d v="1989-01-19T00:00:00"/>
    <n v="28"/>
    <s v="H"/>
    <s v="055"/>
    <m/>
    <m/>
    <s v="1"/>
    <s v="exclus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H3"/>
    <s v="DIRECTION RESEAUX NORD OUEST"/>
    <s v="E01"/>
    <n v="1"/>
    <n v="0"/>
    <x v="0"/>
    <x v="2"/>
    <x v="2"/>
    <s v="DG2"/>
    <x v="2"/>
  </r>
  <r>
    <s v="C25676"/>
    <s v="C25676AB"/>
    <s v="NDOUMBE MANU"/>
    <s v="01/09/2017"/>
    <s v="Recrutement"/>
    <s v="03"/>
    <s v="OPERATEUR EXPLOITATION ET TRAVAUX GAZ"/>
    <x v="0"/>
    <m/>
    <s v="125207044"/>
    <x v="0"/>
    <s v="Embauche"/>
    <s v="Embauche"/>
    <s v="Septembre 2017"/>
    <s v="1252070688"/>
    <s v="TECHNICIEN GAZ"/>
    <s v="100"/>
    <m/>
    <s v="AI ROUBAIX"/>
    <x v="0"/>
    <m/>
    <s v="V21AD-V"/>
    <m/>
    <s v="K"/>
    <d v="1903-11-02T00:00:00"/>
    <n v="0"/>
    <d v="1989-08-19T00:00:00"/>
    <n v="28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B6"/>
    <s v="DIRECTION RESEAUX NORD OUEST"/>
    <s v="E01"/>
    <n v="1"/>
    <n v="0"/>
    <x v="0"/>
    <x v="2"/>
    <x v="2"/>
    <s v="DG2"/>
    <x v="2"/>
  </r>
  <r>
    <s v="G87276"/>
    <s v="G87276AB"/>
    <s v="PERIN CEDRIC"/>
    <s v="05/09/2017"/>
    <s v="Recrutement"/>
    <s v="03"/>
    <s v="TECHNICIEN MAINTENANCE SPECIALISEE GAZ"/>
    <x v="0"/>
    <m/>
    <s v="125207058"/>
    <x v="0"/>
    <s v="Embauche"/>
    <s v="Embauche"/>
    <s v="Septembre 2017"/>
    <s v="1252070560"/>
    <s v="TECH INTERV TX EN CHARGE"/>
    <s v="100"/>
    <m/>
    <s v="Ag Travaux Mesures NDIE"/>
    <x v="0"/>
    <m/>
    <s v="V21GE-V"/>
    <m/>
    <s v="K"/>
    <d v="1903-11-09T00:00:00"/>
    <n v="0"/>
    <d v="1977-10-11T00:00:00"/>
    <n v="39"/>
    <s v="H"/>
    <s v="055"/>
    <m/>
    <m/>
    <s v="1"/>
    <s v="exclus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5"/>
    <s v="POLE MSG NORD-OUEST"/>
    <m/>
    <m/>
    <s v="1252G4"/>
    <s v="DIRECTION RESEAUX NORD OUEST"/>
    <s v="E01"/>
    <n v="1"/>
    <n v="0"/>
    <x v="0"/>
    <x v="2"/>
    <x v="2"/>
    <s v="DG2"/>
    <x v="2"/>
  </r>
  <r>
    <s v="I86176"/>
    <s v="I86176AB"/>
    <s v="PHILIPPE CLEMENT"/>
    <s v="01/09/2017"/>
    <s v="Recrutement"/>
    <s v="08"/>
    <s v="TECHNICIEN MAINTENANCE SPECIALISEE GAZ"/>
    <x v="0"/>
    <m/>
    <s v="125207058"/>
    <x v="0"/>
    <s v="Embauche"/>
    <s v="Embauche"/>
    <s v="Septembre 2017"/>
    <s v="1252070959"/>
    <s v="TECH INTERV TX EN CHARGE"/>
    <s v="100"/>
    <m/>
    <s v="Ag Travaux Mesures NDIE"/>
    <x v="1"/>
    <m/>
    <s v="V21GE-V"/>
    <m/>
    <s v="K"/>
    <d v="1903-11-09T00:00:00"/>
    <n v="0"/>
    <d v="1995-12-11T00:00:00"/>
    <n v="21"/>
    <s v="H"/>
    <s v="090"/>
    <m/>
    <m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5"/>
    <s v="POLE MSG NORD-OUEST"/>
    <m/>
    <m/>
    <s v="1252H5"/>
    <s v="DIRECTION RESEAUX NORD OUEST"/>
    <s v="E01"/>
    <n v="1"/>
    <n v="0"/>
    <x v="0"/>
    <x v="2"/>
    <x v="2"/>
    <s v="DG2"/>
    <x v="2"/>
  </r>
  <r>
    <s v="A98677"/>
    <s v="A98677AA"/>
    <s v="PIATEK GUILLAUME"/>
    <s v="20/03/2017"/>
    <s v="Recrutement"/>
    <s v="09"/>
    <s v="CHARGE D'ETUDES RESEAUX GAZ"/>
    <x v="0"/>
    <m/>
    <s v="12521103"/>
    <x v="0"/>
    <s v="Embauche"/>
    <s v="Embauche"/>
    <s v="Avril 2017"/>
    <s v="1252110036"/>
    <s v="CHARGE ETUDES RESEAUX GAZ"/>
    <s v="100"/>
    <m/>
    <s v="BERG NO"/>
    <x v="1"/>
    <m/>
    <s v="V21RR-F"/>
    <m/>
    <s v="K"/>
    <d v="1904-10-02T00:00:00"/>
    <n v="0"/>
    <d v="1981-11-25T00:00:00"/>
    <n v="35"/>
    <s v="G"/>
    <s v="125"/>
    <m/>
    <m/>
    <s v="1"/>
    <s v="exclusion"/>
    <s v="P1"/>
    <n v="53"/>
    <s v="MAITRISE OUVRAGE ET CONCEPTION DES RESEAUX"/>
    <s v="3320"/>
    <s v="LICENCE NON TECHNIQUE"/>
    <s v="332011"/>
    <s v="COMMERCE / CLIENTEL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B98677"/>
    <s v="B98677AA"/>
    <s v="POULIN FLORIAN"/>
    <s v="01/03/2017"/>
    <s v="Arrivée provenance autre Sté non gérée SIRH"/>
    <s v="10"/>
    <s v="OPERATEUR EXPLOITATION ET TRAVAUX GAZ"/>
    <x v="0"/>
    <m/>
    <s v="125206023"/>
    <x v="3"/>
    <s v="Mutations inter-société avec changement de SI"/>
    <s v="Mutations inter-société avec changement de SI"/>
    <s v="Mars 2017"/>
    <s v="1252060242"/>
    <s v="CHEF D'EXPLOITATION"/>
    <s v="100"/>
    <m/>
    <s v="BEX NORMANDIE"/>
    <x v="1"/>
    <m/>
    <s v="V21GF-V"/>
    <m/>
    <s v="K"/>
    <d v="1903-11-02T00:00:00"/>
    <n v="0"/>
    <d v="1986-05-16T00:00:00"/>
    <n v="30"/>
    <s v="F"/>
    <s v="150"/>
    <m/>
    <m/>
    <m/>
    <m/>
    <s v="P1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s v="2003"/>
    <x v="5"/>
    <m/>
    <m/>
    <n v="12520602"/>
    <s v="Pôle Exploitation Normandie"/>
    <m/>
    <m/>
    <s v="1252H5"/>
    <s v="DIRECTION RESEAUX NORD OUEST"/>
    <s v="E23"/>
    <n v="1"/>
    <n v="0"/>
    <x v="0"/>
    <x v="2"/>
    <x v="2"/>
    <s v="DG2"/>
    <x v="2"/>
  </r>
  <r>
    <s v="D99577"/>
    <s v="D99577AA"/>
    <s v="ROBILLARD ALIX"/>
    <s v="12/04/2017"/>
    <s v="Recrutement"/>
    <s v="03"/>
    <s v="OPERATEUR EXPLOITATION ET TRAVAUX GAZ"/>
    <x v="0"/>
    <m/>
    <s v="125207043"/>
    <x v="0"/>
    <s v="Embauche"/>
    <s v="Embauche"/>
    <s v="Mai 2017"/>
    <s v="1252070674"/>
    <s v="TECHNICIEN GAZ"/>
    <s v="100"/>
    <m/>
    <s v="AI WAMBRECHIES"/>
    <x v="0"/>
    <m/>
    <s v="V21AC-V"/>
    <m/>
    <s v="K"/>
    <d v="1903-11-02T00:00:00"/>
    <n v="0"/>
    <d v="1987-06-12T00:00:00"/>
    <n v="29"/>
    <s v="H"/>
    <s v="055"/>
    <m/>
    <m/>
    <s v="1"/>
    <s v="exclusion"/>
    <s v="P1"/>
    <n v="39"/>
    <s v="ACCUEIL DEPANNAGE CONDUITE EXPLOITATION"/>
    <s v="1014"/>
    <s v="C.A.P."/>
    <s v="101433"/>
    <s v="BOULANGER PATISSIER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H3"/>
    <s v="DIRECTION RESEAUX NORD OUEST"/>
    <s v="E01"/>
    <n v="1"/>
    <n v="0"/>
    <x v="0"/>
    <x v="2"/>
    <x v="2"/>
    <s v="DG2"/>
    <x v="2"/>
  </r>
  <r>
    <s v="C87676"/>
    <s v="C87676AB"/>
    <s v="SCHILLINGER ALBAN"/>
    <s v="02/10/2017"/>
    <s v="Recrutement"/>
    <s v="08"/>
    <s v="CHARGE D'AFFAIRES ET PROJETS DISTRIBUTION"/>
    <x v="0"/>
    <m/>
    <s v="125209033"/>
    <x v="0"/>
    <s v="Embauche"/>
    <s v="Embauche"/>
    <s v="Octobre 2017"/>
    <s v="1252090146"/>
    <s v="CHARGE AFFAIRES"/>
    <s v="100"/>
    <m/>
    <s v="Ag Ing Gaz NPdC Est"/>
    <x v="1"/>
    <m/>
    <s v="V29BC-V"/>
    <m/>
    <s v="K"/>
    <d v="1904-11-14T00:00:00"/>
    <n v="0"/>
    <d v="1997-03-08T00:00:00"/>
    <n v="20"/>
    <s v="G"/>
    <s v="090"/>
    <m/>
    <m/>
    <s v="B"/>
    <s v="jeune technicien supérieur"/>
    <s v="P1"/>
    <n v="45"/>
    <s v="CONSTRUCTION OUVRAGES ET INSTALLATIONS INDUST"/>
    <s v="3019"/>
    <s v="D.U.T.GENIE CIVIL"/>
    <s v="301901"/>
    <s v="BAT.ET TRAV.PUBL.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9"/>
    <m/>
    <s v="Délég Travaux NO"/>
    <m/>
    <m/>
    <x v="0"/>
    <m/>
    <m/>
    <n v="12520903"/>
    <s v="Pôle Ing Gaz NPdC Picardie"/>
    <m/>
    <m/>
    <s v="1252A7"/>
    <s v="DIRECTION RESEAUX NORD OUEST"/>
    <s v="E01"/>
    <n v="1"/>
    <n v="0"/>
    <x v="0"/>
    <x v="2"/>
    <x v="2"/>
    <s v="DG2"/>
    <x v="2"/>
  </r>
  <r>
    <s v="F70178"/>
    <s v="F70178AA"/>
    <s v="SMAGGHE ESTELLE"/>
    <s v="01/05/2017"/>
    <s v="Arrivée provenance autre Sté non gérée SIRH"/>
    <s v="09"/>
    <s v="OPERATEUR EXPLOITATION ET TRAVAUX GAZ"/>
    <x v="1"/>
    <m/>
    <s v="12520304"/>
    <x v="3"/>
    <s v="Mutations inter-société avec changement de SI"/>
    <s v="Mutations inter-société avec changement de SI"/>
    <s v="Mai 2017"/>
    <s v="1252030799"/>
    <s v="COORDONNATEUR PPI"/>
    <s v="100"/>
    <m/>
    <s v="PLANIFICATION PROGRAMMATION"/>
    <x v="1"/>
    <m/>
    <s v="V21CB-F"/>
    <m/>
    <s v="K"/>
    <d v="1903-11-02T00:00:00"/>
    <n v="0"/>
    <d v="1982-06-15T00:00:00"/>
    <n v="34"/>
    <s v="G"/>
    <s v="120"/>
    <m/>
    <m/>
    <m/>
    <m/>
    <s v="P1"/>
    <n v="39"/>
    <s v="ACCUEIL DEPANNAGE CONDUITE EXPLOITATION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3"/>
    <m/>
    <s v="Délég Gestion - Pilotage"/>
    <m/>
    <s v="2003"/>
    <x v="5"/>
    <m/>
    <m/>
    <n v="12520304"/>
    <s v="PLANIFICATION PROGRAMMATION"/>
    <m/>
    <m/>
    <s v="1252A3"/>
    <s v="DIRECTION RESEAUX NORD OUEST"/>
    <s v="E23"/>
    <n v="1"/>
    <n v="0"/>
    <x v="0"/>
    <x v="2"/>
    <x v="2"/>
    <s v="DG2"/>
    <x v="2"/>
  </r>
  <r>
    <s v="J77876"/>
    <s v="J77876AB"/>
    <s v="SPANNEUT CONSTANT"/>
    <s v="01/09/2017"/>
    <s v="Recrutement"/>
    <s v="03"/>
    <s v="OPERATEUR EXPLOITATION ET TRAVAUX GAZ"/>
    <x v="0"/>
    <m/>
    <s v="12520602A"/>
    <x v="0"/>
    <s v="Embauche"/>
    <s v="Embauche"/>
    <s v="Septembre 2017"/>
    <s v="1252060277"/>
    <s v="TECHNICIEN GAZ"/>
    <s v="100"/>
    <m/>
    <s v="ARG Calvados"/>
    <x v="0"/>
    <m/>
    <s v="V21JB-V"/>
    <m/>
    <s v="K"/>
    <d v="1903-11-02T00:00:00"/>
    <n v="0"/>
    <d v="1992-04-02T00:00:00"/>
    <n v="25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F7"/>
    <s v="DIRECTION RESEAUX NORD OUEST"/>
    <s v="E01"/>
    <n v="1"/>
    <n v="0"/>
    <x v="0"/>
    <x v="2"/>
    <x v="2"/>
    <s v="DG2"/>
    <x v="2"/>
  </r>
  <r>
    <s v="A24178"/>
    <s v="A24178AA"/>
    <s v="TANT JEROME"/>
    <s v="11/09/2017"/>
    <s v="Recrutement"/>
    <s v="03"/>
    <s v="OPERATEUR EXPLOITATION ET TRAVAUX GAZ"/>
    <x v="0"/>
    <m/>
    <s v="125207022"/>
    <x v="0"/>
    <s v="Embauche"/>
    <s v="Embauche"/>
    <s v="Septembre 2017"/>
    <s v="1252070030"/>
    <s v="TECH INTERVENTION GAZ"/>
    <s v="100"/>
    <m/>
    <s v="PICA EST"/>
    <x v="0"/>
    <m/>
    <s v="V21MC-V"/>
    <m/>
    <s v="K"/>
    <d v="1903-11-02T00:00:00"/>
    <n v="0"/>
    <d v="1987-01-18T00:00:00"/>
    <n v="30"/>
    <s v="H"/>
    <s v="055"/>
    <m/>
    <m/>
    <s v="1"/>
    <s v="exclusion"/>
    <s v="P1"/>
    <n v="39"/>
    <s v="ACCUEIL DEPANNAGE CONDUITE EXPLOITATION"/>
    <s v="1060"/>
    <s v="BACCALAUREAT PROFES."/>
    <s v="106042"/>
    <s v="TECH FROID CONDI AIR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A5"/>
    <s v="DIRECTION RESEAUX NORD OUEST"/>
    <s v="E01"/>
    <n v="1"/>
    <n v="0"/>
    <x v="0"/>
    <x v="2"/>
    <x v="2"/>
    <s v="DG2"/>
    <x v="2"/>
  </r>
  <r>
    <s v="E25676"/>
    <s v="E25676AB"/>
    <s v="THOMAS JONATHAN"/>
    <s v="01/09/2017"/>
    <s v="Recrutement"/>
    <s v="03"/>
    <s v="OPERATEUR EXPLOITATION ET TRAVAUX GAZ"/>
    <x v="0"/>
    <m/>
    <s v="125213022"/>
    <x v="0"/>
    <s v="Embauche"/>
    <s v="Embauche"/>
    <s v="Septembre 2017"/>
    <s v="1252130034"/>
    <s v="TECHNICIEN GAZ"/>
    <s v="100"/>
    <m/>
    <s v="VILLEDIEU LES POELES"/>
    <x v="0"/>
    <m/>
    <s v="V21JB-V"/>
    <m/>
    <s v="K"/>
    <d v="1903-11-02T00:00:00"/>
    <n v="0"/>
    <d v="1993-09-14T00:00:00"/>
    <n v="24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3"/>
    <m/>
    <s v="DEL INT EXP MAINT NDIE PICARDI"/>
    <m/>
    <m/>
    <x v="0"/>
    <m/>
    <m/>
    <n v="12521302"/>
    <s v="AI OUEST NORMANDIE"/>
    <m/>
    <m/>
    <s v="1252G8"/>
    <s v="DIRECTION RESEAUX NORD OUEST"/>
    <s v="E01"/>
    <n v="1"/>
    <n v="0"/>
    <x v="0"/>
    <x v="2"/>
    <x v="2"/>
    <s v="DG2"/>
    <x v="2"/>
  </r>
  <r>
    <s v="D62578"/>
    <s v="D62578AA"/>
    <s v="THULLIEZ AUDREY"/>
    <s v="07/08/2017"/>
    <s v="Recrutement"/>
    <s v="08"/>
    <s v="OPERATEUR EXPLOITATION ET TRAVAUX GAZ"/>
    <x v="1"/>
    <m/>
    <s v="12520304"/>
    <x v="0"/>
    <s v="Embauche"/>
    <s v="Embauche"/>
    <s v="Août 2017"/>
    <s v="1252130029"/>
    <s v="COORDONNATEUR PPI"/>
    <s v="100"/>
    <m/>
    <s v="PLANIFICATION PROGRAMMATION"/>
    <x v="1"/>
    <m/>
    <s v="V21CB-F"/>
    <m/>
    <s v="K"/>
    <d v="1903-11-02T00:00:00"/>
    <n v="0"/>
    <d v="1977-07-07T00:00:00"/>
    <n v="40"/>
    <s v="G"/>
    <s v="095"/>
    <m/>
    <m/>
    <s v="1"/>
    <s v="exclusion"/>
    <s v="P1"/>
    <n v="39"/>
    <s v="ACCUEIL DEPANNAGE CONDUITE EXPLOITATION"/>
    <s v="3016"/>
    <s v="D.U.T.TECH.COMM."/>
    <s v="301698"/>
    <s v="OPTION NON PRECISE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3"/>
    <m/>
    <s v="Délég Gestion - Pilotage"/>
    <m/>
    <m/>
    <x v="0"/>
    <m/>
    <m/>
    <n v="12520304"/>
    <s v="PLANIFICATION PROGRAMMATION"/>
    <m/>
    <m/>
    <s v="1252A3"/>
    <s v="DIRECTION RESEAUX NORD OUEST"/>
    <s v="E01"/>
    <n v="1"/>
    <n v="0"/>
    <x v="0"/>
    <x v="2"/>
    <x v="2"/>
    <s v="DG2"/>
    <x v="2"/>
  </r>
  <r>
    <s v="A37276"/>
    <s v="A37276AB"/>
    <s v="VAN ELSLANDE FABIAN"/>
    <s v="02/10/2017"/>
    <s v="Recrutement"/>
    <s v="08"/>
    <s v="CHARGE D'AFFAIRES ET PROJETS DISTRIBUTION"/>
    <x v="0"/>
    <m/>
    <s v="125209032"/>
    <x v="0"/>
    <s v="Embauche"/>
    <s v="Embauche"/>
    <s v="Octobre 2017"/>
    <s v="125209262"/>
    <s v="CHARGE AFFAIRES"/>
    <s v="100"/>
    <m/>
    <s v="Ag Ing Gaz NPdC Ouest"/>
    <x v="1"/>
    <m/>
    <s v="V29EB-V"/>
    <m/>
    <s v="K"/>
    <d v="1904-11-14T00:00:00"/>
    <n v="0"/>
    <d v="1997-03-03T00:00:00"/>
    <n v="20"/>
    <s v="G"/>
    <s v="090"/>
    <m/>
    <m/>
    <s v="B"/>
    <s v="jeune technicien supérieur"/>
    <s v="P1"/>
    <n v="45"/>
    <s v="CONSTRUCTION OUVRAGES ET INSTALLATIONS INDUST"/>
    <s v="3019"/>
    <s v="D.U.T.GENIE CIVIL"/>
    <s v="301901"/>
    <s v="BAT.ET TRAV.PUBL.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9"/>
    <m/>
    <s v="Délég Travaux NO"/>
    <m/>
    <m/>
    <x v="0"/>
    <m/>
    <m/>
    <n v="12520903"/>
    <s v="Pôle Ing Gaz NPdC Picardie"/>
    <m/>
    <m/>
    <s v="1252E4"/>
    <s v="DIRECTION RESEAUX NORD OUEST"/>
    <s v="E01"/>
    <n v="1"/>
    <n v="0"/>
    <x v="0"/>
    <x v="2"/>
    <x v="2"/>
    <s v="DG2"/>
    <x v="2"/>
  </r>
  <r>
    <s v="D72572"/>
    <s v="D72572AA"/>
    <s v="VANLERBERGHE SONIA"/>
    <s v="13/02/2017"/>
    <s v="Congé parental d'éducation"/>
    <s v="08"/>
    <s v="CHARGE D'AFFAIRES ET PROJETS DISTRIBUTION"/>
    <x v="1"/>
    <m/>
    <s v="125209032"/>
    <x v="1"/>
    <s v="Congé sans solde"/>
    <s v="CSS lié à la famille"/>
    <s v="Février 2017"/>
    <s v="1252090282"/>
    <s v="CHARGE AFFAIRES"/>
    <s v="100"/>
    <m/>
    <s v="Ag Ing Gaz NPdC Ouest"/>
    <x v="1"/>
    <m/>
    <s v="V29EB-V"/>
    <m/>
    <s v="K"/>
    <d v="1904-11-14T00:00:00"/>
    <n v="0"/>
    <d v="1989-10-16T00:00:00"/>
    <n v="27"/>
    <s v="G"/>
    <s v="090"/>
    <m/>
    <m/>
    <s v="B"/>
    <s v="jeune technicien supérieur"/>
    <s v="P1"/>
    <n v="45"/>
    <s v="CONSTRUCTION OUVRAGES ET INSTALLATIONS INDUST"/>
    <s v="3005"/>
    <s v="B.TECH.SUP.(B.T.S.)"/>
    <s v="300519"/>
    <s v="GEST.EXPL.CENT.INFO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252M"/>
    <s v="1331M"/>
    <s v="DIR RESEAUX NORD OUEST"/>
    <s v="USR MANCHE MER DU NORD"/>
    <n v="125209"/>
    <s v="133153"/>
    <s v="Délég Travaux NO"/>
    <s v="ACTIVITES INTER REGIONS MIXTE"/>
    <m/>
    <x v="0"/>
    <m/>
    <m/>
    <n v="12520903"/>
    <s v="Pôle Ing Gaz NPdC Picardie"/>
    <s v="13315308"/>
    <s v="APPUI ET EXPERTISE"/>
    <s v="1252B8"/>
    <s v="DIRECTION RESEAUX NORD OUEST"/>
    <s v="A57"/>
    <n v="1"/>
    <n v="0"/>
    <x v="0"/>
    <x v="2"/>
    <x v="2"/>
    <s v="DG2"/>
    <x v="2"/>
  </r>
  <r>
    <s v="I53578"/>
    <s v="I53578AA"/>
    <s v="VAUTIER QUENTIN"/>
    <s v="01/08/2017"/>
    <s v="Recrutement"/>
    <s v="08"/>
    <s v="OPERATEUR EXPLOITATION ET TRAVAUX GAZ"/>
    <x v="0"/>
    <m/>
    <s v="12520602D"/>
    <x v="0"/>
    <s v="Embauche"/>
    <s v="Embauche"/>
    <s v="Août 2017"/>
    <s v="1252130024"/>
    <s v="TECH EXPLOITATION GAZ"/>
    <s v="100"/>
    <m/>
    <s v="ARG Manche"/>
    <x v="1"/>
    <m/>
    <s v="V21KA-V"/>
    <m/>
    <s v="K"/>
    <d v="1903-11-02T00:00:00"/>
    <n v="0"/>
    <d v="1996-02-13T00:00:00"/>
    <n v="21"/>
    <s v="G"/>
    <s v="090"/>
    <m/>
    <m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8"/>
    <s v="DIRECTION RESEAUX NORD OUEST"/>
    <s v="E01"/>
    <n v="1"/>
    <n v="0"/>
    <x v="0"/>
    <x v="2"/>
    <x v="2"/>
    <s v="DG2"/>
    <x v="2"/>
  </r>
  <r>
    <s v="E74578"/>
    <s v="E74578AA"/>
    <s v="ZELLAMI MEHDI"/>
    <s v="06/09/2017"/>
    <s v="Recrutement"/>
    <s v="03"/>
    <s v="TECHNICIEN MAINTENANCE SPECIALISEE GAZ"/>
    <x v="0"/>
    <m/>
    <s v="125207055"/>
    <x v="0"/>
    <s v="Embauche"/>
    <s v="Embauche"/>
    <s v="Septembre 2017"/>
    <s v="1252070536"/>
    <s v="TECHNICIEN INTERV PDL PDR"/>
    <s v="100"/>
    <m/>
    <s v="Ag Dét Cptage Télésur NPCP"/>
    <x v="0"/>
    <m/>
    <s v="V21DD-V"/>
    <m/>
    <s v="K"/>
    <d v="1903-11-09T00:00:00"/>
    <n v="0"/>
    <d v="1986-03-26T00:00:00"/>
    <n v="31"/>
    <s v="H"/>
    <s v="055"/>
    <m/>
    <m/>
    <s v="1"/>
    <s v="exclus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5"/>
    <s v="POLE MSG NORD-OUEST"/>
    <m/>
    <m/>
    <s v="1252E2"/>
    <s v="DIRECTION RESEAUX NORD OUEST"/>
    <s v="E01"/>
    <n v="1"/>
    <n v="0"/>
    <x v="0"/>
    <x v="2"/>
    <x v="2"/>
    <s v="DG2"/>
    <x v="2"/>
  </r>
  <r>
    <s v="G01578"/>
    <s v="G01578AA"/>
    <s v="ARASS MOURAD"/>
    <s v="01/06/2017"/>
    <s v="Recrutement"/>
    <s v="03"/>
    <s v="OPERATEUR EXPLOITATION ET TRAVAUX GAZ"/>
    <x v="0"/>
    <m/>
    <s v="12530702B"/>
    <x v="0"/>
    <s v="Embauche"/>
    <s v="Embauche"/>
    <s v="Juin 2017"/>
    <s v="1253072138"/>
    <s v="TECHNICIEN INTERVENTION GAZ"/>
    <s v="100"/>
    <m/>
    <s v="AGENCE RESEAU GAZ ALSACE V"/>
    <x v="0"/>
    <m/>
    <s v="V31IE-V"/>
    <m/>
    <s v="K"/>
    <d v="1903-11-02T00:00:00"/>
    <n v="0"/>
    <d v="1984-01-13T00:00:00"/>
    <n v="33"/>
    <s v="H"/>
    <s v="050"/>
    <m/>
    <m/>
    <m/>
    <m/>
    <s v="P1"/>
    <n v="39"/>
    <s v="ACCUEIL DEPANNAGE CONDUITE EXPLOITATION"/>
    <s v="1200"/>
    <s v="TITRE TECHNIQUE CERTIFIE RNCP NIVEAU 5"/>
    <s v="120049"/>
    <s v="GENI THERM / CLIM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7"/>
    <s v="DIRECTION RESEAUX EST"/>
    <s v="E01"/>
    <n v="1"/>
    <n v="0"/>
    <x v="0"/>
    <x v="2"/>
    <x v="2"/>
    <s v="DG3"/>
    <x v="2"/>
  </r>
  <r>
    <s v="G15678"/>
    <s v="G15678AA"/>
    <s v="BACH CHRISTEL"/>
    <s v="01/09/2017"/>
    <s v="Arrivée provenance autre Sté non gérée SIRH"/>
    <s v="09"/>
    <s v="ASSISTANT RESEAU DISTRIBUTION"/>
    <x v="1"/>
    <m/>
    <s v="12530902O"/>
    <x v="3"/>
    <s v="Mutations inter-société avec changement de SI"/>
    <s v="Mutations inter-société avec changement de SI"/>
    <s v="Septembre 2017"/>
    <s v="1253092243"/>
    <s v="CHARGE ETUDES GAZ"/>
    <s v="100"/>
    <m/>
    <s v="ING PARCOURS CLIENTS ET PROG V"/>
    <x v="1"/>
    <m/>
    <s v="V31GA-V"/>
    <m/>
    <s v="K"/>
    <d v="1904-10-01T00:00:00"/>
    <n v="0"/>
    <d v="1971-10-14T00:00:00"/>
    <n v="45"/>
    <s v="G"/>
    <s v="100"/>
    <m/>
    <m/>
    <m/>
    <m/>
    <s v="P1"/>
    <n v="53"/>
    <s v="MAITRISE OUVRAGE ET CONCEPTION DES RESEAUX"/>
    <s v="1013"/>
    <s v="C.A.P."/>
    <s v="101301"/>
    <s v="AIDE-COMPTABLE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s v="2003"/>
    <x v="5"/>
    <m/>
    <m/>
    <n v="12530902"/>
    <s v="POLE INGENIERIE"/>
    <m/>
    <m/>
    <s v="1253C7"/>
    <s v="DIRECTION RESEAUX EST"/>
    <s v="E23"/>
    <n v="1"/>
    <n v="0"/>
    <x v="0"/>
    <x v="2"/>
    <x v="2"/>
    <s v="DG3"/>
    <x v="2"/>
  </r>
  <r>
    <s v="I46776"/>
    <s v="I46776AB"/>
    <s v="ANDRE CELINE"/>
    <s v="01/09/2017"/>
    <s v="Recrutement"/>
    <s v="03"/>
    <s v="OPERATEUR EXPLOITATION ET TRAVAUX GAZ"/>
    <x v="1"/>
    <m/>
    <s v="12530702F"/>
    <x v="0"/>
    <s v="Embauche"/>
    <s v="Embauche"/>
    <s v="Septembre 2017"/>
    <s v="1253072875"/>
    <s v="TECHNICIEN GAZ"/>
    <s v="100"/>
    <m/>
    <s v="PILOTE URBAIN MULHOUSE V"/>
    <x v="0"/>
    <m/>
    <s v="V31IG-V"/>
    <m/>
    <s v="K"/>
    <d v="1903-11-02T00:00:00"/>
    <n v="0"/>
    <d v="1990-12-12T00:00:00"/>
    <n v="26"/>
    <s v="H"/>
    <s v="050"/>
    <m/>
    <m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H3"/>
    <s v="DIRECTION RESEAUX EST"/>
    <s v="E01"/>
    <n v="1"/>
    <n v="0"/>
    <x v="0"/>
    <x v="2"/>
    <x v="2"/>
    <s v="DG3"/>
    <x v="2"/>
  </r>
  <r>
    <s v="J96676"/>
    <s v="J96676AB"/>
    <s v="BLANCHET BAPTISTE"/>
    <s v="01/09/2017"/>
    <s v="Recrutement"/>
    <s v="08"/>
    <s v="TECHNICIEN MAINTENANCE SPECIALISEE GAZ"/>
    <x v="0"/>
    <m/>
    <s v="125307032"/>
    <x v="0"/>
    <s v="Embauche"/>
    <s v="Embauche"/>
    <s v="Septembre 2017"/>
    <s v="1253073104"/>
    <s v="ANIMATEUR PILOTAGE"/>
    <s v="100"/>
    <m/>
    <s v="EM POLE MSG EST HAM"/>
    <x v="1"/>
    <m/>
    <s v="V31ID-F"/>
    <m/>
    <s v="K"/>
    <d v="1903-11-09T00:00:00"/>
    <n v="0"/>
    <d v="1983-04-03T00:00:00"/>
    <n v="34"/>
    <s v="G"/>
    <s v="090"/>
    <m/>
    <m/>
    <s v="B"/>
    <s v="jeune technicien supérieur"/>
    <s v="P1"/>
    <n v="39"/>
    <s v="ACCUEIL DEPANNAGE CONDUITE EXPLOITATION"/>
    <s v="2044"/>
    <s v="BACCALAUREAT TECHNOL"/>
    <s v="204404"/>
    <s v="STT ACT.COMM.COMMERC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3"/>
    <s v="POLE MSG EST"/>
    <m/>
    <m/>
    <s v="1253B9"/>
    <s v="DIRECTION RESEAUX EST"/>
    <s v="E01"/>
    <n v="1"/>
    <n v="0"/>
    <x v="0"/>
    <x v="2"/>
    <x v="2"/>
    <s v="DG3"/>
    <x v="2"/>
  </r>
  <r>
    <s v="J70978"/>
    <s v="J70978AA"/>
    <s v="BLANCHET HUGO"/>
    <s v="01/06/2017"/>
    <s v="Arrivée provenance autre Sté non gérée SIRH"/>
    <s v="12"/>
    <s v="INGENIEUR RESEAUX GAZ"/>
    <x v="0"/>
    <m/>
    <s v="12531104"/>
    <x v="3"/>
    <s v="Mutations inter-société avec changement de SI"/>
    <s v="Mutations inter-société avec changement de SI"/>
    <s v="Juin 2017"/>
    <s v="12532873"/>
    <s v="INGENIEUR ETUDES RESEAUX GAZ"/>
    <s v="100"/>
    <m/>
    <s v="BERG AM EST"/>
    <x v="2"/>
    <m/>
    <s v="V30RR-F"/>
    <m/>
    <s v="K"/>
    <d v="1904-10-03T00:00:00"/>
    <n v="0"/>
    <d v="1979-08-17T00:00:00"/>
    <n v="37"/>
    <s v="D"/>
    <s v="170"/>
    <m/>
    <m/>
    <m/>
    <m/>
    <s v="P1"/>
    <n v="53"/>
    <s v="MAITRISE OUVRAGE ET CONCEPTION DES RESEAUX"/>
    <s v="5095"/>
    <s v="MAITRISE IUP TECHNIQ"/>
    <s v="509509"/>
    <s v="GENIE SYST INDUSTRI"/>
    <n v="9513"/>
    <s v="ENEDIS"/>
    <m/>
    <m/>
    <n v="9511"/>
    <s v="SERVICE COMMUN"/>
    <m/>
    <m/>
    <n v="9403"/>
    <s v="EST"/>
    <m/>
    <m/>
    <s v="1253M"/>
    <m/>
    <s v="DIR RESEAUX EST"/>
    <m/>
    <n v="125311"/>
    <m/>
    <s v="DELEGATION PATRIMOINE INDUSTRI"/>
    <m/>
    <s v="2007"/>
    <x v="8"/>
    <m/>
    <m/>
    <n v="12531104"/>
    <s v="BERG AM EST"/>
    <m/>
    <m/>
    <s v="1253C1"/>
    <s v="DIRECTION RESEAUX EST"/>
    <s v="E23"/>
    <n v="1"/>
    <n v="0"/>
    <x v="0"/>
    <x v="2"/>
    <x v="2"/>
    <s v="DG3"/>
    <x v="2"/>
  </r>
  <r>
    <s v="C60478"/>
    <s v="C60478AA"/>
    <s v="CABUS SCHWEITZER EMMELINE"/>
    <s v="01/05/2017"/>
    <s v="Arrivée provenance autre Sté non gérée SIRH"/>
    <s v="08"/>
    <s v="CARTOGRAPHE BDD PATRIMOINE"/>
    <x v="1"/>
    <m/>
    <s v="125311055"/>
    <x v="3"/>
    <s v="Mutations inter-société avec changement de SI"/>
    <s v="Mutations inter-société avec changement de SI"/>
    <s v="Mai 2017"/>
    <s v="12532890"/>
    <s v="TECHNICIEN BDD PATRIM SENIOR"/>
    <s v="100"/>
    <m/>
    <s v="EQUIPE PATRIMOINE LORCA F"/>
    <x v="1"/>
    <m/>
    <s v="V31GC-F"/>
    <m/>
    <s v="K"/>
    <d v="1904-11-16T00:00:00"/>
    <n v="0"/>
    <d v="1985-04-19T00:00:00"/>
    <n v="32"/>
    <s v="G"/>
    <s v="105"/>
    <m/>
    <m/>
    <m/>
    <m/>
    <s v="P1"/>
    <n v="45"/>
    <s v="CONSTRUCTION OUVRAGES ET INSTALLATIONS INDUST"/>
    <s v="ZZZZ"/>
    <s v="CF.LIBELLE LIBRE PAR LE GCT"/>
    <s v="ZZZZZ0"/>
    <s v="CODE OPTION 0"/>
    <n v="9513"/>
    <s v="ENEDIS"/>
    <m/>
    <m/>
    <n v="9511"/>
    <s v="SERVICE COMMUN"/>
    <m/>
    <m/>
    <n v="9403"/>
    <s v="EST"/>
    <m/>
    <m/>
    <s v="1253M"/>
    <m/>
    <s v="DIR RESEAUX EST"/>
    <m/>
    <n v="125311"/>
    <m/>
    <s v="DELEGATION PATRIMOINE INDUSTRI"/>
    <m/>
    <s v="2003"/>
    <x v="5"/>
    <m/>
    <m/>
    <n v="12531105"/>
    <s v="POLE PATRIMOINE EST"/>
    <m/>
    <m/>
    <s v="1253C1"/>
    <s v="DIRECTION RESEAUX EST"/>
    <s v="E23"/>
    <n v="1"/>
    <n v="0"/>
    <x v="0"/>
    <x v="2"/>
    <x v="2"/>
    <s v="DG3"/>
    <x v="2"/>
  </r>
  <r>
    <s v="J53378"/>
    <s v="J53378AA"/>
    <s v="CALLIZOT BENOIT"/>
    <s v="01/08/2017"/>
    <s v="Recrutement"/>
    <s v="03"/>
    <s v="OPERATEUR EXPLOITATION ET TRAVAUX GAZ"/>
    <x v="0"/>
    <m/>
    <s v="12530603B"/>
    <x v="0"/>
    <s v="Embauche"/>
    <s v="Embauche"/>
    <s v="Août 2017"/>
    <s v="1253063088"/>
    <s v="TECHNICIEN GAZ"/>
    <s v="100"/>
    <m/>
    <s v="PILOTE URBAIN METZ V"/>
    <x v="0"/>
    <m/>
    <s v="V31GE-V"/>
    <m/>
    <s v="K"/>
    <d v="1903-11-02T00:00:00"/>
    <n v="0"/>
    <d v="1986-04-19T00:00:00"/>
    <n v="31"/>
    <s v="H"/>
    <s v="055"/>
    <m/>
    <m/>
    <m/>
    <m/>
    <s v="P1"/>
    <n v="39"/>
    <s v="ACCUEIL DEPANNAGE CONDUITE EXPLOITATION"/>
    <s v="1060"/>
    <s v="BACCALAUREAT PROFES."/>
    <s v="106056"/>
    <s v="TRAVAUX PUBLICS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A77276"/>
    <s v="A77276AB"/>
    <s v="CHAUDEY AMAURY"/>
    <s v="01/09/2017"/>
    <s v="Recrutement"/>
    <s v="03"/>
    <s v="OPERATEUR EXPLOITATION ET TRAVAUX GAZ"/>
    <x v="0"/>
    <m/>
    <s v="12530603J"/>
    <x v="0"/>
    <s v="Embauche"/>
    <s v="Embauche"/>
    <s v="Septembre 2017"/>
    <s v="1253063090"/>
    <s v="TECHNICIEN INTERVENTION GAZ"/>
    <s v="100"/>
    <m/>
    <s v="AGENCE RESEAU GAZ VOSGES V"/>
    <x v="0"/>
    <m/>
    <s v="V31FC-V"/>
    <m/>
    <s v="K"/>
    <d v="1903-11-02T00:00:00"/>
    <n v="0"/>
    <d v="1991-09-12T00:00:00"/>
    <n v="26"/>
    <s v="H"/>
    <s v="050"/>
    <m/>
    <m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B7"/>
    <s v="DIRECTION RESEAUX EST"/>
    <s v="E01"/>
    <n v="1"/>
    <n v="0"/>
    <x v="0"/>
    <x v="2"/>
    <x v="2"/>
    <s v="DG3"/>
    <x v="2"/>
  </r>
  <r>
    <s v="J72178"/>
    <s v="J72178AA"/>
    <s v="CHOLLOT THOMAS"/>
    <s v="17/07/2017"/>
    <s v="Recrutement"/>
    <s v="03"/>
    <s v="OPERATEUR EXPLOITATION ET TRAVAUX GAZ"/>
    <x v="0"/>
    <m/>
    <s v="12530603L"/>
    <x v="0"/>
    <s v="Embauche"/>
    <s v="Embauche"/>
    <s v="Août 2017"/>
    <s v="1253062894"/>
    <s v="TECHNICIEN INTERVENTION GAZ"/>
    <s v="100"/>
    <m/>
    <s v="AGENCE RESEAU GAZ NANCY V"/>
    <x v="0"/>
    <m/>
    <s v="V31DC-V"/>
    <m/>
    <s v="K"/>
    <d v="1903-11-02T00:00:00"/>
    <n v="0"/>
    <d v="1993-04-28T00:00:00"/>
    <n v="24"/>
    <s v="H"/>
    <s v="050"/>
    <m/>
    <m/>
    <s v="C"/>
    <s v="jeune exécution"/>
    <s v="P1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3"/>
    <s v="DIRECTION RESEAUX EST"/>
    <s v="E01"/>
    <n v="1"/>
    <n v="0"/>
    <x v="0"/>
    <x v="2"/>
    <x v="2"/>
    <s v="DG3"/>
    <x v="2"/>
  </r>
  <r>
    <s v="I02978"/>
    <s v="I02978AA"/>
    <s v="D'ALGUERRE JEAN"/>
    <s v="03/07/2017"/>
    <s v="Recrutement"/>
    <s v="03"/>
    <s v="OPERATEUR EXPLOITATION ET TRAVAUX GAZ"/>
    <x v="0"/>
    <m/>
    <s v="12530603L"/>
    <x v="0"/>
    <s v="Embauche"/>
    <s v="Embauche"/>
    <s v="Juillet 2017"/>
    <s v="1253062886"/>
    <s v="TECHNICIEN INTERVENTION GAZ"/>
    <s v="100"/>
    <m/>
    <s v="AGENCE RESEAU GAZ NANCY V"/>
    <x v="0"/>
    <m/>
    <s v="V31DC-V"/>
    <m/>
    <s v="K"/>
    <d v="1903-11-02T00:00:00"/>
    <n v="0"/>
    <d v="1993-11-16T00:00:00"/>
    <n v="23"/>
    <s v="H"/>
    <s v="050"/>
    <m/>
    <m/>
    <s v="C"/>
    <s v="jeune exécution"/>
    <s v="P1"/>
    <n v="39"/>
    <s v="ACCUEIL DEPANNAGE CONDUITE EXPLOITATION"/>
    <s v="1015"/>
    <s v="B.PROFESSIONNEL(B.P)"/>
    <s v="101544"/>
    <s v="MONT.INST.GENIE CLIM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3"/>
    <s v="DIRECTION RESEAUX EST"/>
    <s v="E01"/>
    <n v="1"/>
    <n v="0"/>
    <x v="0"/>
    <x v="2"/>
    <x v="2"/>
    <s v="DG3"/>
    <x v="2"/>
  </r>
  <r>
    <s v="A01078"/>
    <s v="A01078AA"/>
    <s v="FRANC ALEXANDRE"/>
    <s v="19/06/2017"/>
    <s v="Recrutement"/>
    <s v="09"/>
    <s v="CHARGE D'AFFAIRES ET PROJETS DISTRIBUTION"/>
    <x v="0"/>
    <m/>
    <s v="12530902L"/>
    <x v="0"/>
    <s v="Embauche"/>
    <s v="Embauche"/>
    <s v="Juillet 2017"/>
    <s v="1253092105"/>
    <s v="CHARGE AFFAIRES"/>
    <s v="100"/>
    <m/>
    <s v="INGENIERIE CAR SUD V"/>
    <x v="1"/>
    <m/>
    <s v="V39CD-V"/>
    <m/>
    <s v="K"/>
    <d v="1904-11-14T00:00:00"/>
    <n v="0"/>
    <d v="1989-05-31T00:00:00"/>
    <n v="28"/>
    <s v="G"/>
    <s v="120"/>
    <m/>
    <m/>
    <s v="B"/>
    <s v="jeune technicien supérieur"/>
    <s v="P1"/>
    <n v="45"/>
    <s v="CONSTRUCTION OUVRAGES ET INSTALLATIONS INDUST"/>
    <s v="3159"/>
    <s v="LIC IUP TECHNIQUE"/>
    <s v="315911"/>
    <s v="ENERGIE GENIE CLIMAT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m/>
    <x v="0"/>
    <m/>
    <m/>
    <n v="12530902"/>
    <s v="POLE INGENIERIE"/>
    <m/>
    <m/>
    <s v="1253I3"/>
    <s v="DIRECTION RESEAUX EST"/>
    <s v="E01"/>
    <n v="1"/>
    <n v="0"/>
    <x v="0"/>
    <x v="2"/>
    <x v="2"/>
    <s v="DG3"/>
    <x v="2"/>
  </r>
  <r>
    <s v="E73702"/>
    <s v="E73702AB"/>
    <s v="GALLAND LAURENT"/>
    <s v="01/04/2017"/>
    <s v="Arrivée suite appel de candidature"/>
    <s v="09"/>
    <s v="CHARGE D'AFFAIRES ET PROJETS DISTRIBUTION"/>
    <x v="0"/>
    <m/>
    <s v="12530902D"/>
    <x v="4"/>
    <s v="Mutations inter-société avec changement de compartiment"/>
    <s v="Mutations inter-société avec changement de compartiment"/>
    <s v="Avril 2017"/>
    <s v="1253092046"/>
    <s v="CHARGE AFFAIRES"/>
    <s v="100"/>
    <m/>
    <s v="INGENIERIE FC V"/>
    <x v="1"/>
    <m/>
    <s v="V39JD-V"/>
    <m/>
    <s v="K"/>
    <d v="1904-11-14T00:00:00"/>
    <n v="0"/>
    <d v="1962-01-10T00:00:00"/>
    <n v="55"/>
    <s v="G"/>
    <s v="130"/>
    <m/>
    <m/>
    <m/>
    <m/>
    <s v="P1"/>
    <n v="45"/>
    <s v="CONSTRUCTION OUVRAGES ET INSTALLATIONS INDUST"/>
    <s v="1012"/>
    <s v="B.ETUD.PROF.(B.E.P.)"/>
    <s v="101299"/>
    <s v="OPTION INCONNUE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s v="7100"/>
    <x v="2"/>
    <m/>
    <m/>
    <n v="12530902"/>
    <s v="POLE INGENIERIE"/>
    <m/>
    <m/>
    <s v="1253B1"/>
    <s v="DIRECTION RESEAUX EST"/>
    <s v="E18"/>
    <n v="1"/>
    <n v="0"/>
    <x v="0"/>
    <x v="2"/>
    <x v="2"/>
    <s v="DG3"/>
    <x v="2"/>
  </r>
  <r>
    <s v="E39077"/>
    <s v="E39077AA"/>
    <s v="GILLET JULIEN"/>
    <s v="08/03/2017"/>
    <s v="Recrutement"/>
    <s v="03"/>
    <s v="OPERATEUR EXPLOITATION ET TRAVAUX GAZ"/>
    <x v="0"/>
    <m/>
    <s v="12530603B"/>
    <x v="0"/>
    <s v="Embauche"/>
    <s v="Embauche"/>
    <s v="Mars 2017"/>
    <s v="1253063039"/>
    <s v="TECHNICIEN GAZ"/>
    <s v="100"/>
    <m/>
    <s v="PILOTE URBAIN METZ V"/>
    <x v="0"/>
    <m/>
    <s v="V31GE-V"/>
    <m/>
    <s v="K"/>
    <d v="1903-11-02T00:00:00"/>
    <n v="0"/>
    <d v="1985-01-20T00:00:00"/>
    <n v="32"/>
    <s v="H"/>
    <s v="055"/>
    <m/>
    <m/>
    <s v="1"/>
    <s v="exclusion"/>
    <s v="P1"/>
    <n v="39"/>
    <s v="ACCUEIL DEPANNAGE CONDUITE EXPLOITATION"/>
    <s v="1113"/>
    <s v="C.A.P."/>
    <s v="111361"/>
    <s v="PEINTRE CARROSSERIE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C90778"/>
    <s v="C90778AA"/>
    <s v="GOGIEN THIBAULT"/>
    <s v="12/06/2017"/>
    <s v="Recrutement"/>
    <s v="04"/>
    <s v="OPERATEUR EXPLOITATION ET TRAVAUX GAZ"/>
    <x v="0"/>
    <m/>
    <s v="12530603L"/>
    <x v="0"/>
    <s v="Embauche"/>
    <s v="Embauche"/>
    <s v="Juin 2017"/>
    <s v="1253062861"/>
    <s v="TECHNICIEN INTERVENTION GAZ"/>
    <s v="100"/>
    <m/>
    <s v="AGENCE RESEAU GAZ NANCY V"/>
    <x v="0"/>
    <m/>
    <s v="V31DC-V"/>
    <m/>
    <s v="K"/>
    <d v="1903-11-02T00:00:00"/>
    <n v="0"/>
    <d v="1990-05-13T00:00:00"/>
    <n v="27"/>
    <s v="H"/>
    <s v="060"/>
    <m/>
    <m/>
    <m/>
    <m/>
    <s v="P1"/>
    <n v="39"/>
    <s v="ACCUEIL DEPANNAGE CONDUITE EXPLOITATION"/>
    <s v="1200"/>
    <s v="TITRE TECHNIQUE CERTIFIE RNCP NIVEAU 5"/>
    <s v="120049"/>
    <s v="GENI THERM / CLIM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3"/>
    <s v="DIRECTION RESEAUX EST"/>
    <s v="E01"/>
    <n v="1"/>
    <n v="0"/>
    <x v="0"/>
    <x v="2"/>
    <x v="2"/>
    <s v="DG3"/>
    <x v="2"/>
  </r>
  <r>
    <s v="A90778"/>
    <s v="A90778AA"/>
    <s v="GORET MORGAN"/>
    <s v="01/06/2017"/>
    <s v="Recrutement"/>
    <s v="03"/>
    <s v="OPERATEUR EXPLOITATION ET TRAVAUX GAZ"/>
    <x v="0"/>
    <m/>
    <s v="12530603D"/>
    <x v="0"/>
    <s v="Embauche"/>
    <s v="Embauche"/>
    <s v="Juin 2017"/>
    <s v="1253063082"/>
    <s v="TECHNICIEN INTERVENTION GAZ"/>
    <s v="100"/>
    <m/>
    <s v="AGENCE RESEAU GAZ L3F V AM"/>
    <x v="0"/>
    <m/>
    <s v="V31HC-V"/>
    <m/>
    <s v="K"/>
    <d v="1903-11-02T00:00:00"/>
    <n v="0"/>
    <d v="1998-07-15T00:00:00"/>
    <n v="18"/>
    <s v="H"/>
    <s v="050"/>
    <m/>
    <m/>
    <m/>
    <m/>
    <s v="P1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9"/>
    <s v="DIRECTION RESEAUX EST"/>
    <s v="E01"/>
    <n v="1"/>
    <n v="0"/>
    <x v="0"/>
    <x v="2"/>
    <x v="2"/>
    <s v="DG3"/>
    <x v="2"/>
  </r>
  <r>
    <s v="F53378"/>
    <s v="F53378AA"/>
    <s v="GUILLOUET BENOIT"/>
    <s v="01/08/2017"/>
    <s v="Recrutement"/>
    <s v="08"/>
    <s v="CARTOGRAPHE BDD PATRIMOINE"/>
    <x v="0"/>
    <m/>
    <s v="125311055"/>
    <x v="0"/>
    <s v="Embauche"/>
    <s v="Embauche"/>
    <s v="Août 2017"/>
    <s v="12532936"/>
    <s v="TECHNICIEN BDD PATRIM SENIOR"/>
    <s v="100"/>
    <m/>
    <s v="EQUIPE PATRIMOINE LORCA F"/>
    <x v="1"/>
    <m/>
    <s v="V31GC-F"/>
    <m/>
    <s v="K"/>
    <d v="1904-11-16T00:00:00"/>
    <n v="0"/>
    <d v="1985-11-19T00:00:00"/>
    <n v="31"/>
    <s v="G"/>
    <s v="110"/>
    <m/>
    <m/>
    <m/>
    <m/>
    <s v="P1"/>
    <n v="45"/>
    <s v="CONSTRUCTION OUVRAGES ET INSTALLATIONS INDUST"/>
    <s v="3005"/>
    <s v="B.TECH.SUP.(B.T.S.)"/>
    <s v="300514"/>
    <s v="GEOMETRE-TOPOGRAPHE"/>
    <n v="9513"/>
    <s v="ENEDIS"/>
    <m/>
    <m/>
    <n v="9511"/>
    <s v="SERVICE COMMUN"/>
    <m/>
    <m/>
    <n v="9403"/>
    <s v="EST"/>
    <m/>
    <m/>
    <s v="1253M"/>
    <m/>
    <s v="DIR RESEAUX EST"/>
    <m/>
    <n v="125311"/>
    <m/>
    <s v="DELEGATION PATRIMOINE INDUSTRI"/>
    <m/>
    <m/>
    <x v="0"/>
    <m/>
    <m/>
    <n v="12531105"/>
    <s v="POLE PATRIMOINE EST"/>
    <m/>
    <m/>
    <s v="1253C1"/>
    <s v="DIRECTION RESEAUX EST"/>
    <s v="E01"/>
    <n v="1"/>
    <n v="0"/>
    <x v="0"/>
    <x v="2"/>
    <x v="2"/>
    <s v="DG3"/>
    <x v="2"/>
  </r>
  <r>
    <s v="B96776"/>
    <s v="B96776AB"/>
    <s v="HRUBE LAURA"/>
    <s v="01/09/2017"/>
    <s v="Recrutement"/>
    <s v="03"/>
    <s v="OPERATEUR EXPLOITATION ET TRAVAUX GAZ"/>
    <x v="1"/>
    <m/>
    <s v="12530603D"/>
    <x v="0"/>
    <s v="Embauche"/>
    <s v="Embauche"/>
    <s v="Septembre 2017"/>
    <s v="1253063091"/>
    <s v="TECHNICIEN INTERVENTION GAZ"/>
    <s v="100"/>
    <m/>
    <s v="AGENCE RESEAU GAZ L3F V AM"/>
    <x v="0"/>
    <m/>
    <s v="V31HC-V"/>
    <m/>
    <s v="K"/>
    <d v="1903-11-02T00:00:00"/>
    <n v="0"/>
    <d v="1997-11-29T00:00:00"/>
    <n v="19"/>
    <s v="H"/>
    <s v="050"/>
    <m/>
    <m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9"/>
    <s v="DIRECTION RESEAUX EST"/>
    <s v="E01"/>
    <n v="1"/>
    <n v="0"/>
    <x v="0"/>
    <x v="2"/>
    <x v="2"/>
    <s v="DG3"/>
    <x v="2"/>
  </r>
  <r>
    <s v="H15778"/>
    <s v="H15778AA"/>
    <s v="HUET ALEXANDRE"/>
    <s v="01/10/2017"/>
    <s v="Arrivée provenance autre Sté non gérée SIRH"/>
    <s v="04"/>
    <s v="Technicien domaine gaz"/>
    <x v="0"/>
    <m/>
    <s v="12531205B"/>
    <x v="3"/>
    <s v="Mutations inter-société avec changement de SI"/>
    <s v="Mutations inter-société avec changement de SI"/>
    <s v="Octobre 2017"/>
    <s v="1253125019"/>
    <s v="TECHNICIEN GAZ"/>
    <s v="100"/>
    <m/>
    <s v="AI SUD CHAMPAGNE TROYES VARIAB"/>
    <x v="0"/>
    <m/>
    <s v="V31CC-V"/>
    <m/>
    <s v="K"/>
    <d v="1927-03-06T00:00:00"/>
    <n v="0"/>
    <d v="1981-01-17T00:00:00"/>
    <n v="36"/>
    <s v="H"/>
    <s v="070"/>
    <m/>
    <m/>
    <m/>
    <m/>
    <s v="P1"/>
    <n v="72"/>
    <s v="Interventions Planification Gaz"/>
    <s v="1061"/>
    <s v="D.UNIVERSITAIRE DIV."/>
    <s v="106107"/>
    <s v="MANAGEMENT"/>
    <n v="9513"/>
    <s v="ENEDIS"/>
    <m/>
    <m/>
    <n v="9511"/>
    <s v="SERVICE COMMUN"/>
    <m/>
    <m/>
    <n v="9403"/>
    <s v="EST"/>
    <m/>
    <m/>
    <s v="1253M"/>
    <m/>
    <s v="DIR RESEAUX EST"/>
    <m/>
    <n v="125312"/>
    <m/>
    <s v="DIEM EST CHAMPAGNE"/>
    <m/>
    <s v="2007"/>
    <x v="8"/>
    <m/>
    <m/>
    <n v="12531205"/>
    <s v="AI SUD CHAMPAGNE"/>
    <m/>
    <m/>
    <s v="1253I3"/>
    <s v="DIRECTION RESEAUX EST"/>
    <s v="E23"/>
    <n v="1"/>
    <n v="0"/>
    <x v="2"/>
    <x v="2"/>
    <x v="2"/>
    <s v="DG3"/>
    <x v="2"/>
  </r>
  <r>
    <s v="J46676"/>
    <s v="J46676AB"/>
    <s v="JAEGER JULIEN"/>
    <s v="01/09/2017"/>
    <s v="Recrutement"/>
    <s v="03"/>
    <s v="OPERATEUR EXPLOITATION ET TRAVAUX GAZ"/>
    <x v="0"/>
    <m/>
    <s v="12530702B"/>
    <x v="0"/>
    <s v="Embauche"/>
    <s v="Embauche"/>
    <s v="Septembre 2017"/>
    <s v="1253072141"/>
    <s v="TECHNICIEN INTERVENTION GAZ"/>
    <s v="100"/>
    <m/>
    <s v="AGENCE RESEAU GAZ ALSACE V"/>
    <x v="0"/>
    <m/>
    <s v="V31IE-V"/>
    <m/>
    <s v="K"/>
    <d v="1903-11-02T00:00:00"/>
    <n v="0"/>
    <d v="1993-11-13T00:00:00"/>
    <n v="23"/>
    <s v="H"/>
    <s v="050"/>
    <m/>
    <m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7"/>
    <s v="DIRECTION RESEAUX EST"/>
    <s v="E01"/>
    <n v="1"/>
    <n v="0"/>
    <x v="0"/>
    <x v="2"/>
    <x v="2"/>
    <s v="DG3"/>
    <x v="2"/>
  </r>
  <r>
    <s v="H96676"/>
    <s v="H96676AB"/>
    <s v="JUILLET CORINNE"/>
    <s v="01/09/2017"/>
    <s v="Recrutement"/>
    <s v="08"/>
    <s v="OPERATEUR EXPLOITATION ET TRAVAUX GAZ"/>
    <x v="1"/>
    <m/>
    <s v="12530702D"/>
    <x v="0"/>
    <s v="Embauche"/>
    <s v="Embauche"/>
    <s v="Septembre 2017"/>
    <s v="1253072926"/>
    <s v="TECHNICIEN EXPLOITATION GAZ"/>
    <s v="100"/>
    <m/>
    <s v="AGENCE RESEAU GAZ FC V"/>
    <x v="1"/>
    <m/>
    <s v="V31JC-V"/>
    <m/>
    <s v="K"/>
    <d v="1903-11-02T00:00:00"/>
    <n v="0"/>
    <d v="1964-07-26T00:00:00"/>
    <n v="53"/>
    <s v="G"/>
    <s v="090"/>
    <m/>
    <m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6"/>
    <s v="DIRECTION RESEAUX EST"/>
    <s v="E01"/>
    <n v="1"/>
    <n v="0"/>
    <x v="0"/>
    <x v="2"/>
    <x v="2"/>
    <s v="DG3"/>
    <x v="2"/>
  </r>
  <r>
    <s v="D36475"/>
    <s v="D36475AB"/>
    <s v="JUNG VALENTIN"/>
    <s v="03/01/2017"/>
    <s v="Recrutement"/>
    <s v="09"/>
    <s v="OPERATEUR EXPLOITATION ET TRAVAUX GAZ"/>
    <x v="0"/>
    <m/>
    <s v="12530603D"/>
    <x v="0"/>
    <s v="Embauche"/>
    <s v="Embauche"/>
    <s v="Janvier 2017"/>
    <s v="1253063064"/>
    <s v="TECHNICIEN EXPLOITATION GAZ"/>
    <s v="100"/>
    <m/>
    <s v="AGENCE RESEAU GAZ L3F V AM"/>
    <x v="1"/>
    <m/>
    <s v="V31HC-V"/>
    <m/>
    <s v="K"/>
    <d v="1903-11-02T00:00:00"/>
    <n v="0"/>
    <d v="1988-04-12T00:00:00"/>
    <n v="28"/>
    <s v="G"/>
    <s v="120"/>
    <m/>
    <m/>
    <s v="B"/>
    <s v="jeune technicien supérieur"/>
    <s v="P1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9"/>
    <s v="DIRECTION RESEAUX EST"/>
    <s v="E01"/>
    <n v="1"/>
    <n v="0"/>
    <x v="0"/>
    <x v="2"/>
    <x v="2"/>
    <s v="DG3"/>
    <x v="2"/>
  </r>
  <r>
    <s v="D15456"/>
    <s v="D15456AC"/>
    <s v="KIEFFER SANDRINE"/>
    <s v="01/02/2017"/>
    <s v="Arrivée suite appel de candidature"/>
    <s v="07"/>
    <s v="CHARGE D'AFFAIRES ET PROJETS DISTRIBUTION"/>
    <x v="1"/>
    <m/>
    <s v="12530902B"/>
    <x v="4"/>
    <s v="Mutations inter-société avec changement de compartiment"/>
    <s v="Mutations inter-société avec changement de compartiment"/>
    <s v="Février 2017"/>
    <s v="1253092027"/>
    <s v="CHARGE AFFAIRES"/>
    <s v="100"/>
    <m/>
    <s v="INGENIERIE ALSACE V"/>
    <x v="1"/>
    <m/>
    <s v="V39ID-V"/>
    <m/>
    <s v="K"/>
    <d v="1904-11-14T00:00:00"/>
    <n v="0"/>
    <d v="1983-09-16T00:00:00"/>
    <n v="33"/>
    <s v="G"/>
    <s v="075"/>
    <m/>
    <m/>
    <m/>
    <m/>
    <s v="P1"/>
    <n v="45"/>
    <s v="CONSTRUCTION OUVRAGES ET INSTALLATIONS INDUST"/>
    <s v="1060"/>
    <s v="BACCALAUREAT PROFES."/>
    <s v="106017"/>
    <s v="COMMERCE SERVICES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s v="7100"/>
    <x v="2"/>
    <m/>
    <m/>
    <n v="12530902"/>
    <s v="POLE INGENIERIE"/>
    <m/>
    <m/>
    <s v="1253A8"/>
    <s v="DIRECTION RESEAUX EST"/>
    <s v="E18"/>
    <n v="1"/>
    <n v="0"/>
    <x v="0"/>
    <x v="2"/>
    <x v="2"/>
    <s v="DG3"/>
    <x v="2"/>
  </r>
  <r>
    <s v="H39377"/>
    <s v="H39377AA"/>
    <s v="KRENC BORIS"/>
    <s v="10/04/2017"/>
    <s v="Recrutement"/>
    <s v="03"/>
    <s v="OPERATEUR EXPLOITATION ET TRAVAUX GAZ"/>
    <x v="0"/>
    <m/>
    <s v="12530603B"/>
    <x v="0"/>
    <s v="Embauche"/>
    <s v="Embauche"/>
    <s v="Avril 2017"/>
    <s v="1253063020"/>
    <s v="TECHNICIEN GAZ"/>
    <s v="100"/>
    <m/>
    <s v="PILOTE URBAIN METZ V"/>
    <x v="0"/>
    <m/>
    <s v="V31GE-V"/>
    <m/>
    <s v="K"/>
    <d v="1903-11-02T00:00:00"/>
    <n v="0"/>
    <d v="1984-12-14T00:00:00"/>
    <n v="32"/>
    <s v="H"/>
    <s v="055"/>
    <m/>
    <m/>
    <m/>
    <m/>
    <s v="P1"/>
    <n v="39"/>
    <s v="ACCUEIL DEPANNAGE CONDUITE EXPLOITATION"/>
    <s v="2046"/>
    <s v="BAC ENS.GENERAL"/>
    <s v="204602"/>
    <s v="ES ECONOMIQUE SOCIAL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F03778"/>
    <s v="F03778AA"/>
    <s v="KRERBI RAPHAEL"/>
    <s v="01/08/2017"/>
    <s v="Arrivée provenance autre Sté non gérée SIRH"/>
    <s v="12"/>
    <s v="MPL ACCUEIL DEPANNAGE EXPLOITATION GAZ"/>
    <x v="0"/>
    <m/>
    <s v="125306031"/>
    <x v="3"/>
    <s v="Mutations inter-société avec changement de SI"/>
    <s v="Mutations inter-société avec changement de SI"/>
    <s v="Août 2017"/>
    <s v="1253063086"/>
    <s v="ADJOINT CHEF D'AGENCE"/>
    <s v="100"/>
    <m/>
    <s v="EM POLE EXP LORRAINE AM"/>
    <x v="2"/>
    <m/>
    <s v="V31HE-F"/>
    <m/>
    <s v="K"/>
    <d v="1903-11-14T00:00:00"/>
    <n v="0"/>
    <d v="1987-12-29T00:00:00"/>
    <n v="29"/>
    <s v="D"/>
    <s v="180"/>
    <m/>
    <m/>
    <m/>
    <m/>
    <s v="P1"/>
    <n v="39"/>
    <s v="ACCUEIL DEPANNAGE CONDUITE EXPLOITATION"/>
    <s v="4202"/>
    <s v="ING.DIPL.ETAT"/>
    <s v="420299"/>
    <s v="OPTION INCONNUE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s v="2007"/>
    <x v="8"/>
    <m/>
    <m/>
    <n v="12530603"/>
    <s v="POLE EXPLOITATION LORRAINE"/>
    <m/>
    <m/>
    <s v="1253C2"/>
    <s v="DIRECTION RESEAUX EST"/>
    <s v="E23"/>
    <n v="1"/>
    <n v="0"/>
    <x v="0"/>
    <x v="2"/>
    <x v="2"/>
    <s v="DG3"/>
    <x v="2"/>
  </r>
  <r>
    <s v="A14678"/>
    <s v="A14678AA"/>
    <s v="LANG SEBASTIEN"/>
    <s v="14/08/2017"/>
    <s v="Recrutement"/>
    <s v="04"/>
    <s v="OPERATEUR EXPLOITATION ET TRAVAUX GAZ"/>
    <x v="0"/>
    <m/>
    <s v="12530702F"/>
    <x v="0"/>
    <s v="Embauche"/>
    <s v="Embauche"/>
    <s v="Septembre 2017"/>
    <s v="1253072889"/>
    <s v="TECHNICIEN GAZ"/>
    <s v="100"/>
    <m/>
    <s v="PILOTE URBAIN MULHOUSE V"/>
    <x v="0"/>
    <m/>
    <s v="V31IG-V"/>
    <m/>
    <s v="K"/>
    <d v="1903-11-02T00:00:00"/>
    <n v="0"/>
    <d v="1977-04-20T00:00:00"/>
    <n v="40"/>
    <s v="H"/>
    <s v="065"/>
    <m/>
    <m/>
    <m/>
    <m/>
    <s v="P1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H3"/>
    <s v="DIRECTION RESEAUX EST"/>
    <s v="E01"/>
    <n v="1"/>
    <n v="0"/>
    <x v="0"/>
    <x v="2"/>
    <x v="2"/>
    <s v="DG3"/>
    <x v="2"/>
  </r>
  <r>
    <s v="D41578"/>
    <s v="D41578AA"/>
    <s v="LECOT GREGORY"/>
    <s v="03/07/2017"/>
    <s v="Recrutement"/>
    <s v="04"/>
    <s v="OPERATEUR EXPLOITATION ET TRAVAUX GAZ"/>
    <x v="0"/>
    <m/>
    <s v="12530602H"/>
    <x v="0"/>
    <s v="Embauche"/>
    <s v="Embauche"/>
    <s v="Juillet 2017"/>
    <s v="1253062509"/>
    <s v="TECHNICIEN INTERVENTION GAZ"/>
    <s v="100"/>
    <m/>
    <s v="AGENCE RESEAU GAZ REIMS V"/>
    <x v="0"/>
    <m/>
    <s v="V31BC-V"/>
    <m/>
    <s v="K"/>
    <d v="1903-11-02T00:00:00"/>
    <n v="0"/>
    <d v="1984-11-12T00:00:00"/>
    <n v="32"/>
    <s v="H"/>
    <s v="060"/>
    <m/>
    <m/>
    <m/>
    <m/>
    <s v="P1"/>
    <n v="39"/>
    <s v="ACCUEIL DEPANNAGE CONDUITE EXPLOITATION"/>
    <s v="1013"/>
    <s v="C.A.P."/>
    <s v="101335"/>
    <s v="CAROSSERIE AUTOMOBIL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2"/>
    <s v="POLE EXPLOITATION CAR"/>
    <m/>
    <m/>
    <s v="1253I4"/>
    <s v="DIRECTION RESEAUX EST"/>
    <s v="E01"/>
    <n v="1"/>
    <n v="0"/>
    <x v="0"/>
    <x v="2"/>
    <x v="2"/>
    <s v="DG3"/>
    <x v="2"/>
  </r>
  <r>
    <s v="B92778"/>
    <s v="B92778AA"/>
    <s v="LEKOUI FARID"/>
    <s v="01/08/2017"/>
    <s v="Arrivée provenance autre Sté non gérée SIRH"/>
    <s v="05"/>
    <s v="OPERATEUR EXPLOITATION ET TRAVAUX GAZ"/>
    <x v="0"/>
    <m/>
    <s v="12530702F"/>
    <x v="3"/>
    <s v="Mutations inter-société avec changement de SI"/>
    <s v="Mutations inter-société avec changement de SI"/>
    <s v="Août 2017"/>
    <s v="1253063089"/>
    <s v="TECHNICIEN GAZ"/>
    <s v="100"/>
    <m/>
    <s v="PILOTE URBAIN MULHOUSE V"/>
    <x v="0"/>
    <m/>
    <s v="V31IG-V"/>
    <m/>
    <s v="K"/>
    <d v="1903-11-02T00:00:00"/>
    <n v="0"/>
    <d v="1985-12-16T00:00:00"/>
    <n v="31"/>
    <s v="H"/>
    <s v="060"/>
    <m/>
    <m/>
    <m/>
    <m/>
    <s v="P1"/>
    <n v="39"/>
    <s v="ACCUEIL DEPANNAGE CONDUITE EXPLOITATION"/>
    <s v="1012"/>
    <s v="B.ETUD.PROF.(B.E.P.)"/>
    <s v="101213"/>
    <s v="INST.SANI.ET THERM.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s v="7503"/>
    <x v="12"/>
    <m/>
    <m/>
    <n v="12530702"/>
    <s v="POLE EXPLOITATION AFC"/>
    <m/>
    <m/>
    <s v="1253H3"/>
    <s v="DIRECTION RESEAUX EST"/>
    <s v="E23"/>
    <n v="1"/>
    <n v="0"/>
    <x v="0"/>
    <x v="2"/>
    <x v="2"/>
    <s v="DG3"/>
    <x v="2"/>
  </r>
  <r>
    <s v="G50778"/>
    <s v="G50778AA"/>
    <s v="LEPOUZE XAVIER"/>
    <s v="15/05/2017"/>
    <s v="Arrivée provenance autre Sté non gérée SIRH"/>
    <s v="14"/>
    <s v="MPL ACCUEIL DEPANNAGE EXPLOITATION GAZ"/>
    <x v="0"/>
    <m/>
    <s v="125306031"/>
    <x v="3"/>
    <s v="Mutations inter-société avec changement de SI"/>
    <s v="Mutations inter-société avec changement de SI"/>
    <s v="Juin 2017"/>
    <s v="1253063081"/>
    <s v="CADRE APPUI"/>
    <s v="100"/>
    <m/>
    <s v="EM POLE EXP LORRAINE AM"/>
    <x v="2"/>
    <m/>
    <s v="V31HE-F"/>
    <m/>
    <s v="K"/>
    <d v="1903-11-14T00:00:00"/>
    <n v="0"/>
    <d v="1968-02-01T00:00:00"/>
    <n v="49"/>
    <s v="C"/>
    <s v="245"/>
    <m/>
    <m/>
    <m/>
    <m/>
    <s v="P1"/>
    <n v="39"/>
    <s v="ACCUEIL DEPANNAGE CONDUITE EXPLOITATION"/>
    <s v="4046"/>
    <s v="E.N.I.TARBES"/>
    <s v="404698"/>
    <s v="OPTION NON PRECISEE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s v="2009"/>
    <x v="4"/>
    <m/>
    <m/>
    <n v="12530603"/>
    <s v="POLE EXPLOITATION LORRAINE"/>
    <m/>
    <m/>
    <s v="1253C7"/>
    <s v="DIRECTION RESEAUX EST"/>
    <s v="E23"/>
    <n v="1"/>
    <n v="0"/>
    <x v="0"/>
    <x v="2"/>
    <x v="2"/>
    <s v="DG3"/>
    <x v="2"/>
  </r>
  <r>
    <s v="J35678"/>
    <s v="J35678AA"/>
    <s v="LOUIS AMANDINE"/>
    <s v="01/10/2017"/>
    <s v="Recrutement"/>
    <s v="03"/>
    <s v="Technicien domaine gaz"/>
    <x v="1"/>
    <m/>
    <s v="12531307D"/>
    <x v="0"/>
    <s v="Embauche"/>
    <s v="Embauche"/>
    <s v="Octobre 2017"/>
    <s v="1253137081"/>
    <s v="TECHNICIEN GAZ"/>
    <s v="100"/>
    <m/>
    <s v="AI COMTOISE BESANCON VARIABLE"/>
    <x v="0"/>
    <m/>
    <s v="V31JC-V"/>
    <m/>
    <s v="K"/>
    <d v="1927-03-06T00:00:00"/>
    <n v="0"/>
    <d v="1987-12-21T00:00:00"/>
    <n v="29"/>
    <s v="H"/>
    <s v="050"/>
    <m/>
    <m/>
    <s v="C"/>
    <s v="jeune exécution"/>
    <s v="P1"/>
    <n v="72"/>
    <s v="Interventions Planification Gaz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13"/>
    <m/>
    <s v="DIEM EST QUATRE FRONTIERES"/>
    <m/>
    <m/>
    <x v="0"/>
    <m/>
    <m/>
    <n v="12531307"/>
    <s v="AI COMTOISE"/>
    <m/>
    <m/>
    <s v="1253I2"/>
    <s v="DIRECTION RESEAUX EST"/>
    <s v="E01"/>
    <n v="1"/>
    <n v="0"/>
    <x v="2"/>
    <x v="2"/>
    <x v="2"/>
    <s v="DG3"/>
    <x v="2"/>
  </r>
  <r>
    <s v="B38076"/>
    <s v="B38076AC"/>
    <s v="MANDEL JUDITH"/>
    <s v="01/09/2017"/>
    <s v="Recrutement"/>
    <s v="08"/>
    <s v="CHARGE D'AFFAIRES ET PROJETS DISTRIBUTION"/>
    <x v="1"/>
    <m/>
    <s v="12530902J"/>
    <x v="0"/>
    <s v="Embauche"/>
    <s v="Embauche"/>
    <s v="Septembre 2017"/>
    <s v="1253092099"/>
    <s v="CHARGE AFFAIRES"/>
    <s v="100"/>
    <m/>
    <s v="INGENIERIE CAR NORD V"/>
    <x v="1"/>
    <m/>
    <s v="V39BD-V"/>
    <m/>
    <s v="K"/>
    <d v="1904-11-14T00:00:00"/>
    <n v="0"/>
    <d v="1997-09-13T00:00:00"/>
    <n v="20"/>
    <s v="G"/>
    <s v="150"/>
    <m/>
    <m/>
    <s v="B"/>
    <s v="jeune technicien supérieur"/>
    <s v="P1"/>
    <n v="45"/>
    <s v="CONSTRUCTION OUVRAGES ET INSTALLATIONS INDUST"/>
    <s v="3005"/>
    <s v="B.TECH.SUP.(B.T.S.)"/>
    <s v="300517"/>
    <s v="BUREAU D'ETUDE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m/>
    <x v="0"/>
    <m/>
    <m/>
    <n v="12530902"/>
    <s v="POLE INGENIERIE"/>
    <m/>
    <m/>
    <s v="1253B4"/>
    <s v="DIRECTION RESEAUX EST"/>
    <s v="E01"/>
    <n v="1"/>
    <n v="0"/>
    <x v="0"/>
    <x v="2"/>
    <x v="2"/>
    <s v="DG3"/>
    <x v="2"/>
  </r>
  <r>
    <s v="B82978"/>
    <s v="B82978AA"/>
    <s v="MARRIS FLORIAN"/>
    <s v="01/08/2017"/>
    <s v="Arrivée provenance autre Sté non gérée SIRH"/>
    <s v="12"/>
    <s v="MPL ACCUEIL DEPANNAGE EXPLOITATION GAZ"/>
    <x v="0"/>
    <m/>
    <s v="125306037"/>
    <x v="3"/>
    <s v="Mutations inter-société avec changement de SI"/>
    <s v="Mutations inter-société avec changement de SI"/>
    <s v="Août 2017"/>
    <s v="125306087"/>
    <s v="CHEF DE BEX D"/>
    <s v="100"/>
    <m/>
    <s v="BEX NANCY F"/>
    <x v="2"/>
    <m/>
    <s v="V31DB-F"/>
    <m/>
    <s v="K"/>
    <d v="1903-11-14T00:00:00"/>
    <n v="0"/>
    <d v="1987-06-19T00:00:00"/>
    <n v="30"/>
    <s v="D"/>
    <s v="180"/>
    <m/>
    <m/>
    <m/>
    <m/>
    <s v="P1"/>
    <n v="39"/>
    <s v="ACCUEIL DEPANNAGE CONDUITE EXPLOITATION"/>
    <s v="4202"/>
    <s v="ING.DIPL.ETAT"/>
    <s v="420299"/>
    <s v="OPTION INCONNUE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s v="2007"/>
    <x v="8"/>
    <m/>
    <m/>
    <n v="12530603"/>
    <s v="POLE EXPLOITATION LORRAINE"/>
    <m/>
    <m/>
    <s v="1253C3"/>
    <s v="DIRECTION RESEAUX EST"/>
    <s v="E23"/>
    <n v="1"/>
    <n v="0"/>
    <x v="0"/>
    <x v="2"/>
    <x v="2"/>
    <s v="DG3"/>
    <x v="2"/>
  </r>
  <r>
    <s v="B50778"/>
    <s v="B50778AB"/>
    <s v="MARTINE ALEXANDRE"/>
    <s v="02/05/2017"/>
    <s v="Recrutement"/>
    <s v="03"/>
    <s v="OPERATEUR EXPLOITATION ET TRAVAUX GAZ"/>
    <x v="0"/>
    <m/>
    <s v="12530603D"/>
    <x v="0"/>
    <s v="Embauche"/>
    <s v="Embauche"/>
    <s v="Mai 2017"/>
    <s v="1253062608"/>
    <s v="TECHNICIEN INTERVENTION GAZ"/>
    <s v="100"/>
    <m/>
    <s v="AGENCE RESEAU GAZ L3F V AM"/>
    <x v="0"/>
    <m/>
    <s v="V31HC-V"/>
    <m/>
    <s v="K"/>
    <d v="1903-11-02T00:00:00"/>
    <n v="0"/>
    <d v="1986-03-04T00:00:00"/>
    <n v="31"/>
    <s v="H"/>
    <s v="050"/>
    <m/>
    <m/>
    <m/>
    <m/>
    <s v="P1"/>
    <n v="39"/>
    <s v="ACCUEIL DEPANNAGE CONDUITE EXPLOITATION"/>
    <s v="1013"/>
    <s v="C.A.P."/>
    <s v="101335"/>
    <s v="CAROSSERIE AUTOMOBIL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9"/>
    <s v="DIRECTION RESEAUX EST"/>
    <s v="E01"/>
    <n v="1"/>
    <n v="0"/>
    <x v="0"/>
    <x v="2"/>
    <x v="2"/>
    <s v="DG3"/>
    <x v="2"/>
  </r>
  <r>
    <s v="H46776"/>
    <s v="H46776AB"/>
    <s v="MAUBLANC VALENTIN"/>
    <s v="01/09/2017"/>
    <s v="Recrutement"/>
    <s v="03"/>
    <s v="OPERATEUR EXPLOITATION ET TRAVAUX GAZ"/>
    <x v="0"/>
    <m/>
    <s v="12530702D"/>
    <x v="0"/>
    <s v="Embauche"/>
    <s v="Embauche"/>
    <s v="Septembre 2017"/>
    <s v="1253072247"/>
    <s v="TECHNICIEN INTERVENTION GAZ"/>
    <s v="100"/>
    <m/>
    <s v="AGENCE RESEAU GAZ FC V"/>
    <x v="0"/>
    <m/>
    <s v="V31JC-V"/>
    <m/>
    <s v="K"/>
    <d v="1903-11-02T00:00:00"/>
    <n v="0"/>
    <d v="1997-11-24T00:00:00"/>
    <n v="19"/>
    <s v="H"/>
    <s v="050"/>
    <m/>
    <m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9"/>
    <s v="DIRECTION RESEAUX EST"/>
    <s v="E01"/>
    <n v="1"/>
    <n v="0"/>
    <x v="0"/>
    <x v="2"/>
    <x v="2"/>
    <s v="DG3"/>
    <x v="2"/>
  </r>
  <r>
    <s v="J84578"/>
    <s v="J84578AA"/>
    <s v="MENCEUR LAKDAR"/>
    <s v="11/09/2017"/>
    <s v="Recrutement"/>
    <s v="08"/>
    <s v="CARTOGRAPHE BDD PATRIMOINE"/>
    <x v="0"/>
    <m/>
    <s v="125311055"/>
    <x v="0"/>
    <s v="Embauche"/>
    <s v="Embauche"/>
    <s v="Septembre 2017"/>
    <s v="12532884"/>
    <s v="TECHNICIEN BDD PATRIM SENIOR"/>
    <s v="100"/>
    <m/>
    <s v="EQUIPE PATRIMOINE LORCA F"/>
    <x v="1"/>
    <m/>
    <s v="V31GC-F"/>
    <m/>
    <s v="K"/>
    <d v="1904-11-16T00:00:00"/>
    <n v="0"/>
    <d v="1991-07-04T00:00:00"/>
    <n v="26"/>
    <s v="G"/>
    <s v="095"/>
    <m/>
    <m/>
    <m/>
    <m/>
    <s v="P1"/>
    <n v="45"/>
    <s v="CONSTRUCTION OUVRAGES ET INSTALLATIONS INDUST"/>
    <s v="3300"/>
    <s v="TITRE TECHNIQUE CERTIFIE RNCP NIVEAU 3"/>
    <s v="330041"/>
    <s v="CARTO / TOPO"/>
    <n v="9513"/>
    <s v="ENEDIS"/>
    <m/>
    <m/>
    <n v="9511"/>
    <s v="SERVICE COMMUN"/>
    <m/>
    <m/>
    <n v="9403"/>
    <s v="EST"/>
    <m/>
    <m/>
    <s v="1253M"/>
    <m/>
    <s v="DIR RESEAUX EST"/>
    <m/>
    <n v="125311"/>
    <m/>
    <s v="DELEGATION PATRIMOINE INDUSTRI"/>
    <m/>
    <m/>
    <x v="0"/>
    <m/>
    <m/>
    <n v="12531105"/>
    <s v="POLE PATRIMOINE EST"/>
    <m/>
    <m/>
    <s v="1253C1"/>
    <s v="DIRECTION RESEAUX EST"/>
    <s v="E01"/>
    <n v="1"/>
    <n v="0"/>
    <x v="0"/>
    <x v="2"/>
    <x v="2"/>
    <s v="DG3"/>
    <x v="2"/>
  </r>
  <r>
    <s v="H89777"/>
    <s v="H89777AA"/>
    <s v="MOHAUPT JEAN-MARIE"/>
    <s v="24/04/2017"/>
    <s v="Recrutement"/>
    <s v="03"/>
    <s v="OPERATEUR EXPLOITATION ET TRAVAUX GAZ"/>
    <x v="0"/>
    <m/>
    <s v="12530603B"/>
    <x v="0"/>
    <s v="Embauche"/>
    <s v="Embauche"/>
    <s v="Mai 2017"/>
    <s v="1253063021"/>
    <s v="TECHNICIEN GAZ"/>
    <s v="100"/>
    <m/>
    <s v="PILOTE URBAIN METZ V"/>
    <x v="0"/>
    <m/>
    <s v="V31GE-V"/>
    <m/>
    <s v="K"/>
    <d v="1903-11-02T00:00:00"/>
    <n v="0"/>
    <d v="1984-12-07T00:00:00"/>
    <n v="32"/>
    <s v="H"/>
    <s v="050"/>
    <m/>
    <m/>
    <m/>
    <m/>
    <s v="P1"/>
    <n v="39"/>
    <s v="ACCUEIL DEPANNAGE CONDUITE EXPLOITATION"/>
    <s v="1014"/>
    <s v="C.A.P."/>
    <s v="101412"/>
    <s v="PLATRIER PEIN MACON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A70978"/>
    <s v="A70978AA"/>
    <s v="NEYER CHRISTOPHER"/>
    <s v="01/06/2017"/>
    <s v="Recrutement"/>
    <s v="03"/>
    <s v="OPERATEUR EXPLOITATION ET TRAVAUX GAZ"/>
    <x v="0"/>
    <m/>
    <s v="12530603B"/>
    <x v="0"/>
    <s v="Embauche"/>
    <s v="Embauche"/>
    <s v="Juin 2017"/>
    <s v="1253063021"/>
    <s v="TECHNICIEN GAZ"/>
    <s v="100"/>
    <m/>
    <s v="PILOTE URBAIN METZ V"/>
    <x v="0"/>
    <m/>
    <s v="V31GE-V"/>
    <m/>
    <s v="K"/>
    <d v="1903-11-02T00:00:00"/>
    <n v="0"/>
    <d v="1986-08-22T00:00:00"/>
    <n v="30"/>
    <s v="H"/>
    <s v="050"/>
    <m/>
    <m/>
    <m/>
    <m/>
    <s v="P1"/>
    <n v="39"/>
    <s v="ACCUEIL DEPANNAGE CONDUITE EXPLOITATION"/>
    <s v="1013"/>
    <s v="C.A.P."/>
    <s v="101335"/>
    <s v="CAROSSERIE AUTOMOBIL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F38477"/>
    <s v="F38477AA"/>
    <s v="NOIRET VALENTIN"/>
    <s v="03/01/2017"/>
    <s v="Recrutement"/>
    <s v="04"/>
    <s v="OPERATEUR EXPLOITATION ET TRAVAUX GAZ"/>
    <x v="0"/>
    <m/>
    <s v="12530602H"/>
    <x v="0"/>
    <s v="Embauche"/>
    <s v="Embauche"/>
    <s v="Janvier 2017"/>
    <s v="1253062511"/>
    <s v="TECHNICIEN INTERVENTION GAZ"/>
    <s v="100"/>
    <m/>
    <s v="AGENCE RESEAU GAZ REIMS V"/>
    <x v="0"/>
    <m/>
    <s v="V31BC-V"/>
    <m/>
    <s v="K"/>
    <d v="1903-11-02T00:00:00"/>
    <n v="0"/>
    <d v="1989-01-22T00:00:00"/>
    <n v="28"/>
    <s v="H"/>
    <s v="055"/>
    <m/>
    <m/>
    <m/>
    <m/>
    <s v="P1"/>
    <n v="39"/>
    <s v="ACCUEIL DEPANNAGE CONDUITE EXPLOITATION"/>
    <s v="1060"/>
    <s v="BACCALAUREAT PROFES."/>
    <s v="106057"/>
    <s v="TECHN CHAUDRON INDUS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2"/>
    <s v="POLE EXPLOITATION CAR"/>
    <m/>
    <m/>
    <s v="1253I4"/>
    <s v="DIRECTION RESEAUX EST"/>
    <s v="E01"/>
    <n v="1"/>
    <n v="0"/>
    <x v="0"/>
    <x v="2"/>
    <x v="2"/>
    <s v="DG3"/>
    <x v="2"/>
  </r>
  <r>
    <s v="B70978"/>
    <s v="B70978AB"/>
    <s v="NOLLET JEAN"/>
    <s v="02/10/2017"/>
    <s v="Recrutement"/>
    <s v="12"/>
    <s v="MPL ACCUEIL DEPANNAGE EXPLOITATION GAZ"/>
    <x v="0"/>
    <m/>
    <s v="12531205"/>
    <x v="0"/>
    <s v="Embauche"/>
    <s v="Embauche"/>
    <s v="Octobre 2017"/>
    <s v="1253125046"/>
    <s v="CHEF DE BEX D"/>
    <s v="100"/>
    <m/>
    <s v="AI SUD CHAMPAGNE"/>
    <x v="2"/>
    <m/>
    <s v="V31CC-F"/>
    <m/>
    <s v="K"/>
    <d v="1903-11-14T00:00:00"/>
    <n v="0"/>
    <d v="1991-04-17T00:00:00"/>
    <n v="26"/>
    <s v="D"/>
    <s v="200"/>
    <m/>
    <m/>
    <s v="A"/>
    <s v="Cadre débutant"/>
    <s v="P1"/>
    <n v="39"/>
    <s v="ACCUEIL DEPANNAGE CONDUITE EXPLOITATION"/>
    <s v="4614"/>
    <s v="E.N.S.MINES NANCY"/>
    <s v="461498"/>
    <s v="OPTION NON PRECISEE"/>
    <n v="9513"/>
    <s v="ENEDIS"/>
    <m/>
    <m/>
    <n v="9511"/>
    <s v="SERVICE COMMUN"/>
    <m/>
    <m/>
    <n v="9403"/>
    <s v="EST"/>
    <m/>
    <m/>
    <s v="1253M"/>
    <m/>
    <s v="DIR RESEAUX EST"/>
    <m/>
    <n v="125312"/>
    <m/>
    <s v="DIEM EST CHAMPAGNE"/>
    <m/>
    <m/>
    <x v="0"/>
    <m/>
    <m/>
    <n v="12531205"/>
    <s v="AI SUD CHAMPAGNE"/>
    <m/>
    <m/>
    <s v="1253I4"/>
    <s v="DIRECTION RESEAUX EST"/>
    <s v="E01"/>
    <n v="1"/>
    <n v="0"/>
    <x v="0"/>
    <x v="2"/>
    <x v="2"/>
    <s v="DG3"/>
    <x v="2"/>
  </r>
  <r>
    <s v="C01078"/>
    <s v="C01078AA"/>
    <s v="OCAK SERKAN"/>
    <s v="01/06/2017"/>
    <s v="Recrutement"/>
    <s v="03"/>
    <s v="OPERATEUR EXPLOITATION ET TRAVAUX GAZ"/>
    <x v="0"/>
    <m/>
    <s v="12530702B"/>
    <x v="0"/>
    <s v="Embauche"/>
    <s v="Embauche"/>
    <s v="Juin 2017"/>
    <s v="1253072920"/>
    <s v="TECHNICIEN INTERVENTION GAZ"/>
    <s v="100"/>
    <m/>
    <s v="AGENCE RESEAU GAZ ALSACE V"/>
    <x v="0"/>
    <m/>
    <s v="V31IE-V"/>
    <m/>
    <s v="K"/>
    <d v="1903-11-02T00:00:00"/>
    <n v="0"/>
    <d v="1992-05-24T00:00:00"/>
    <n v="25"/>
    <s v="H"/>
    <s v="050"/>
    <m/>
    <m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7"/>
    <s v="DIRECTION RESEAUX EST"/>
    <s v="E01"/>
    <n v="1"/>
    <n v="0"/>
    <x v="0"/>
    <x v="2"/>
    <x v="2"/>
    <s v="DG3"/>
    <x v="2"/>
  </r>
  <r>
    <s v="G90678"/>
    <s v="G90678AA"/>
    <s v="PAGES MARTINE"/>
    <s v="01/06/2017"/>
    <s v="Recrutement"/>
    <s v="04"/>
    <s v="OPERATEUR EXPLOITATION ET TRAVAUX GAZ"/>
    <x v="1"/>
    <m/>
    <s v="12530603N"/>
    <x v="0"/>
    <s v="Embauche"/>
    <s v="Embauche"/>
    <s v="Juin 2017"/>
    <s v="125306383"/>
    <s v="APPUI COORDONNATEUR"/>
    <s v="100"/>
    <m/>
    <s v="CAPA - APPI LORRAINE AM"/>
    <x v="0"/>
    <m/>
    <s v="V31DA-F"/>
    <m/>
    <s v="K"/>
    <d v="1903-11-02T00:00:00"/>
    <n v="0"/>
    <d v="1968-11-21T00:00:00"/>
    <n v="48"/>
    <s v="H"/>
    <s v="055"/>
    <m/>
    <m/>
    <m/>
    <m/>
    <s v="P1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H75978"/>
    <s v="H75978AA"/>
    <s v="PAUTOT FLORENT"/>
    <s v="01/10/2017"/>
    <s v="Arrivée provenance autre Sté non gérée SIRH"/>
    <s v="04"/>
    <s v="OPERATEUR EXPLOITATION ET TRAVAUX GAZ"/>
    <x v="0"/>
    <m/>
    <s v="12530702D"/>
    <x v="3"/>
    <s v="Mutations inter-société avec changement de SI"/>
    <s v="Mutations inter-société avec changement de SI"/>
    <s v="Octobre 2017"/>
    <s v="1253072929"/>
    <s v="TECHNICIEN INTERVENTION GAZ"/>
    <s v="100"/>
    <m/>
    <s v="AGENCE RESEAU GAZ FC V"/>
    <x v="0"/>
    <m/>
    <s v="V31JC-V"/>
    <m/>
    <s v="K"/>
    <d v="1903-11-02T00:00:00"/>
    <n v="0"/>
    <d v="1993-08-12T00:00:00"/>
    <n v="24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s v="2007"/>
    <x v="8"/>
    <m/>
    <m/>
    <n v="12530702"/>
    <s v="POLE EXPLOITATION AFC"/>
    <m/>
    <m/>
    <s v="1253A4"/>
    <s v="DIRECTION RESEAUX EST"/>
    <s v="E23"/>
    <n v="1"/>
    <n v="0"/>
    <x v="0"/>
    <x v="2"/>
    <x v="2"/>
    <s v="DG3"/>
    <x v="2"/>
  </r>
  <r>
    <s v="B07476"/>
    <s v="B07476AB"/>
    <s v="PAYMAL DORIAN"/>
    <s v="01/09/2017"/>
    <s v="Recrutement"/>
    <s v="03"/>
    <s v="OPERATEUR EXPLOITATION ET TRAVAUX GAZ"/>
    <x v="0"/>
    <m/>
    <s v="12530603J"/>
    <x v="0"/>
    <s v="Embauche"/>
    <s v="Embauche"/>
    <s v="Septembre 2017"/>
    <s v="1253062868"/>
    <s v="TECHNICIEN INTERVENTION GAZ"/>
    <s v="100"/>
    <m/>
    <s v="AGENCE RESEAU GAZ VOSGES V"/>
    <x v="0"/>
    <m/>
    <s v="V31FC-V"/>
    <m/>
    <s v="K"/>
    <d v="1903-11-02T00:00:00"/>
    <n v="0"/>
    <d v="1995-05-06T00:00:00"/>
    <n v="22"/>
    <s v="H"/>
    <s v="050"/>
    <m/>
    <m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B7"/>
    <s v="DIRECTION RESEAUX EST"/>
    <s v="E01"/>
    <n v="1"/>
    <n v="0"/>
    <x v="0"/>
    <x v="2"/>
    <x v="2"/>
    <s v="DG3"/>
    <x v="2"/>
  </r>
  <r>
    <s v="C01478"/>
    <s v="C01478AA"/>
    <s v="PEREIRA DA SILVA DAMIEN"/>
    <s v="19/06/2017"/>
    <s v="Recrutement"/>
    <s v="03"/>
    <s v="OPERATEUR EXPLOITATION ET TRAVAUX GAZ"/>
    <x v="0"/>
    <m/>
    <s v="12530602B"/>
    <x v="0"/>
    <s v="Embauche"/>
    <s v="Embauche"/>
    <s v="Juillet 2017"/>
    <s v="1253062357"/>
    <s v="TECHNICIEN INTERVENTION GAZ"/>
    <s v="100"/>
    <m/>
    <s v="AGENCE RESEAU GAZ ARD V"/>
    <x v="0"/>
    <m/>
    <s v="V31AC-V"/>
    <m/>
    <s v="K"/>
    <d v="1903-11-02T00:00:00"/>
    <n v="0"/>
    <d v="1993-09-19T00:00:00"/>
    <n v="23"/>
    <s v="H"/>
    <s v="050"/>
    <m/>
    <m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2"/>
    <s v="POLE EXPLOITATION CAR"/>
    <m/>
    <m/>
    <s v="1253B4"/>
    <s v="DIRECTION RESEAUX EST"/>
    <s v="E01"/>
    <n v="1"/>
    <n v="0"/>
    <x v="0"/>
    <x v="2"/>
    <x v="2"/>
    <s v="DG3"/>
    <x v="2"/>
  </r>
  <r>
    <s v="E46776"/>
    <s v="E46776AB"/>
    <s v="PICCOLI AYMERIC"/>
    <s v="01/09/2017"/>
    <s v="Recrutement"/>
    <s v="03"/>
    <s v="OPERATEUR EXPLOITATION ET TRAVAUX GAZ"/>
    <x v="0"/>
    <m/>
    <s v="12530602B"/>
    <x v="0"/>
    <s v="Embauche"/>
    <s v="Embauche"/>
    <s v="Septembre 2017"/>
    <s v="1253062358"/>
    <s v="TECHNICIEN INTERVENTION GAZ"/>
    <s v="100"/>
    <m/>
    <s v="AGENCE RESEAU GAZ ARD V"/>
    <x v="0"/>
    <m/>
    <s v="V31AC-V"/>
    <m/>
    <s v="K"/>
    <d v="1903-11-02T00:00:00"/>
    <n v="0"/>
    <d v="1995-11-11T00:00:00"/>
    <n v="21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2"/>
    <s v="POLE EXPLOITATION CAR"/>
    <m/>
    <m/>
    <s v="1253B4"/>
    <s v="DIRECTION RESEAUX EST"/>
    <s v="E01"/>
    <n v="1"/>
    <n v="0"/>
    <x v="0"/>
    <x v="2"/>
    <x v="2"/>
    <s v="DG3"/>
    <x v="2"/>
  </r>
  <r>
    <s v="F92475"/>
    <s v="F92475AC"/>
    <s v="PROVILLARD VALENTIN"/>
    <s v="01/09/2017"/>
    <s v="Recrutement"/>
    <s v="03"/>
    <s v="OPERATEUR EXPLOITATION ET TRAVAUX GAZ"/>
    <x v="0"/>
    <m/>
    <s v="12530702D"/>
    <x v="0"/>
    <s v="Embauche"/>
    <s v="Embauche"/>
    <s v="Septembre 2017"/>
    <s v="1253072249"/>
    <s v="TECHNICIEN INTERVENTION GAZ"/>
    <s v="100"/>
    <m/>
    <s v="AGENCE RESEAU GAZ FC V"/>
    <x v="0"/>
    <m/>
    <s v="V31JC-V"/>
    <m/>
    <s v="K"/>
    <d v="1903-11-02T00:00:00"/>
    <n v="0"/>
    <d v="1995-10-15T00:00:00"/>
    <n v="21"/>
    <s v="H"/>
    <s v="050"/>
    <m/>
    <m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4"/>
    <s v="DIRECTION RESEAUX EST"/>
    <s v="E01"/>
    <n v="1"/>
    <n v="0"/>
    <x v="0"/>
    <x v="2"/>
    <x v="2"/>
    <s v="DG3"/>
    <x v="2"/>
  </r>
  <r>
    <s v="J78377"/>
    <s v="J78377AA"/>
    <s v="REGNIER FABRICE"/>
    <s v="01/02/2017"/>
    <s v="Recrutement"/>
    <s v="09"/>
    <s v="CHARGE D'AFFAIRES ET PROJETS DISTRIBUTION"/>
    <x v="0"/>
    <m/>
    <s v="12530902H"/>
    <x v="0"/>
    <s v="Embauche"/>
    <s v="Embauche"/>
    <s v="Février 2017"/>
    <s v="1253092236"/>
    <s v="CHARGE AFFAIRES SENIOR"/>
    <s v="100"/>
    <m/>
    <s v="INGENIERIE LORRAINE SUD V"/>
    <x v="1"/>
    <m/>
    <s v="V39DD-V"/>
    <m/>
    <s v="K"/>
    <d v="1904-11-14T00:00:00"/>
    <n v="0"/>
    <d v="1970-07-01T00:00:00"/>
    <n v="46"/>
    <s v="F"/>
    <s v="145"/>
    <m/>
    <m/>
    <m/>
    <m/>
    <s v="P1"/>
    <n v="45"/>
    <s v="CONSTRUCTION OUVRAGES ET INSTALLATIONS INDUST"/>
    <s v="3005"/>
    <s v="B.TECH.SUP.(B.T.S.)"/>
    <s v="300529"/>
    <s v="MECANIQUE AUTOMAT.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m/>
    <x v="0"/>
    <m/>
    <m/>
    <n v="12530902"/>
    <s v="POLE INGENIERIE"/>
    <m/>
    <m/>
    <s v="1253C3"/>
    <s v="DIRECTION RESEAUX EST"/>
    <s v="E01"/>
    <n v="1"/>
    <n v="0"/>
    <x v="0"/>
    <x v="2"/>
    <x v="2"/>
    <s v="DG3"/>
    <x v="2"/>
  </r>
  <r>
    <s v="E40378"/>
    <s v="E40378AA"/>
    <s v="REHARDT AMELIE"/>
    <s v="02/05/2017"/>
    <s v="Recrutement"/>
    <s v="03"/>
    <s v="OPERATEUR EXPLOITATION ET TRAVAUX GAZ"/>
    <x v="1"/>
    <m/>
    <s v="125307025"/>
    <x v="0"/>
    <s v="Embauche"/>
    <s v="Embauche"/>
    <s v="Mai 2017"/>
    <s v="1253072919"/>
    <s v="APPUI COORDONNATEUR"/>
    <s v="100"/>
    <m/>
    <s v="CAPA - APPI AFC F"/>
    <x v="0"/>
    <m/>
    <s v="V31IC-F"/>
    <m/>
    <s v="K"/>
    <d v="1903-11-02T00:00:00"/>
    <n v="0"/>
    <d v="1984-02-03T00:00:00"/>
    <n v="33"/>
    <s v="H"/>
    <s v="045"/>
    <m/>
    <m/>
    <m/>
    <m/>
    <s v="P1"/>
    <n v="39"/>
    <s v="ACCUEIL DEPANNAGE CONDUITE EXPLOITATION"/>
    <s v="1012"/>
    <s v="B.ETUD.PROF.(B.E.P.)"/>
    <s v="101242"/>
    <s v="AGRICULTURE ELEVAGE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8"/>
    <s v="DIRECTION RESEAUX EST"/>
    <s v="E01"/>
    <n v="1"/>
    <n v="0"/>
    <x v="0"/>
    <x v="2"/>
    <x v="2"/>
    <s v="DG3"/>
    <x v="2"/>
  </r>
  <r>
    <s v="G89177"/>
    <s v="G89177AA"/>
    <s v="REMY-KOSOVA ALINE"/>
    <s v="01/05/2017"/>
    <s v="Arrivée provenance autre Sté non gérée SIRH"/>
    <s v="15"/>
    <s v="CONTROLE DE GESTION"/>
    <x v="1"/>
    <m/>
    <s v="125303022"/>
    <x v="3"/>
    <s v="Mutations inter-société avec changement de SI"/>
    <s v="Mutations inter-société avec changement de SI"/>
    <s v="Mai 2017"/>
    <s v="1253032013"/>
    <s v="CHARGE DE MISSION B"/>
    <s v="100"/>
    <m/>
    <s v="GESTION PILOTAGE HAM"/>
    <x v="2"/>
    <m/>
    <s v="V31DG-F"/>
    <m/>
    <s v="K"/>
    <d v="1900-03-04T00:00:00"/>
    <n v="0"/>
    <d v="1982-10-26T00:00:00"/>
    <n v="34"/>
    <s v="B"/>
    <s v="245"/>
    <m/>
    <m/>
    <m/>
    <m/>
    <s v="P1"/>
    <n v="23"/>
    <s v="Comptabilite Gestion Finance"/>
    <s v="3182"/>
    <s v="FORMACADRE ICN NANCY ECOLE DE MANAGEMENT"/>
    <s v="318202"/>
    <s v="MASTER SCIENCE MANAG"/>
    <n v="9513"/>
    <s v="ENEDIS"/>
    <m/>
    <m/>
    <n v="9511"/>
    <s v="SERVICE COMMUN"/>
    <m/>
    <m/>
    <n v="9403"/>
    <s v="EST"/>
    <m/>
    <m/>
    <s v="1253M"/>
    <m/>
    <s v="DIR RESEAUX EST"/>
    <m/>
    <n v="125303"/>
    <m/>
    <s v="DELEGATION GESTION PILOTAGE"/>
    <m/>
    <s v="2007"/>
    <x v="8"/>
    <m/>
    <m/>
    <n v="12530302"/>
    <s v="GESTION PILOTAGE"/>
    <m/>
    <m/>
    <s v="1253I6"/>
    <s v="DIRECTION RESEAUX EST"/>
    <s v="E23"/>
    <n v="1"/>
    <n v="0"/>
    <x v="1"/>
    <x v="2"/>
    <x v="2"/>
    <s v="DG3"/>
    <x v="2"/>
  </r>
  <r>
    <s v="J50778"/>
    <s v="J50778AA"/>
    <s v="ROGUE TOM"/>
    <s v="09/05/2017"/>
    <s v="Recrutement"/>
    <s v="03"/>
    <s v="OPERATEUR EXPLOITATION ET TRAVAUX GAZ"/>
    <x v="0"/>
    <m/>
    <s v="12530603L"/>
    <x v="0"/>
    <s v="Embauche"/>
    <s v="Embauche"/>
    <s v="Mai 2017"/>
    <s v="1253062900"/>
    <s v="TECHNICIEN INTERVENTION GAZ"/>
    <s v="100"/>
    <m/>
    <s v="AGENCE RESEAU GAZ NANCY V"/>
    <x v="0"/>
    <m/>
    <s v="V31DC-V"/>
    <m/>
    <s v="K"/>
    <d v="1903-11-02T00:00:00"/>
    <n v="0"/>
    <d v="1993-12-14T00:00:00"/>
    <n v="23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3"/>
    <s v="DIRECTION RESEAUX EST"/>
    <s v="E01"/>
    <n v="1"/>
    <n v="0"/>
    <x v="0"/>
    <x v="2"/>
    <x v="2"/>
    <s v="DG3"/>
    <x v="2"/>
  </r>
  <r>
    <s v="G85976"/>
    <s v="G85976AB"/>
    <s v="SAVOUREY ADELINE"/>
    <s v="01/09/2017"/>
    <s v="Recrutement"/>
    <s v="03"/>
    <s v="OPERATEUR EXPLOITATION ET TRAVAUX GAZ"/>
    <x v="1"/>
    <m/>
    <s v="12530702D"/>
    <x v="0"/>
    <s v="Embauche"/>
    <s v="Embauche"/>
    <s v="Septembre 2017"/>
    <s v="1253072927"/>
    <s v="TECHNICIEN INTERVENTION GAZ"/>
    <s v="100"/>
    <m/>
    <s v="AGENCE RESEAU GAZ FC V"/>
    <x v="0"/>
    <m/>
    <s v="V31JC-V"/>
    <m/>
    <s v="K"/>
    <d v="1903-11-02T00:00:00"/>
    <n v="0"/>
    <d v="1993-04-23T00:00:00"/>
    <n v="24"/>
    <s v="H"/>
    <s v="050"/>
    <m/>
    <m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4"/>
    <s v="DIRECTION RESEAUX EST"/>
    <s v="E01"/>
    <n v="1"/>
    <n v="0"/>
    <x v="0"/>
    <x v="2"/>
    <x v="2"/>
    <s v="DG3"/>
    <x v="2"/>
  </r>
  <r>
    <s v="J80578"/>
    <s v="J80578AA"/>
    <s v="SCHAMBER PAUL"/>
    <s v="01/06/2017"/>
    <s v="Recrutement"/>
    <s v="03"/>
    <s v="OPERATEUR EXPLOITATION ET TRAVAUX GAZ"/>
    <x v="0"/>
    <m/>
    <s v="12530603L"/>
    <x v="0"/>
    <s v="Embauche"/>
    <s v="Embauche"/>
    <s v="Juin 2017"/>
    <s v="1253062881"/>
    <s v="TECHNICIEN INTERVENTION GAZ"/>
    <s v="100"/>
    <m/>
    <s v="AGENCE RESEAU GAZ NANCY V"/>
    <x v="0"/>
    <m/>
    <s v="V31DC-V"/>
    <m/>
    <s v="K"/>
    <d v="1903-11-02T00:00:00"/>
    <n v="0"/>
    <d v="1988-09-22T00:00:00"/>
    <n v="28"/>
    <s v="H"/>
    <s v="050"/>
    <m/>
    <m/>
    <m/>
    <m/>
    <s v="P1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3"/>
    <s v="DIRECTION RESEAUX EST"/>
    <s v="E01"/>
    <n v="1"/>
    <n v="0"/>
    <x v="0"/>
    <x v="2"/>
    <x v="2"/>
    <s v="DG3"/>
    <x v="2"/>
  </r>
  <r>
    <s v="E22522"/>
    <s v="E22522AA"/>
    <s v="SCHULER PATRICK"/>
    <s v="01/07/2017"/>
    <s v="Mutation d'office non liée à réorganisation"/>
    <s v="09"/>
    <s v="GESTIONNAIRE DE MOYENS INTERNES"/>
    <x v="0"/>
    <s v="83101006"/>
    <s v="125301012"/>
    <x v="2"/>
    <s v="Mutations externes"/>
    <s v="Mutations externes"/>
    <s v="Juillet 2017"/>
    <m/>
    <m/>
    <s v="100"/>
    <s v="TERRITORIALITE PONT A MOUSSON"/>
    <s v="APPUIS AM"/>
    <x v="1"/>
    <m/>
    <s v="V31DF-F"/>
    <m/>
    <s v="K"/>
    <d v="1900-07-22T00:00:00"/>
    <n v="0"/>
    <d v="1960-03-11T00:00:00"/>
    <n v="57"/>
    <m/>
    <s v="115"/>
    <s v="13"/>
    <s v="Travailleur handicapé reconnu par CDA"/>
    <m/>
    <m/>
    <s v="P1"/>
    <n v="24"/>
    <s v="Services et Logistique"/>
    <s v="1013"/>
    <s v="C.A.P."/>
    <s v="101348"/>
    <s v="EMPLOYE COMPTABILITE"/>
    <n v="9513"/>
    <s v="ENEDIS"/>
    <s v="9692"/>
    <s v="UNITES HORS EDF-GDF"/>
    <n v="9511"/>
    <s v="SERVICE COMMUN"/>
    <s v="9685"/>
    <s v="CP ENSEMBLE DES CAS"/>
    <n v="9403"/>
    <s v="EST"/>
    <s v="9783"/>
    <s v="CAS EST"/>
    <s v="1253M"/>
    <s v="8310M"/>
    <s v="DIR RESEAUX EST"/>
    <s v="TERRITOIRE LORRAINE HAUTE MARN"/>
    <n v="125301"/>
    <s v="831010"/>
    <s v="ETAT MAJOR"/>
    <s v="TERRITOIRE LORRAINE HAUTE MARN"/>
    <m/>
    <x v="0"/>
    <m/>
    <m/>
    <n v="12530101"/>
    <s v="APPUIS"/>
    <s v="83101006"/>
    <s v="TERRITORIALITE PONT A MOUSSON"/>
    <s v="1253C1"/>
    <s v="DIRECTION RESEAUX EST"/>
    <s v="X59"/>
    <n v="1"/>
    <n v="0"/>
    <x v="1"/>
    <x v="2"/>
    <x v="2"/>
    <s v="DG3"/>
    <x v="2"/>
  </r>
  <r>
    <s v="D86776"/>
    <s v="D86776AB"/>
    <s v="STAUDER VINCENT"/>
    <s v="01/09/2017"/>
    <s v="Recrutement"/>
    <s v="03"/>
    <s v="OPERATEUR EXPLOITATION ET TRAVAUX GAZ"/>
    <x v="0"/>
    <m/>
    <s v="12530603H"/>
    <x v="0"/>
    <s v="Embauche"/>
    <s v="Embauche"/>
    <s v="Septembre 2017"/>
    <s v="1253062662"/>
    <s v="TECHNICIEN INTERVENTION GAZ"/>
    <s v="100"/>
    <m/>
    <s v="AGENCE RESEAU GAZ SARREGUEM V"/>
    <x v="0"/>
    <m/>
    <s v="V31GF-V"/>
    <m/>
    <s v="K"/>
    <d v="1903-11-02T00:00:00"/>
    <n v="0"/>
    <d v="1983-06-03T00:00:00"/>
    <n v="34"/>
    <s v="H"/>
    <s v="050"/>
    <m/>
    <m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7"/>
    <s v="DIRECTION RESEAUX EST"/>
    <s v="E01"/>
    <n v="1"/>
    <n v="0"/>
    <x v="0"/>
    <x v="2"/>
    <x v="2"/>
    <s v="DG3"/>
    <x v="2"/>
  </r>
  <r>
    <s v="J39377"/>
    <s v="J39377AA"/>
    <s v="THOMAS FLORIAN"/>
    <s v="01/03/2017"/>
    <s v="Recrutement"/>
    <s v="08"/>
    <s v="CHARGE D'AFFAIRES ET PROJETS DISTRIBUTION"/>
    <x v="0"/>
    <m/>
    <s v="12530902D"/>
    <x v="0"/>
    <s v="Embauche"/>
    <s v="Embauche"/>
    <s v="Mars 2017"/>
    <s v="1253092038"/>
    <s v="CHARGE AFFAIRES"/>
    <s v="100"/>
    <m/>
    <s v="INGENIERIE FC V"/>
    <x v="1"/>
    <m/>
    <s v="V39JD-V"/>
    <m/>
    <s v="K"/>
    <d v="1904-11-14T00:00:00"/>
    <n v="0"/>
    <d v="1978-05-05T00:00:00"/>
    <n v="38"/>
    <s v="G"/>
    <s v="130"/>
    <m/>
    <m/>
    <m/>
    <m/>
    <s v="P1"/>
    <n v="45"/>
    <s v="CONSTRUCTION OUVRAGES ET INSTALLATIONS INDUST"/>
    <s v="3071"/>
    <s v="B.TECH.SUP.(B.T.S.)"/>
    <s v="307121"/>
    <s v="BATIMENT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m/>
    <x v="0"/>
    <m/>
    <m/>
    <n v="12530902"/>
    <s v="POLE INGENIERIE"/>
    <m/>
    <m/>
    <s v="1253A3"/>
    <s v="DIRECTION RESEAUX EST"/>
    <s v="E01"/>
    <n v="1"/>
    <n v="0"/>
    <x v="0"/>
    <x v="2"/>
    <x v="2"/>
    <s v="DG3"/>
    <x v="2"/>
  </r>
  <r>
    <s v="B76276"/>
    <s v="B76276AB"/>
    <s v="TIOUKA FLORENT"/>
    <s v="01/09/2017"/>
    <s v="Recrutement"/>
    <s v="03"/>
    <s v="OPERATEUR EXPLOITATION ET TRAVAUX GAZ"/>
    <x v="0"/>
    <m/>
    <s v="12530702D"/>
    <x v="0"/>
    <s v="Embauche"/>
    <s v="Embauche"/>
    <s v="Septembre 2017"/>
    <s v="1253072928"/>
    <s v="TECHNICIEN INTERVENTION GAZ"/>
    <s v="100"/>
    <m/>
    <s v="AGENCE RESEAU GAZ FC V"/>
    <x v="0"/>
    <m/>
    <s v="V31JC-V"/>
    <m/>
    <s v="K"/>
    <d v="1903-11-02T00:00:00"/>
    <n v="0"/>
    <d v="1980-04-15T00:00:00"/>
    <n v="37"/>
    <s v="H"/>
    <s v="050"/>
    <m/>
    <m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I5"/>
    <s v="DIRECTION RESEAUX EST"/>
    <s v="E01"/>
    <n v="1"/>
    <n v="0"/>
    <x v="0"/>
    <x v="2"/>
    <x v="2"/>
    <s v="DG3"/>
    <x v="2"/>
  </r>
  <r>
    <s v="G96075"/>
    <s v="G96075AF"/>
    <s v="TOUSSAINT RAPHAEL"/>
    <s v="01/09/2017"/>
    <s v="Recrutement"/>
    <s v="03"/>
    <s v="TECHNICIEN MAINTENANCE SPECIALISEE GAZ"/>
    <x v="0"/>
    <m/>
    <s v="12530703J"/>
    <x v="0"/>
    <s v="Embauche"/>
    <s v="Embauche"/>
    <s v="Septembre 2017"/>
    <s v="1253073094"/>
    <s v="TECHNICIEN INTERV TX EN CHARGE"/>
    <s v="100"/>
    <m/>
    <s v="AGENCE MSG CAR VARIABLE"/>
    <x v="0"/>
    <m/>
    <s v="V31BD-V"/>
    <m/>
    <s v="K"/>
    <d v="1903-11-09T00:00:00"/>
    <n v="0"/>
    <d v="1998-10-20T00:00:00"/>
    <n v="18"/>
    <s v="H"/>
    <s v="050"/>
    <m/>
    <m/>
    <s v="1"/>
    <s v="exclus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3"/>
    <s v="POLE MSG EST"/>
    <m/>
    <m/>
    <s v="1253I4"/>
    <s v="DIRECTION RESEAUX EST"/>
    <s v="E01"/>
    <n v="1"/>
    <n v="0"/>
    <x v="0"/>
    <x v="2"/>
    <x v="2"/>
    <s v="DG3"/>
    <x v="2"/>
  </r>
  <r>
    <s v="E86676"/>
    <s v="E86676AB"/>
    <s v="UMINSKI THOMAS"/>
    <s v="01/09/2017"/>
    <s v="Recrutement"/>
    <s v="03"/>
    <s v="OPERATEUR EXPLOITATION ET TRAVAUX GAZ"/>
    <x v="0"/>
    <m/>
    <s v="12530603B"/>
    <x v="0"/>
    <s v="Embauche"/>
    <s v="Embauche"/>
    <s v="Septembre 2017"/>
    <s v="1253063026"/>
    <s v="TECHNICIEN GAZ"/>
    <s v="100"/>
    <m/>
    <s v="PILOTE URBAIN METZ V"/>
    <x v="0"/>
    <m/>
    <s v="V31GE-V"/>
    <m/>
    <s v="K"/>
    <d v="1903-11-02T00:00:00"/>
    <n v="0"/>
    <d v="1992-10-13T00:00:00"/>
    <n v="24"/>
    <s v="H"/>
    <s v="050"/>
    <m/>
    <m/>
    <s v="C"/>
    <s v="jeune exécution"/>
    <s v="P1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A90978"/>
    <s v="A90978AA"/>
    <s v="VIALON JUSTINE"/>
    <s v="01/06/2017"/>
    <s v="Recrutement"/>
    <s v="03"/>
    <s v="OPERATEUR EXPLOITATION ET TRAVAUX GAZ"/>
    <x v="1"/>
    <m/>
    <s v="12530603N"/>
    <x v="0"/>
    <s v="Embauche"/>
    <s v="Embauche"/>
    <s v="Juin 2017"/>
    <s v="125306383"/>
    <s v="APPUI COORDONNATEUR"/>
    <s v="100"/>
    <m/>
    <s v="CAPA - APPI LORRAINE AM"/>
    <x v="0"/>
    <m/>
    <s v="V31DA-F"/>
    <m/>
    <s v="K"/>
    <d v="1903-11-02T00:00:00"/>
    <n v="0"/>
    <d v="1996-06-25T00:00:00"/>
    <n v="21"/>
    <s v="H"/>
    <s v="050"/>
    <m/>
    <m/>
    <s v="C"/>
    <s v="jeune exécution"/>
    <s v="P1"/>
    <n v="39"/>
    <s v="ACCUEIL DEPANNAGE CONDUITE EXPLOITATION"/>
    <s v="2046"/>
    <s v="BAC ENS.GENERAL"/>
    <s v="204603"/>
    <s v="L LITTERAIRE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I86876"/>
    <s v="I86876AB"/>
    <s v="WIRTH TOM"/>
    <s v="01/09/2017"/>
    <s v="Recrutement"/>
    <s v="08"/>
    <s v="CHARGE D'AFFAIRES ET PROJETS DISTRIBUTION"/>
    <x v="0"/>
    <m/>
    <s v="12530902D"/>
    <x v="0"/>
    <s v="Embauche"/>
    <s v="Embauche"/>
    <s v="Septembre 2017"/>
    <s v="1253092074"/>
    <s v="CHARGE AFFAIRES"/>
    <s v="100"/>
    <m/>
    <s v="INGENIERIE FC V"/>
    <x v="1"/>
    <m/>
    <s v="V39JD-V"/>
    <m/>
    <s v="K"/>
    <d v="1904-11-14T00:00:00"/>
    <n v="0"/>
    <d v="1994-01-09T00:00:00"/>
    <n v="23"/>
    <s v="G"/>
    <s v="090"/>
    <m/>
    <m/>
    <s v="B"/>
    <s v="jeune technicien supérieur"/>
    <s v="P1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m/>
    <x v="0"/>
    <m/>
    <m/>
    <n v="12530902"/>
    <s v="POLE INGENIERIE"/>
    <m/>
    <m/>
    <s v="1253A4"/>
    <s v="DIRECTION RESEAUX EST"/>
    <s v="E01"/>
    <n v="1"/>
    <n v="0"/>
    <x v="0"/>
    <x v="2"/>
    <x v="2"/>
    <s v="DG3"/>
    <x v="2"/>
  </r>
  <r>
    <s v="F01478"/>
    <s v="F01478AA"/>
    <s v="WIRZ ALEX"/>
    <s v="01/06/2017"/>
    <s v="Recrutement"/>
    <s v="08"/>
    <s v="TECHNICIEN MAINTENANCE SPECIALISEE GAZ"/>
    <x v="0"/>
    <m/>
    <s v="12530703J"/>
    <x v="0"/>
    <s v="Embauche"/>
    <s v="Embauche"/>
    <s v="Juin 2017"/>
    <s v="1253073089"/>
    <s v="TECHNICIEN MSG"/>
    <s v="100"/>
    <m/>
    <s v="AGENCE MSG CAR VARIABLE"/>
    <x v="1"/>
    <m/>
    <s v="V31BD-V"/>
    <m/>
    <s v="K"/>
    <d v="1903-11-09T00:00:00"/>
    <n v="0"/>
    <d v="1996-02-20T00:00:00"/>
    <n v="21"/>
    <s v="G"/>
    <s v="090"/>
    <m/>
    <m/>
    <s v="B"/>
    <s v="jeune technicien supérieur"/>
    <s v="P1"/>
    <n v="39"/>
    <s v="ACCUEIL DEPANNAGE CONDUITE EXPLOITATION"/>
    <s v="3071"/>
    <s v="B.TECH.SUP.(B.T.S.)"/>
    <s v="307150"/>
    <s v="SYSTEMES ELECTRONIQ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3"/>
    <s v="POLE MSG EST"/>
    <m/>
    <m/>
    <s v="1253B9"/>
    <s v="DIRECTION RESEAUX EST"/>
    <s v="E01"/>
    <n v="1"/>
    <n v="0"/>
    <x v="0"/>
    <x v="2"/>
    <x v="2"/>
    <s v="DG3"/>
    <x v="2"/>
  </r>
  <r>
    <s v="H30178"/>
    <s v="H30178AA"/>
    <s v="ARGOUD PUY SERGE"/>
    <s v="01/07/2017"/>
    <s v="Recrutement"/>
    <s v="03"/>
    <s v="OPERATEUR EXPLOITATION ET TRAVAUX GAZ"/>
    <x v="0"/>
    <m/>
    <s v="12540702G"/>
    <x v="0"/>
    <s v="Embauche"/>
    <s v="Embauche"/>
    <s v="Juillet 2017"/>
    <s v="1254G00275"/>
    <s v="TECHNICIEN INTERVENTION GAZ"/>
    <s v="100"/>
    <m/>
    <s v="ARG ISÈRE VARIABLE"/>
    <x v="0"/>
    <m/>
    <s v="V41FC-V"/>
    <m/>
    <s v="K"/>
    <d v="1903-11-02T00:00:00"/>
    <n v="0"/>
    <d v="1967-02-24T00:00:00"/>
    <n v="50"/>
    <s v="H"/>
    <s v="075"/>
    <m/>
    <m/>
    <m/>
    <m/>
    <s v="P1"/>
    <n v="39"/>
    <s v="ACCUEIL DEPANNAGE CONDUITE EXPLOITATION"/>
    <s v="1060"/>
    <s v="BACCALAUREAT PROFES."/>
    <s v="106014"/>
    <s v="ENERGETIQ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E5"/>
    <s v="DIR RESEAUX RHONE ALPES BOURGOGNE"/>
    <s v="E01"/>
    <n v="1"/>
    <n v="0"/>
    <x v="0"/>
    <x v="2"/>
    <x v="2"/>
    <s v="DG4"/>
    <x v="2"/>
  </r>
  <r>
    <s v="A56476"/>
    <s v="A56476AB"/>
    <s v="BADIN YANN"/>
    <s v="01/09/2017"/>
    <s v="Recrutement"/>
    <s v="03"/>
    <s v="OPERATEUR EXPLOITATION ET TRAVAUX GAZ"/>
    <x v="0"/>
    <m/>
    <s v="12540703F"/>
    <x v="0"/>
    <s v="Embauche"/>
    <s v="Embauche"/>
    <s v="Septembre 2017"/>
    <s v="1254G00372"/>
    <s v="TECHNICIEN INTERVENTION GAZ"/>
    <s v="100"/>
    <m/>
    <s v="ARG VIENNE VARIABLE"/>
    <x v="0"/>
    <m/>
    <s v="V41GC-V"/>
    <m/>
    <s v="K"/>
    <d v="1903-11-02T00:00:00"/>
    <n v="0"/>
    <d v="1991-08-27T00:00:00"/>
    <n v="26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3"/>
    <s v="POLE EXPLOITATION SIRHO NORD"/>
    <m/>
    <m/>
    <s v="1254A2"/>
    <s v="DIR RESEAUX RHONE ALPES BOURGOGNE"/>
    <s v="E01"/>
    <n v="1"/>
    <n v="0"/>
    <x v="0"/>
    <x v="2"/>
    <x v="2"/>
    <s v="DG4"/>
    <x v="2"/>
  </r>
  <r>
    <s v="B15278"/>
    <s v="B15278AA"/>
    <s v="BARBIER MICKAEL"/>
    <s v="02/10/2017"/>
    <s v="Recrutement"/>
    <s v="03"/>
    <s v="Technicien domaine gaz"/>
    <x v="0"/>
    <m/>
    <s v="12540708Q"/>
    <x v="0"/>
    <s v="Embauche"/>
    <s v="Embauche"/>
    <s v="Octobre 2017"/>
    <s v="1254G11362"/>
    <s v="TECHNICIEN GAZ"/>
    <s v="100"/>
    <m/>
    <s v="AI DROME ARDECHE PIERRELAT PV"/>
    <x v="0"/>
    <m/>
    <s v="V41JC-V"/>
    <m/>
    <s v="K"/>
    <d v="1927-03-06T00:00:00"/>
    <n v="0"/>
    <d v="1987-09-27T00:00:00"/>
    <n v="30"/>
    <s v="H"/>
    <s v="070"/>
    <m/>
    <m/>
    <s v="1"/>
    <s v="exclusion"/>
    <s v="P1"/>
    <n v="72"/>
    <s v="Interventions Planification Gaz"/>
    <s v="1113"/>
    <s v="C.A.P."/>
    <s v="111326"/>
    <s v="INSTALLAT.THERMIQUE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8"/>
    <s v="PIEG LOIRE DROME ARDECHE"/>
    <m/>
    <m/>
    <s v="1254C2"/>
    <s v="DIR RESEAUX RHONE ALPES BOURGOGNE"/>
    <s v="E01"/>
    <n v="1"/>
    <n v="0"/>
    <x v="2"/>
    <x v="2"/>
    <x v="2"/>
    <s v="DG4"/>
    <x v="2"/>
  </r>
  <r>
    <s v="B28257"/>
    <s v="B28257AB"/>
    <s v="AMARA HENDA"/>
    <s v="01/04/2017"/>
    <s v="Congé parental d'éducation"/>
    <s v="04"/>
    <s v="OPERATEUR DE TRAITEMENT D'APPEL ELECTRICITE ET GAZ"/>
    <x v="1"/>
    <m/>
    <s v="12540802"/>
    <x v="1"/>
    <s v="Congé sans solde"/>
    <s v="CSS lié à la famille"/>
    <s v="Avril 2017"/>
    <s v="1254G00630"/>
    <s v="OPERATEUR APPELS DEPANNAGE GAZ"/>
    <s v="100"/>
    <m/>
    <s v="USG LYON"/>
    <x v="0"/>
    <m/>
    <s v="V41EB-F"/>
    <m/>
    <s v="K"/>
    <d v="1903-10-31T00:00:00"/>
    <n v="0"/>
    <d v="1984-02-19T00:00:00"/>
    <n v="33"/>
    <s v="H"/>
    <s v="050"/>
    <m/>
    <m/>
    <m/>
    <m/>
    <s v="P1"/>
    <n v="39"/>
    <s v="ACCUEIL DEPANNAGE CONDUITE EXPLOITATION"/>
    <s v="1012"/>
    <s v="B.ETUD.PROF.(B.E.P.)"/>
    <s v="101238"/>
    <s v="COMPTABILIT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254M"/>
    <s v="1254M"/>
    <s v="DIR RESEAUX RHONE ALPES BOURG"/>
    <s v="DIR RESEAUX RHONE ALPES BOURG"/>
    <n v="125408"/>
    <s v="125408"/>
    <s v="URGENCE SECURITE GAZ"/>
    <s v="URGENCE SECURITE GAZ"/>
    <s v="7100"/>
    <x v="2"/>
    <m/>
    <m/>
    <n v="12540802"/>
    <s v="USG LYON"/>
    <s v="12540802"/>
    <s v="USG LYON"/>
    <s v="1254A4"/>
    <s v="DIR RESEAUX RHONE ALPES BOURGOGNE"/>
    <s v="A57"/>
    <n v="1"/>
    <n v="0"/>
    <x v="0"/>
    <x v="2"/>
    <x v="2"/>
    <s v="DG4"/>
    <x v="2"/>
  </r>
  <r>
    <s v="H09877"/>
    <s v="H09877AA"/>
    <s v="AMEUR YAMINE"/>
    <s v="01/04/2017"/>
    <s v="Arrivée provenance autre Sté non gérée SIRH"/>
    <s v="08"/>
    <s v="OPERATEUR EXPLOITATION ET TRAVAUX GAZ"/>
    <x v="0"/>
    <m/>
    <s v="12540703Y"/>
    <x v="3"/>
    <s v="Mutations inter-société avec changement de SI"/>
    <s v="Mutations inter-société avec changement de SI"/>
    <s v="Avril 2017"/>
    <s v="1254G11019"/>
    <s v="COORDONNATEUR PPI"/>
    <s v="100"/>
    <m/>
    <s v="APPI LYON METROPOLE PV"/>
    <x v="1"/>
    <m/>
    <s v="V41EF-V"/>
    <m/>
    <s v="K"/>
    <d v="1903-11-02T00:00:00"/>
    <n v="0"/>
    <d v="1988-10-27T00:00:00"/>
    <n v="28"/>
    <s v="G"/>
    <s v="105"/>
    <m/>
    <m/>
    <s v="1"/>
    <s v="exclusion"/>
    <s v="P1"/>
    <n v="39"/>
    <s v="ACCUEIL DEPANNAGE CONDUITE EXPLOITATION"/>
    <s v="3005"/>
    <s v="B.TECH.SUP.(B.T.S.)"/>
    <s v="300522"/>
    <s v="CONS METALLIQUE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s v="2290"/>
    <x v="3"/>
    <m/>
    <m/>
    <n v="12540703"/>
    <s v="POLE EXPLOITATION SIRHO NORD"/>
    <m/>
    <m/>
    <s v="1254D5"/>
    <s v="DIR RESEAUX RHONE ALPES BOURGOGNE"/>
    <s v="E23"/>
    <n v="1"/>
    <n v="0"/>
    <x v="0"/>
    <x v="2"/>
    <x v="2"/>
    <s v="DG4"/>
    <x v="2"/>
  </r>
  <r>
    <s v="E30178"/>
    <s v="E30178AA"/>
    <s v="BEAUFILS JEAN PIERRE"/>
    <s v="01/07/2017"/>
    <s v="Recrutement"/>
    <s v="03"/>
    <s v="OPERATEUR EXPLOITATION ET TRAVAUX GAZ"/>
    <x v="0"/>
    <m/>
    <s v="12540601I"/>
    <x v="0"/>
    <s v="Embauche"/>
    <s v="Embauche"/>
    <s v="Juillet 2017"/>
    <s v="1254G00137"/>
    <s v="TECHNICIEN INTERVENTION GAZ"/>
    <s v="100"/>
    <m/>
    <s v="ARG NIÈVRE VARIABLE"/>
    <x v="0"/>
    <m/>
    <s v="V41DC-V"/>
    <m/>
    <s v="K"/>
    <d v="1903-11-02T00:00:00"/>
    <n v="0"/>
    <d v="1965-06-23T00:00:00"/>
    <n v="52"/>
    <s v="H"/>
    <s v="070"/>
    <m/>
    <m/>
    <m/>
    <m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EXPL MAINT BOURGOGNE"/>
    <m/>
    <m/>
    <x v="0"/>
    <m/>
    <m/>
    <n v="12540601"/>
    <s v="POLE EXPLOITATION BOURGOGNE"/>
    <m/>
    <m/>
    <s v="1254G6"/>
    <s v="DIR RESEAUX RHONE ALPES BOURGOGNE"/>
    <s v="E01"/>
    <n v="1"/>
    <n v="0"/>
    <x v="0"/>
    <x v="2"/>
    <x v="2"/>
    <s v="DG4"/>
    <x v="2"/>
  </r>
  <r>
    <s v="C14978"/>
    <s v="C14978AA"/>
    <s v="BENETHUILLERE VINCENT"/>
    <s v="04/09/2017"/>
    <s v="Recrutement"/>
    <s v="03"/>
    <s v="OPERATEUR EXPLOITATION ET TRAVAUX GAZ"/>
    <x v="0"/>
    <m/>
    <s v="12540703F"/>
    <x v="0"/>
    <s v="Embauche"/>
    <s v="Embauche"/>
    <s v="Septembre 2017"/>
    <s v="1254G00360"/>
    <s v="TECHNICIEN INTERVENTION GAZ"/>
    <s v="100"/>
    <m/>
    <s v="ARG VIENNE VARIABLE"/>
    <x v="0"/>
    <m/>
    <s v="V41GC-V"/>
    <m/>
    <s v="K"/>
    <d v="1903-11-02T00:00:00"/>
    <n v="0"/>
    <d v="1992-04-06T00:00:00"/>
    <n v="25"/>
    <s v="H"/>
    <s v="060"/>
    <m/>
    <m/>
    <m/>
    <m/>
    <s v="P1"/>
    <n v="39"/>
    <s v="ACCUEIL DEPANNAGE CONDUITE EXPLOITATION"/>
    <s v="2046"/>
    <s v="BAC ENS.GENERAL"/>
    <s v="204603"/>
    <s v="L LITTERAIR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3"/>
    <s v="POLE EXPLOITATION SIRHO NORD"/>
    <m/>
    <m/>
    <s v="1254A9"/>
    <s v="DIR RESEAUX RHONE ALPES BOURGOGNE"/>
    <s v="E01"/>
    <n v="1"/>
    <n v="0"/>
    <x v="0"/>
    <x v="2"/>
    <x v="2"/>
    <s v="DG4"/>
    <x v="2"/>
  </r>
  <r>
    <s v="I60557"/>
    <s v="I60557AB"/>
    <s v="BENREDJEM FATIMA"/>
    <s v="04/10/2017"/>
    <s v="Congé parental d'éducation"/>
    <s v="03"/>
    <s v="OPERATEUR DE TRAITEMENT D'APPEL ELECTRICITE ET GAZ"/>
    <x v="1"/>
    <m/>
    <s v="12540802"/>
    <x v="1"/>
    <s v="Congé sans solde"/>
    <s v="CSS lié à la famille"/>
    <s v="Octobre 2017"/>
    <s v="1254G00625"/>
    <s v="OPERATEUR APPELS DEPANNAGE GAZ"/>
    <s v="100"/>
    <m/>
    <s v="USG LYON"/>
    <x v="0"/>
    <m/>
    <s v="V41EB-F"/>
    <m/>
    <s v="K"/>
    <d v="1903-10-31T00:00:00"/>
    <n v="0"/>
    <d v="1980-12-25T00:00:00"/>
    <n v="36"/>
    <s v="H"/>
    <s v="050"/>
    <m/>
    <m/>
    <s v="C"/>
    <s v="jeune exécution"/>
    <s v="P1"/>
    <n v="39"/>
    <s v="ACCUEIL DEPANNAGE CONDUITE EXPLOITATION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254M"/>
    <s v="1254M"/>
    <s v="DIR RESEAUX RHONE ALPES BOURG"/>
    <s v="DIR RESEAUX RHONE ALPES BOURG"/>
    <n v="125408"/>
    <s v="125408"/>
    <s v="URGENCE SECURITE GAZ"/>
    <s v="URGENCE SECURITE GAZ"/>
    <m/>
    <x v="0"/>
    <m/>
    <m/>
    <n v="12540802"/>
    <s v="USG LYON"/>
    <s v="12540802"/>
    <s v="USG LYON"/>
    <s v="1254A4"/>
    <s v="DIR RESEAUX RHONE ALPES BOURGOGNE"/>
    <s v="A57"/>
    <n v="1"/>
    <n v="0"/>
    <x v="0"/>
    <x v="2"/>
    <x v="2"/>
    <s v="DG4"/>
    <x v="2"/>
  </r>
  <r>
    <s v="A55657"/>
    <s v="A55657AB"/>
    <s v="BENZID KADER"/>
    <s v="02/10/2017"/>
    <s v="Recrutement"/>
    <s v="03"/>
    <s v="OPERATEUR DE TRAITEMENT D'APPEL ELECTRICITE ET GAZ"/>
    <x v="0"/>
    <m/>
    <s v="12540804"/>
    <x v="0"/>
    <s v="Embauche"/>
    <s v="Embauche"/>
    <s v="Octobre 2017"/>
    <s v="1254G00728"/>
    <s v="OPERATEUR APPELS DEPANNAGE GAZ"/>
    <s v="100"/>
    <m/>
    <s v="USG TOULOUSE"/>
    <x v="0"/>
    <m/>
    <s v="V41ZB-F"/>
    <m/>
    <s v="K"/>
    <d v="1903-10-31T00:00:00"/>
    <n v="0"/>
    <d v="1992-06-04T00:00:00"/>
    <n v="25"/>
    <s v="H"/>
    <s v="050"/>
    <m/>
    <m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m/>
    <x v="0"/>
    <m/>
    <m/>
    <n v="12540804"/>
    <s v="USG TOULOUSE"/>
    <m/>
    <m/>
    <s v="1254B1"/>
    <s v="DIR RESEAUX RHONE ALPES BOURGOGNE"/>
    <s v="E01"/>
    <n v="1"/>
    <n v="0"/>
    <x v="0"/>
    <x v="2"/>
    <x v="2"/>
    <s v="DG4"/>
    <x v="2"/>
  </r>
  <r>
    <s v="D76176"/>
    <s v="D76176AB"/>
    <s v="BROUSSET BENJAMIN"/>
    <s v="01/09/2017"/>
    <s v="Recrutement"/>
    <s v="03"/>
    <s v="OPERATEUR EXPLOITATION ET TRAVAUX GAZ"/>
    <x v="0"/>
    <m/>
    <s v="12540704F"/>
    <x v="0"/>
    <s v="Embauche"/>
    <s v="Embauche"/>
    <s v="Septembre 2017"/>
    <s v="1254G00512"/>
    <s v="TECHNICIEN INTERVENTION GAZ"/>
    <s v="100"/>
    <m/>
    <s v="ARG ST ETIENNE VARIABLE"/>
    <x v="0"/>
    <m/>
    <s v="V41KC-V"/>
    <m/>
    <s v="K"/>
    <d v="1903-11-02T00:00:00"/>
    <n v="0"/>
    <d v="1983-11-19T00:00:00"/>
    <n v="33"/>
    <s v="H"/>
    <s v="050"/>
    <m/>
    <m/>
    <m/>
    <m/>
    <s v="P1"/>
    <n v="39"/>
    <s v="ACCUEIL DEPANNAGE CONDUITE EXPLOITATION"/>
    <s v="1204"/>
    <s v="CERTIFICAT D'APTITUDE PROFESSIONNELLE TECH"/>
    <s v="120442"/>
    <s v="CHAUDRON/SOUDAG/ROB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4"/>
    <s v="POLE EXPLOITATION SIRHO SUD"/>
    <m/>
    <m/>
    <s v="1254C7"/>
    <s v="DIR RESEAUX RHONE ALPES BOURGOGNE"/>
    <s v="E01"/>
    <n v="1"/>
    <n v="0"/>
    <x v="0"/>
    <x v="2"/>
    <x v="2"/>
    <s v="DG4"/>
    <x v="2"/>
  </r>
  <r>
    <s v="J45078"/>
    <s v="J45078AA"/>
    <s v="CABALLERO CLEMENCE"/>
    <s v="02/10/2017"/>
    <s v="Recrutement"/>
    <s v="03"/>
    <s v="OPERATEUR DE TRAITEMENT D'APPEL ELECTRICITE ET GAZ"/>
    <x v="1"/>
    <m/>
    <s v="12540804"/>
    <x v="0"/>
    <s v="Embauche"/>
    <s v="Embauche"/>
    <s v="Octobre 2017"/>
    <s v="1254G00714"/>
    <s v="OPERATEUR APPELS DEPANNAGE GAZ"/>
    <s v="100"/>
    <m/>
    <s v="USG TOULOUSE"/>
    <x v="0"/>
    <m/>
    <s v="V41ZB-F"/>
    <m/>
    <s v="K"/>
    <d v="1903-10-31T00:00:00"/>
    <n v="0"/>
    <d v="1992-03-14T00:00:00"/>
    <n v="25"/>
    <s v="H"/>
    <s v="050"/>
    <m/>
    <m/>
    <s v="C"/>
    <s v="jeune exécution"/>
    <s v="P1"/>
    <n v="39"/>
    <s v="ACCUEIL DEPANNAGE CONDUITE EXPLOITATION"/>
    <s v="1060"/>
    <s v="BACCALAUREAT PROFES."/>
    <s v="106026"/>
    <s v="ARTISANAT METIER ART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m/>
    <x v="0"/>
    <m/>
    <m/>
    <n v="12540804"/>
    <s v="USG TOULOUSE"/>
    <m/>
    <m/>
    <s v="1254B1"/>
    <s v="DIR RESEAUX RHONE ALPES BOURGOGNE"/>
    <s v="E01"/>
    <n v="1"/>
    <n v="0"/>
    <x v="0"/>
    <x v="2"/>
    <x v="2"/>
    <s v="DG4"/>
    <x v="2"/>
  </r>
  <r>
    <s v="H58977"/>
    <s v="H58977AA"/>
    <s v="CAILLOT LOIC"/>
    <s v="01/04/2017"/>
    <s v="Recrutement"/>
    <s v="03"/>
    <s v="OPERATEUR EXPLOITATION ET TRAVAUX GAZ"/>
    <x v="0"/>
    <m/>
    <s v="12540704F"/>
    <x v="0"/>
    <s v="Embauche"/>
    <s v="Embauche"/>
    <s v="Avril 2017"/>
    <s v="1254G00510"/>
    <s v="TECHNICIEN INTERVENTION GAZ"/>
    <s v="100"/>
    <m/>
    <s v="ARG ST ETIENNE VARIABLE"/>
    <x v="0"/>
    <m/>
    <s v="V41KC-V"/>
    <m/>
    <s v="K"/>
    <d v="1903-11-02T00:00:00"/>
    <n v="0"/>
    <d v="1987-02-28T00:00:00"/>
    <n v="30"/>
    <s v="H"/>
    <s v="065"/>
    <m/>
    <m/>
    <s v="C"/>
    <s v="jeune exécution"/>
    <s v="P1"/>
    <n v="39"/>
    <s v="ACCUEIL DEPANNAGE CONDUITE EXPLOITATION"/>
    <s v="1200"/>
    <s v="TITRE TECHNIQUE CERTIFIE RNCP NIVEAU 5"/>
    <s v="1200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4"/>
    <s v="POLE EXPLOITATION SIRHO SUD"/>
    <m/>
    <m/>
    <s v="1254C7"/>
    <s v="DIR RESEAUX RHONE ALPES BOURGOGNE"/>
    <s v="E01"/>
    <n v="1"/>
    <n v="0"/>
    <x v="0"/>
    <x v="2"/>
    <x v="2"/>
    <s v="DG4"/>
    <x v="2"/>
  </r>
  <r>
    <s v="J68177"/>
    <s v="J68177AA"/>
    <s v="CAMAS ALEXANDRE"/>
    <s v="01/04/2017"/>
    <s v="Recrutement"/>
    <s v="03"/>
    <s v="OPERATEUR EXPLOITATION ET TRAVAUX GAZ"/>
    <x v="0"/>
    <m/>
    <s v="12540702C"/>
    <x v="0"/>
    <s v="Embauche"/>
    <s v="Embauche"/>
    <s v="Avril 2017"/>
    <s v="1254G00223"/>
    <s v="TECHNICIEN INTERVENTION GAZ"/>
    <s v="100"/>
    <m/>
    <s v="ARG HT SAVOIE VARIABLE"/>
    <x v="0"/>
    <m/>
    <s v="V41HC-V"/>
    <m/>
    <s v="K"/>
    <d v="1903-11-02T00:00:00"/>
    <n v="0"/>
    <d v="1992-06-04T00:00:00"/>
    <n v="24"/>
    <s v="H"/>
    <s v="050"/>
    <m/>
    <m/>
    <s v="C"/>
    <s v="jeune exécution"/>
    <s v="P1"/>
    <n v="39"/>
    <s v="ACCUEIL DEPANNAGE CONDUITE EXPLOITATION"/>
    <s v="1015"/>
    <s v="B.PROFESSIONNEL(B.P)"/>
    <s v="101544"/>
    <s v="MONT.INST.GENIE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E9"/>
    <s v="DIR RESEAUX RHONE ALPES BOURGOGNE"/>
    <s v="E01"/>
    <n v="1"/>
    <n v="0"/>
    <x v="0"/>
    <x v="2"/>
    <x v="2"/>
    <s v="DG4"/>
    <x v="2"/>
  </r>
  <r>
    <s v="A95476"/>
    <s v="A95476AB"/>
    <s v="CANIL CLAIRE"/>
    <s v="01/09/2017"/>
    <s v="Recrutement"/>
    <s v="03"/>
    <s v="OPERATEUR DE TRAITEMENT D'APPEL ELECTRICITE ET GAZ"/>
    <x v="1"/>
    <m/>
    <s v="12540804"/>
    <x v="0"/>
    <s v="Embauche"/>
    <s v="Embauche"/>
    <s v="Septembre 2017"/>
    <s v="1254G00724"/>
    <s v="OPERATEUR APPELS DEPANNAGE GAZ"/>
    <s v="100"/>
    <m/>
    <s v="USG TOULOUSE"/>
    <x v="0"/>
    <m/>
    <s v="V41ZB-F"/>
    <m/>
    <s v="K"/>
    <d v="1903-10-31T00:00:00"/>
    <n v="0"/>
    <d v="1971-11-11T00:00:00"/>
    <n v="45"/>
    <s v="H"/>
    <s v="050"/>
    <m/>
    <m/>
    <s v="C"/>
    <s v="jeune exécution"/>
    <s v="P1"/>
    <n v="39"/>
    <s v="ACCUEIL DEPANNAGE CONDUITE EXPLOITATION"/>
    <s v="1013"/>
    <s v="C.A.P."/>
    <s v="101357"/>
    <s v="COIFFEUR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m/>
    <x v="0"/>
    <m/>
    <m/>
    <n v="12540804"/>
    <s v="USG TOULOUSE"/>
    <m/>
    <m/>
    <s v="1254B1"/>
    <s v="DIR RESEAUX RHONE ALPES BOURGOGNE"/>
    <s v="E01"/>
    <n v="1"/>
    <n v="0"/>
    <x v="0"/>
    <x v="2"/>
    <x v="2"/>
    <s v="DG4"/>
    <x v="2"/>
  </r>
  <r>
    <s v="E18677"/>
    <s v="E18677AA"/>
    <s v="CLEYET MAREL SAMUEL"/>
    <s v="01/02/2017"/>
    <s v="Arrivée provenance autre Sté non gérée SIRH"/>
    <s v="09"/>
    <s v="CHARGE D'ETUDES RESEAUX GAZ"/>
    <x v="0"/>
    <m/>
    <s v="12541202"/>
    <x v="3"/>
    <s v="Mutations inter-société avec changement de SI"/>
    <s v="Mutations inter-société avec changement de SI"/>
    <s v="Février 2017"/>
    <s v="1254G10825"/>
    <s v="CHARGE ETUDES RESEAUX GAZ"/>
    <s v="100"/>
    <m/>
    <s v="BERG RA&amp;B"/>
    <x v="1"/>
    <m/>
    <s v="V40RR-F"/>
    <m/>
    <s v="K"/>
    <d v="1904-10-02T00:00:00"/>
    <n v="0"/>
    <d v="1989-07-18T00:00:00"/>
    <n v="27"/>
    <s v="G"/>
    <s v="120"/>
    <m/>
    <m/>
    <m/>
    <m/>
    <s v="P1"/>
    <n v="53"/>
    <s v="MAITRISE OUVRAGE ET CONCEPTION DES RESEAUX"/>
    <s v="3319"/>
    <s v="LICENCE TECHNIQUE"/>
    <s v="3319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2"/>
    <m/>
    <s v="DELEGAT PATRIMOINE INDUSTRIEL"/>
    <m/>
    <s v="2009"/>
    <x v="4"/>
    <m/>
    <m/>
    <n v="12541202"/>
    <s v="BERG RA&amp;B"/>
    <m/>
    <m/>
    <s v="1254H6"/>
    <s v="DIR RESEAUX RHONE ALPES BOURGOGNE"/>
    <s v="E23"/>
    <n v="1"/>
    <n v="0"/>
    <x v="0"/>
    <x v="2"/>
    <x v="2"/>
    <s v="DG4"/>
    <x v="2"/>
  </r>
  <r>
    <s v="I59677"/>
    <s v="I59677AA"/>
    <s v="COLOMB YANNICK"/>
    <s v="01/04/2017"/>
    <s v="Arrivée provenance autre Sté non gérée SIRH"/>
    <s v="10"/>
    <s v="CHARGE D'AFFAIRES ET PROJETS DISTRIBUTION"/>
    <x v="0"/>
    <m/>
    <s v="125410062"/>
    <x v="3"/>
    <s v="Mutations inter-société avec changement de SI"/>
    <s v="Mutations inter-société avec changement de SI"/>
    <s v="Avril 2017"/>
    <s v="1254G11137"/>
    <s v="APPUI TECHNIQUE SENIOR"/>
    <s v="100"/>
    <m/>
    <s v="MOAR BRANCHEMENTS SIRHO"/>
    <x v="1"/>
    <m/>
    <s v="V49EG-V"/>
    <m/>
    <s v="K"/>
    <d v="1904-11-14T00:00:00"/>
    <n v="0"/>
    <d v="1983-07-14T00:00:00"/>
    <n v="33"/>
    <s v="F"/>
    <s v="145"/>
    <m/>
    <m/>
    <m/>
    <m/>
    <s v="P1"/>
    <n v="45"/>
    <s v="CONSTRUCTION OUVRAGES ET INSTALLATIONS INDUST"/>
    <s v="3005"/>
    <s v="B.TECH.SUP.(B.T.S.)"/>
    <s v="300501"/>
    <s v="SECRETARIAT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s v="2007"/>
    <x v="8"/>
    <m/>
    <m/>
    <n v="12541006"/>
    <s v="POLE RACCORDEMENT"/>
    <m/>
    <m/>
    <s v="1254D5"/>
    <s v="DIR RESEAUX RHONE ALPES BOURGOGNE"/>
    <s v="E23"/>
    <n v="1"/>
    <n v="0"/>
    <x v="0"/>
    <x v="2"/>
    <x v="2"/>
    <s v="DG4"/>
    <x v="2"/>
  </r>
  <r>
    <s v="J41978"/>
    <s v="J41978AA"/>
    <s v="CONTINANZA GERARD"/>
    <s v="01/07/2017"/>
    <s v="Arrivée provenance autre Sté non gérée SIRH"/>
    <s v="07"/>
    <s v="OPERATEUR EXPLOITATION ET TRAVAUX GAZ"/>
    <x v="0"/>
    <m/>
    <s v="12540601N"/>
    <x v="3"/>
    <s v="Mutations inter-société avec changement de SI"/>
    <s v="Mutations inter-société avec changement de SI"/>
    <s v="Juillet 2017"/>
    <s v="1254G00167"/>
    <s v="APPUI TECHNIQUE"/>
    <s v="100"/>
    <m/>
    <s v="CAPA BOURGOGNE FIXE"/>
    <x v="1"/>
    <m/>
    <s v="V41AF-F"/>
    <m/>
    <s v="K"/>
    <d v="1903-11-02T00:00:00"/>
    <n v="0"/>
    <d v="1963-06-23T00:00:00"/>
    <n v="54"/>
    <s v="G"/>
    <s v="110"/>
    <m/>
    <m/>
    <m/>
    <m/>
    <s v="P1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EXPL MAINT BOURGOGNE"/>
    <m/>
    <s v="2004"/>
    <x v="11"/>
    <m/>
    <m/>
    <n v="12540601"/>
    <s v="POLE EXPLOITATION BOURGOGNE"/>
    <m/>
    <m/>
    <s v="1254F7"/>
    <s v="DIR RESEAUX RHONE ALPES BOURGOGNE"/>
    <s v="E23"/>
    <n v="1"/>
    <n v="0"/>
    <x v="0"/>
    <x v="2"/>
    <x v="2"/>
    <s v="DG4"/>
    <x v="2"/>
  </r>
  <r>
    <s v="G92976"/>
    <s v="G92976AB"/>
    <s v="CORTIAL ERIC"/>
    <s v="01/09/2017"/>
    <s v="Recrutement"/>
    <s v="03"/>
    <s v="OPERATEUR EXPLOITATION ET TRAVAUX GAZ"/>
    <x v="0"/>
    <m/>
    <s v="12540704D"/>
    <x v="0"/>
    <s v="Embauche"/>
    <s v="Embauche"/>
    <s v="Septembre 2017"/>
    <s v="1254G00480"/>
    <s v="TECHNICIEN INTERVENTION GAZ"/>
    <s v="100"/>
    <m/>
    <s v="ARG VALENCE VARIABLE"/>
    <x v="0"/>
    <m/>
    <s v="V41JC-V"/>
    <m/>
    <s v="K"/>
    <d v="1903-11-02T00:00:00"/>
    <n v="0"/>
    <d v="1988-11-16T00:00:00"/>
    <n v="28"/>
    <s v="H"/>
    <s v="050"/>
    <m/>
    <m/>
    <s v="C"/>
    <s v="jeune exécution"/>
    <s v="P1"/>
    <n v="39"/>
    <s v="ACCUEIL DEPANNAGE CONDUITE EXPLOITATION"/>
    <s v="1060"/>
    <s v="BACCALAUREAT PROFES."/>
    <s v="106056"/>
    <s v="TRAVAUX PUBLIC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4"/>
    <s v="POLE EXPLOITATION SIRHO SUD"/>
    <m/>
    <m/>
    <s v="1254C2"/>
    <s v="DIR RESEAUX RHONE ALPES BOURGOGNE"/>
    <s v="E01"/>
    <n v="1"/>
    <n v="0"/>
    <x v="0"/>
    <x v="2"/>
    <x v="2"/>
    <s v="DG4"/>
    <x v="2"/>
  </r>
  <r>
    <s v="A88077"/>
    <s v="A88077AA"/>
    <s v="COURTIN PAULINE"/>
    <s v="01/04/2017"/>
    <s v="Arrivée provenance autre Sté non gérée SIRH"/>
    <s v="08"/>
    <s v="CHARGE D'ETUDES RESEAUX GAZ"/>
    <x v="1"/>
    <m/>
    <s v="125410062"/>
    <x v="3"/>
    <s v="Mutations inter-société avec changement de SI"/>
    <s v="Mutations inter-société avec changement de SI"/>
    <s v="Avril 2017"/>
    <s v="1254G10694"/>
    <s v="CHARGE ETUDES RACCORDEMENTS"/>
    <s v="100"/>
    <m/>
    <s v="MOAR BRANCHEMENTS SIRHO"/>
    <x v="1"/>
    <m/>
    <s v="V49EG-V"/>
    <m/>
    <s v="K"/>
    <d v="1904-10-02T00:00:00"/>
    <n v="0"/>
    <d v="1992-11-16T00:00:00"/>
    <n v="24"/>
    <s v="G"/>
    <s v="105"/>
    <m/>
    <m/>
    <s v="B"/>
    <s v="jeune technicien supérieur"/>
    <s v="P1"/>
    <n v="53"/>
    <s v="MAITRISE OUVRAGE ET CONCEPTION DES RESEAUX"/>
    <s v="2046"/>
    <s v="BAC ENS.GENERAL"/>
    <s v="204698"/>
    <s v="OPTION NON PRECISE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s v="2290"/>
    <x v="3"/>
    <m/>
    <m/>
    <n v="12541006"/>
    <s v="POLE RACCORDEMENT"/>
    <m/>
    <m/>
    <s v="1254D5"/>
    <s v="DIR RESEAUX RHONE ALPES BOURGOGNE"/>
    <s v="E23"/>
    <n v="1"/>
    <n v="0"/>
    <x v="0"/>
    <x v="2"/>
    <x v="2"/>
    <s v="DG4"/>
    <x v="2"/>
  </r>
  <r>
    <s v="C55678"/>
    <s v="C55678AA"/>
    <s v="DA SILVA REY - LAURENS SANDRINE"/>
    <s v="01/10/2017"/>
    <s v="Arrivée provenance autre Sté non gérée SIRH"/>
    <s v="09"/>
    <s v="OPERATEUR DE TRAITEMENT D'APPEL ELECTRICITE ET GAZ"/>
    <x v="1"/>
    <m/>
    <s v="12540803"/>
    <x v="3"/>
    <s v="Mutations inter-société avec changement de SI"/>
    <s v="Mutations inter-société avec changement de SI"/>
    <s v="Octobre 2017"/>
    <s v="1254G00703"/>
    <s v="SUPERVISEUR APPELS DEP GAZ"/>
    <s v="100"/>
    <m/>
    <s v="USG SARTROUVILLE"/>
    <x v="1"/>
    <m/>
    <s v="V41ZA-F"/>
    <m/>
    <s v="K"/>
    <d v="1903-10-31T00:00:00"/>
    <n v="0"/>
    <d v="1984-02-01T00:00:00"/>
    <n v="33"/>
    <s v="F"/>
    <s v="115"/>
    <m/>
    <m/>
    <m/>
    <m/>
    <s v="P1"/>
    <n v="39"/>
    <s v="ACCUEIL DEPANNAGE CONDUITE EXPLOITATION"/>
    <s v="3071"/>
    <s v="B.TECH.SUP.(B.T.S.)"/>
    <s v="307144"/>
    <s v="MANAG UNITES COMMER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s v="2003"/>
    <x v="5"/>
    <m/>
    <m/>
    <n v="12540803"/>
    <s v="USG SARTROUVILLE"/>
    <m/>
    <m/>
    <s v="1254D8"/>
    <s v="DIR RESEAUX RHONE ALPES BOURGOGNE"/>
    <s v="E23"/>
    <n v="1"/>
    <n v="0"/>
    <x v="0"/>
    <x v="2"/>
    <x v="2"/>
    <s v="DG4"/>
    <x v="2"/>
  </r>
  <r>
    <s v="E32853"/>
    <s v="E32853AB"/>
    <s v="DE OLIVEIRA SANDY"/>
    <s v="01/01/2017"/>
    <s v="Arrivée suite appel de candidature"/>
    <s v="07"/>
    <s v="CARTOGRAPHE BDD PATRIMOINE"/>
    <x v="1"/>
    <m/>
    <s v="125412034"/>
    <x v="4"/>
    <s v="Mutations inter-société avec changement de compartiment"/>
    <s v="Mutations inter-société avec changement de compartiment"/>
    <s v="Janvier 2017"/>
    <s v="1254G10846"/>
    <s v="TECHNICIEN BDD PATRIM SENIOR"/>
    <s v="100"/>
    <m/>
    <s v="AG CARTO CHALON PF"/>
    <x v="1"/>
    <m/>
    <s v="V41AD-F"/>
    <m/>
    <s v="K"/>
    <d v="1904-11-16T00:00:00"/>
    <n v="0"/>
    <d v="1978-03-15T00:00:00"/>
    <n v="38"/>
    <s v="G"/>
    <s v="115"/>
    <m/>
    <m/>
    <m/>
    <m/>
    <s v="P1"/>
    <n v="45"/>
    <s v="CONSTRUCTION OUVRAGES ET INSTALLATIONS INDUST"/>
    <s v="2044"/>
    <s v="BACCALAUREAT TECHNOL"/>
    <s v="204404"/>
    <s v="STT ACT.COMM.COMMERC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2"/>
    <m/>
    <s v="DELEGAT PATRIMOINE INDUSTRIEL"/>
    <m/>
    <s v="7100"/>
    <x v="2"/>
    <m/>
    <m/>
    <n v="12541203"/>
    <s v="POLE CARTOGRAPHIE RA&amp;B"/>
    <m/>
    <m/>
    <s v="1254F7"/>
    <s v="DIR RESEAUX RHONE ALPES BOURGOGNE"/>
    <s v="E18"/>
    <n v="1"/>
    <n v="0"/>
    <x v="0"/>
    <x v="2"/>
    <x v="2"/>
    <s v="DG4"/>
    <x v="2"/>
  </r>
  <r>
    <s v="G18677"/>
    <s v="G18677AA"/>
    <s v="DENERIAZ CEDRIC"/>
    <s v="03/01/2017"/>
    <s v="Recrutement"/>
    <s v="04"/>
    <s v="OPERATEUR EXPLOITATION ET TRAVAUX GAZ"/>
    <x v="0"/>
    <m/>
    <s v="12540702C"/>
    <x v="0"/>
    <s v="Embauche"/>
    <s v="Embauche"/>
    <s v="Janvier 2017"/>
    <s v="1254G00220"/>
    <s v="TECHNICIEN INTERVENTION GAZ"/>
    <s v="100"/>
    <m/>
    <s v="ARG HT SAVOIE VARIABLE"/>
    <x v="0"/>
    <m/>
    <s v="V41HC-V"/>
    <m/>
    <s v="K"/>
    <d v="1903-11-02T00:00:00"/>
    <n v="0"/>
    <d v="1992-05-10T00:00:00"/>
    <n v="24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F4"/>
    <s v="DIR RESEAUX RHONE ALPES BOURGOGNE"/>
    <s v="E01"/>
    <n v="1"/>
    <n v="0"/>
    <x v="0"/>
    <x v="2"/>
    <x v="2"/>
    <s v="DG4"/>
    <x v="2"/>
  </r>
  <r>
    <s v="A30278"/>
    <s v="A30278AA"/>
    <s v="DERVAUX DAVID"/>
    <s v="01/07/2017"/>
    <s v="Recrutement"/>
    <s v="03"/>
    <s v="OPERATEUR EXPLOITATION ET TRAVAUX GAZ"/>
    <x v="0"/>
    <m/>
    <s v="12540702E"/>
    <x v="0"/>
    <s v="Embauche"/>
    <s v="Embauche"/>
    <s v="Juillet 2017"/>
    <s v="1254G00247"/>
    <s v="TECHNICIEN INTERVENTION GAZ"/>
    <s v="100"/>
    <m/>
    <s v="ARG SAVOIE VARIABLE"/>
    <x v="0"/>
    <m/>
    <s v="V41IC-V"/>
    <m/>
    <s v="K"/>
    <d v="1903-11-02T00:00:00"/>
    <n v="0"/>
    <d v="1987-03-27T00:00:00"/>
    <n v="30"/>
    <s v="H"/>
    <s v="060"/>
    <m/>
    <m/>
    <m/>
    <m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E6"/>
    <s v="DIR RESEAUX RHONE ALPES BOURGOGNE"/>
    <s v="E01"/>
    <n v="1"/>
    <n v="0"/>
    <x v="0"/>
    <x v="2"/>
    <x v="2"/>
    <s v="DG4"/>
    <x v="2"/>
  </r>
  <r>
    <s v="D30578"/>
    <s v="D30578AA"/>
    <s v="DUCROUX SULLIVAN"/>
    <s v="01/07/2017"/>
    <s v="Recrutement"/>
    <s v="03"/>
    <s v="OPERATEUR EXPLOITATION ET TRAVAUX GAZ"/>
    <x v="0"/>
    <m/>
    <s v="12540703W"/>
    <x v="0"/>
    <s v="Embauche"/>
    <s v="Embauche"/>
    <s v="Juillet 2017"/>
    <s v="1254G11021"/>
    <s v="TECHNICIEN GAZ"/>
    <s v="100"/>
    <m/>
    <s v="AG ITV LYON M. SIT VILLEURB PV"/>
    <x v="0"/>
    <m/>
    <s v="V41EC-V"/>
    <m/>
    <s v="K"/>
    <d v="1903-11-02T00:00:00"/>
    <n v="0"/>
    <d v="1989-09-19T00:00:00"/>
    <n v="27"/>
    <s v="H"/>
    <s v="055"/>
    <m/>
    <m/>
    <m/>
    <m/>
    <s v="P1"/>
    <n v="39"/>
    <s v="ACCUEIL DEPANNAGE CONDUITE EXPLOITATION"/>
    <s v="2044"/>
    <s v="BACCALAUREAT TECHNOL"/>
    <s v="204412"/>
    <s v="STI GENIE CIVIL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H9"/>
    <s v="DIR RESEAUX RHONE ALPES BOURGOGNE"/>
    <s v="E01"/>
    <n v="1"/>
    <n v="0"/>
    <x v="0"/>
    <x v="2"/>
    <x v="2"/>
    <s v="DG4"/>
    <x v="2"/>
  </r>
  <r>
    <s v="A03076"/>
    <s v="A03076AB"/>
    <s v="EL MAJDOUBI NABIL"/>
    <s v="01/09/2017"/>
    <s v="Recrutement"/>
    <s v="08"/>
    <s v="OPERATEUR EXPLOITATION ET TRAVAUX GAZ"/>
    <x v="0"/>
    <m/>
    <s v="12540703X"/>
    <x v="0"/>
    <s v="Embauche"/>
    <s v="Embauche"/>
    <s v="Septembre 2017"/>
    <s v="1254G10877"/>
    <s v="COORDONNATEUR PPI"/>
    <s v="100"/>
    <m/>
    <s v="APPI LYON METROLPOLE PF"/>
    <x v="1"/>
    <m/>
    <s v="V41EF-F"/>
    <m/>
    <s v="K"/>
    <d v="1903-11-02T00:00:00"/>
    <n v="0"/>
    <d v="1993-11-19T00:00:00"/>
    <n v="23"/>
    <s v="G"/>
    <s v="090"/>
    <m/>
    <m/>
    <s v="B"/>
    <s v="jeune technicien supérieur"/>
    <s v="P1"/>
    <n v="39"/>
    <s v="ACCUEIL DEPANNAGE CONDUITE EXPLOITATION"/>
    <s v="1015"/>
    <s v="B.PROFESSIONNEL(B.P)"/>
    <s v="101504"/>
    <s v="COUV.PLOMB.SERRUR.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3"/>
    <s v="POLE EXPLOITATION SIRHO NORD"/>
    <m/>
    <m/>
    <s v="1254D5"/>
    <s v="DIR RESEAUX RHONE ALPES BOURGOGNE"/>
    <s v="E01"/>
    <n v="1"/>
    <n v="0"/>
    <x v="0"/>
    <x v="2"/>
    <x v="2"/>
    <s v="DG4"/>
    <x v="2"/>
  </r>
  <r>
    <s v="C62078"/>
    <s v="C62078AA"/>
    <s v="FAVRE MATTHIEU"/>
    <s v="01/09/2017"/>
    <s v="Arrivée provenance autre Sté non gérée SIRH"/>
    <s v="16"/>
    <s v="MDL INGENIERIE DISTRIBUTION"/>
    <x v="0"/>
    <m/>
    <s v="125410021"/>
    <x v="3"/>
    <s v="Mutations inter-société avec changement de SI"/>
    <s v="Mutations inter-société avec changement de SI"/>
    <s v="Septembre 2017"/>
    <s v="1254G11254"/>
    <s v="CHEF DE POLE B"/>
    <s v="100"/>
    <m/>
    <s v="EM AGENCE INGENIERIE SIRHO"/>
    <x v="2"/>
    <m/>
    <s v="V49GF-F"/>
    <m/>
    <s v="K"/>
    <d v="1904-11-18T00:00:00"/>
    <n v="0"/>
    <d v="1977-05-31T00:00:00"/>
    <n v="40"/>
    <s v="B"/>
    <s v="290"/>
    <m/>
    <m/>
    <m/>
    <m/>
    <s v="P1"/>
    <n v="45"/>
    <s v="CONSTRUCTION OUVRAGES ET INSTALLATIONS INDUST"/>
    <s v="7219"/>
    <s v="Ecole Centrale LYON"/>
    <s v="721901"/>
    <s v="INGE GRANDE ECOL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s v="0126"/>
    <x v="6"/>
    <m/>
    <m/>
    <n v="12541002"/>
    <s v="AGENCE INGENIERIE SIRHO"/>
    <m/>
    <m/>
    <s v="1254D5"/>
    <s v="DIR RESEAUX RHONE ALPES BOURGOGNE"/>
    <s v="E23"/>
    <n v="1"/>
    <n v="0"/>
    <x v="0"/>
    <x v="2"/>
    <x v="2"/>
    <s v="DG4"/>
    <x v="2"/>
  </r>
  <r>
    <s v="E66076"/>
    <s v="E66076AB"/>
    <s v="FIZIR MIKAIL"/>
    <s v="01/09/2017"/>
    <s v="Recrutement"/>
    <s v="03"/>
    <s v="OPERATEUR EXPLOITATION ET TRAVAUX GAZ"/>
    <x v="0"/>
    <m/>
    <s v="12540703F"/>
    <x v="0"/>
    <s v="Embauche"/>
    <s v="Embauche"/>
    <s v="Septembre 2017"/>
    <s v="1254G00360"/>
    <s v="TECHNICIEN INTERVENTION GAZ"/>
    <s v="100"/>
    <m/>
    <s v="ARG VIENNE VARIABLE"/>
    <x v="0"/>
    <m/>
    <s v="V41GC-V"/>
    <m/>
    <s v="K"/>
    <d v="1903-11-02T00:00:00"/>
    <n v="0"/>
    <d v="1989-07-12T00:00:00"/>
    <n v="28"/>
    <s v="H"/>
    <s v="050"/>
    <m/>
    <m/>
    <m/>
    <m/>
    <s v="P1"/>
    <n v="39"/>
    <s v="ACCUEIL DEPANNAGE CONDUITE EXPLOITATION"/>
    <s v="1015"/>
    <s v="B.PROFESSIONNEL(B.P)"/>
    <s v="101512"/>
    <s v="GAZIER DIST. RESEAUX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3"/>
    <s v="POLE EXPLOITATION SIRHO NORD"/>
    <m/>
    <m/>
    <s v="1254A9"/>
    <s v="DIR RESEAUX RHONE ALPES BOURGOGNE"/>
    <s v="E01"/>
    <n v="1"/>
    <n v="0"/>
    <x v="0"/>
    <x v="2"/>
    <x v="2"/>
    <s v="DG4"/>
    <x v="2"/>
  </r>
  <r>
    <s v="H53676"/>
    <s v="H53676AB"/>
    <s v="FORAY KEVIN"/>
    <s v="01/08/2017"/>
    <s v="Recrutement"/>
    <s v="03"/>
    <s v="OPERATEUR EXPLOITATION ET TRAVAUX GAZ"/>
    <x v="0"/>
    <m/>
    <s v="12540702G"/>
    <x v="0"/>
    <s v="Embauche"/>
    <s v="Embauche"/>
    <s v="Août 2017"/>
    <s v="1254G00277"/>
    <s v="TECHNICIEN INTERVENTION GAZ"/>
    <s v="100"/>
    <m/>
    <s v="ARG ISÈRE VARIABLE"/>
    <x v="0"/>
    <m/>
    <s v="V41FC-V"/>
    <m/>
    <s v="K"/>
    <d v="1903-11-02T00:00:00"/>
    <n v="0"/>
    <d v="1994-11-12T00:00:00"/>
    <n v="22"/>
    <s v="H"/>
    <s v="050"/>
    <m/>
    <m/>
    <s v="C"/>
    <s v="jeune exécution"/>
    <s v="P1"/>
    <n v="39"/>
    <s v="ACCUEIL DEPANNAGE CONDUITE EXPLOITATION"/>
    <s v="3300"/>
    <s v="TITRE TECHNIQUE CERTIFIE RNCP NIVEAU 3"/>
    <s v="330041"/>
    <s v="CARTO / TOPO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2"/>
    <s v="POLE EXPLOITATION ALPES"/>
    <m/>
    <m/>
    <s v="1254E5"/>
    <s v="DIR RESEAUX RHONE ALPES BOURGOGNE"/>
    <s v="E01"/>
    <n v="1"/>
    <n v="0"/>
    <x v="0"/>
    <x v="2"/>
    <x v="2"/>
    <s v="DG4"/>
    <x v="2"/>
  </r>
  <r>
    <s v="J52971"/>
    <s v="J52971AB"/>
    <s v="GABRIELLI DAMIEN"/>
    <s v="01/01/2017"/>
    <s v="Arrivée suite appel de candidature"/>
    <s v="06"/>
    <s v="OPERATEUR DE TRAITEMENT D'APPEL ELECTRICITE ET GAZ"/>
    <x v="0"/>
    <m/>
    <s v="12540802"/>
    <x v="4"/>
    <s v="Mutations inter-société avec changement de compartiment"/>
    <s v="Mutations inter-société avec changement de compartiment"/>
    <s v="Janvier 2017"/>
    <s v="1254G00639"/>
    <s v="OPERATEUR APPELS DEPANNAGE GAZ"/>
    <s v="100"/>
    <m/>
    <s v="USG LYON"/>
    <x v="0"/>
    <m/>
    <s v="V41EB-F"/>
    <m/>
    <s v="K"/>
    <d v="1903-10-31T00:00:00"/>
    <n v="0"/>
    <d v="1986-06-14T00:00:00"/>
    <n v="30"/>
    <s v="H"/>
    <s v="075"/>
    <m/>
    <m/>
    <m/>
    <m/>
    <s v="P1"/>
    <n v="39"/>
    <s v="ACCUEIL DEPANNAGE CONDUITE EXPLOITATION"/>
    <s v="1060"/>
    <s v="BACCALAUREAT PROFES."/>
    <s v="106020"/>
    <s v="SERVICE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s v="7100"/>
    <x v="2"/>
    <m/>
    <m/>
    <n v="12540802"/>
    <s v="USG LYON"/>
    <m/>
    <m/>
    <s v="1254A4"/>
    <s v="DIR RESEAUX RHONE ALPES BOURGOGNE"/>
    <s v="E18"/>
    <n v="1"/>
    <n v="0"/>
    <x v="0"/>
    <x v="2"/>
    <x v="2"/>
    <s v="DG4"/>
    <x v="2"/>
  </r>
  <r>
    <s v="A59577"/>
    <s v="A59577AA"/>
    <s v="GARINDET MERYEM"/>
    <s v="01/04/2017"/>
    <s v="Arrivée provenance autre Sté non gérée SIRH"/>
    <s v="08"/>
    <s v="CHARGE D'ETUDES RESEAUX GAZ"/>
    <x v="1"/>
    <m/>
    <s v="125410061"/>
    <x v="3"/>
    <s v="Mutations inter-société avec changement de SI"/>
    <s v="Mutations inter-société avec changement de SI"/>
    <s v="Avril 2017"/>
    <s v="1254G11136"/>
    <s v="CHARGE D ETUDES RACCORDEMENT"/>
    <s v="100"/>
    <m/>
    <s v="MOAR BRANCHEMENTS SIALP"/>
    <x v="1"/>
    <m/>
    <s v="V49HB-V"/>
    <m/>
    <s v="K"/>
    <d v="1904-10-02T00:00:00"/>
    <n v="0"/>
    <d v="1982-12-06T00:00:00"/>
    <n v="34"/>
    <s v="G"/>
    <s v="105"/>
    <m/>
    <m/>
    <m/>
    <m/>
    <s v="P1"/>
    <n v="53"/>
    <s v="MAITRISE OUVRAGE ET CONCEPTION DES RESEAUX"/>
    <s v="3005"/>
    <s v="B.TECH.SUP.(B.T.S.)"/>
    <s v="300599"/>
    <s v="OPTION INCONN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s v="2004"/>
    <x v="11"/>
    <m/>
    <m/>
    <n v="12541006"/>
    <s v="POLE RACCORDEMENT"/>
    <m/>
    <m/>
    <s v="1254E1"/>
    <s v="DIR RESEAUX RHONE ALPES BOURGOGNE"/>
    <s v="E23"/>
    <n v="1"/>
    <n v="0"/>
    <x v="0"/>
    <x v="2"/>
    <x v="2"/>
    <s v="DG4"/>
    <x v="2"/>
  </r>
  <r>
    <s v="I01378"/>
    <s v="I01378AA"/>
    <s v="GAUTIER MORGANE"/>
    <s v="01/06/2017"/>
    <s v="Arrivée provenance autre Sté non gérée SIRH"/>
    <s v="13"/>
    <s v="MPL ACCUEIL DEPANNAGE EXPLOITATION GAZ"/>
    <x v="1"/>
    <m/>
    <s v="125406031"/>
    <x v="3"/>
    <s v="Mutations inter-société avec changement de SI"/>
    <s v="Mutations inter-société avec changement de SI"/>
    <s v="Juin 2017"/>
    <s v="1254G11215"/>
    <s v="ADJOINT CHEF DE POLE MAINTENANCE D"/>
    <s v="100"/>
    <m/>
    <s v="ETAT MAJOR RHONE ALPES BOURG."/>
    <x v="2"/>
    <m/>
    <s v="V41KA-F"/>
    <m/>
    <s v="K"/>
    <d v="1903-11-14T00:00:00"/>
    <n v="0"/>
    <d v="1991-03-31T00:00:00"/>
    <n v="26"/>
    <s v="D"/>
    <s v="195"/>
    <m/>
    <m/>
    <m/>
    <m/>
    <s v="P1"/>
    <n v="39"/>
    <s v="ACCUEIL DEPANNAGE CONDUITE EXPLOITATION"/>
    <s v="4848"/>
    <s v="MASTERE"/>
    <s v="484806"/>
    <s v="GESTION MARKETING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EXPL MAINT BOURGOGNE"/>
    <m/>
    <s v="2004"/>
    <x v="11"/>
    <m/>
    <m/>
    <n v="12540603"/>
    <s v="POLE MSG RHONE ALPES BOURGOGNE"/>
    <m/>
    <m/>
    <s v="1254H7"/>
    <s v="DIR RESEAUX RHONE ALPES BOURGOGNE"/>
    <s v="E23"/>
    <n v="1"/>
    <n v="0"/>
    <x v="0"/>
    <x v="2"/>
    <x v="2"/>
    <s v="DG4"/>
    <x v="2"/>
  </r>
  <r>
    <s v="H35878"/>
    <s v="H35878AA"/>
    <s v="GIBRAC ISABELLE"/>
    <s v="02/10/2017"/>
    <s v="Recrutement"/>
    <s v="03"/>
    <s v="OPERATEUR DE TRAITEMENT D'APPEL ELECTRICITE ET GAZ"/>
    <x v="1"/>
    <m/>
    <s v="12540804"/>
    <x v="0"/>
    <s v="Embauche"/>
    <s v="Embauche"/>
    <s v="Octobre 2017"/>
    <s v="1254G00732"/>
    <s v="OPERATEUR APPELS DEPANNAGE GAZ"/>
    <s v="100"/>
    <m/>
    <s v="USG TOULOUSE"/>
    <x v="0"/>
    <m/>
    <s v="V41ZB-F"/>
    <m/>
    <s v="K"/>
    <d v="1903-10-31T00:00:00"/>
    <n v="0"/>
    <d v="1960-05-25T00:00:00"/>
    <n v="57"/>
    <s v="H"/>
    <s v="060"/>
    <m/>
    <m/>
    <m/>
    <m/>
    <s v="P1"/>
    <n v="39"/>
    <s v="ACCUEIL DEPANNAGE CONDUITE EXPLOITATION"/>
    <s v="1016"/>
    <s v="BAC.ENS.GENERAL"/>
    <s v="101606"/>
    <s v="PHILO.LETTRES (A)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m/>
    <x v="0"/>
    <m/>
    <m/>
    <n v="12540804"/>
    <s v="USG TOULOUSE"/>
    <m/>
    <m/>
    <s v="1254B1"/>
    <s v="DIR RESEAUX RHONE ALPES BOURGOGNE"/>
    <s v="E01"/>
    <n v="1"/>
    <n v="0"/>
    <x v="0"/>
    <x v="2"/>
    <x v="2"/>
    <s v="DG4"/>
    <x v="2"/>
  </r>
  <r>
    <s v="A01478"/>
    <s v="A01478AA"/>
    <s v="GUIBEAUD YANN"/>
    <s v="01/07/2017"/>
    <s v="Recrutement"/>
    <s v="03"/>
    <s v="OPERATEUR EXPLOITATION ET TRAVAUX GAZ"/>
    <x v="0"/>
    <m/>
    <s v="12540703W"/>
    <x v="0"/>
    <s v="Embauche"/>
    <s v="Embauche"/>
    <s v="Juillet 2017"/>
    <s v="1254G11242"/>
    <s v="TECHNICIEN GAZ"/>
    <s v="100"/>
    <m/>
    <s v="AG ITV LYON M. SIT VILLEURB PV"/>
    <x v="0"/>
    <m/>
    <s v="V41EC-V"/>
    <m/>
    <s v="K"/>
    <d v="1903-11-02T00:00:00"/>
    <n v="0"/>
    <d v="1990-03-16T00:00:00"/>
    <n v="27"/>
    <s v="H"/>
    <s v="065"/>
    <m/>
    <m/>
    <m/>
    <m/>
    <s v="P1"/>
    <n v="39"/>
    <s v="ACCUEIL DEPANNAGE CONDUITE EXPLOITATION"/>
    <s v="1012"/>
    <s v="B.ETUD.PROF.(B.E.P.)"/>
    <s v="101234"/>
    <s v="CONST.GC ELEM.INDUS.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B9"/>
    <s v="DIR RESEAUX RHONE ALPES BOURGOGNE"/>
    <s v="E01"/>
    <n v="1"/>
    <n v="0"/>
    <x v="0"/>
    <x v="2"/>
    <x v="2"/>
    <s v="DG4"/>
    <x v="2"/>
  </r>
  <r>
    <s v="E92976"/>
    <s v="E92976AB"/>
    <s v="GUILLARD LUCIE"/>
    <s v="01/09/2017"/>
    <s v="Recrutement"/>
    <s v="08"/>
    <s v="CHARGE D'AFFAIRES ET PROJETS DISTRIBUTION"/>
    <x v="1"/>
    <m/>
    <s v="125410024"/>
    <x v="0"/>
    <s v="Embauche"/>
    <s v="Embauche"/>
    <s v="Septembre 2017"/>
    <s v="1254G00865"/>
    <s v="CHARGE AFFAIRES"/>
    <s v="100"/>
    <m/>
    <s v="ING GAZ VIENNE"/>
    <x v="1"/>
    <m/>
    <s v="V49GC-V"/>
    <m/>
    <s v="K"/>
    <d v="1904-11-14T00:00:00"/>
    <n v="0"/>
    <d v="1982-01-23T00:00:00"/>
    <n v="35"/>
    <s v="G"/>
    <s v="090"/>
    <m/>
    <m/>
    <s v="B"/>
    <s v="jeune technicien supérieur"/>
    <s v="P1"/>
    <n v="45"/>
    <s v="CONSTRUCTION OUVRAGES ET INSTALLATIONS INDUST"/>
    <s v="2100"/>
    <s v="TITRE TECHNIQUE CERTIFIE RNCP NIVEAU 4"/>
    <s v="210046"/>
    <s v="GENI CIVIL/BTP/CONST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m/>
    <x v="0"/>
    <m/>
    <m/>
    <n v="12541002"/>
    <s v="AGENCE INGENIERIE SIRHO"/>
    <m/>
    <m/>
    <s v="1254A2"/>
    <s v="DIR RESEAUX RHONE ALPES BOURGOGNE"/>
    <s v="E01"/>
    <n v="1"/>
    <n v="0"/>
    <x v="0"/>
    <x v="2"/>
    <x v="2"/>
    <s v="DG4"/>
    <x v="2"/>
  </r>
  <r>
    <s v="F18677"/>
    <s v="F18677AA"/>
    <s v="GUILLOUET SEBASTIEN"/>
    <s v="01/04/2017"/>
    <s v="Arrivée provenance autre Sté non gérée SIRH"/>
    <s v="05"/>
    <s v="OPERATEUR EXPLOITATION ET TRAVAUX GAZ"/>
    <x v="0"/>
    <m/>
    <s v="12540703S"/>
    <x v="3"/>
    <s v="Mutations inter-société avec changement de SI"/>
    <s v="Mutations inter-société avec changement de SI"/>
    <s v="Avril 2017"/>
    <s v="1254G10938"/>
    <s v="TECHNICIEN GAZ"/>
    <s v="100"/>
    <m/>
    <s v="AG INTV LYON MET SIT VAISE PV"/>
    <x v="0"/>
    <m/>
    <s v="V41EC-V"/>
    <m/>
    <s v="K"/>
    <d v="1903-11-02T00:00:00"/>
    <n v="0"/>
    <d v="1973-10-14T00:00:00"/>
    <n v="43"/>
    <s v="H"/>
    <s v="095"/>
    <m/>
    <m/>
    <m/>
    <m/>
    <s v="P1"/>
    <n v="39"/>
    <s v="ACCUEIL DEPANNAGE CONDUITE EXPLOITATION"/>
    <s v="2044"/>
    <s v="BACCALAUREAT TECHNOL"/>
    <s v="204402"/>
    <s v="STI GENIE ELECTRONIQ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s v="2290"/>
    <x v="3"/>
    <m/>
    <m/>
    <n v="12540703"/>
    <s v="POLE EXPLOITATION SIRHO NORD"/>
    <m/>
    <m/>
    <s v="1254D5"/>
    <s v="DIR RESEAUX RHONE ALPES BOURGOGNE"/>
    <s v="E23"/>
    <n v="1"/>
    <n v="0"/>
    <x v="0"/>
    <x v="2"/>
    <x v="2"/>
    <s v="DG4"/>
    <x v="2"/>
  </r>
  <r>
    <s v="D92476"/>
    <s v="D92476AB"/>
    <s v="HAMMIA HABIB"/>
    <s v="01/09/2017"/>
    <s v="Recrutement"/>
    <s v="08"/>
    <s v="TECHNICIEN MAINTENANCE SPECIALISEE GAZ"/>
    <x v="0"/>
    <m/>
    <s v="125406039"/>
    <x v="0"/>
    <s v="Embauche"/>
    <s v="Embauche"/>
    <s v="Septembre 2017"/>
    <s v="1254G11190"/>
    <s v="TECHNICIEN MSG"/>
    <s v="100"/>
    <m/>
    <s v="EQUIPE MSG ST FONS PV"/>
    <x v="1"/>
    <m/>
    <s v="V41EA-V"/>
    <m/>
    <s v="K"/>
    <d v="1903-11-09T00:00:00"/>
    <n v="0"/>
    <d v="1997-07-25T00:00:00"/>
    <n v="20"/>
    <s v="G"/>
    <s v="090"/>
    <m/>
    <m/>
    <s v="B"/>
    <s v="jeune technicien supérieur"/>
    <s v="P1"/>
    <n v="39"/>
    <s v="ACCUEIL DEPANNAGE CONDUITE EXPLOITATION"/>
    <s v="2044"/>
    <s v="BACCALAUREAT TECHNOL"/>
    <s v="204408"/>
    <s v="STI GENIE ENERGETIQU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INTRV EXPL MAINT BOURGOGNE"/>
    <m/>
    <m/>
    <x v="0"/>
    <m/>
    <m/>
    <n v="12540603"/>
    <s v="POLE MSG RHONE ALPES BOURGOGNE"/>
    <m/>
    <m/>
    <s v="1254H7"/>
    <s v="DIR RESEAUX RHONE ALPES BOURGOGNE"/>
    <s v="E01"/>
    <n v="1"/>
    <n v="0"/>
    <x v="0"/>
    <x v="2"/>
    <x v="2"/>
    <s v="DG4"/>
    <x v="2"/>
  </r>
  <r>
    <s v="I71778"/>
    <s v="I71778AA"/>
    <s v="HONORE LAURA"/>
    <s v="03/07/2017"/>
    <s v="Recrutement"/>
    <s v="03"/>
    <s v="OPERATEUR DE TRAITEMENT D'APPEL ELECTRICITE ET GAZ"/>
    <x v="1"/>
    <m/>
    <s v="12540803"/>
    <x v="0"/>
    <s v="Embauche"/>
    <s v="Embauche"/>
    <s v="Juillet 2017"/>
    <s v="1254G00672"/>
    <s v="OPERATEUR APPELS DEPANNAGE GAZ"/>
    <s v="100"/>
    <m/>
    <s v="USG SARTROUVILLE"/>
    <x v="0"/>
    <m/>
    <s v="V41ZA-F"/>
    <m/>
    <s v="K"/>
    <d v="1903-10-31T00:00:00"/>
    <n v="0"/>
    <d v="1994-12-25T00:00:00"/>
    <n v="22"/>
    <s v="H"/>
    <s v="050"/>
    <m/>
    <m/>
    <s v="C"/>
    <s v="jeune exécution"/>
    <s v="P1"/>
    <n v="39"/>
    <s v="ACCUEIL DEPANNAGE CONDUITE EXPLOITATION"/>
    <s v="1060"/>
    <s v="BACCALAUREAT PROFES."/>
    <s v="106036"/>
    <s v="COND GEST EXPL AGRIC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m/>
    <x v="0"/>
    <m/>
    <m/>
    <n v="12540803"/>
    <s v="USG SARTROUVILLE"/>
    <m/>
    <m/>
    <s v="1254D8"/>
    <s v="DIR RESEAUX RHONE ALPES BOURGOGNE"/>
    <s v="E01"/>
    <n v="1"/>
    <n v="0"/>
    <x v="0"/>
    <x v="2"/>
    <x v="2"/>
    <s v="DG4"/>
    <x v="2"/>
  </r>
  <r>
    <s v="C13178"/>
    <s v="C13178AA"/>
    <s v="HOUPIEZ ERWAN"/>
    <s v="01/09/2017"/>
    <s v="Arrivée provenance autre Sté non gérée SIRH"/>
    <s v="04"/>
    <s v="TECHNICIEN MAINTENANCE SPECIALISEE GAZ"/>
    <x v="0"/>
    <m/>
    <s v="125406035"/>
    <x v="3"/>
    <s v="Mutations inter-société avec changement de SI"/>
    <s v="Mutations inter-société avec changement de SI"/>
    <s v="Septembre 2017"/>
    <s v="1254G11253"/>
    <s v="TECHNICIEN INTERVENTION MSG"/>
    <s v="100"/>
    <m/>
    <s v="EQUIPE MSG CHAMBERY PV"/>
    <x v="0"/>
    <m/>
    <s v="V41HA-V"/>
    <m/>
    <s v="K"/>
    <d v="1903-11-09T00:00:00"/>
    <n v="0"/>
    <d v="1993-09-30T00:00:00"/>
    <n v="24"/>
    <s v="H"/>
    <s v="055"/>
    <m/>
    <m/>
    <m/>
    <m/>
    <s v="P1"/>
    <n v="39"/>
    <s v="ACCUEIL DEPANNAGE CONDUITE EXPLOITATION"/>
    <s v="2044"/>
    <s v="BACCALAUREAT TECHNOL"/>
    <s v="204408"/>
    <s v="STI GENIE ENERGETIQU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INTRV EXPL MAINT BOURGOGNE"/>
    <m/>
    <s v="2007"/>
    <x v="8"/>
    <m/>
    <m/>
    <n v="12540603"/>
    <s v="POLE MSG RHONE ALPES BOURGOGNE"/>
    <m/>
    <m/>
    <s v="1254E6"/>
    <s v="DIR RESEAUX RHONE ALPES BOURGOGNE"/>
    <s v="E23"/>
    <n v="1"/>
    <n v="0"/>
    <x v="0"/>
    <x v="2"/>
    <x v="2"/>
    <s v="DG4"/>
    <x v="2"/>
  </r>
  <r>
    <s v="C93878"/>
    <s v="C93878AA"/>
    <s v="KHASKHOUSSY SAMI"/>
    <s v="01/10/2017"/>
    <s v="Arrivée provenance autre Sté non gérée SIRH"/>
    <s v="15"/>
    <s v="MPL ACCUEIL DEPANNAGE EXPLOITATION GAZ"/>
    <x v="0"/>
    <m/>
    <s v="12540601F"/>
    <x v="3"/>
    <s v="Mutations inter-société avec changement de SI"/>
    <s v="Mutations inter-société avec changement de SI"/>
    <s v="Octobre 2017"/>
    <s v="1254G11264"/>
    <s v="CHEF D'AGENCE RESEAU GAZ C"/>
    <s v="100"/>
    <m/>
    <s v="ARG YONNE FIXE"/>
    <x v="2"/>
    <m/>
    <s v="V41CC-F"/>
    <m/>
    <s v="K"/>
    <d v="1903-11-14T00:00:00"/>
    <n v="0"/>
    <d v="1984-08-03T00:00:00"/>
    <n v="33"/>
    <s v="C"/>
    <s v="235"/>
    <m/>
    <m/>
    <m/>
    <m/>
    <s v="P1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INTRV EXPL MAINT BOURGOGNE"/>
    <m/>
    <s v="2004"/>
    <x v="11"/>
    <m/>
    <m/>
    <n v="12540601"/>
    <s v="POLE EXPLOITATION BOURGOGNE"/>
    <m/>
    <m/>
    <s v="1254F9"/>
    <s v="DIR RESEAUX RHONE ALPES BOURGOGNE"/>
    <s v="E23"/>
    <n v="1"/>
    <n v="0"/>
    <x v="0"/>
    <x v="2"/>
    <x v="2"/>
    <s v="DG4"/>
    <x v="2"/>
  </r>
  <r>
    <s v="F00278"/>
    <s v="F00278AA"/>
    <s v="LE HIR FABIEN"/>
    <s v="01/05/2017"/>
    <s v="Arrivée provenance autre Sté non gérée SIRH"/>
    <s v="08"/>
    <s v="TECHNICIEN MAINTENANCE SPECIALISEE GAZ"/>
    <x v="0"/>
    <m/>
    <s v="125406039"/>
    <x v="3"/>
    <s v="Mutations inter-société avec changement de SI"/>
    <s v="Mutations inter-société avec changement de SI"/>
    <s v="Mai 2017"/>
    <s v="1254G11211"/>
    <s v="TECHNICIEN MSG"/>
    <s v="100"/>
    <m/>
    <s v="EQUIPE MSG ST FONS PV"/>
    <x v="1"/>
    <m/>
    <s v="V41EA-V"/>
    <m/>
    <s v="K"/>
    <d v="1903-11-09T00:00:00"/>
    <n v="0"/>
    <d v="1981-12-28T00:00:00"/>
    <n v="35"/>
    <s v="G"/>
    <s v="115"/>
    <m/>
    <m/>
    <m/>
    <m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EXPL MAINT BOURGOGNE"/>
    <m/>
    <s v="2290"/>
    <x v="3"/>
    <m/>
    <m/>
    <n v="12540603"/>
    <s v="POLE MSG RHONE ALPES BOURGOGNE"/>
    <m/>
    <m/>
    <s v="1254H7"/>
    <s v="DIR RESEAUX RHONE ALPES BOURGOGNE"/>
    <s v="E23"/>
    <n v="1"/>
    <n v="0"/>
    <x v="0"/>
    <x v="2"/>
    <x v="2"/>
    <s v="DG4"/>
    <x v="2"/>
  </r>
  <r>
    <s v="H09177"/>
    <s v="H09177AA"/>
    <s v="LOPEZ WILLY"/>
    <s v="20/03/2017"/>
    <s v="Recrutement"/>
    <s v="03"/>
    <s v="OPERATEUR EXPLOITATION ET TRAVAUX GAZ"/>
    <x v="0"/>
    <m/>
    <s v="12540703S"/>
    <x v="0"/>
    <s v="Embauche"/>
    <s v="Embauche"/>
    <s v="Avril 2017"/>
    <s v="1254G11013"/>
    <s v="TECHNICIEN GAZ"/>
    <s v="100"/>
    <m/>
    <s v="AG INTV LYON MET SIT VAISE PV"/>
    <x v="0"/>
    <m/>
    <s v="V41EC-V"/>
    <m/>
    <s v="K"/>
    <d v="1903-11-02T00:00:00"/>
    <n v="0"/>
    <d v="1990-05-31T00:00:00"/>
    <n v="26"/>
    <s v="H"/>
    <s v="070"/>
    <m/>
    <m/>
    <m/>
    <m/>
    <s v="P1"/>
    <n v="39"/>
    <s v="ACCUEIL DEPANNAGE CONDUITE EXPLOITATION"/>
    <s v="1200"/>
    <s v="TITRE TECHNIQUE CERTIFIE RNCP NIVEAU 5"/>
    <s v="1200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D5"/>
    <s v="DIR RESEAUX RHONE ALPES BOURGOGNE"/>
    <s v="E01"/>
    <n v="1"/>
    <n v="0"/>
    <x v="0"/>
    <x v="2"/>
    <x v="2"/>
    <s v="DG4"/>
    <x v="2"/>
  </r>
  <r>
    <s v="D48277"/>
    <s v="D48277AA"/>
    <s v="MAILLET NICOLAS"/>
    <s v="01/02/2017"/>
    <s v="Recrutement"/>
    <s v="04"/>
    <s v="OPERATEUR EXPLOITATION ET TRAVAUX GAZ"/>
    <x v="0"/>
    <m/>
    <s v="12540704D"/>
    <x v="0"/>
    <s v="Embauche"/>
    <s v="Embauche"/>
    <s v="Février 2017"/>
    <s v="1254G11125"/>
    <s v="TECHNICIEN INTERVENTION GAZ"/>
    <s v="100"/>
    <m/>
    <s v="ARG VALENCE VARIABLE"/>
    <x v="0"/>
    <m/>
    <s v="V41JC-V"/>
    <m/>
    <s v="K"/>
    <d v="1903-11-02T00:00:00"/>
    <n v="0"/>
    <d v="1992-10-03T00:00:00"/>
    <n v="24"/>
    <s v="H"/>
    <s v="065"/>
    <m/>
    <m/>
    <m/>
    <m/>
    <s v="P1"/>
    <n v="39"/>
    <s v="ACCUEIL DEPANNAGE CONDUITE EXPLOITATION"/>
    <s v="1012"/>
    <s v="B.ETUD.PROF.(B.E.P.)"/>
    <s v="101213"/>
    <s v="INST.SANI.ET THERM.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4"/>
    <s v="POLE EXPLOITATION SIRHO SUD"/>
    <m/>
    <m/>
    <s v="1254D4"/>
    <s v="DIR RESEAUX RHONE ALPES BOURGOGNE"/>
    <s v="E01"/>
    <n v="1"/>
    <n v="0"/>
    <x v="0"/>
    <x v="2"/>
    <x v="2"/>
    <s v="DG4"/>
    <x v="2"/>
  </r>
  <r>
    <s v="B73004"/>
    <s v="B73004AA"/>
    <s v="MAITRE BERNARD"/>
    <s v="01/02/2016"/>
    <s v="CSS fonction syndicale - Autres cas"/>
    <s v="09"/>
    <s v="ASSISTANT"/>
    <x v="0"/>
    <m/>
    <s v="125401025"/>
    <x v="1"/>
    <s v="Congé sans solde"/>
    <s v="CSS politique ou syndical"/>
    <s v="Février 2017"/>
    <m/>
    <m/>
    <s v="100"/>
    <m/>
    <s v="5 APPUI BO"/>
    <x v="1"/>
    <m/>
    <s v="V41GB-F"/>
    <m/>
    <s v="K"/>
    <d v="1900-07-21T00:00:00"/>
    <n v="0"/>
    <d v="1957-02-08T00:00:00"/>
    <n v="60"/>
    <m/>
    <s v="175"/>
    <s v="13"/>
    <s v="Travailleur handicapé reconnu par CDA"/>
    <m/>
    <m/>
    <s v="P1"/>
    <n v="24"/>
    <s v="Services et Logistique"/>
    <s v="1023"/>
    <s v="E.M.OUVRIER QUALIFIE"/>
    <s v="102301"/>
    <s v="RESEAUX DIST.ELEC.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254M"/>
    <s v="1254M"/>
    <s v="DIR RESEAUX RHONE ALPES BOURG"/>
    <s v="DIR RESEAUX RHONE ALPES BOURG"/>
    <n v="125401"/>
    <s v="125401"/>
    <s v="ETAT MAJOR"/>
    <s v="ETAT MAJOR"/>
    <m/>
    <x v="0"/>
    <m/>
    <m/>
    <n v="12540102"/>
    <s v="APPUIS"/>
    <s v="12540102"/>
    <s v="APPUIS"/>
    <s v="1254F7"/>
    <s v="DIR RESEAUX RHONE ALPES BOURGOGNE"/>
    <s v="A30"/>
    <n v="1"/>
    <n v="0"/>
    <x v="1"/>
    <x v="2"/>
    <x v="2"/>
    <s v="DG4"/>
    <x v="2"/>
  </r>
  <r>
    <s v="E09477"/>
    <s v="E09477AA"/>
    <s v="MASCOLO MAXIME"/>
    <s v="01/03/2017"/>
    <s v="Recrutement"/>
    <s v="03"/>
    <s v="OPERATEUR EXPLOITATION ET TRAVAUX GAZ"/>
    <x v="0"/>
    <m/>
    <s v="12540703W"/>
    <x v="0"/>
    <s v="Embauche"/>
    <s v="Embauche"/>
    <s v="Mars 2017"/>
    <s v="1254G10907"/>
    <s v="TECHNICIEN GAZ"/>
    <s v="100"/>
    <m/>
    <s v="AG ITV LYON M. SIT VILLEURB PV"/>
    <x v="0"/>
    <m/>
    <s v="V41EC-V"/>
    <m/>
    <s v="K"/>
    <d v="1903-11-02T00:00:00"/>
    <n v="0"/>
    <d v="1993-08-06T00:00:00"/>
    <n v="23"/>
    <s v="H"/>
    <s v="040"/>
    <m/>
    <m/>
    <s v="C"/>
    <s v="jeune exécution"/>
    <s v="P1"/>
    <n v="39"/>
    <s v="ACCUEIL DEPANNAGE CONDUITE EXPLOITATION"/>
    <s v="1204"/>
    <s v="CERTIFICAT D'APTITUDE PROFESSIONNELLE TECH"/>
    <s v="1204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B9"/>
    <s v="DIR RESEAUX RHONE ALPES BOURGOGNE"/>
    <s v="E01"/>
    <n v="1"/>
    <n v="0"/>
    <x v="0"/>
    <x v="2"/>
    <x v="2"/>
    <s v="DG4"/>
    <x v="2"/>
  </r>
  <r>
    <s v="D01278"/>
    <s v="D01278AA"/>
    <s v="MEZIERE ROMAIN"/>
    <s v="01/07/2017"/>
    <s v="Arrivée provenance autre Sté non gérée SIRH"/>
    <s v="09"/>
    <s v="CARTOGRAPHE BDD PATRIMOINE"/>
    <x v="0"/>
    <m/>
    <s v="125412037"/>
    <x v="3"/>
    <s v="Mutations inter-société avec changement de SI"/>
    <s v="Mutations inter-société avec changement de SI"/>
    <s v="Juillet 2017"/>
    <s v="1254G11084"/>
    <s v="TECHNICIEN BDD PATRIM SENIOR"/>
    <s v="100"/>
    <m/>
    <s v="AG CARTOGRAPHIE ANNECY PV"/>
    <x v="1"/>
    <m/>
    <s v="V41HD-V"/>
    <m/>
    <s v="K"/>
    <d v="1904-11-16T00:00:00"/>
    <n v="0"/>
    <d v="1988-09-17T00:00:00"/>
    <n v="28"/>
    <s v="G"/>
    <s v="130"/>
    <m/>
    <m/>
    <m/>
    <m/>
    <s v="P1"/>
    <n v="45"/>
    <s v="CONSTRUCTION OUVRAGES ET INSTALLATIONS INDUST"/>
    <s v="3060"/>
    <s v="LIC.UNIVERSITAIRE D"/>
    <s v="306030"/>
    <s v="INFORMATIQ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2"/>
    <m/>
    <s v="DELEGAT PATRIMOINE INDUSTRIEL"/>
    <m/>
    <s v="2004"/>
    <x v="11"/>
    <m/>
    <m/>
    <n v="12541203"/>
    <s v="POLE CARTOGRAPHIE RA&amp;B"/>
    <m/>
    <m/>
    <s v="1254E1"/>
    <s v="DIR RESEAUX RHONE ALPES BOURGOGNE"/>
    <s v="E23"/>
    <n v="1"/>
    <n v="0"/>
    <x v="0"/>
    <x v="2"/>
    <x v="2"/>
    <s v="DG4"/>
    <x v="2"/>
  </r>
  <r>
    <s v="C30678"/>
    <s v="C30678AA"/>
    <s v="MEZIOUD HAYETE"/>
    <s v="01/07/2017"/>
    <s v="Recrutement"/>
    <s v="03"/>
    <s v="OPERATEUR EXPLOITATION ET TRAVAUX GAZ"/>
    <x v="1"/>
    <m/>
    <s v="12540702G"/>
    <x v="0"/>
    <s v="Embauche"/>
    <s v="Embauche"/>
    <s v="Juillet 2017"/>
    <s v="1254G00276"/>
    <s v="TECHNICIEN INTERVENTION GAZ"/>
    <s v="100"/>
    <m/>
    <s v="ARG ISÈRE VARIABLE"/>
    <x v="0"/>
    <m/>
    <s v="V41FC-V"/>
    <m/>
    <s v="K"/>
    <d v="1903-11-02T00:00:00"/>
    <n v="0"/>
    <d v="1985-06-07T00:00:00"/>
    <n v="32"/>
    <s v="H"/>
    <s v="055"/>
    <m/>
    <m/>
    <m/>
    <m/>
    <s v="P1"/>
    <n v="39"/>
    <s v="ACCUEIL DEPANNAGE CONDUITE EXPLOITATION"/>
    <s v="3170"/>
    <s v="C Q P M"/>
    <s v="317001"/>
    <s v="TECHNICIEN QUALIT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E5"/>
    <s v="DIR RESEAUX RHONE ALPES BOURGOGNE"/>
    <s v="E01"/>
    <n v="1"/>
    <n v="0"/>
    <x v="0"/>
    <x v="2"/>
    <x v="2"/>
    <s v="DG4"/>
    <x v="2"/>
  </r>
  <r>
    <s v="B35978"/>
    <s v="B35978AA"/>
    <s v="MILLET ERIC"/>
    <s v="02/10/2017"/>
    <s v="Recrutement"/>
    <s v="03"/>
    <s v="OPERATEUR DE TRAITEMENT D'APPEL ELECTRICITE ET GAZ"/>
    <x v="0"/>
    <m/>
    <s v="12540804"/>
    <x v="0"/>
    <s v="Embauche"/>
    <s v="Embauche"/>
    <s v="Octobre 2017"/>
    <s v="1254G00733"/>
    <s v="OPERATEUR APPELS DEPANNAGE GAZ"/>
    <s v="100"/>
    <m/>
    <s v="USG TOULOUSE"/>
    <x v="0"/>
    <m/>
    <s v="V41ZB-F"/>
    <m/>
    <s v="K"/>
    <d v="1903-10-31T00:00:00"/>
    <n v="0"/>
    <d v="1986-04-22T00:00:00"/>
    <n v="31"/>
    <s v="H"/>
    <s v="080"/>
    <m/>
    <m/>
    <m/>
    <m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m/>
    <x v="0"/>
    <m/>
    <m/>
    <n v="12540804"/>
    <s v="USG TOULOUSE"/>
    <m/>
    <m/>
    <s v="1254B1"/>
    <s v="DIR RESEAUX RHONE ALPES BOURGOGNE"/>
    <s v="E01"/>
    <n v="1"/>
    <n v="0"/>
    <x v="0"/>
    <x v="2"/>
    <x v="2"/>
    <s v="DG4"/>
    <x v="2"/>
  </r>
  <r>
    <s v="C40376"/>
    <s v="C40376AB"/>
    <s v="MORALES RAMOS JOSE"/>
    <s v="01/03/2017"/>
    <s v="Recrutement"/>
    <s v="12"/>
    <s v="CHARGE D'AFFAIRES ET PROJETS DISTRIBUTION"/>
    <x v="0"/>
    <m/>
    <s v="125410022"/>
    <x v="0"/>
    <s v="Embauche"/>
    <s v="Embauche"/>
    <s v="Mars 2017"/>
    <s v="1254G11132"/>
    <s v="REFERENT INGENIERIE"/>
    <s v="100"/>
    <m/>
    <s v="ING GAZ LYON"/>
    <x v="2"/>
    <m/>
    <s v="V49EC-V"/>
    <m/>
    <s v="K"/>
    <d v="1904-11-14T00:00:00"/>
    <n v="0"/>
    <d v="1977-04-15T00:00:00"/>
    <n v="39"/>
    <s v="E"/>
    <s v="170"/>
    <m/>
    <m/>
    <m/>
    <m/>
    <s v="P1"/>
    <n v="45"/>
    <s v="CONSTRUCTION OUVRAGES ET INSTALLATIONS INDUST"/>
    <s v="4014"/>
    <s v="DIPLOME INGEN. CESI"/>
    <s v="401401"/>
    <s v="SANS OPTION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m/>
    <x v="0"/>
    <m/>
    <m/>
    <n v="12541002"/>
    <s v="AGENCE INGENIERIE SIRHO"/>
    <m/>
    <m/>
    <s v="1254D5"/>
    <s v="DIR RESEAUX RHONE ALPES BOURGOGNE"/>
    <s v="E01"/>
    <n v="1"/>
    <n v="0"/>
    <x v="0"/>
    <x v="2"/>
    <x v="2"/>
    <s v="DG4"/>
    <x v="2"/>
  </r>
  <r>
    <s v="F63976"/>
    <s v="F63976AB"/>
    <s v="MORLAND ROBIN"/>
    <s v="31/08/2017"/>
    <s v="Recrutement"/>
    <s v="08"/>
    <s v="CHARGE D'AFFAIRES ET PROJETS DISTRIBUTION"/>
    <x v="0"/>
    <m/>
    <s v="125410032"/>
    <x v="0"/>
    <s v="Embauche"/>
    <s v="Embauche"/>
    <s v="Septembre 2017"/>
    <s v="1254G00918"/>
    <s v="CHARGE AFFAIRES"/>
    <s v="100"/>
    <m/>
    <s v="ING ALPES"/>
    <x v="1"/>
    <m/>
    <s v="V49HC-V"/>
    <m/>
    <s v="K"/>
    <d v="1904-11-14T00:00:00"/>
    <n v="0"/>
    <d v="1989-06-24T00:00:00"/>
    <n v="28"/>
    <s v="G"/>
    <s v="090"/>
    <m/>
    <m/>
    <m/>
    <m/>
    <s v="P1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m/>
    <x v="0"/>
    <m/>
    <m/>
    <n v="12541003"/>
    <s v="AGENCE INGENIERIE ALPES"/>
    <m/>
    <m/>
    <s v="1254E1"/>
    <s v="DIR RESEAUX RHONE ALPES BOURGOGNE"/>
    <s v="E01"/>
    <n v="1"/>
    <n v="0"/>
    <x v="0"/>
    <x v="2"/>
    <x v="2"/>
    <s v="DG4"/>
    <x v="2"/>
  </r>
  <r>
    <s v="H88377"/>
    <s v="H88377AA"/>
    <s v="MUZEL GREGORY"/>
    <s v="01/04/2017"/>
    <s v="Recrutement"/>
    <s v="03"/>
    <s v="OPERATEUR EXPLOITATION ET TRAVAUX GAZ"/>
    <x v="0"/>
    <m/>
    <s v="12540703F"/>
    <x v="0"/>
    <s v="Embauche"/>
    <s v="Embauche"/>
    <s v="Avril 2017"/>
    <s v="1254G00371"/>
    <s v="TECHNICIEN INTERVENTION GAZ"/>
    <s v="100"/>
    <m/>
    <s v="ARG VIENNE VARIABLE"/>
    <x v="0"/>
    <m/>
    <s v="V41GC-V"/>
    <m/>
    <s v="K"/>
    <d v="1903-11-02T00:00:00"/>
    <n v="0"/>
    <d v="1985-03-23T00:00:00"/>
    <n v="32"/>
    <s v="H"/>
    <s v="060"/>
    <m/>
    <m/>
    <m/>
    <m/>
    <s v="P1"/>
    <n v="39"/>
    <s v="ACCUEIL DEPANNAGE CONDUITE EXPLOITATION"/>
    <s v="1013"/>
    <s v="C.A.P."/>
    <s v="101331"/>
    <s v="PLOMBIER SANITAIR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A9"/>
    <s v="DIR RESEAUX RHONE ALPES BOURGOGNE"/>
    <s v="E01"/>
    <n v="1"/>
    <n v="0"/>
    <x v="0"/>
    <x v="2"/>
    <x v="2"/>
    <s v="DG4"/>
    <x v="2"/>
  </r>
  <r>
    <s v="A58377"/>
    <s v="A58377AA"/>
    <s v="NDAO AMADOU"/>
    <s v="01/04/2017"/>
    <s v="Recrutement"/>
    <s v="03"/>
    <s v="OPERATEUR EXPLOITATION ET TRAVAUX GAZ"/>
    <x v="0"/>
    <m/>
    <s v="12540703H"/>
    <x v="0"/>
    <s v="Embauche"/>
    <s v="Embauche"/>
    <s v="Avril 2017"/>
    <s v="1254G00380"/>
    <s v="TECHNICIEN INTERVENTION GAZ"/>
    <s v="100"/>
    <m/>
    <s v="ARG PAB VARIABLE"/>
    <x v="0"/>
    <m/>
    <s v="V41LC-V"/>
    <m/>
    <s v="K"/>
    <d v="1903-11-02T00:00:00"/>
    <n v="0"/>
    <d v="1980-11-28T00:00:00"/>
    <n v="36"/>
    <s v="H"/>
    <s v="060"/>
    <m/>
    <m/>
    <m/>
    <m/>
    <s v="P1"/>
    <n v="39"/>
    <s v="ACCUEIL DEPANNAGE CONDUITE EXPLOITATION"/>
    <s v="1202"/>
    <s v="BREVET D'ETUDES PROFESSIONNELLES TECHNIQUE"/>
    <s v="120255"/>
    <s v="MECA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C5"/>
    <s v="DIR RESEAUX RHONE ALPES BOURGOGNE"/>
    <s v="E01"/>
    <n v="1"/>
    <n v="0"/>
    <x v="0"/>
    <x v="2"/>
    <x v="2"/>
    <s v="DG4"/>
    <x v="2"/>
  </r>
  <r>
    <s v="D76576"/>
    <s v="D76576AB"/>
    <s v="NODON LUCAS"/>
    <s v="01/09/2017"/>
    <s v="Recrutement"/>
    <s v="03"/>
    <s v="OPERATEUR EXPLOITATION ET TRAVAUX GAZ"/>
    <x v="0"/>
    <m/>
    <s v="12540703H"/>
    <x v="0"/>
    <s v="Embauche"/>
    <s v="Embauche"/>
    <s v="Septembre 2017"/>
    <s v="1254G00393"/>
    <s v="TECHNICIEN INTERVENTION GAZ"/>
    <s v="100"/>
    <m/>
    <s v="ARG PAB VARIABLE"/>
    <x v="0"/>
    <m/>
    <s v="V41LC-V"/>
    <m/>
    <s v="K"/>
    <d v="1903-11-02T00:00:00"/>
    <n v="0"/>
    <d v="1993-08-27T00:00:00"/>
    <n v="24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3"/>
    <s v="POLE EXPLOITATION SIRHO NORD"/>
    <m/>
    <m/>
    <s v="1254H9"/>
    <s v="DIR RESEAUX RHONE ALPES BOURGOGNE"/>
    <s v="E01"/>
    <n v="1"/>
    <n v="0"/>
    <x v="0"/>
    <x v="2"/>
    <x v="2"/>
    <s v="DG4"/>
    <x v="2"/>
  </r>
  <r>
    <s v="I58277"/>
    <s v="I58277AA"/>
    <s v="PACHECO MARIE-JOSE"/>
    <s v="01/04/2017"/>
    <s v="Recrutement"/>
    <s v="03"/>
    <s v="OPERATEUR EXPLOITATION ET TRAVAUX GAZ"/>
    <x v="1"/>
    <m/>
    <s v="12540703W"/>
    <x v="0"/>
    <s v="Embauche"/>
    <s v="Embauche"/>
    <s v="Avril 2017"/>
    <s v="1254G11002"/>
    <s v="TECHNICIEN GAZ"/>
    <s v="100"/>
    <m/>
    <s v="AG ITV LYON M. SIT VILLEURB PV"/>
    <x v="0"/>
    <m/>
    <s v="V41EC-V"/>
    <m/>
    <s v="K"/>
    <d v="1903-11-02T00:00:00"/>
    <n v="0"/>
    <d v="1960-05-10T00:00:00"/>
    <n v="56"/>
    <s v="H"/>
    <s v="080"/>
    <m/>
    <m/>
    <m/>
    <m/>
    <s v="P1"/>
    <n v="39"/>
    <s v="ACCUEIL DEPANNAGE CONDUITE EXPLOITATION"/>
    <s v="2046"/>
    <s v="BAC ENS.GENERAL"/>
    <s v="204602"/>
    <s v="ES ECONOMIQUE SOCIAL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B9"/>
    <s v="DIR RESEAUX RHONE ALPES BOURGOGNE"/>
    <s v="E01"/>
    <n v="1"/>
    <n v="0"/>
    <x v="0"/>
    <x v="2"/>
    <x v="2"/>
    <s v="DG4"/>
    <x v="2"/>
  </r>
  <r>
    <s v="D89477"/>
    <s v="D89477AA"/>
    <s v="PERRARD LAURENT"/>
    <s v="01/05/2017"/>
    <s v="Arrivée provenance autre Sté non gérée SIRH"/>
    <s v="07"/>
    <s v="OPERATEUR EXPLOITATION ET TRAVAUX GAZ"/>
    <x v="0"/>
    <m/>
    <s v="12540702C"/>
    <x v="3"/>
    <s v="Mutations inter-société avec changement de SI"/>
    <s v="Mutations inter-société avec changement de SI"/>
    <s v="Mai 2017"/>
    <s v="1254G11219"/>
    <s v="TECH EXPLOITATION GAZ"/>
    <s v="100"/>
    <m/>
    <s v="ARG HT SAVOIE VARIABLE"/>
    <x v="1"/>
    <m/>
    <s v="V41HC-V"/>
    <m/>
    <s v="K"/>
    <d v="1903-11-02T00:00:00"/>
    <n v="0"/>
    <d v="1970-01-31T00:00:00"/>
    <n v="47"/>
    <s v="G"/>
    <s v="110"/>
    <m/>
    <m/>
    <m/>
    <m/>
    <s v="P1"/>
    <n v="39"/>
    <s v="ACCUEIL DEPANNAGE CONDUITE EXPLOITATION"/>
    <s v="1013"/>
    <s v="C.A.P."/>
    <s v="101399"/>
    <s v="OPTION INCONN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s v="2007"/>
    <x v="8"/>
    <m/>
    <m/>
    <n v="12540702"/>
    <s v="POLE EXPLOITATION ALPES"/>
    <m/>
    <m/>
    <s v="1254H8"/>
    <s v="DIR RESEAUX RHONE ALPES BOURGOGNE"/>
    <s v="E23"/>
    <n v="1"/>
    <n v="0"/>
    <x v="0"/>
    <x v="2"/>
    <x v="2"/>
    <s v="DG4"/>
    <x v="2"/>
  </r>
  <r>
    <s v="D97777"/>
    <s v="D97777AA"/>
    <s v="PERROT GEOFFRAY"/>
    <s v="01/01/2017"/>
    <s v="Arrivée provenance autre Sté non gérée SIRH"/>
    <s v="09"/>
    <s v="CHARGE D'ETUDES RESEAUX GAZ"/>
    <x v="0"/>
    <m/>
    <s v="125410065"/>
    <x v="3"/>
    <s v="Mutations inter-société avec changement de SI"/>
    <s v="Mutations inter-société avec changement de SI"/>
    <s v="Février 2017"/>
    <s v="1254G11120"/>
    <s v="CHARGE D ETUDES RACCORDEMENT"/>
    <s v="100"/>
    <m/>
    <s v="DEVIS MARCHE AFFAIRES SIRHO"/>
    <x v="1"/>
    <m/>
    <s v="V49GB-V"/>
    <m/>
    <s v="K"/>
    <d v="1904-10-02T00:00:00"/>
    <n v="0"/>
    <d v="1987-09-23T00:00:00"/>
    <n v="29"/>
    <s v="G"/>
    <s v="120"/>
    <m/>
    <m/>
    <m/>
    <m/>
    <s v="P1"/>
    <n v="53"/>
    <s v="MAITRISE OUVRAGE ET CONCEPTION DES RESEAUX"/>
    <s v="3031"/>
    <s v="LIC.SCIENCES ET TECHNOLOGIES"/>
    <s v="303130"/>
    <s v="SCIENCES INDUSTRI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s v="2004"/>
    <x v="11"/>
    <m/>
    <m/>
    <n v="12541006"/>
    <s v="POLE RACCORDEMENT"/>
    <m/>
    <m/>
    <s v="1254A2"/>
    <s v="DIR RESEAUX RHONE ALPES BOURGOGNE"/>
    <s v="E23"/>
    <n v="1"/>
    <n v="0"/>
    <x v="0"/>
    <x v="2"/>
    <x v="2"/>
    <s v="DG4"/>
    <x v="2"/>
  </r>
  <r>
    <s v="F19477"/>
    <s v="F19477AA"/>
    <s v="PICOT KARINE"/>
    <s v="01/04/2017"/>
    <s v="Arrivée provenance autre Sté non gérée SIRH"/>
    <s v="09"/>
    <s v="Appui RH généraliste"/>
    <x v="1"/>
    <m/>
    <s v="125405011"/>
    <x v="3"/>
    <s v="Mutations inter-société avec changement de SI"/>
    <s v="Mutations inter-société avec changement de SI"/>
    <s v="Avril 2017"/>
    <s v="1254G10194"/>
    <s v="ASSISTANT MOA RH"/>
    <s v="100"/>
    <m/>
    <s v="1 RESSOURCES HUMAINES"/>
    <x v="1"/>
    <m/>
    <s v="V41GB-F"/>
    <m/>
    <s v="K"/>
    <d v="1900-04-30T00:00:00"/>
    <n v="0"/>
    <d v="1973-03-21T00:00:00"/>
    <n v="44"/>
    <s v="G"/>
    <s v="120"/>
    <m/>
    <m/>
    <m/>
    <m/>
    <s v="P1"/>
    <n v="34"/>
    <s v="R.H."/>
    <s v="3185"/>
    <s v="LICENCE SCIENCES HUMAINES ET SOCIALES"/>
    <s v="318502"/>
    <s v="PSYCHOLOGI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5"/>
    <m/>
    <s v="DEL RESSOURCES HUMAINES"/>
    <m/>
    <s v="2290"/>
    <x v="3"/>
    <m/>
    <m/>
    <n v="12540501"/>
    <s v="RESSOURCES HUMAINES"/>
    <m/>
    <m/>
    <s v="1254A1"/>
    <s v="DIR RESEAUX RHONE ALPES BOURGOGNE"/>
    <s v="E23"/>
    <n v="1"/>
    <n v="0"/>
    <x v="1"/>
    <x v="2"/>
    <x v="2"/>
    <s v="DG4"/>
    <x v="2"/>
  </r>
  <r>
    <s v="F13078"/>
    <s v="F13078AA"/>
    <s v="PLICHARD PIERRE"/>
    <s v="01/09/2017"/>
    <s v="Recrutement"/>
    <s v="03"/>
    <s v="OPERATEUR EXPLOITATION ET TRAVAUX GAZ"/>
    <x v="0"/>
    <m/>
    <s v="12540704D"/>
    <x v="0"/>
    <s v="Embauche"/>
    <s v="Embauche"/>
    <s v="Septembre 2017"/>
    <s v="1254G00480"/>
    <s v="TECHNICIEN INTERVENTION GAZ"/>
    <s v="100"/>
    <m/>
    <s v="ARG VALENCE VARIABLE"/>
    <x v="0"/>
    <m/>
    <s v="V41JC-V"/>
    <m/>
    <s v="K"/>
    <d v="1903-11-02T00:00:00"/>
    <n v="0"/>
    <d v="1994-01-24T00:00:00"/>
    <n v="23"/>
    <s v="H"/>
    <s v="050"/>
    <m/>
    <m/>
    <s v="C"/>
    <s v="jeune exécution"/>
    <s v="P1"/>
    <n v="39"/>
    <s v="ACCUEIL DEPANNAGE CONDUITE EXPLOITATION"/>
    <s v="2044"/>
    <s v="BACCALAUREAT TECHNOL"/>
    <s v="204427"/>
    <s v="INNOV TEC ECO CONCEP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4"/>
    <s v="POLE EXPLOITATION SIRHO SUD"/>
    <m/>
    <m/>
    <s v="1254C2"/>
    <s v="DIR RESEAUX RHONE ALPES BOURGOGNE"/>
    <s v="E01"/>
    <n v="1"/>
    <n v="0"/>
    <x v="0"/>
    <x v="2"/>
    <x v="2"/>
    <s v="DG4"/>
    <x v="2"/>
  </r>
  <r>
    <s v="E30678"/>
    <s v="E30678AA"/>
    <s v="POULOT JEAN FRANCOIS"/>
    <s v="01/07/2017"/>
    <s v="Recrutement"/>
    <s v="03"/>
    <s v="OPERATEUR EXPLOITATION ET TRAVAUX GAZ"/>
    <x v="0"/>
    <m/>
    <s v="12540703W"/>
    <x v="0"/>
    <s v="Embauche"/>
    <s v="Embauche"/>
    <s v="Juillet 2017"/>
    <s v="1254G11009"/>
    <s v="TECHNICIEN GAZ"/>
    <s v="100"/>
    <m/>
    <s v="AG ITV LYON M. SIT VILLEURB PV"/>
    <x v="0"/>
    <m/>
    <s v="V41EC-V"/>
    <m/>
    <s v="K"/>
    <d v="1903-11-02T00:00:00"/>
    <n v="0"/>
    <d v="1984-04-06T00:00:00"/>
    <n v="33"/>
    <s v="H"/>
    <s v="080"/>
    <m/>
    <m/>
    <m/>
    <m/>
    <s v="P1"/>
    <n v="39"/>
    <s v="ACCUEIL DEPANNAGE CONDUITE EXPLOITATION"/>
    <s v="1012"/>
    <s v="B.ETUD.PROF.(B.E.P.)"/>
    <s v="101257"/>
    <s v="INDUST.CHIM.TR.EAUX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B9"/>
    <s v="DIR RESEAUX RHONE ALPES BOURGOGNE"/>
    <s v="E01"/>
    <n v="1"/>
    <n v="0"/>
    <x v="0"/>
    <x v="2"/>
    <x v="2"/>
    <s v="DG4"/>
    <x v="2"/>
  </r>
  <r>
    <s v="I09177"/>
    <s v="I09177AA"/>
    <s v="RENAUD VALENTIN"/>
    <s v="01/03/2017"/>
    <s v="Recrutement"/>
    <s v="03"/>
    <s v="OPERATEUR EXPLOITATION ET TRAVAUX GAZ"/>
    <x v="0"/>
    <m/>
    <s v="12540703W"/>
    <x v="0"/>
    <s v="Embauche"/>
    <s v="Embauche"/>
    <s v="Mars 2017"/>
    <s v="1254G10912"/>
    <s v="TECHNICIEN GAZ"/>
    <s v="100"/>
    <m/>
    <s v="AG ITV LYON M. SIT VILLEURB PV"/>
    <x v="0"/>
    <m/>
    <s v="V41EC-V"/>
    <m/>
    <s v="K"/>
    <d v="1903-11-02T00:00:00"/>
    <n v="0"/>
    <d v="1990-04-23T00:00:00"/>
    <n v="26"/>
    <s v="H"/>
    <s v="050"/>
    <m/>
    <m/>
    <s v="C"/>
    <s v="jeune exécution"/>
    <s v="P1"/>
    <n v="39"/>
    <s v="ACCUEIL DEPANNAGE CONDUITE EXPLOITATION"/>
    <s v="1202"/>
    <s v="BREVET D'ETUDES PROFESSIONNELLES TECHNIQUE"/>
    <s v="1202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B9"/>
    <s v="DIR RESEAUX RHONE ALPES BOURGOGNE"/>
    <s v="E01"/>
    <n v="1"/>
    <n v="0"/>
    <x v="0"/>
    <x v="2"/>
    <x v="2"/>
    <s v="DG4"/>
    <x v="2"/>
  </r>
  <r>
    <s v="B63976"/>
    <s v="B63976AB"/>
    <s v="ROOS SERGUEÏ"/>
    <s v="01/09/2017"/>
    <s v="Recrutement"/>
    <s v="03"/>
    <s v="OPERATEUR EXPLOITATION ET TRAVAUX GAZ"/>
    <x v="0"/>
    <m/>
    <s v="12540601I"/>
    <x v="0"/>
    <s v="Embauche"/>
    <s v="Embauche"/>
    <s v="Septembre 2017"/>
    <s v="1254G00138"/>
    <s v="TECHNICIEN INTERVENTION GAZ"/>
    <s v="100"/>
    <m/>
    <s v="ARG NIÈVRE VARIABLE"/>
    <x v="0"/>
    <m/>
    <s v="V41DC-V"/>
    <m/>
    <s v="K"/>
    <d v="1903-11-02T00:00:00"/>
    <n v="0"/>
    <d v="1992-07-16T00:00:00"/>
    <n v="25"/>
    <s v="H"/>
    <s v="050"/>
    <m/>
    <m/>
    <s v="C"/>
    <s v="jeune exécution"/>
    <s v="P1"/>
    <n v="39"/>
    <s v="ACCUEIL DEPANNAGE CONDUITE EXPLOITATION"/>
    <s v="1113"/>
    <s v="C.A.P."/>
    <s v="111336"/>
    <s v="CONST CANAL HYG PUBL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INTRV EXPL MAINT BOURGOGNE"/>
    <m/>
    <m/>
    <x v="0"/>
    <m/>
    <m/>
    <n v="12540601"/>
    <s v="POLE EXPLOITATION BOURGOGNE"/>
    <m/>
    <m/>
    <s v="1254G6"/>
    <s v="DIR RESEAUX RHONE ALPES BOURGOGNE"/>
    <s v="E01"/>
    <n v="1"/>
    <n v="0"/>
    <x v="0"/>
    <x v="2"/>
    <x v="2"/>
    <s v="DG4"/>
    <x v="2"/>
  </r>
  <r>
    <s v="G30678"/>
    <s v="G30678AA"/>
    <s v="SALEM ALAIN"/>
    <s v="01/07/2017"/>
    <s v="Recrutement"/>
    <s v="03"/>
    <s v="OPERATEUR EXPLOITATION ET TRAVAUX GAZ"/>
    <x v="0"/>
    <m/>
    <s v="12540702C"/>
    <x v="0"/>
    <s v="Embauche"/>
    <s v="Embauche"/>
    <s v="Juillet 2017"/>
    <s v="1254G00229"/>
    <s v="TECHNICIEN INTERVENTION GAZ"/>
    <s v="100"/>
    <m/>
    <s v="ARG HT SAVOIE VARIABLE"/>
    <x v="0"/>
    <m/>
    <s v="V41HC-V"/>
    <m/>
    <s v="K"/>
    <d v="1903-11-02T00:00:00"/>
    <n v="0"/>
    <d v="1962-07-25T00:00:00"/>
    <n v="55"/>
    <s v="H"/>
    <s v="070"/>
    <m/>
    <m/>
    <m/>
    <m/>
    <s v="P1"/>
    <n v="39"/>
    <s v="ACCUEIL DEPANNAGE CONDUITE EXPLOITATION"/>
    <s v="2046"/>
    <s v="BAC ENS.GENERAL"/>
    <s v="204698"/>
    <s v="OPTION NON PRECISE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F4"/>
    <s v="DIR RESEAUX RHONE ALPES BOURGOGNE"/>
    <s v="E01"/>
    <n v="1"/>
    <n v="0"/>
    <x v="0"/>
    <x v="2"/>
    <x v="2"/>
    <s v="DG4"/>
    <x v="2"/>
  </r>
  <r>
    <s v="J00178"/>
    <s v="J00178AA"/>
    <s v="SANTIFOLLER LAURENT"/>
    <s v="01/05/2017"/>
    <s v="Arrivée provenance autre Sté non gérée SIRH"/>
    <s v="08"/>
    <s v="OPERATEUR EXPLOITATION ET TRAVAUX GAZ"/>
    <x v="0"/>
    <m/>
    <s v="12540703X"/>
    <x v="3"/>
    <s v="Mutations inter-société avec changement de SI"/>
    <s v="Mutations inter-société avec changement de SI"/>
    <s v="Mai 2017"/>
    <s v="1254G10807"/>
    <s v="COORDONNATEUR PPI"/>
    <s v="100"/>
    <m/>
    <s v="APPI LYON METROLPOLE PF"/>
    <x v="1"/>
    <m/>
    <s v="V41EF-F"/>
    <m/>
    <s v="K"/>
    <d v="1903-11-02T00:00:00"/>
    <n v="0"/>
    <d v="1968-07-22T00:00:00"/>
    <n v="48"/>
    <s v="G"/>
    <s v="105"/>
    <m/>
    <m/>
    <m/>
    <m/>
    <s v="P1"/>
    <n v="39"/>
    <s v="ACCUEIL DEPANNAGE CONDUITE EXPLOITATION"/>
    <s v="2044"/>
    <s v="BACCALAUREAT TECHNOL"/>
    <s v="204406"/>
    <s v="STT COMPTAB. GESTION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s v="2007"/>
    <x v="8"/>
    <m/>
    <m/>
    <n v="12540703"/>
    <s v="POLE EXPLOITATION SIRHO NORD"/>
    <m/>
    <m/>
    <s v="1254D5"/>
    <s v="DIR RESEAUX RHONE ALPES BOURGOGNE"/>
    <s v="E23"/>
    <n v="1"/>
    <n v="0"/>
    <x v="0"/>
    <x v="2"/>
    <x v="2"/>
    <s v="DG4"/>
    <x v="2"/>
  </r>
  <r>
    <s v="J58277"/>
    <s v="J58277AA"/>
    <s v="SEPIO MANDY"/>
    <s v="01/04/2017"/>
    <s v="Recrutement"/>
    <s v="03"/>
    <s v="OPERATEUR EXPLOITATION ET TRAVAUX GAZ"/>
    <x v="1"/>
    <m/>
    <s v="12540704F"/>
    <x v="0"/>
    <s v="Embauche"/>
    <s v="Embauche"/>
    <s v="Avril 2017"/>
    <s v="1254G00511"/>
    <s v="TECHNICIEN INTERVENTION GAZ"/>
    <s v="100"/>
    <m/>
    <s v="ARG ST ETIENNE VARIABLE"/>
    <x v="0"/>
    <m/>
    <s v="V41KC-V"/>
    <m/>
    <s v="K"/>
    <d v="1903-11-02T00:00:00"/>
    <n v="0"/>
    <d v="1989-11-06T00:00:00"/>
    <n v="27"/>
    <s v="H"/>
    <s v="060"/>
    <m/>
    <m/>
    <m/>
    <m/>
    <s v="P1"/>
    <n v="39"/>
    <s v="ACCUEIL DEPANNAGE CONDUITE EXPLOITATION"/>
    <s v="2044"/>
    <s v="BACCALAUREAT TECHNOL"/>
    <s v="204421"/>
    <s v="TECHNIQ COMMERCIALE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4"/>
    <s v="POLE EXPLOITATION SIRHO SUD"/>
    <m/>
    <m/>
    <s v="1254C7"/>
    <s v="DIR RESEAUX RHONE ALPES BOURGOGNE"/>
    <s v="E01"/>
    <n v="1"/>
    <n v="0"/>
    <x v="0"/>
    <x v="2"/>
    <x v="2"/>
    <s v="DG4"/>
    <x v="2"/>
  </r>
  <r>
    <s v="A92676"/>
    <s v="A92676AB"/>
    <s v="SEVIN KILLIAN"/>
    <s v="01/09/2017"/>
    <s v="Recrutement"/>
    <s v="08"/>
    <s v="CHARGE D'AFFAIRES ET PROJETS DISTRIBUTION"/>
    <x v="0"/>
    <m/>
    <s v="125410022"/>
    <x v="0"/>
    <s v="Embauche"/>
    <s v="Embauche"/>
    <s v="Septembre 2017"/>
    <s v="1254G10068"/>
    <s v="CHARGE AFFAIRES"/>
    <s v="100"/>
    <m/>
    <s v="ING GAZ LYON"/>
    <x v="1"/>
    <m/>
    <s v="V49EC-V"/>
    <m/>
    <s v="K"/>
    <d v="1904-11-14T00:00:00"/>
    <n v="0"/>
    <d v="1997-01-14T00:00:00"/>
    <n v="20"/>
    <s v="G"/>
    <s v="090"/>
    <m/>
    <m/>
    <s v="B"/>
    <s v="jeune technicien supérieur"/>
    <s v="P1"/>
    <n v="45"/>
    <s v="CONSTRUCTION OUVRAGES ET INSTALLATIONS INDUST"/>
    <s v="2044"/>
    <s v="BACCALAUREAT TECHNOL"/>
    <s v="204427"/>
    <s v="INNOV TEC ECO CONCEP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m/>
    <x v="0"/>
    <m/>
    <m/>
    <n v="12541002"/>
    <s v="AGENCE INGENIERIE SIRHO"/>
    <m/>
    <m/>
    <s v="1254D5"/>
    <s v="DIR RESEAUX RHONE ALPES BOURGOGNE"/>
    <s v="E01"/>
    <n v="1"/>
    <n v="0"/>
    <x v="0"/>
    <x v="2"/>
    <x v="2"/>
    <s v="DG4"/>
    <x v="2"/>
  </r>
  <r>
    <s v="A88277"/>
    <s v="A88277AA"/>
    <s v="THOMAS NICOLAS"/>
    <s v="01/03/2017"/>
    <s v="Recrutement"/>
    <s v="08"/>
    <s v="OPERATEUR EXPLOITATION ET TRAVAUX GAZ"/>
    <x v="0"/>
    <m/>
    <s v="12540703R"/>
    <x v="0"/>
    <s v="Embauche"/>
    <s v="Embauche"/>
    <s v="Mars 2017"/>
    <s v="1254G11081"/>
    <s v="REFERENT EQUIPE GAZ"/>
    <s v="100"/>
    <m/>
    <s v="AG INTV LYON MET SIT VAISE PF"/>
    <x v="1"/>
    <m/>
    <s v="V41EC-F"/>
    <m/>
    <s v="K"/>
    <d v="1903-11-02T00:00:00"/>
    <n v="0"/>
    <d v="1987-03-05T00:00:00"/>
    <n v="30"/>
    <s v="G"/>
    <s v="120"/>
    <s v="13"/>
    <s v="Travailleur handicapé reconnu par CDA"/>
    <m/>
    <m/>
    <s v="P1"/>
    <n v="39"/>
    <s v="ACCUEIL DEPANNAGE CONDUITE EXPLOITATION"/>
    <s v="3005"/>
    <s v="B.TECH.SUP.(B.T.S.)"/>
    <s v="300520"/>
    <s v="CONT.IND.REGUL.AUTO.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D5"/>
    <s v="DIR RESEAUX RHONE ALPES BOURGOGNE"/>
    <s v="E01"/>
    <n v="1"/>
    <n v="0"/>
    <x v="0"/>
    <x v="2"/>
    <x v="2"/>
    <s v="DG4"/>
    <x v="2"/>
  </r>
  <r>
    <s v="D28777"/>
    <s v="D28777AA"/>
    <s v="TIXIER FLORENT"/>
    <s v="01/02/2017"/>
    <s v="Recrutement"/>
    <s v="04"/>
    <s v="OPERATEUR EXPLOITATION ET TRAVAUX GAZ"/>
    <x v="0"/>
    <m/>
    <s v="12540702C"/>
    <x v="0"/>
    <s v="Embauche"/>
    <s v="Embauche"/>
    <s v="Février 2017"/>
    <s v="1254G11124"/>
    <s v="TECHNICIEN INTERVENTION GAZ"/>
    <s v="100"/>
    <m/>
    <s v="ARG HT SAVOIE VARIABLE"/>
    <x v="0"/>
    <m/>
    <s v="V41HC-V"/>
    <m/>
    <s v="K"/>
    <d v="1903-11-02T00:00:00"/>
    <n v="0"/>
    <d v="1989-02-07T00:00:00"/>
    <n v="28"/>
    <s v="H"/>
    <s v="070"/>
    <m/>
    <m/>
    <s v="1"/>
    <s v="exclusion"/>
    <s v="P1"/>
    <n v="39"/>
    <s v="ACCUEIL DEPANNAGE CONDUITE EXPLOITATION"/>
    <s v="1015"/>
    <s v="B.PROFESSIONNEL(B.P)"/>
    <s v="101510"/>
    <s v="ELECTROTECHNIQ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F2"/>
    <s v="DIR RESEAUX RHONE ALPES BOURGOGNE"/>
    <s v="E01"/>
    <n v="1"/>
    <n v="0"/>
    <x v="0"/>
    <x v="2"/>
    <x v="2"/>
    <s v="DG4"/>
    <x v="2"/>
  </r>
  <r>
    <s v="H80257"/>
    <s v="H80257AA"/>
    <s v="VINCENT CLAUDE"/>
    <s v="07/04/2017"/>
    <s v="Invalidité catégorie 2,3"/>
    <s v="03"/>
    <s v="METIER NON IDENTIFIE"/>
    <x v="1"/>
    <m/>
    <s v="12540104"/>
    <x v="1"/>
    <s v="Autres retours d'absence"/>
    <s v="Autres retours d'absence"/>
    <s v="Avril 2017"/>
    <m/>
    <m/>
    <s v="100"/>
    <m/>
    <s v="INVALIDES"/>
    <x v="0"/>
    <m/>
    <s v="V41GB-F"/>
    <m/>
    <s v="K"/>
    <d v="1927-05-17T00:00:00"/>
    <n v="0"/>
    <d v="1957-04-06T00:00:00"/>
    <n v="60"/>
    <m/>
    <s v="040"/>
    <m/>
    <m/>
    <s v="1"/>
    <s v="exclusion"/>
    <s v="P1"/>
    <n v="1"/>
    <s v="Non Precisee"/>
    <s v="1008"/>
    <s v="N.SECO.2CY.LONG"/>
    <s v="100801"/>
    <s v="B.ETUDES DIVERSES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254M"/>
    <s v="1254M"/>
    <s v="DIR RESEAUX RHONE ALPES BOURG"/>
    <s v="DIR RESEAUX RHONE ALPES BOURG"/>
    <n v="125401"/>
    <s v="125401"/>
    <s v="ETAT MAJOR"/>
    <s v="ETAT MAJOR"/>
    <m/>
    <x v="0"/>
    <m/>
    <m/>
    <n v="12540104"/>
    <s v="INVALIDES"/>
    <s v="12540104"/>
    <s v="INVALIDES"/>
    <s v="1254D8"/>
    <s v="DIR RESEAUX RHONE ALPES BOURGOGNE"/>
    <s v="A56"/>
    <n v="1"/>
    <n v="0"/>
    <x v="1"/>
    <x v="2"/>
    <x v="2"/>
    <s v="DG4"/>
    <x v="2"/>
  </r>
  <r>
    <s v="G63976"/>
    <s v="G63976AB"/>
    <s v="WOS ALEXIS"/>
    <s v="01/09/2017"/>
    <s v="Recrutement"/>
    <s v="03"/>
    <s v="OPERATEUR EXPLOITATION ET TRAVAUX GAZ"/>
    <x v="0"/>
    <m/>
    <s v="12540601G"/>
    <x v="0"/>
    <s v="Embauche"/>
    <s v="Embauche"/>
    <s v="Septembre 2017"/>
    <s v="1254G00122"/>
    <s v="TECHNICIEN INTERVENTION GAZ"/>
    <s v="100"/>
    <m/>
    <s v="ARG YONNE VARIABLE"/>
    <x v="0"/>
    <m/>
    <s v="V41CC-V"/>
    <m/>
    <s v="K"/>
    <d v="1903-11-02T00:00:00"/>
    <n v="0"/>
    <d v="1991-09-18T00:00:00"/>
    <n v="26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INTRV EXPL MAINT BOURGOGNE"/>
    <m/>
    <m/>
    <x v="0"/>
    <m/>
    <m/>
    <n v="12540601"/>
    <s v="POLE EXPLOITATION BOURGOGNE"/>
    <m/>
    <m/>
    <s v="1254F9"/>
    <s v="DIR RESEAUX RHONE ALPES BOURGOGNE"/>
    <s v="E01"/>
    <n v="1"/>
    <n v="0"/>
    <x v="0"/>
    <x v="2"/>
    <x v="2"/>
    <s v="DG4"/>
    <x v="2"/>
  </r>
  <r>
    <s v="B29777"/>
    <s v="B29777AA"/>
    <s v="ARTAUD LIONEL"/>
    <s v="08/03/2017"/>
    <s v="Recrutement"/>
    <s v="09"/>
    <s v="OPERATEUR EXPLOITATION ET TRAVAUX GAZ"/>
    <x v="0"/>
    <m/>
    <s v="12550702F"/>
    <x v="0"/>
    <s v="Embauche"/>
    <s v="Embauche"/>
    <s v="Mars 2017"/>
    <s v="1255004156"/>
    <s v="ANIM EXPLOIT GAZ SENIOR"/>
    <s v="100"/>
    <m/>
    <s v="AG RESEAU CANNES ST RAPHAEL V"/>
    <x v="1"/>
    <m/>
    <s v="V51KC-V"/>
    <m/>
    <s v="K"/>
    <d v="1903-11-02T00:00:00"/>
    <n v="0"/>
    <d v="1968-11-08T00:00:00"/>
    <n v="48"/>
    <s v="F"/>
    <s v="140"/>
    <m/>
    <m/>
    <m/>
    <m/>
    <s v="P1"/>
    <n v="39"/>
    <s v="ACCUEIL DEPANNAGE CONDUITE EXPLOITATION"/>
    <s v="3308"/>
    <s v="BREVET DE TECHNICIEN SUPERIEUR TECHNIQUE"/>
    <s v="330859"/>
    <s v="PROD/MAINT INDUS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m/>
    <x v="0"/>
    <m/>
    <m/>
    <n v="12550702"/>
    <s v="POLE EXPLOITATION COTE D'AZUR"/>
    <m/>
    <m/>
    <s v="1255C3"/>
    <s v="DIRECTION RESEAUX MEDITERRANEE"/>
    <s v="E01"/>
    <n v="1"/>
    <n v="0"/>
    <x v="0"/>
    <x v="2"/>
    <x v="2"/>
    <s v="DG5"/>
    <x v="2"/>
  </r>
  <r>
    <s v="A20578"/>
    <s v="A20578AA"/>
    <s v="BALLET MARTINE"/>
    <s v="01/05/2017"/>
    <s v="Arrivée provenance autre Sté non gérée SIRH"/>
    <s v="09"/>
    <s v="OPERATEUR EXPLOITATION ET TRAVAUX GAZ"/>
    <x v="1"/>
    <m/>
    <s v="12550702K"/>
    <x v="3"/>
    <s v="Mutations inter-société avec changement de SI"/>
    <s v="Mutations inter-société avec changement de SI"/>
    <s v="Mai 2017"/>
    <s v="12554696"/>
    <s v="COORDONNATEUR PPI"/>
    <s v="100"/>
    <m/>
    <s v="AG PROG PLANIF INTERV NICE"/>
    <x v="1"/>
    <m/>
    <s v="V51GB-F"/>
    <m/>
    <s v="K"/>
    <d v="1903-11-02T00:00:00"/>
    <n v="0"/>
    <d v="1965-12-28T00:00:00"/>
    <n v="51"/>
    <s v="G"/>
    <s v="125"/>
    <m/>
    <m/>
    <m/>
    <m/>
    <s v="P1"/>
    <n v="39"/>
    <s v="ACCUEIL DEPANNAGE CONDUITE EXPLOITATION"/>
    <s v="1060"/>
    <s v="BACCALAUREAT PROFES."/>
    <s v="106001"/>
    <s v="BUREAUTIQUE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s v="2004"/>
    <x v="11"/>
    <m/>
    <m/>
    <n v="12550702"/>
    <s v="POLE EXPLOITATION COTE D'AZUR"/>
    <m/>
    <m/>
    <s v="1255G5"/>
    <s v="DIRECTION RESEAUX MEDITERRANEE"/>
    <s v="E23"/>
    <n v="1"/>
    <n v="0"/>
    <x v="0"/>
    <x v="2"/>
    <x v="2"/>
    <s v="DG5"/>
    <x v="2"/>
  </r>
  <r>
    <s v="C20578"/>
    <s v="C20578AA"/>
    <s v="BALLETTI SABINE"/>
    <s v="01/06/2017"/>
    <s v="Recrutement"/>
    <s v="08"/>
    <s v="CARTOGRAPHE BDD PATRIMOINE"/>
    <x v="1"/>
    <m/>
    <s v="125508066"/>
    <x v="0"/>
    <s v="Embauche"/>
    <s v="Embauche"/>
    <s v="Juin 2017"/>
    <s v="12554713"/>
    <s v="TECHNICIEN BDD PATRIM SENIOR"/>
    <s v="100"/>
    <m/>
    <s v="CARTO MARSEILLE FIXE"/>
    <x v="1"/>
    <m/>
    <s v="V59EC-F"/>
    <m/>
    <s v="K"/>
    <d v="1904-11-16T00:00:00"/>
    <n v="0"/>
    <d v="1989-08-26T00:00:00"/>
    <n v="27"/>
    <s v="G"/>
    <s v="090"/>
    <m/>
    <m/>
    <s v="B"/>
    <s v="jeune technicien supérieur"/>
    <s v="P1"/>
    <n v="45"/>
    <s v="CONSTRUCTION OUVRAGES ET INSTALLATIONS INDUST"/>
    <s v="2044"/>
    <s v="BACCALAUREAT TECHNOL"/>
    <s v="204406"/>
    <s v="STT COMPTAB. GESTION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6"/>
    <s v="POLE CARTO MEDITERRANEE"/>
    <m/>
    <m/>
    <s v="1255C9"/>
    <s v="DIRECTION RESEAUX MEDITERRANEE"/>
    <s v="E01"/>
    <n v="1"/>
    <n v="0"/>
    <x v="0"/>
    <x v="2"/>
    <x v="2"/>
    <s v="DG5"/>
    <x v="2"/>
  </r>
  <r>
    <s v="F79577"/>
    <s v="F79577AA"/>
    <s v="ABIBSSI LAMIA"/>
    <s v="02/05/2017"/>
    <s v="Recrutement"/>
    <s v="08"/>
    <s v="CARTOGRAPHE BDD PATRIMOINE"/>
    <x v="1"/>
    <m/>
    <s v="125508066"/>
    <x v="0"/>
    <s v="Embauche"/>
    <s v="Embauche"/>
    <s v="Mai 2017"/>
    <s v="12554692"/>
    <s v="TECHNICIEN BDD PATRIM SENIOR"/>
    <s v="100"/>
    <m/>
    <s v="CARTO MARSEILLE FIXE"/>
    <x v="1"/>
    <m/>
    <s v="V59EC-F"/>
    <m/>
    <s v="K"/>
    <d v="1904-11-16T00:00:00"/>
    <n v="0"/>
    <d v="1978-01-28T00:00:00"/>
    <n v="39"/>
    <s v="G"/>
    <s v="110"/>
    <m/>
    <m/>
    <s v="1"/>
    <s v="exclusion"/>
    <s v="P1"/>
    <n v="45"/>
    <s v="CONSTRUCTION OUVRAGES ET INSTALLATIONS INDUST"/>
    <s v="3005"/>
    <s v="B.TECH.SUP.(B.T.S.)"/>
    <s v="300566"/>
    <s v="INFORMATIQUE INDUSTR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6"/>
    <s v="POLE CARTO MEDITERRANEE"/>
    <m/>
    <m/>
    <s v="1255C9"/>
    <s v="DIRECTION RESEAUX MEDITERRANEE"/>
    <s v="E01"/>
    <n v="1"/>
    <n v="0"/>
    <x v="0"/>
    <x v="2"/>
    <x v="2"/>
    <s v="DG5"/>
    <x v="2"/>
  </r>
  <r>
    <s v="H58677"/>
    <s v="H58677AA"/>
    <s v="ALLAIN TANGUY"/>
    <s v="01/02/2017"/>
    <s v="Recrutement"/>
    <s v="09"/>
    <s v="OPERATEUR EXPLOITATION ET TRAVAUX GAZ"/>
    <x v="0"/>
    <m/>
    <s v="12550702J"/>
    <x v="0"/>
    <s v="Embauche"/>
    <s v="Embauche"/>
    <s v="Février 2017"/>
    <s v="12554641"/>
    <s v="MANAGER EQUIPE"/>
    <s v="100"/>
    <m/>
    <s v="AG INTERVENTIONS NICE VARIABLE"/>
    <x v="1"/>
    <m/>
    <s v="V51HB-V"/>
    <m/>
    <s v="K"/>
    <d v="1903-11-02T00:00:00"/>
    <n v="0"/>
    <d v="1988-12-16T00:00:00"/>
    <n v="28"/>
    <s v="F"/>
    <s v="100"/>
    <s v="13"/>
    <s v="Travailleur handicapé reconnu par CDA"/>
    <s v="B"/>
    <s v="jeune technicien supérieur"/>
    <s v="P1"/>
    <n v="39"/>
    <s v="ACCUEIL DEPANNAGE CONDUITE EXPLOITATION"/>
    <s v="3071"/>
    <s v="B.TECH.SUP.(B.T.S.)"/>
    <s v="307144"/>
    <s v="MANAG UNITES COMMER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m/>
    <x v="0"/>
    <m/>
    <m/>
    <n v="12550702"/>
    <s v="POLE EXPLOITATION COTE D'AZUR"/>
    <m/>
    <m/>
    <s v="1255D8"/>
    <s v="DIRECTION RESEAUX MEDITERRANEE"/>
    <s v="E01"/>
    <n v="1"/>
    <n v="0"/>
    <x v="0"/>
    <x v="2"/>
    <x v="2"/>
    <s v="DG5"/>
    <x v="2"/>
  </r>
  <r>
    <s v="D86476"/>
    <s v="D86476AB"/>
    <s v="BELLISI NICOLAS"/>
    <s v="01/09/2017"/>
    <s v="Recrutement"/>
    <s v="08"/>
    <s v="CHARGE D'AFFAIRES ET PROJETS DISTRIBUTION"/>
    <x v="0"/>
    <m/>
    <s v="125508038"/>
    <x v="0"/>
    <s v="Embauche"/>
    <s v="Embauche"/>
    <s v="Septembre 2017"/>
    <s v="12554741"/>
    <s v="CHARGE AFFAIRES"/>
    <s v="100"/>
    <m/>
    <s v="INGENIERIE CANNES/NICE VARIAB"/>
    <x v="1"/>
    <m/>
    <s v="V59KB-V"/>
    <m/>
    <s v="K"/>
    <d v="1904-11-14T00:00:00"/>
    <n v="0"/>
    <d v="1991-09-12T00:00:00"/>
    <n v="26"/>
    <s v="G"/>
    <s v="090"/>
    <m/>
    <m/>
    <s v="B"/>
    <s v="jeune technicien supérieur"/>
    <s v="P1"/>
    <n v="45"/>
    <s v="CONSTRUCTION OUVRAGES ET INSTALLATIONS INDUST"/>
    <s v="3073"/>
    <s v="D.ET.SUP.COMPT.FINAN"/>
    <s v="307398"/>
    <s v="OPTION NON PRECISEE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3"/>
    <s v="POLE INGENIERIE PACA"/>
    <m/>
    <m/>
    <s v="1255A3"/>
    <s v="DIRECTION RESEAUX MEDITERRANEE"/>
    <s v="E01"/>
    <n v="1"/>
    <n v="0"/>
    <x v="0"/>
    <x v="2"/>
    <x v="2"/>
    <s v="DG5"/>
    <x v="2"/>
  </r>
  <r>
    <s v="I75276"/>
    <s v="I75276AB"/>
    <s v="BEYSSAC NATHALIE"/>
    <s v="01/09/2017"/>
    <s v="Recrutement"/>
    <s v="03"/>
    <s v="OPERATEUR EXPLOITATION ET TRAVAUX GAZ"/>
    <x v="1"/>
    <m/>
    <s v="12550702F"/>
    <x v="0"/>
    <s v="Embauche"/>
    <s v="Embauche"/>
    <s v="Septembre 2017"/>
    <s v="12554747"/>
    <s v="TECHNICIEN INTERVENTION GAZ"/>
    <s v="100"/>
    <m/>
    <s v="AG RESEAU CANNES ST RAPHAEL V"/>
    <x v="0"/>
    <m/>
    <s v="V51KC-V"/>
    <m/>
    <s v="K"/>
    <d v="1903-11-02T00:00:00"/>
    <n v="0"/>
    <d v="1965-08-19T00:00:00"/>
    <n v="52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m/>
    <x v="0"/>
    <m/>
    <m/>
    <n v="12550702"/>
    <s v="POLE EXPLOITATION COTE D'AZUR"/>
    <m/>
    <m/>
    <s v="1255C5"/>
    <s v="DIRECTION RESEAUX MEDITERRANEE"/>
    <s v="E01"/>
    <n v="1"/>
    <n v="0"/>
    <x v="0"/>
    <x v="2"/>
    <x v="2"/>
    <s v="DG5"/>
    <x v="2"/>
  </r>
  <r>
    <s v="C46576"/>
    <s v="C46576AB"/>
    <s v="BLANCO THEOPHILE"/>
    <s v="01/09/2017"/>
    <s v="Recrutement"/>
    <s v="08"/>
    <s v="OPERATEUR EXPLOITATION ET TRAVAUX GAZ"/>
    <x v="0"/>
    <m/>
    <s v="12550605I"/>
    <x v="0"/>
    <s v="Embauche"/>
    <s v="Embauche"/>
    <s v="Septembre 2017"/>
    <s v="12554763"/>
    <s v="TECHNICIEN TRAV TIERS SENIOR"/>
    <s v="100"/>
    <m/>
    <s v="C2T MEDITERRANEE FIXE"/>
    <x v="1"/>
    <m/>
    <s v="V51EE-F"/>
    <m/>
    <s v="K"/>
    <d v="1903-11-02T00:00:00"/>
    <n v="0"/>
    <d v="1997-01-25T00:00:00"/>
    <n v="20"/>
    <s v="G"/>
    <s v="090"/>
    <m/>
    <m/>
    <m/>
    <m/>
    <s v="P1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s v="1255"/>
    <x v="13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A55976"/>
    <s v="A55976AB"/>
    <s v="BONIFACE CYRIL"/>
    <s v="01/09/2017"/>
    <s v="Recrutement"/>
    <s v="08"/>
    <s v="CHARGE D'ETUDES RESEAUX GAZ"/>
    <x v="0"/>
    <m/>
    <s v="125508072"/>
    <x v="0"/>
    <s v="Embauche"/>
    <s v="Embauche"/>
    <s v="Septembre 2017"/>
    <s v="12554753"/>
    <s v="CHARGE ETUDES RACCORDEMENTS"/>
    <s v="100"/>
    <m/>
    <s v="POLE CLIENTS PV"/>
    <x v="1"/>
    <m/>
    <s v="V59CB-V"/>
    <m/>
    <s v="K"/>
    <d v="1904-10-02T00:00:00"/>
    <n v="0"/>
    <d v="1988-03-11T00:00:00"/>
    <n v="29"/>
    <s v="G"/>
    <s v="090"/>
    <m/>
    <m/>
    <s v="B"/>
    <s v="jeune technicien supérieur"/>
    <s v="P1"/>
    <n v="53"/>
    <s v="MAITRISE OUVRAGE ET CONCEPTION DES RESEAUX"/>
    <s v="3071"/>
    <s v="B.TECH.SUP.(B.T.S.)"/>
    <s v="307137"/>
    <s v="FLUIDE ENERGIE ENVIR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s v="1255"/>
    <x v="13"/>
    <m/>
    <m/>
    <n v="12550807"/>
    <s v="POLE CLIENTS"/>
    <m/>
    <m/>
    <s v="1255F2"/>
    <s v="DIRECTION RESEAUX MEDITERRANEE"/>
    <s v="E01"/>
    <n v="1"/>
    <n v="0"/>
    <x v="0"/>
    <x v="2"/>
    <x v="2"/>
    <s v="DG5"/>
    <x v="2"/>
  </r>
  <r>
    <s v="A07276"/>
    <s v="A07276AB"/>
    <s v="BONNEMAIN ALEXIS"/>
    <s v="01/09/2017"/>
    <s v="Recrutement"/>
    <s v="03"/>
    <s v="OPERATEUR EXPLOITATION ET TRAVAUX GAZ"/>
    <x v="0"/>
    <m/>
    <s v="12550605I"/>
    <x v="0"/>
    <s v="Embauche"/>
    <s v="Embauche"/>
    <s v="Septembre 2017"/>
    <s v="12554765"/>
    <s v="TECHNICIEN TRAVAUX TIERS"/>
    <s v="100"/>
    <m/>
    <s v="C2T MEDITERRANEE FIXE"/>
    <x v="0"/>
    <m/>
    <s v="V51EE-F"/>
    <m/>
    <s v="K"/>
    <d v="1903-11-02T00:00:00"/>
    <n v="0"/>
    <d v="1987-03-10T00:00:00"/>
    <n v="30"/>
    <s v="H"/>
    <s v="050"/>
    <m/>
    <m/>
    <s v="C"/>
    <s v="jeune exécution"/>
    <s v="P1"/>
    <n v="39"/>
    <s v="ACCUEIL DEPANNAGE CONDUITE EXPLOITATION"/>
    <s v="1060"/>
    <s v="BACCALAUREAT PROFES."/>
    <s v="106028"/>
    <s v="LOGISTIQUE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I66776"/>
    <s v="I66776AB"/>
    <s v="BONONI SYLVAIN"/>
    <s v="01/09/2017"/>
    <s v="Recrutement"/>
    <s v="03"/>
    <s v="OPERATEUR EXPLOITATION ET TRAVAUX GAZ"/>
    <x v="0"/>
    <m/>
    <s v="12550702J"/>
    <x v="0"/>
    <s v="Embauche"/>
    <s v="Embauche"/>
    <s v="Septembre 2017"/>
    <s v="12554775"/>
    <s v="TECHNICIEN GAZ"/>
    <s v="100"/>
    <m/>
    <s v="AG INTERVENTIONS NICE VARIABLE"/>
    <x v="0"/>
    <m/>
    <s v="V51HB-V"/>
    <m/>
    <s v="K"/>
    <d v="1903-11-02T00:00:00"/>
    <n v="0"/>
    <d v="1995-11-21T00:00:00"/>
    <n v="21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m/>
    <x v="0"/>
    <m/>
    <m/>
    <n v="12550702"/>
    <s v="POLE EXPLOITATION COTE D'AZUR"/>
    <m/>
    <m/>
    <s v="1255D8"/>
    <s v="DIRECTION RESEAUX MEDITERRANEE"/>
    <s v="E01"/>
    <n v="1"/>
    <n v="0"/>
    <x v="0"/>
    <x v="2"/>
    <x v="2"/>
    <s v="DG5"/>
    <x v="2"/>
  </r>
  <r>
    <s v="J02238"/>
    <s v="J02238AA"/>
    <s v="BOUCHER PASCAL"/>
    <s v="27/07/2017"/>
    <s v="CSS pour convenances personnelles &lt; 3ans"/>
    <s v="13"/>
    <s v="ASSISTANT RESEAU DISTRIBUTION"/>
    <x v="0"/>
    <m/>
    <s v="12550101"/>
    <x v="1"/>
    <s v="Congé sans solde"/>
    <s v="CSS autres"/>
    <s v="Juillet 2017"/>
    <m/>
    <m/>
    <s v="100"/>
    <m/>
    <s v="APPUIS"/>
    <x v="2"/>
    <m/>
    <s v="V51ED-F"/>
    <m/>
    <s v="K"/>
    <d v="1904-10-01T00:00:00"/>
    <n v="0"/>
    <d v="1970-01-29T00:00:00"/>
    <n v="47"/>
    <m/>
    <s v="220"/>
    <m/>
    <m/>
    <s v="1"/>
    <s v="exclusion"/>
    <s v="P1"/>
    <n v="53"/>
    <s v="MAITRISE OUVRAGE ET CONCEPTION DES RESEAUX"/>
    <s v="4431"/>
    <s v="EC NLE SUP PHY GRENO"/>
    <s v="443105"/>
    <s v="INSTRUMENTATION"/>
    <n v="9513"/>
    <s v="ENEDIS"/>
    <s v="9513"/>
    <s v="ENEDIS"/>
    <n v="9511"/>
    <s v="SERVICE COMMUN"/>
    <s v="9511"/>
    <s v="SERVICE COMMUN"/>
    <n v="9405"/>
    <s v="MEDITERRANEE"/>
    <s v="9405"/>
    <s v="MEDITERRANEE"/>
    <s v="1255M"/>
    <s v="1255M"/>
    <s v="DIR RESEAUX MEDITERRANEE"/>
    <s v="DIR RESEAUX MEDITERRANEE"/>
    <n v="125501"/>
    <s v="125501"/>
    <s v="ETAT MAJOR"/>
    <s v="ETAT MAJOR"/>
    <m/>
    <x v="0"/>
    <m/>
    <m/>
    <n v="12550101"/>
    <s v="APPUIS"/>
    <s v="12550101"/>
    <s v="APPUIS"/>
    <s v="1255F2"/>
    <s v="DIRECTION RESEAUX MEDITERRANEE"/>
    <s v="A31"/>
    <n v="1"/>
    <n v="0"/>
    <x v="0"/>
    <x v="2"/>
    <x v="2"/>
    <s v="DG5"/>
    <x v="2"/>
  </r>
  <r>
    <s v="A55776"/>
    <s v="A55776AB"/>
    <s v="BRUEL LEOPOLD"/>
    <s v="01/09/2017"/>
    <s v="Recrutement"/>
    <s v="03"/>
    <s v="OPERATEUR EXPLOITATION ET TRAVAUX GAZ"/>
    <x v="0"/>
    <m/>
    <s v="12550605L"/>
    <x v="0"/>
    <s v="Embauche"/>
    <s v="Embauche"/>
    <s v="Septembre 2017"/>
    <s v="12554774"/>
    <s v="TECHNICIEN INTERVENTION GAZ"/>
    <s v="100"/>
    <m/>
    <s v="AG RESEAU MARSEILLE VARIABLE"/>
    <x v="0"/>
    <m/>
    <s v="V51EA-V"/>
    <m/>
    <s v="K"/>
    <d v="1903-11-02T00:00:00"/>
    <n v="0"/>
    <d v="1994-02-13T00:00:00"/>
    <n v="23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D90478"/>
    <s v="D90478AB"/>
    <s v="CAMARA MOHAMED"/>
    <s v="01/10/2017"/>
    <s v="Recrutement"/>
    <s v="12"/>
    <s v="MPL ACCUEIL DEPANNAGE EXPLOITATION GAZ"/>
    <x v="0"/>
    <m/>
    <s v="12550602L"/>
    <x v="0"/>
    <s v="Embauche"/>
    <s v="Embauche"/>
    <s v="Octobre 2017"/>
    <s v="12555458"/>
    <s v="RESPONSABLE EQUIPE D"/>
    <s v="100"/>
    <m/>
    <s v="BEX LARO VARIABLE"/>
    <x v="2"/>
    <m/>
    <s v="V51CD-V"/>
    <m/>
    <s v="K"/>
    <d v="1903-11-14T00:00:00"/>
    <n v="0"/>
    <d v="1990-09-09T00:00:00"/>
    <n v="27"/>
    <s v="D"/>
    <s v="180"/>
    <m/>
    <m/>
    <s v="A"/>
    <s v="Cadre débutant"/>
    <s v="P1"/>
    <n v="39"/>
    <s v="ACCUEIL DEPANNAGE CONDUITE EXPLOITATION"/>
    <s v="7438"/>
    <s v="Instit Sup Mécanique Paris"/>
    <s v="743801"/>
    <s v="INGE GRANDE ECOLE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IEM LARO"/>
    <m/>
    <m/>
    <x v="0"/>
    <m/>
    <m/>
    <n v="12550602"/>
    <s v="POLE EXPLOITATION LARO"/>
    <m/>
    <m/>
    <s v="1255G5"/>
    <s v="DIRECTION RESEAUX MEDITERRANEE"/>
    <s v="E01"/>
    <n v="1"/>
    <n v="0"/>
    <x v="0"/>
    <x v="2"/>
    <x v="2"/>
    <s v="DG5"/>
    <x v="2"/>
  </r>
  <r>
    <s v="F67576"/>
    <s v="F67576AB"/>
    <s v="CAZELLE SEBASTIEN"/>
    <s v="01/09/2017"/>
    <s v="Recrutement"/>
    <s v="03"/>
    <s v="OPERATEUR EXPLOITATION ET TRAVAUX GAZ"/>
    <x v="0"/>
    <m/>
    <s v="12550602B"/>
    <x v="0"/>
    <s v="Embauche"/>
    <s v="Embauche"/>
    <s v="Septembre 2017"/>
    <s v="12554744"/>
    <s v="TECHNICIEN INTERVENTION GAZ"/>
    <s v="100"/>
    <m/>
    <s v="AG RESEAU PERPIGNAN VARIABLE"/>
    <x v="0"/>
    <m/>
    <s v="V51BA-V"/>
    <m/>
    <s v="K"/>
    <d v="1903-11-02T00:00:00"/>
    <n v="0"/>
    <d v="1991-03-01T00:00:00"/>
    <n v="26"/>
    <s v="H"/>
    <s v="050"/>
    <m/>
    <m/>
    <s v="C"/>
    <s v="jeune exécution"/>
    <s v="P1"/>
    <n v="39"/>
    <s v="ACCUEIL DEPANNAGE CONDUITE EXPLOITATION"/>
    <s v="1060"/>
    <s v="BACCALAUREAT PROFES."/>
    <s v="106002"/>
    <s v="MAINT.GEST.CLIMATIQ.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F6"/>
    <s v="DIRECTION RESEAUX MEDITERRANEE"/>
    <s v="E01"/>
    <n v="1"/>
    <n v="0"/>
    <x v="0"/>
    <x v="2"/>
    <x v="2"/>
    <s v="DG5"/>
    <x v="2"/>
  </r>
  <r>
    <s v="J67456"/>
    <s v="J67456AA"/>
    <s v="CLUZAUD GREGORY"/>
    <s v="01/06/2017"/>
    <s v="Mutation suite appel de candidatures"/>
    <s v="13"/>
    <s v="ASSISTANT RESEAU DISTRIBUTION"/>
    <x v="0"/>
    <s v="124562074"/>
    <s v="12550805"/>
    <x v="2"/>
    <s v="Mutations externes"/>
    <s v="Mutations externes"/>
    <s v="Juin 2017"/>
    <s v="12554714"/>
    <s v="APPUI METIER SENIOR"/>
    <s v="100"/>
    <s v="PLAQUE ACHATS GD SUD EST&amp;SCES"/>
    <s v="CELLULE ACHATS MED"/>
    <x v="2"/>
    <m/>
    <s v="V51ED-F"/>
    <m/>
    <s v="K"/>
    <d v="1904-10-01T00:00:00"/>
    <n v="0"/>
    <d v="1973-12-15T00:00:00"/>
    <n v="43"/>
    <s v="D"/>
    <s v="200"/>
    <m/>
    <m/>
    <m/>
    <m/>
    <s v="P1"/>
    <n v="53"/>
    <s v="MAITRISE OUVRAGE ET CONCEPTION DES RESEAUX"/>
    <s v="1016"/>
    <s v="BAC.ENS.GENERAL"/>
    <s v="101607"/>
    <s v="ECON.SOCIAL (B)"/>
    <n v="9513"/>
    <s v="ENEDIS"/>
    <s v="9514"/>
    <s v="GrDF"/>
    <n v="9511"/>
    <s v="SERVICE COMMUN"/>
    <s v="9512"/>
    <s v="SERVICE GAZ"/>
    <n v="9405"/>
    <s v="MEDITERRANEE"/>
    <s v="9512"/>
    <s v="SERVICE GAZ"/>
    <s v="1255M"/>
    <s v="1245M"/>
    <s v="DIR RESEAUX MEDITERRANEE"/>
    <s v="SERVICE GAZ"/>
    <n v="125508"/>
    <s v="124562"/>
    <s v="DELEGATION TRAVAUX MED"/>
    <s v="DIR TECHNIQUE ET INDUSTRIELLE"/>
    <m/>
    <x v="0"/>
    <m/>
    <m/>
    <n v="12550805"/>
    <s v="CELLULE ACHATS MED"/>
    <s v="12456207"/>
    <s v="POLE INDUSTRIEL"/>
    <s v="1255A6"/>
    <s v="DIRECTION RESEAUX MEDITERRANEE"/>
    <s v="X30"/>
    <n v="1"/>
    <n v="0"/>
    <x v="0"/>
    <x v="2"/>
    <x v="2"/>
    <s v="DG5"/>
    <x v="2"/>
  </r>
  <r>
    <s v="B77076"/>
    <s v="B77076AB"/>
    <s v="COPPA JOHANNA"/>
    <s v="01/09/2017"/>
    <s v="Recrutement"/>
    <s v="03"/>
    <s v="OPERATEUR EXPLOITATION ET TRAVAUX GAZ"/>
    <x v="1"/>
    <m/>
    <s v="12550605L"/>
    <x v="0"/>
    <s v="Embauche"/>
    <s v="Embauche"/>
    <s v="Septembre 2017"/>
    <s v="12554768"/>
    <s v="TECHNICIEN INTERVENTION GAZ"/>
    <s v="100"/>
    <m/>
    <s v="AG RESEAU MARSEILLE VARIABLE"/>
    <x v="0"/>
    <m/>
    <s v="V51EA-V"/>
    <m/>
    <s v="K"/>
    <d v="1903-11-02T00:00:00"/>
    <n v="0"/>
    <d v="1993-03-25T00:00:00"/>
    <n v="24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H55876"/>
    <s v="H55876AB"/>
    <s v="CRASTO JULIE"/>
    <s v="01/09/2017"/>
    <s v="Recrutement"/>
    <s v="03"/>
    <s v="OPERATEUR EXPLOITATION ET TRAVAUX GAZ"/>
    <x v="1"/>
    <m/>
    <s v="12550602F"/>
    <x v="0"/>
    <s v="Embauche"/>
    <s v="Embauche"/>
    <s v="Septembre 2017"/>
    <s v="12554777"/>
    <s v="TECHNICIEN INTERVENTION GAZ"/>
    <s v="100"/>
    <m/>
    <s v="AG RESEAU CARCASSONNE VARIABLE"/>
    <x v="0"/>
    <m/>
    <s v="V51AA-V"/>
    <m/>
    <s v="K"/>
    <d v="1903-11-02T00:00:00"/>
    <n v="0"/>
    <d v="1986-01-20T00:00:00"/>
    <n v="31"/>
    <s v="H"/>
    <s v="040"/>
    <m/>
    <m/>
    <s v="C"/>
    <s v="jeune exécution"/>
    <s v="P1"/>
    <n v="39"/>
    <s v="ACCUEIL DEPANNAGE CONDUITE EXPLOITATION"/>
    <s v="1204"/>
    <s v="CERTIFICAT D'APTITUDE PROFESSIONNELLE TECH"/>
    <s v="1204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F1"/>
    <s v="DIRECTION RESEAUX MEDITERRANEE"/>
    <s v="E01"/>
    <n v="1"/>
    <n v="0"/>
    <x v="0"/>
    <x v="2"/>
    <x v="2"/>
    <s v="DG5"/>
    <x v="2"/>
  </r>
  <r>
    <s v="H67576"/>
    <s v="H67576AB"/>
    <s v="DA SILVA MATHIEU"/>
    <s v="01/09/2017"/>
    <s v="Recrutement"/>
    <s v="08"/>
    <s v="CHARGE D'AFFAIRES ET PROJETS DISTRIBUTION"/>
    <x v="0"/>
    <m/>
    <s v="125508034"/>
    <x v="0"/>
    <s v="Embauche"/>
    <s v="Embauche"/>
    <s v="Septembre 2017"/>
    <s v="12554740"/>
    <s v="CHARGE AFFAIRES"/>
    <s v="100"/>
    <m/>
    <s v="INGENIERIE PROVENCE PADS"/>
    <x v="1"/>
    <m/>
    <s v="V59FB-V"/>
    <m/>
    <s v="K"/>
    <d v="1904-11-14T00:00:00"/>
    <n v="0"/>
    <d v="1986-03-01T00:00:00"/>
    <n v="31"/>
    <s v="G"/>
    <s v="090"/>
    <m/>
    <m/>
    <s v="B"/>
    <s v="jeune technicien supérieur"/>
    <s v="P1"/>
    <n v="45"/>
    <s v="CONSTRUCTION OUVRAGES ET INSTALLATIONS INDUST"/>
    <s v="2046"/>
    <s v="BAC ENS.GENERAL"/>
    <s v="204602"/>
    <s v="ES ECONOMIQUE SOCIAL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3"/>
    <s v="POLE INGENIERIE PACA"/>
    <m/>
    <m/>
    <s v="1255B3"/>
    <s v="DIRECTION RESEAUX MEDITERRANEE"/>
    <s v="E01"/>
    <n v="1"/>
    <n v="0"/>
    <x v="0"/>
    <x v="2"/>
    <x v="2"/>
    <s v="DG5"/>
    <x v="2"/>
  </r>
  <r>
    <s v="A95676"/>
    <s v="A95676AB"/>
    <s v="DEFROYENNE PIERRE"/>
    <s v="01/09/2017"/>
    <s v="Recrutement"/>
    <s v="03"/>
    <s v="OPERATEUR EXPLOITATION ET TRAVAUX GAZ"/>
    <x v="0"/>
    <m/>
    <s v="12550605F"/>
    <x v="0"/>
    <s v="Embauche"/>
    <s v="Embauche"/>
    <s v="Septembre 2017"/>
    <s v="12554748"/>
    <s v="TECHNICIEN INTERVENTION GAZ"/>
    <s v="100"/>
    <m/>
    <s v="AG RESEAU AVIGNON VARIABLE"/>
    <x v="0"/>
    <m/>
    <s v="V51JB-V"/>
    <m/>
    <s v="K"/>
    <d v="1903-11-02T00:00:00"/>
    <n v="0"/>
    <d v="1970-01-17T00:00:00"/>
    <n v="47"/>
    <s v="H"/>
    <s v="050"/>
    <s v="13"/>
    <s v="Travailleur handicapé reconnu par CDA"/>
    <s v="C"/>
    <s v="jeune exécution"/>
    <s v="P1"/>
    <n v="39"/>
    <s v="ACCUEIL DEPANNAGE CONDUITE EXPLOITATION"/>
    <s v="1023"/>
    <s v="E.M.OUVRIER QUALIFIE"/>
    <s v="102302"/>
    <s v="RESEAUX DIST.GAZ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7"/>
    <s v="DIRECTION RESEAUX MEDITERRANEE"/>
    <s v="E01"/>
    <n v="1"/>
    <n v="0"/>
    <x v="0"/>
    <x v="2"/>
    <x v="2"/>
    <s v="DG5"/>
    <x v="2"/>
  </r>
  <r>
    <s v="I06276"/>
    <s v="I06276AB"/>
    <s v="DJABRI AMINA"/>
    <s v="05/09/2017"/>
    <s v="Recrutement"/>
    <s v="03"/>
    <s v="OPERATEUR EXPLOITATION ET TRAVAUX GAZ"/>
    <x v="1"/>
    <m/>
    <s v="12550605L"/>
    <x v="0"/>
    <s v="Embauche"/>
    <s v="Embauche"/>
    <s v="Septembre 2017"/>
    <s v="12554783"/>
    <s v="TECHNICIEN INTERVENTION GAZ"/>
    <s v="100"/>
    <m/>
    <s v="AG RESEAU MARSEILLE VARIABLE"/>
    <x v="0"/>
    <m/>
    <s v="V51EA-V"/>
    <m/>
    <s v="K"/>
    <d v="1903-11-02T00:00:00"/>
    <n v="0"/>
    <d v="1980-08-25T00:00:00"/>
    <n v="37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G38877"/>
    <s v="G38877AA"/>
    <s v="DRAGHI ANTHONY"/>
    <s v="01/02/2017"/>
    <s v="Arrivée provenance autre Sté non gérée SIRH"/>
    <s v="08"/>
    <s v="CHARGE D'ETUDES RESEAUX GAZ"/>
    <x v="0"/>
    <m/>
    <s v="12551103"/>
    <x v="3"/>
    <s v="Mutations inter-société avec changement de SI"/>
    <s v="Mutations inter-société avec changement de SI"/>
    <s v="Février 2017"/>
    <s v="12554629"/>
    <s v="CHARGE ETUDES RESEAUX GAZ"/>
    <s v="100"/>
    <m/>
    <s v="BERG MED"/>
    <x v="1"/>
    <m/>
    <s v="V50RR-F"/>
    <m/>
    <s v="K"/>
    <d v="1904-10-02T00:00:00"/>
    <n v="0"/>
    <d v="1991-07-24T00:00:00"/>
    <n v="25"/>
    <s v="G"/>
    <s v="090"/>
    <m/>
    <m/>
    <m/>
    <m/>
    <s v="P1"/>
    <n v="53"/>
    <s v="MAITRISE OUVRAGE ET CONCEPTION DES RESEAUX"/>
    <s v="3071"/>
    <s v="B.TECH.SUP.(B.T.S.)"/>
    <s v="307125"/>
    <s v="METIERS DE L'EAU"/>
    <n v="9513"/>
    <s v="ENEDIS"/>
    <m/>
    <m/>
    <n v="9511"/>
    <s v="SERVICE COMMUN"/>
    <m/>
    <m/>
    <n v="9405"/>
    <s v="MEDITERRANEE"/>
    <m/>
    <m/>
    <s v="1255M"/>
    <m/>
    <s v="DIR RESEAUX MEDITERRANEE"/>
    <m/>
    <n v="125511"/>
    <m/>
    <s v="DEL PATRIMOINE INDUSTRIEL"/>
    <m/>
    <s v="2003"/>
    <x v="5"/>
    <m/>
    <m/>
    <n v="12551103"/>
    <s v="BERG MED"/>
    <m/>
    <m/>
    <s v="1255A1"/>
    <s v="DIRECTION RESEAUX MEDITERRANEE"/>
    <s v="E23"/>
    <n v="1"/>
    <n v="0"/>
    <x v="0"/>
    <x v="2"/>
    <x v="2"/>
    <s v="DG5"/>
    <x v="2"/>
  </r>
  <r>
    <s v="D75276"/>
    <s v="D75276AB"/>
    <s v="DUGAS SEBASTIEN"/>
    <s v="01/09/2017"/>
    <s v="Recrutement"/>
    <s v="03"/>
    <s v="OPERATEUR EXPLOITATION ET TRAVAUX GAZ"/>
    <x v="0"/>
    <m/>
    <s v="12550602J"/>
    <x v="0"/>
    <s v="Embauche"/>
    <s v="Embauche"/>
    <s v="Septembre 2017"/>
    <s v="12554778"/>
    <s v="TECHNICIEN INTERVENTION GAZ"/>
    <s v="100"/>
    <m/>
    <s v="AG RESEAU NIMES VARIABLE"/>
    <x v="0"/>
    <m/>
    <s v="V51DC-V"/>
    <m/>
    <s v="K"/>
    <d v="1903-11-02T00:00:00"/>
    <n v="0"/>
    <d v="1987-03-25T00:00:00"/>
    <n v="30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F8"/>
    <s v="DIRECTION RESEAUX MEDITERRANEE"/>
    <s v="E01"/>
    <n v="1"/>
    <n v="0"/>
    <x v="0"/>
    <x v="2"/>
    <x v="2"/>
    <s v="DG5"/>
    <x v="2"/>
  </r>
  <r>
    <s v="A66976"/>
    <s v="A66976AB"/>
    <s v="DUMAS AUDREY"/>
    <s v="01/09/2017"/>
    <s v="Recrutement"/>
    <s v="03"/>
    <s v="OPERATEUR EXPLOITATION ET TRAVAUX GAZ"/>
    <x v="1"/>
    <m/>
    <s v="12550602J"/>
    <x v="0"/>
    <s v="Embauche"/>
    <s v="Embauche"/>
    <s v="Septembre 2017"/>
    <s v="12554780"/>
    <s v="TECHNICIEN INTERVENTION GAZ"/>
    <s v="100"/>
    <m/>
    <s v="AG RESEAU NIMES VARIABLE"/>
    <x v="0"/>
    <m/>
    <s v="V51DC-V"/>
    <m/>
    <s v="K"/>
    <d v="1903-11-02T00:00:00"/>
    <n v="0"/>
    <d v="1987-05-01T00:00:00"/>
    <n v="30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F3"/>
    <s v="DIRECTION RESEAUX MEDITERRANEE"/>
    <s v="E01"/>
    <n v="1"/>
    <n v="0"/>
    <x v="0"/>
    <x v="2"/>
    <x v="2"/>
    <s v="DG5"/>
    <x v="2"/>
  </r>
  <r>
    <s v="B16076"/>
    <s v="B16076AB"/>
    <s v="HAMZAOUI ACHRAF"/>
    <s v="01/09/2017"/>
    <s v="Recrutement"/>
    <s v="03"/>
    <s v="OPERATEUR EXPLOITATION ET TRAVAUX GAZ"/>
    <x v="0"/>
    <m/>
    <s v="12550602H"/>
    <x v="0"/>
    <s v="Embauche"/>
    <s v="Embauche"/>
    <s v="Septembre 2017"/>
    <s v="12554745"/>
    <s v="TECHNICIEN INTERVENTION GAZ"/>
    <s v="100"/>
    <m/>
    <s v="AG RES MONTPELLIER HERAULT VAR"/>
    <x v="0"/>
    <m/>
    <s v="V51CE-V"/>
    <m/>
    <s v="K"/>
    <d v="1903-11-02T00:00:00"/>
    <n v="0"/>
    <d v="1986-09-15T00:00:00"/>
    <n v="31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G7"/>
    <s v="DIRECTION RESEAUX MEDITERRANEE"/>
    <s v="E01"/>
    <n v="1"/>
    <n v="0"/>
    <x v="0"/>
    <x v="2"/>
    <x v="2"/>
    <s v="DG5"/>
    <x v="2"/>
  </r>
  <r>
    <s v="C79477"/>
    <s v="C79477AA"/>
    <s v="JEGOU BENJAMIN"/>
    <s v="02/05/2017"/>
    <s v="Recrutement"/>
    <s v="04"/>
    <s v="CARTOGRAPHE BDD PATRIMOINE"/>
    <x v="0"/>
    <m/>
    <s v="125508066"/>
    <x v="0"/>
    <s v="Embauche"/>
    <s v="Embauche"/>
    <s v="Mai 2017"/>
    <s v="12554693"/>
    <s v="TECHNICIEN BDD PATRIMOINE"/>
    <s v="100"/>
    <m/>
    <s v="CARTO MARSEILLE FIXE"/>
    <x v="0"/>
    <m/>
    <s v="V59EC-F"/>
    <m/>
    <s v="K"/>
    <d v="1904-11-16T00:00:00"/>
    <n v="0"/>
    <d v="1989-04-17T00:00:00"/>
    <n v="28"/>
    <s v="H"/>
    <s v="055"/>
    <m/>
    <m/>
    <s v="1"/>
    <s v="exclusion"/>
    <s v="P1"/>
    <n v="45"/>
    <s v="CONSTRUCTION OUVRAGES ET INSTALLATIONS INDUST"/>
    <s v="1012"/>
    <s v="B.ETUD.PROF.(B.E.P.)"/>
    <s v="101210"/>
    <s v="MICROMECANIQUE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6"/>
    <s v="POLE CARTO MEDITERRANEE"/>
    <m/>
    <m/>
    <s v="1255C9"/>
    <s v="DIRECTION RESEAUX MEDITERRANEE"/>
    <s v="E01"/>
    <n v="1"/>
    <n v="0"/>
    <x v="0"/>
    <x v="2"/>
    <x v="2"/>
    <s v="DG5"/>
    <x v="2"/>
  </r>
  <r>
    <s v="D95776"/>
    <s v="D95776AB"/>
    <s v="LABISTE CLEMENT"/>
    <s v="01/09/2017"/>
    <s v="Recrutement"/>
    <s v="03"/>
    <s v="OPERATEUR EXPLOITATION ET TRAVAUX GAZ"/>
    <x v="0"/>
    <m/>
    <s v="12550605L"/>
    <x v="0"/>
    <s v="Embauche"/>
    <s v="Embauche"/>
    <s v="Septembre 2017"/>
    <s v="12554769"/>
    <s v="TECHNICIEN INTERVENTION GAZ"/>
    <s v="100"/>
    <m/>
    <s v="AG RESEAU MARSEILLE VARIABLE"/>
    <x v="0"/>
    <m/>
    <s v="V51EA-V"/>
    <m/>
    <s v="K"/>
    <d v="1903-11-02T00:00:00"/>
    <n v="0"/>
    <d v="1994-12-16T00:00:00"/>
    <n v="22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A75376"/>
    <s v="A75376AB"/>
    <s v="LENFANT JIMMY"/>
    <s v="01/09/2017"/>
    <s v="Recrutement"/>
    <s v="03"/>
    <s v="OPERATEUR EXPLOITATION ET TRAVAUX GAZ"/>
    <x v="0"/>
    <m/>
    <s v="12550605L"/>
    <x v="0"/>
    <s v="Embauche"/>
    <s v="Embauche"/>
    <s v="Septembre 2017"/>
    <s v="12554770"/>
    <s v="TECHNICIEN INTERVENTION GAZ"/>
    <s v="100"/>
    <m/>
    <s v="AG RESEAU MARSEILLE VARIABLE"/>
    <x v="0"/>
    <m/>
    <s v="V51EA-V"/>
    <m/>
    <s v="K"/>
    <d v="1903-11-02T00:00:00"/>
    <n v="0"/>
    <d v="1979-09-03T00:00:00"/>
    <n v="38"/>
    <s v="H"/>
    <s v="050"/>
    <s v="13"/>
    <s v="Travailleur handicapé reconnu par CDA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G94276"/>
    <s v="G94276AB"/>
    <s v="MARTINEZ RAPHAEL"/>
    <s v="01/09/2017"/>
    <s v="Recrutement"/>
    <s v="03"/>
    <s v="OPERATEUR EXPLOITATION ET TRAVAUX GAZ"/>
    <x v="0"/>
    <m/>
    <s v="12550602H"/>
    <x v="0"/>
    <s v="Embauche"/>
    <s v="Embauche"/>
    <s v="Septembre 2017"/>
    <s v="12554746"/>
    <s v="TECHNICIEN INTERVENTION GAZ"/>
    <s v="100"/>
    <m/>
    <s v="AG RES MONTPELLIER HERAULT VAR"/>
    <x v="0"/>
    <m/>
    <s v="V51CE-V"/>
    <m/>
    <s v="K"/>
    <d v="1903-11-02T00:00:00"/>
    <n v="0"/>
    <d v="1991-03-20T00:00:00"/>
    <n v="26"/>
    <s v="H"/>
    <s v="050"/>
    <m/>
    <m/>
    <s v="1"/>
    <s v="exclusion"/>
    <s v="P1"/>
    <n v="39"/>
    <s v="ACCUEIL DEPANNAGE CONDUITE EXPLOITATION"/>
    <s v="1060"/>
    <s v="BACCALAUREAT PROFES."/>
    <s v="106002"/>
    <s v="MAINT.GEST.CLIMATIQ.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G5"/>
    <s v="DIRECTION RESEAUX MEDITERRANEE"/>
    <s v="E01"/>
    <n v="1"/>
    <n v="0"/>
    <x v="0"/>
    <x v="2"/>
    <x v="2"/>
    <s v="DG5"/>
    <x v="2"/>
  </r>
  <r>
    <s v="H68577"/>
    <s v="H68577AA"/>
    <s v="MICHEL LAURENT"/>
    <s v="01/02/2017"/>
    <s v="Recrutement"/>
    <s v="08"/>
    <s v="OPERATEUR EXPLOITATION ET TRAVAUX GAZ"/>
    <x v="0"/>
    <m/>
    <s v="12550605L"/>
    <x v="0"/>
    <s v="Embauche"/>
    <s v="Embauche"/>
    <s v="Février 2017"/>
    <s v="12554642"/>
    <s v="TECHNICIEN EXPLOITATION GAZ"/>
    <s v="100"/>
    <m/>
    <s v="AG RESEAU MARSEILLE VARIABLE"/>
    <x v="1"/>
    <m/>
    <s v="V51EA-V"/>
    <m/>
    <s v="K"/>
    <d v="1903-11-02T00:00:00"/>
    <n v="0"/>
    <d v="1983-04-15T00:00:00"/>
    <n v="33"/>
    <s v="G"/>
    <s v="100"/>
    <s v="13"/>
    <s v="Travailleur handicapé reconnu par CDA"/>
    <s v="B"/>
    <s v="jeune technicien supérieur"/>
    <s v="P1"/>
    <n v="39"/>
    <s v="ACCUEIL DEPANNAGE CONDUITE EXPLOITATION"/>
    <s v="3308"/>
    <s v="BREVET DE TECHNICIEN SUPERIEUR TECHNIQUE"/>
    <s v="330842"/>
    <s v="CHAUDRON/SOUDAG/ROB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A75476"/>
    <s v="A75476AB"/>
    <s v="NJONKEP DELPHINE"/>
    <s v="01/09/2017"/>
    <s v="Recrutement"/>
    <s v="03"/>
    <s v="OPERATEUR EXPLOITATION ET TRAVAUX GAZ"/>
    <x v="1"/>
    <m/>
    <s v="12550605L"/>
    <x v="0"/>
    <s v="Embauche"/>
    <s v="Embauche"/>
    <s v="Septembre 2017"/>
    <s v="12554771"/>
    <s v="TECHNICIEN INTERVENTION GAZ"/>
    <s v="100"/>
    <m/>
    <s v="AG RESEAU MARSEILLE VARIABLE"/>
    <x v="0"/>
    <m/>
    <s v="V51EA-V"/>
    <m/>
    <s v="K"/>
    <d v="1903-11-02T00:00:00"/>
    <n v="0"/>
    <d v="1975-06-22T00:00:00"/>
    <n v="42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J17676"/>
    <s v="J17676AB"/>
    <s v="OGER SEMIN CORALIE"/>
    <s v="01/09/2017"/>
    <s v="Recrutement"/>
    <s v="03"/>
    <s v="CHARGE D'ETUDES RESEAUX GAZ"/>
    <x v="1"/>
    <m/>
    <s v="125508072"/>
    <x v="0"/>
    <s v="Embauche"/>
    <s v="Embauche"/>
    <s v="Septembre 2017"/>
    <s v="12554754"/>
    <s v="CHARGE ETUDES RACCORDEMENTS"/>
    <s v="100"/>
    <m/>
    <s v="POLE CLIENTS PV"/>
    <x v="0"/>
    <m/>
    <s v="V59CB-V"/>
    <m/>
    <s v="K"/>
    <d v="1904-10-02T00:00:00"/>
    <n v="0"/>
    <d v="1991-02-10T00:00:00"/>
    <n v="26"/>
    <s v="G"/>
    <s v="040"/>
    <m/>
    <m/>
    <m/>
    <m/>
    <s v="P1"/>
    <n v="53"/>
    <s v="MAITRISE OUVRAGE ET CONCEPTION DES RESEAUX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7"/>
    <s v="POLE CLIENTS"/>
    <m/>
    <m/>
    <s v="1255C9"/>
    <s v="DIRECTION RESEAUX MEDITERRANEE"/>
    <s v="E01"/>
    <n v="1"/>
    <n v="0"/>
    <x v="0"/>
    <x v="2"/>
    <x v="2"/>
    <s v="DG5"/>
    <x v="2"/>
  </r>
  <r>
    <s v="F56776"/>
    <s v="F56776AB"/>
    <s v="QUEULAIN TOM"/>
    <s v="01/09/2017"/>
    <s v="Recrutement"/>
    <s v="03"/>
    <s v="OPERATEUR EXPLOITATION ET TRAVAUX GAZ"/>
    <x v="0"/>
    <m/>
    <s v="12550702J"/>
    <x v="0"/>
    <s v="Embauche"/>
    <s v="Embauche"/>
    <s v="Septembre 2017"/>
    <s v="12554776"/>
    <s v="TECHNICIEN GAZ"/>
    <s v="100"/>
    <m/>
    <s v="AG INTERVENTIONS NICE VARIABLE"/>
    <x v="0"/>
    <m/>
    <s v="V51HB-V"/>
    <m/>
    <s v="K"/>
    <d v="1903-11-02T00:00:00"/>
    <n v="0"/>
    <d v="1995-05-13T00:00:00"/>
    <n v="22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m/>
    <x v="0"/>
    <m/>
    <m/>
    <n v="12550702"/>
    <s v="POLE EXPLOITATION COTE D'AZUR"/>
    <m/>
    <m/>
    <s v="1255D8"/>
    <s v="DIRECTION RESEAUX MEDITERRANEE"/>
    <s v="E01"/>
    <n v="1"/>
    <n v="0"/>
    <x v="0"/>
    <x v="2"/>
    <x v="2"/>
    <s v="DG5"/>
    <x v="2"/>
  </r>
  <r>
    <s v="J13871"/>
    <s v="J13871AB"/>
    <s v="QUOY GERALDINE"/>
    <s v="01/01/2017"/>
    <s v="Recrutement"/>
    <s v="08"/>
    <s v="CHARGE D'AFFAIRES ET PROJETS DISTRIBUTION"/>
    <x v="1"/>
    <m/>
    <s v="125508012"/>
    <x v="0"/>
    <s v="Embauche"/>
    <s v="Embauche"/>
    <s v="Janvier 2017"/>
    <s v="12554628"/>
    <s v="CHARGE AFFAIRES"/>
    <s v="100"/>
    <m/>
    <s v="EM DEL TRAVAUX MED DELEGUE"/>
    <x v="1"/>
    <m/>
    <s v="V51ED-F"/>
    <m/>
    <s v="K"/>
    <d v="1904-11-14T00:00:00"/>
    <n v="0"/>
    <d v="1989-12-25T00:00:00"/>
    <n v="27"/>
    <s v="G"/>
    <s v="100"/>
    <m/>
    <m/>
    <m/>
    <m/>
    <s v="P1"/>
    <n v="45"/>
    <s v="CONSTRUCTION OUVRAGES ET INSTALLATIONS INDUST"/>
    <s v="2046"/>
    <s v="BAC ENS.GENERAL"/>
    <s v="204602"/>
    <s v="ES ECONOMIQUE SOCIAL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1"/>
    <s v="EM DEL TRAVAUX MED"/>
    <m/>
    <m/>
    <s v="1255F2"/>
    <s v="DIRECTION RESEAUX MEDITERRANEE"/>
    <s v="E01"/>
    <n v="1"/>
    <n v="0"/>
    <x v="0"/>
    <x v="2"/>
    <x v="2"/>
    <s v="DG5"/>
    <x v="2"/>
  </r>
  <r>
    <s v="G67577"/>
    <s v="G67577AA"/>
    <s v="REDON PIERRICK"/>
    <s v="23/02/2017"/>
    <s v="Recrutement"/>
    <s v="12"/>
    <s v="MPL INGENIERIE DISTRIBUTION"/>
    <x v="0"/>
    <m/>
    <s v="125508036"/>
    <x v="0"/>
    <s v="Embauche"/>
    <s v="Embauche"/>
    <s v="Mars 2017"/>
    <s v="12554644"/>
    <s v="RESP EQUIPE D"/>
    <s v="100"/>
    <m/>
    <s v="AG ING VAR"/>
    <x v="2"/>
    <m/>
    <s v="V59GB-V"/>
    <m/>
    <s v="K"/>
    <d v="1904-11-17T00:00:00"/>
    <n v="0"/>
    <d v="1992-07-05T00:00:00"/>
    <n v="24"/>
    <s v="D"/>
    <s v="160"/>
    <m/>
    <m/>
    <s v="A"/>
    <s v="Cadre débutant"/>
    <s v="P1"/>
    <n v="45"/>
    <s v="CONSTRUCTION OUVRAGES ET INSTALLATIONS INDUST"/>
    <s v="5093"/>
    <s v="UT BELFORT MONTBEL"/>
    <s v="509304"/>
    <s v="INGENI GRADE MASTEUR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3"/>
    <s v="AGENCE INGENIERIE PACA"/>
    <m/>
    <m/>
    <s v="1255C8"/>
    <s v="DIRECTION RESEAUX MEDITERRANEE"/>
    <s v="E01"/>
    <n v="1"/>
    <n v="0"/>
    <x v="0"/>
    <x v="2"/>
    <x v="2"/>
    <s v="DG5"/>
    <x v="2"/>
  </r>
  <r>
    <s v="F35876"/>
    <s v="F35876AB"/>
    <s v="REMY LUDIVINE"/>
    <s v="01/09/2017"/>
    <s v="Recrutement"/>
    <s v="03"/>
    <s v="OPERATEUR EXPLOITATION ET TRAVAUX GAZ"/>
    <x v="1"/>
    <m/>
    <s v="12550605L"/>
    <x v="0"/>
    <s v="Embauche"/>
    <s v="Embauche"/>
    <s v="Septembre 2017"/>
    <s v="12554772"/>
    <s v="TECHNICIEN INTERVENTION GAZ"/>
    <s v="100"/>
    <m/>
    <s v="AG RESEAU MARSEILLE VARIABLE"/>
    <x v="0"/>
    <m/>
    <s v="V51EA-V"/>
    <m/>
    <s v="K"/>
    <d v="1903-11-02T00:00:00"/>
    <n v="0"/>
    <d v="1979-12-21T00:00:00"/>
    <n v="37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B00975"/>
    <s v="B00975AC"/>
    <s v="ROUBIN JEREMY"/>
    <s v="01/09/2017"/>
    <s v="Recrutement"/>
    <s v="08"/>
    <s v="TECHNICIEN MAINTENANCE SPECIALISEE GAZ"/>
    <x v="0"/>
    <m/>
    <s v="12550603B"/>
    <x v="0"/>
    <s v="Embauche"/>
    <s v="Embauche"/>
    <s v="Septembre 2017"/>
    <s v="12554739"/>
    <s v="TECHNICIEN MSG"/>
    <s v="100"/>
    <m/>
    <s v="MSG MEDITERRANEE VARIABLE"/>
    <x v="1"/>
    <m/>
    <s v="V51CB-V"/>
    <m/>
    <s v="K"/>
    <d v="1903-11-09T00:00:00"/>
    <n v="0"/>
    <d v="1994-09-14T00:00:00"/>
    <n v="23"/>
    <s v="G"/>
    <s v="090"/>
    <m/>
    <m/>
    <s v="B"/>
    <s v="jeune technicien supérieur"/>
    <s v="P1"/>
    <n v="39"/>
    <s v="ACCUEIL DEPANNAGE CONDUITE EXPLOITATION"/>
    <s v="3071"/>
    <s v="B.TECH.SUP.(B.T.S.)"/>
    <s v="307150"/>
    <s v="SYSTEMES ELECTRONIQ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3"/>
    <s v="POLE MSG MEDITERRANEE"/>
    <m/>
    <m/>
    <s v="1255C9"/>
    <s v="DIRECTION RESEAUX MEDITERRANEE"/>
    <s v="E01"/>
    <n v="1"/>
    <n v="0"/>
    <x v="0"/>
    <x v="2"/>
    <x v="2"/>
    <s v="DG5"/>
    <x v="2"/>
  </r>
  <r>
    <s v="J55776"/>
    <s v="J55776AB"/>
    <s v="SALIPANTE ARNAUD"/>
    <s v="01/09/2017"/>
    <s v="Recrutement"/>
    <s v="08"/>
    <s v="OPERATEUR EXPLOITATION ET TRAVAUX GAZ"/>
    <x v="0"/>
    <m/>
    <s v="12550602J"/>
    <x v="0"/>
    <s v="Embauche"/>
    <s v="Embauche"/>
    <s v="Septembre 2017"/>
    <s v="12554781"/>
    <s v="TECHNICIEN EXPLOITATION GAZ"/>
    <s v="100"/>
    <m/>
    <s v="AG RESEAU NIMES VARIABLE"/>
    <x v="1"/>
    <m/>
    <s v="V51DC-V"/>
    <m/>
    <s v="K"/>
    <d v="1903-11-02T00:00:00"/>
    <n v="0"/>
    <d v="1995-02-02T00:00:00"/>
    <n v="22"/>
    <s v="G"/>
    <s v="090"/>
    <m/>
    <m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F3"/>
    <s v="DIRECTION RESEAUX MEDITERRANEE"/>
    <s v="E01"/>
    <n v="1"/>
    <n v="0"/>
    <x v="0"/>
    <x v="2"/>
    <x v="2"/>
    <s v="DG5"/>
    <x v="2"/>
  </r>
  <r>
    <s v="E29777"/>
    <s v="E29777AA"/>
    <s v="SALVAT LUCAS"/>
    <s v="03/04/2017"/>
    <s v="Recrutement"/>
    <s v="09"/>
    <s v="OPERATEUR EXPLOITATION ET TRAVAUX GAZ"/>
    <x v="0"/>
    <m/>
    <s v="12550605L"/>
    <x v="0"/>
    <s v="Embauche"/>
    <s v="Embauche"/>
    <s v="Avril 2017"/>
    <s v="12554646"/>
    <s v="ANIMATEUR EXPLOIT GAZ"/>
    <s v="100"/>
    <m/>
    <s v="AG RESEAU MARSEILLE VARIABLE"/>
    <x v="1"/>
    <m/>
    <s v="V51EA-V"/>
    <m/>
    <s v="K"/>
    <d v="1903-11-02T00:00:00"/>
    <n v="0"/>
    <d v="1994-01-30T00:00:00"/>
    <n v="23"/>
    <s v="G"/>
    <s v="120"/>
    <m/>
    <m/>
    <s v="B"/>
    <s v="jeune technicien supérieur"/>
    <s v="P1"/>
    <n v="39"/>
    <s v="ACCUEIL DEPANNAGE CONDUITE EXPLOITATION"/>
    <s v="3031"/>
    <s v="LIC.SCIENCES ET TECHNOLOGIES"/>
    <s v="303127"/>
    <s v="PRODUCTION INDUSTR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B94376"/>
    <s v="B94376AB"/>
    <s v="SAMMARTANO CEDRIC"/>
    <s v="01/09/2017"/>
    <s v="Recrutement"/>
    <s v="03"/>
    <s v="OPERATEUR EXPLOITATION ET TRAVAUX GAZ"/>
    <x v="0"/>
    <m/>
    <s v="12550602J"/>
    <x v="0"/>
    <s v="Embauche"/>
    <s v="Embauche"/>
    <s v="Septembre 2017"/>
    <s v="12554779"/>
    <s v="TECHNICIEN INTERVENTION GAZ"/>
    <s v="100"/>
    <m/>
    <s v="AG RESEAU NIMES VARIABLE"/>
    <x v="0"/>
    <m/>
    <s v="V51DC-V"/>
    <m/>
    <s v="K"/>
    <d v="1903-11-02T00:00:00"/>
    <n v="0"/>
    <d v="1971-04-12T00:00:00"/>
    <n v="46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F3"/>
    <s v="DIRECTION RESEAUX MEDITERRANEE"/>
    <s v="E01"/>
    <n v="1"/>
    <n v="0"/>
    <x v="0"/>
    <x v="2"/>
    <x v="2"/>
    <s v="DG5"/>
    <x v="2"/>
  </r>
  <r>
    <s v="J64774"/>
    <s v="J64774AB"/>
    <s v="SEIJO JOANA"/>
    <s v="04/07/2017"/>
    <s v="Congé parental d'éducation"/>
    <s v="03"/>
    <s v="OPERATEUR EXPLOITATION ET TRAVAUX GAZ"/>
    <x v="1"/>
    <m/>
    <s v="12550605L"/>
    <x v="1"/>
    <s v="Congé sans solde"/>
    <s v="CSS lié à la famille"/>
    <s v="Juillet 2017"/>
    <s v="12554518"/>
    <s v="TECHNICIEN INTERVENTION GAZ"/>
    <s v="100"/>
    <m/>
    <s v="AG RESEAU MARSEILLE VARIABLE"/>
    <x v="0"/>
    <m/>
    <s v="V51EA-V"/>
    <m/>
    <s v="K"/>
    <d v="1903-11-02T00:00:00"/>
    <n v="0"/>
    <d v="1986-08-05T00:00:00"/>
    <n v="30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s v="9513"/>
    <s v="ENEDIS"/>
    <n v="9511"/>
    <s v="SERVICE COMMUN"/>
    <s v="9511"/>
    <s v="SERVICE COMMUN"/>
    <n v="9405"/>
    <s v="MEDITERRANEE"/>
    <s v="9405"/>
    <s v="MEDITERRANEE"/>
    <s v="1255M"/>
    <s v="1255M"/>
    <s v="DIR RESEAUX MEDITERRANEE"/>
    <s v="DIR RESEAUX MEDITERRANEE"/>
    <n v="125506"/>
    <s v="125506"/>
    <s v="DEM PROVENCE LARO"/>
    <s v="DEM PROVENCE LARO"/>
    <m/>
    <x v="0"/>
    <m/>
    <m/>
    <n v="12550605"/>
    <s v="POLE EXPLOITATION PCE"/>
    <s v="12550605"/>
    <s v="POLE EXPLOITATION PCE"/>
    <s v="1255C9"/>
    <s v="DIRECTION RESEAUX MEDITERRANEE"/>
    <s v="A57"/>
    <n v="1"/>
    <n v="0"/>
    <x v="0"/>
    <x v="2"/>
    <x v="2"/>
    <s v="DG5"/>
    <x v="2"/>
  </r>
  <r>
    <s v="J20478"/>
    <s v="J20478AA"/>
    <s v="SOLANET SABINE"/>
    <s v="01/05/2017"/>
    <s v="Arrivée provenance autre Sté non gérée SIRH"/>
    <s v="10"/>
    <s v="OPERATEUR EXPLOITATION ET TRAVAUX GAZ"/>
    <x v="1"/>
    <m/>
    <s v="12550702K"/>
    <x v="3"/>
    <s v="Mutations inter-société avec changement de SI"/>
    <s v="Mutations inter-société avec changement de SI"/>
    <s v="Mai 2017"/>
    <s v="12554695"/>
    <s v="APPUI METIER"/>
    <s v="100"/>
    <m/>
    <s v="AG PROG PLANIF INTERV NICE"/>
    <x v="1"/>
    <m/>
    <s v="V51GB-F"/>
    <m/>
    <s v="K"/>
    <d v="1903-11-02T00:00:00"/>
    <n v="0"/>
    <d v="1971-07-28T00:00:00"/>
    <n v="45"/>
    <s v="F"/>
    <s v="140"/>
    <m/>
    <m/>
    <m/>
    <m/>
    <s v="P1"/>
    <n v="39"/>
    <s v="ACCUEIL DEPANNAGE CONDUITE EXPLOITATION"/>
    <s v="3005"/>
    <s v="B.TECH.SUP.(B.T.S.)"/>
    <s v="300569"/>
    <s v="NEGOCIAT RELA CLIENT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s v="2004"/>
    <x v="11"/>
    <m/>
    <m/>
    <n v="12550702"/>
    <s v="POLE EXPLOITATION COTE D'AZUR"/>
    <m/>
    <m/>
    <s v="1255G5"/>
    <s v="DIRECTION RESEAUX MEDITERRANEE"/>
    <s v="E23"/>
    <n v="1"/>
    <n v="0"/>
    <x v="0"/>
    <x v="2"/>
    <x v="2"/>
    <s v="DG5"/>
    <x v="2"/>
  </r>
  <r>
    <s v="I56776"/>
    <s v="I56776AB"/>
    <s v="VALLE GEORGES"/>
    <s v="01/09/2017"/>
    <s v="Recrutement"/>
    <s v="03"/>
    <s v="OPERATEUR EXPLOITATION ET TRAVAUX GAZ"/>
    <x v="0"/>
    <m/>
    <s v="12550605L"/>
    <x v="0"/>
    <s v="Embauche"/>
    <s v="Embauche"/>
    <s v="Septembre 2017"/>
    <s v="12554773"/>
    <s v="TECHNICIEN INTERVENTION GAZ"/>
    <s v="100"/>
    <m/>
    <s v="AG RESEAU MARSEILLE VARIABLE"/>
    <x v="0"/>
    <m/>
    <s v="V51EA-V"/>
    <m/>
    <s v="K"/>
    <d v="1903-11-02T00:00:00"/>
    <n v="0"/>
    <d v="1973-07-11T00:00:00"/>
    <n v="44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A94276"/>
    <s v="A94276AB"/>
    <s v="WETTSTEIN GWENAELLE"/>
    <s v="01/10/2017"/>
    <s v="Recrutement"/>
    <s v="08"/>
    <s v="Opérateur APPI"/>
    <x v="1"/>
    <m/>
    <s v="125501034"/>
    <x v="0"/>
    <s v="Embauche"/>
    <s v="Embauche"/>
    <s v="Octobre 2017"/>
    <s v="12555190"/>
    <s v="COORDONNATEUR PPI"/>
    <s v="100"/>
    <m/>
    <s v="APPI MED MONTPELLIER"/>
    <x v="1"/>
    <m/>
    <s v="V51GB-F"/>
    <m/>
    <s v="K"/>
    <d v="1927-03-05T00:00:00"/>
    <n v="0"/>
    <d v="1994-12-22T00:00:00"/>
    <n v="22"/>
    <s v="G"/>
    <s v="090"/>
    <m/>
    <m/>
    <s v="B"/>
    <s v="jeune technicien supérieur"/>
    <s v="P1"/>
    <n v="72"/>
    <s v="Interventions Planification Gaz"/>
    <s v="3071"/>
    <s v="B.TECH.SUP.(B.T.S.)"/>
    <s v="307129"/>
    <s v="ASSISTANT MANAGER"/>
    <n v="9513"/>
    <s v="ENEDIS"/>
    <m/>
    <m/>
    <n v="9511"/>
    <s v="SERVICE COMMUN"/>
    <m/>
    <m/>
    <n v="9405"/>
    <s v="MEDITERRANEE"/>
    <m/>
    <m/>
    <s v="1255M"/>
    <m/>
    <s v="DIR RESEAUX MEDITERRANEE"/>
    <m/>
    <n v="125501"/>
    <m/>
    <s v="ETAT MAJOR"/>
    <m/>
    <m/>
    <x v="0"/>
    <m/>
    <m/>
    <n v="12550103"/>
    <s v="APPI MED"/>
    <m/>
    <m/>
    <s v="1255G5"/>
    <s v="DIRECTION RESEAUX MEDITERRANEE"/>
    <s v="E01"/>
    <n v="1"/>
    <n v="0"/>
    <x v="2"/>
    <x v="2"/>
    <x v="2"/>
    <s v="DG5"/>
    <x v="2"/>
  </r>
  <r>
    <s v="H43178"/>
    <s v="H43178AA"/>
    <s v="BAMBRUGGE SYLVAIN"/>
    <s v="01/08/2017"/>
    <s v="Arrivée provenance autre Sté non gérée SIRH"/>
    <s v="12"/>
    <s v="MPL ACCUEIL DEPANNAGE EXPLOITATION GAZ"/>
    <x v="0"/>
    <m/>
    <s v="12561204A"/>
    <x v="3"/>
    <s v="Mutations inter-société avec changement de SI"/>
    <s v="Mutations inter-société avec changement de SI"/>
    <s v="Septembre 2017"/>
    <s v="125603004"/>
    <s v="ADJOINT CHEF D'AGENCE"/>
    <s v="100"/>
    <m/>
    <s v="APPI FIXE"/>
    <x v="2"/>
    <m/>
    <s v="V61ED-F"/>
    <m/>
    <s v="K"/>
    <d v="1903-11-14T00:00:00"/>
    <n v="0"/>
    <d v="1973-04-13T00:00:00"/>
    <n v="44"/>
    <s v="D"/>
    <s v="160"/>
    <m/>
    <m/>
    <m/>
    <m/>
    <s v="P1"/>
    <n v="39"/>
    <s v="ACCUEIL DEPANNAGE CONDUITE EXPLOITATION"/>
    <s v="1016"/>
    <s v="BAC.ENS.GENERAL"/>
    <s v="101606"/>
    <s v="PHILO.LETTRES (A)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2004"/>
    <x v="11"/>
    <m/>
    <m/>
    <n v="12561204"/>
    <s v="AG PLANIF PROGRAM INTERVENTION"/>
    <m/>
    <m/>
    <s v="1256A1"/>
    <s v="DIRECTION RESEAUX SUD OUEST"/>
    <s v="E23"/>
    <n v="1"/>
    <n v="0"/>
    <x v="0"/>
    <x v="2"/>
    <x v="2"/>
    <s v="DG6"/>
    <x v="2"/>
  </r>
  <r>
    <s v="F15476"/>
    <s v="F15476AB"/>
    <s v="BEDOUET CAMILLE"/>
    <s v="01/09/2017"/>
    <s v="Recrutement"/>
    <s v="03"/>
    <s v="OPERATEUR EXPLOITATION ET TRAVAUX GAZ"/>
    <x v="1"/>
    <m/>
    <s v="12561201L"/>
    <x v="0"/>
    <s v="Embauche"/>
    <s v="Embauche"/>
    <s v="Septembre 2017"/>
    <s v="125603592"/>
    <s v="TECHNICIEN INTERVENTION GAZ"/>
    <s v="100"/>
    <m/>
    <s v="Ag Réseau Aquitaine Nord Perig"/>
    <x v="0"/>
    <m/>
    <s v="V61AA-V"/>
    <m/>
    <s v="K"/>
    <d v="1903-11-02T00:00:00"/>
    <n v="0"/>
    <d v="1993-07-13T00:00:00"/>
    <n v="24"/>
    <s v="H"/>
    <s v="050"/>
    <m/>
    <m/>
    <s v="C"/>
    <s v="jeune exécution"/>
    <s v="P1"/>
    <n v="39"/>
    <s v="ACCUEIL DEPANNAGE CONDUITE EXPLOITATION"/>
    <s v="1023"/>
    <s v="E.M.OUVRIER QUALIFIE"/>
    <s v="102302"/>
    <s v="RESEAUX DIST.GAZ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C3"/>
    <s v="DIRECTION RESEAUX SUD OUEST"/>
    <s v="E01"/>
    <n v="1"/>
    <n v="0"/>
    <x v="0"/>
    <x v="2"/>
    <x v="2"/>
    <s v="DG6"/>
    <x v="2"/>
  </r>
  <r>
    <s v="A78177"/>
    <s v="A78177AA"/>
    <s v="CADIO GREGORY"/>
    <s v="09/02/2017"/>
    <s v="Recrutement"/>
    <s v="03"/>
    <s v="OPERATEUR EXPLOITATION ET TRAVAUX GAZ"/>
    <x v="0"/>
    <m/>
    <s v="12561201I"/>
    <x v="0"/>
    <s v="Embauche"/>
    <s v="Embauche"/>
    <s v="Février 2017"/>
    <s v="125602754"/>
    <s v="TECHNICIEN INTERVENTION GAZ"/>
    <s v="100"/>
    <m/>
    <s v="Ag Réseau Aquitaine Nord Fixe"/>
    <x v="0"/>
    <m/>
    <s v="V61AA-F"/>
    <m/>
    <s v="K"/>
    <d v="1903-11-02T00:00:00"/>
    <n v="0"/>
    <d v="1992-11-17T00:00:00"/>
    <n v="24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1256"/>
    <x v="14"/>
    <m/>
    <m/>
    <n v="12561201"/>
    <s v="Pole Exploitation Aquitaine"/>
    <m/>
    <m/>
    <s v="1256D6"/>
    <s v="DIRECTION RESEAUX SUD OUEST"/>
    <s v="E01"/>
    <n v="1"/>
    <n v="0"/>
    <x v="0"/>
    <x v="2"/>
    <x v="2"/>
    <s v="DG6"/>
    <x v="2"/>
  </r>
  <r>
    <s v="I34075"/>
    <s v="I34075AB"/>
    <s v="CAMPANINI NICOLAS"/>
    <s v="27/01/2017"/>
    <s v="Recrutement"/>
    <s v="03"/>
    <s v="OPERATEUR EXPLOITATION ET TRAVAUX GAZ"/>
    <x v="0"/>
    <m/>
    <s v="12561201L"/>
    <x v="0"/>
    <s v="Embauche"/>
    <s v="Embauche"/>
    <s v="Février 2017"/>
    <s v="125602538"/>
    <s v="TECHNICIEN INTERVENTION GAZ"/>
    <s v="100"/>
    <m/>
    <s v="Ag Réseau Aquitaine Nord Perig"/>
    <x v="0"/>
    <m/>
    <s v="V61AA-V"/>
    <m/>
    <s v="K"/>
    <d v="1903-11-02T00:00:00"/>
    <n v="0"/>
    <d v="1996-01-11T00:00:00"/>
    <n v="21"/>
    <s v="H"/>
    <s v="050"/>
    <m/>
    <m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C3"/>
    <s v="DIRECTION RESEAUX SUD OUEST"/>
    <s v="E01"/>
    <n v="1"/>
    <n v="0"/>
    <x v="0"/>
    <x v="2"/>
    <x v="2"/>
    <s v="DG6"/>
    <x v="2"/>
  </r>
  <r>
    <s v="D25776"/>
    <s v="D25776AB"/>
    <s v="CAUMON PAUL"/>
    <s v="01/09/2017"/>
    <s v="Recrutement"/>
    <s v="03"/>
    <s v="OPERATEUR EXPLOITATION ET TRAVAUX GAZ"/>
    <x v="0"/>
    <m/>
    <s v="12561201N"/>
    <x v="0"/>
    <s v="Embauche"/>
    <s v="Embauche"/>
    <s v="Septembre 2017"/>
    <s v="125602327"/>
    <s v="TECHNICIEN INTERVENTION GAZ"/>
    <s v="100"/>
    <m/>
    <s v="Ag Réseau Aquitaine Nord Agen"/>
    <x v="0"/>
    <m/>
    <s v="V61AA-V"/>
    <m/>
    <s v="K"/>
    <d v="1903-11-02T00:00:00"/>
    <n v="0"/>
    <d v="1995-09-07T00:00:00"/>
    <n v="22"/>
    <s v="H"/>
    <s v="050"/>
    <m/>
    <m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F4"/>
    <s v="DIRECTION RESEAUX SUD OUEST"/>
    <s v="E01"/>
    <n v="1"/>
    <n v="0"/>
    <x v="0"/>
    <x v="2"/>
    <x v="2"/>
    <s v="DG6"/>
    <x v="2"/>
  </r>
  <r>
    <s v="B72478"/>
    <s v="B72478AA"/>
    <s v="CAVAILLE PIERRE"/>
    <s v="17/07/2017"/>
    <s v="Recrutement"/>
    <s v="09"/>
    <s v="CARTOGRAPHE BDD PATRIMOINE"/>
    <x v="0"/>
    <m/>
    <s v="12561104C"/>
    <x v="5"/>
    <s v="Autres arrivées"/>
    <s v="Autres arrivées"/>
    <s v="Août 2017"/>
    <s v="125602777"/>
    <s v="TECHNICIEN BDD PATRIM SENIOR"/>
    <s v="100"/>
    <m/>
    <s v="CARTO AQUITAINE VARIABLE"/>
    <x v="1"/>
    <m/>
    <s v="V69DA-V"/>
    <m/>
    <s v="K"/>
    <d v="1904-11-16T00:00:00"/>
    <n v="0"/>
    <d v="1992-04-09T00:00:00"/>
    <n v="25"/>
    <s v="G"/>
    <s v="120"/>
    <m/>
    <m/>
    <s v="B"/>
    <s v="jeune technicien supérieur"/>
    <s v="P1"/>
    <n v="45"/>
    <s v="CONSTRUCTION OUVRAGES ET INSTALLATIONS INDUST"/>
    <s v="4210"/>
    <s v="E.N.TRAV.PUBL.ETAT"/>
    <s v="421003"/>
    <s v="GENIE SANITAIRE"/>
    <n v="9513"/>
    <s v="ENEDIS"/>
    <s v="9513"/>
    <s v="ENEDIS"/>
    <n v="9511"/>
    <s v="SERVICE COMMUN"/>
    <s v="9511"/>
    <s v="SERVICE COMMUN"/>
    <n v="9406"/>
    <s v="SUD OUEST"/>
    <s v="9406"/>
    <s v="SUD OUEST"/>
    <s v="1256M"/>
    <s v="1256M"/>
    <s v="DIR RESEAUX SUD OUEST"/>
    <s v="DIR RESEAUX SUD OUEST"/>
    <n v="125611"/>
    <s v="125611"/>
    <s v="DÉLÉGATION PATRIMOINE INDUSTRI"/>
    <s v="DÉLÉGATION PATRIMOINE INDUSTRI"/>
    <m/>
    <x v="0"/>
    <m/>
    <m/>
    <n v="12561104"/>
    <s v="CARTOGRAPHIE SO"/>
    <s v="12561104"/>
    <s v="CARTOGRAPHIE SO"/>
    <s v="1256C2"/>
    <s v="DIRECTION RESEAUX SUD OUEST"/>
    <s v="E01"/>
    <n v="1"/>
    <n v="0"/>
    <x v="0"/>
    <x v="2"/>
    <x v="2"/>
    <s v="DG6"/>
    <x v="2"/>
  </r>
  <r>
    <s v="F70678"/>
    <s v="F70678AA"/>
    <s v="DAMIENS ADELINE"/>
    <s v="01/06/2017"/>
    <s v="Arrivée provenance autre Sté non gérée SIRH"/>
    <s v="09"/>
    <s v="OPERATEUR EXPLOITATION ET TRAVAUX GAZ"/>
    <x v="1"/>
    <m/>
    <s v="12561204A"/>
    <x v="3"/>
    <s v="Mutations inter-société avec changement de SI"/>
    <s v="Mutations inter-société avec changement de SI"/>
    <s v="Juin 2017"/>
    <s v="125602769"/>
    <s v="COORDONNATEUR PPI"/>
    <s v="100"/>
    <m/>
    <s v="APPI FIXE"/>
    <x v="1"/>
    <m/>
    <s v="V61ED-F"/>
    <m/>
    <s v="K"/>
    <d v="1903-11-02T00:00:00"/>
    <n v="0"/>
    <d v="1978-07-11T00:00:00"/>
    <n v="38"/>
    <s v="G"/>
    <s v="135"/>
    <m/>
    <m/>
    <m/>
    <m/>
    <s v="P1"/>
    <n v="39"/>
    <s v="ACCUEIL DEPANNAGE CONDUITE EXPLOITATION"/>
    <s v="3005"/>
    <s v="B.TECH.SUP.(B.T.S.)"/>
    <s v="300560"/>
    <s v="ACTION COMMERCIALE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2004"/>
    <x v="11"/>
    <m/>
    <m/>
    <n v="12561204"/>
    <s v="AG PLANIF PROGRAM INTERVENTION"/>
    <m/>
    <m/>
    <s v="1256A1"/>
    <s v="DIRECTION RESEAUX SUD OUEST"/>
    <s v="E23"/>
    <n v="1"/>
    <n v="0"/>
    <x v="0"/>
    <x v="2"/>
    <x v="2"/>
    <s v="DG6"/>
    <x v="2"/>
  </r>
  <r>
    <s v="I57776"/>
    <s v="I57776AB"/>
    <s v="DEBANDE ALOIS"/>
    <s v="01/09/2017"/>
    <s v="Recrutement"/>
    <s v="08"/>
    <s v="CHARGE D'AFFAIRES ET PROJETS DISTRIBUTION"/>
    <x v="0"/>
    <m/>
    <s v="125609023"/>
    <x v="0"/>
    <s v="Embauche"/>
    <s v="Embauche"/>
    <s v="Septembre 2017"/>
    <s v="125600188"/>
    <s v="CHARGE AFFAIRES"/>
    <s v="100"/>
    <m/>
    <s v="AG ING AQ SUD VARIABLE"/>
    <x v="1"/>
    <m/>
    <s v="V69DF-V"/>
    <m/>
    <s v="K"/>
    <d v="1904-11-14T00:00:00"/>
    <n v="0"/>
    <d v="1994-02-05T00:00:00"/>
    <n v="23"/>
    <s v="G"/>
    <s v="090"/>
    <m/>
    <m/>
    <s v="B"/>
    <s v="jeune technicien supérieur"/>
    <s v="P1"/>
    <n v="45"/>
    <s v="CONSTRUCTION OUVRAGES ET INSTALLATIONS INDUST"/>
    <s v="3019"/>
    <s v="D.U.T.GENIE CIVIL"/>
    <s v="301998"/>
    <s v="OPTION NON PRECISEE"/>
    <n v="9513"/>
    <s v="ENEDIS"/>
    <m/>
    <m/>
    <n v="9511"/>
    <s v="SERVICE COMMUN"/>
    <m/>
    <m/>
    <n v="9406"/>
    <s v="SUD OUEST"/>
    <m/>
    <m/>
    <s v="1256M"/>
    <m/>
    <s v="DIR RESEAUX SUD OUEST"/>
    <m/>
    <n v="125609"/>
    <m/>
    <s v="DELEGATION TRAVAUX SO"/>
    <m/>
    <m/>
    <x v="0"/>
    <m/>
    <m/>
    <n v="12560902"/>
    <s v="AGENCE INGENIERIE AQUITAINE"/>
    <m/>
    <m/>
    <s v="1256C7"/>
    <s v="DIRECTION RESEAUX SUD OUEST"/>
    <s v="E01"/>
    <n v="1"/>
    <n v="0"/>
    <x v="0"/>
    <x v="2"/>
    <x v="2"/>
    <s v="DG6"/>
    <x v="2"/>
  </r>
  <r>
    <s v="I24178"/>
    <s v="I24178AA"/>
    <s v="DI NOLFO ROMAIN"/>
    <s v="01/09/2017"/>
    <s v="Recrutement"/>
    <s v="03"/>
    <s v="OPERATEUR EXPLOITATION ET TRAVAUX GAZ"/>
    <x v="0"/>
    <m/>
    <s v="12561201K"/>
    <x v="0"/>
    <s v="Embauche"/>
    <s v="Embauche"/>
    <s v="Septembre 2017"/>
    <s v="125602392"/>
    <s v="TECHNICIEN INTERVENTION GAZ"/>
    <s v="100"/>
    <m/>
    <s v="Ag Réseau Aquitaine Nord Arcac"/>
    <x v="0"/>
    <m/>
    <s v="V61AA-V"/>
    <m/>
    <s v="K"/>
    <d v="1903-11-02T00:00:00"/>
    <n v="0"/>
    <d v="1991-01-06T00:00:00"/>
    <n v="26"/>
    <s v="H"/>
    <s v="050"/>
    <m/>
    <m/>
    <s v="C"/>
    <s v="jeune exécution"/>
    <s v="P1"/>
    <n v="39"/>
    <s v="ACCUEIL DEPANNAGE CONDUITE EXPLOITATION"/>
    <s v="1060"/>
    <s v="BACCALAUREAT PROFES."/>
    <s v="106049"/>
    <s v="SYSTEME ELECT NUMERI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1256"/>
    <x v="14"/>
    <m/>
    <m/>
    <n v="12561201"/>
    <s v="Pole Exploitation Aquitaine"/>
    <m/>
    <m/>
    <s v="1256C8"/>
    <s v="DIRECTION RESEAUX SUD OUEST"/>
    <s v="E01"/>
    <n v="1"/>
    <n v="0"/>
    <x v="0"/>
    <x v="2"/>
    <x v="2"/>
    <s v="DG6"/>
    <x v="2"/>
  </r>
  <r>
    <s v="H15476"/>
    <s v="H15476AB"/>
    <s v="DIABY SENY"/>
    <s v="01/09/2017"/>
    <s v="Recrutement"/>
    <s v="03"/>
    <s v="OPERATEUR EXPLOITATION ET TRAVAUX GAZ"/>
    <x v="0"/>
    <m/>
    <s v="12561201D"/>
    <x v="0"/>
    <s v="Embauche"/>
    <s v="Embauche"/>
    <s v="Septembre 2017"/>
    <s v="125602501"/>
    <s v="TECHNICIEN INTERVENTION GAZ"/>
    <s v="100"/>
    <m/>
    <s v="Ag Réseau Aquitaine Sud Pau va"/>
    <x v="0"/>
    <m/>
    <s v="V61EA-V"/>
    <m/>
    <s v="K"/>
    <d v="1903-11-02T00:00:00"/>
    <n v="0"/>
    <d v="1996-09-05T00:00:00"/>
    <n v="21"/>
    <s v="H"/>
    <s v="050"/>
    <m/>
    <m/>
    <s v="C"/>
    <s v="jeune exécut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1256"/>
    <x v="14"/>
    <m/>
    <m/>
    <n v="12561201"/>
    <s v="Pole Exploitation Aquitaine"/>
    <m/>
    <m/>
    <s v="1256D9"/>
    <s v="DIRECTION RESEAUX SUD OUEST"/>
    <s v="E01"/>
    <n v="1"/>
    <n v="0"/>
    <x v="0"/>
    <x v="2"/>
    <x v="2"/>
    <s v="DG6"/>
    <x v="2"/>
  </r>
  <r>
    <s v="H79777"/>
    <s v="H79777AA"/>
    <s v="DINOIA OLIVIER"/>
    <s v="01/04/2017"/>
    <s v="Recrutement"/>
    <s v="04"/>
    <s v="OPERATEUR EXPLOITATION ET TRAVAUX GAZ"/>
    <x v="0"/>
    <m/>
    <s v="12561201J"/>
    <x v="0"/>
    <s v="Embauche"/>
    <s v="Embauche"/>
    <s v="Avril 2017"/>
    <s v="125602761"/>
    <s v="TECHNICIEN INTERVENTION GAZ"/>
    <s v="100"/>
    <m/>
    <s v="Ag Réseau Aquitaine Nord Cenon"/>
    <x v="0"/>
    <m/>
    <s v="V61AA-V"/>
    <m/>
    <s v="K"/>
    <d v="1903-11-02T00:00:00"/>
    <n v="0"/>
    <d v="1974-05-25T00:00:00"/>
    <n v="42"/>
    <s v="H"/>
    <s v="080"/>
    <m/>
    <m/>
    <m/>
    <m/>
    <s v="P1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E6"/>
    <s v="DIRECTION RESEAUX SUD OUEST"/>
    <s v="E01"/>
    <n v="1"/>
    <n v="0"/>
    <x v="0"/>
    <x v="2"/>
    <x v="2"/>
    <s v="DG6"/>
    <x v="2"/>
  </r>
  <r>
    <s v="E15676"/>
    <s v="E15676AB"/>
    <s v="DUSSAUSSOIS FELICIE"/>
    <s v="01/09/2017"/>
    <s v="Recrutement"/>
    <s v="08"/>
    <s v="CHARGE D'AFFAIRES ET PROJETS DISTRIBUTION"/>
    <x v="1"/>
    <m/>
    <s v="125609037"/>
    <x v="0"/>
    <s v="Embauche"/>
    <s v="Embauche"/>
    <s v="Septembre 2017"/>
    <s v="125603593"/>
    <s v="CHARGE AFFAIRES"/>
    <s v="100"/>
    <m/>
    <s v="AG ING AVEYRON VARIABLE"/>
    <x v="1"/>
    <m/>
    <s v="V61FE-V"/>
    <m/>
    <s v="K"/>
    <d v="1904-11-14T00:00:00"/>
    <n v="0"/>
    <d v="1997-12-06T00:00:00"/>
    <n v="19"/>
    <s v="G"/>
    <s v="090"/>
    <m/>
    <m/>
    <s v="B"/>
    <s v="jeune technicien supérieur"/>
    <s v="P1"/>
    <n v="45"/>
    <s v="CONSTRUCTION OUVRAGES ET INSTALLATIONS INDUST"/>
    <s v="3019"/>
    <s v="D.U.T.GENIE CIVIL"/>
    <s v="301998"/>
    <s v="OPTION NON PRECISEE"/>
    <n v="9513"/>
    <s v="ENEDIS"/>
    <m/>
    <m/>
    <n v="9511"/>
    <s v="SERVICE COMMUN"/>
    <m/>
    <m/>
    <n v="9406"/>
    <s v="SUD OUEST"/>
    <m/>
    <m/>
    <s v="1256M"/>
    <m/>
    <s v="DIR RESEAUX SUD OUEST"/>
    <m/>
    <n v="125609"/>
    <m/>
    <s v="DELEGATION TRAVAUX SO"/>
    <m/>
    <m/>
    <x v="0"/>
    <m/>
    <m/>
    <n v="12560903"/>
    <s v="AGENCE INGENIERIE MIDI PY"/>
    <m/>
    <m/>
    <s v="1256B5"/>
    <s v="DIRECTION RESEAUX SUD OUEST"/>
    <s v="E01"/>
    <n v="1"/>
    <n v="0"/>
    <x v="0"/>
    <x v="2"/>
    <x v="2"/>
    <s v="DG6"/>
    <x v="2"/>
  </r>
  <r>
    <s v="J25376"/>
    <s v="J25376AC"/>
    <s v="FLEURANT QUENTIN"/>
    <s v="01/09/2017"/>
    <s v="Recrutement"/>
    <s v="08"/>
    <s v="OPERATEUR EXPLOITATION ET TRAVAUX GAZ"/>
    <x v="0"/>
    <m/>
    <s v="12561201K"/>
    <x v="0"/>
    <s v="Embauche"/>
    <s v="Embauche"/>
    <s v="Septembre 2017"/>
    <s v="125603606"/>
    <s v="ANIMATEUR EXPLOIT GAZ"/>
    <s v="100"/>
    <m/>
    <s v="Ag Réseau Aquitaine Nord Arcac"/>
    <x v="1"/>
    <m/>
    <s v="V61AA-V"/>
    <m/>
    <s v="K"/>
    <d v="1903-11-02T00:00:00"/>
    <n v="0"/>
    <d v="1997-03-16T00:00:00"/>
    <n v="20"/>
    <s v="G"/>
    <s v="090"/>
    <m/>
    <m/>
    <s v="B"/>
    <s v="jeune technicien supérieur"/>
    <s v="P1"/>
    <n v="39"/>
    <s v="ACCUEIL DEPANNAGE CONDUITE EXPLOITATION"/>
    <s v="3005"/>
    <s v="B.TECH.SUP.(B.T.S.)"/>
    <s v="300501"/>
    <s v="SECRETARIAT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C8"/>
    <s v="DIRECTION RESEAUX SUD OUEST"/>
    <s v="E01"/>
    <n v="1"/>
    <n v="0"/>
    <x v="0"/>
    <x v="2"/>
    <x v="2"/>
    <s v="DG6"/>
    <x v="2"/>
  </r>
  <r>
    <s v="B70478"/>
    <s v="B70478AA"/>
    <s v="GERARDIN BASTIEN"/>
    <s v="01/05/2017"/>
    <s v="Arrivée provenance autre Sté non gérée SIRH"/>
    <s v="13"/>
    <s v="MPL ACCUEIL DEPANNAGE EXPLOITATION GAZ"/>
    <x v="0"/>
    <m/>
    <s v="12561201C"/>
    <x v="3"/>
    <s v="Mutations inter-société avec changement de SI"/>
    <s v="Mutations inter-société avec changement de SI"/>
    <s v="Mai 2017"/>
    <s v="125602724"/>
    <s v="ADJOINT CHEF D'AGENCE"/>
    <s v="100"/>
    <m/>
    <s v="Ag Réseau Aquitaine Sud fixe"/>
    <x v="2"/>
    <m/>
    <s v="V61EA-F"/>
    <m/>
    <s v="K"/>
    <d v="1903-11-14T00:00:00"/>
    <n v="0"/>
    <d v="1987-02-14T00:00:00"/>
    <n v="30"/>
    <s v="D"/>
    <s v="220"/>
    <m/>
    <m/>
    <s v="A"/>
    <s v="Cadre débutant"/>
    <s v="P1"/>
    <n v="39"/>
    <s v="ACCUEIL DEPANNAGE CONDUITE EXPLOITATION"/>
    <s v="1013"/>
    <s v="C.A.P."/>
    <s v="101301"/>
    <s v="AIDE-COMPTABLE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0126"/>
    <x v="6"/>
    <m/>
    <m/>
    <n v="12561201"/>
    <s v="Pole Exploitation Aquitaine"/>
    <m/>
    <m/>
    <s v="1256D9"/>
    <s v="DIRECTION RESEAUX SUD OUEST"/>
    <s v="E23"/>
    <n v="1"/>
    <n v="0"/>
    <x v="0"/>
    <x v="2"/>
    <x v="2"/>
    <s v="DG6"/>
    <x v="2"/>
  </r>
  <r>
    <s v="G43974"/>
    <s v="G43974AC"/>
    <s v="GOUYEN ALEXANDRA"/>
    <s v="01/09/2017"/>
    <s v="Recrutement"/>
    <s v="03"/>
    <s v="OPERATEUR EXPLOITATION ET TRAVAUX GAZ"/>
    <x v="1"/>
    <m/>
    <s v="12561202L"/>
    <x v="0"/>
    <s v="Embauche"/>
    <s v="Embauche"/>
    <s v="Septembre 2017"/>
    <s v="125603599"/>
    <s v="TECHNICIEN GAZ"/>
    <s v="100"/>
    <m/>
    <s v="AGENCE INTERVENTIONS TLSE PV"/>
    <x v="0"/>
    <m/>
    <s v="V61FA-V"/>
    <m/>
    <s v="K"/>
    <d v="1903-11-02T00:00:00"/>
    <n v="0"/>
    <d v="1995-08-21T00:00:00"/>
    <n v="22"/>
    <s v="H"/>
    <s v="050"/>
    <m/>
    <m/>
    <s v="C"/>
    <s v="jeune exécution"/>
    <s v="P1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2"/>
    <s v="Pole Exploitation Midi Py"/>
    <m/>
    <m/>
    <s v="1256A1"/>
    <s v="DIRECTION RESEAUX SUD OUEST"/>
    <s v="E01"/>
    <n v="1"/>
    <n v="0"/>
    <x v="0"/>
    <x v="2"/>
    <x v="2"/>
    <s v="DG6"/>
    <x v="2"/>
  </r>
  <r>
    <s v="F14578"/>
    <s v="F14578AA"/>
    <s v="KUADJOVI KEVIN"/>
    <s v="05/09/2017"/>
    <s v="Recrutement"/>
    <s v="12"/>
    <s v="OPERATEUR EXPLOITATION ET TRAVAUX GAZ"/>
    <x v="0"/>
    <m/>
    <s v="12561201J"/>
    <x v="0"/>
    <s v="Embauche"/>
    <s v="Embauche"/>
    <s v="Septembre 2017"/>
    <s v="125603595"/>
    <s v="RESP EQUIPE PLAGE D"/>
    <s v="100"/>
    <m/>
    <s v="Ag Réseau Aquitaine Nord Cenon"/>
    <x v="2"/>
    <m/>
    <s v="V61AA-V"/>
    <m/>
    <s v="K"/>
    <d v="1903-11-02T00:00:00"/>
    <n v="0"/>
    <d v="1987-03-16T00:00:00"/>
    <n v="30"/>
    <s v="D"/>
    <s v="190"/>
    <m/>
    <m/>
    <s v="A"/>
    <s v="Cadre débutant"/>
    <s v="P1"/>
    <n v="39"/>
    <s v="ACCUEIL DEPANNAGE CONDUITE EXPLOITATION"/>
    <s v="7256"/>
    <s v="ENS Arts et Métiers"/>
    <s v="725601"/>
    <s v="INGE GRANDE ECOLE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E6"/>
    <s v="DIRECTION RESEAUX SUD OUEST"/>
    <s v="E01"/>
    <n v="1"/>
    <n v="0"/>
    <x v="0"/>
    <x v="2"/>
    <x v="2"/>
    <s v="DG6"/>
    <x v="2"/>
  </r>
  <r>
    <s v="F15676"/>
    <s v="F15676AB"/>
    <s v="LABRUCHE GUILLAUME"/>
    <s v="01/09/2017"/>
    <s v="Recrutement"/>
    <s v="03"/>
    <s v="OPERATEUR EXPLOITATION ET TRAVAUX GAZ"/>
    <x v="0"/>
    <m/>
    <s v="12561201J"/>
    <x v="0"/>
    <s v="Embauche"/>
    <s v="Embauche"/>
    <s v="Septembre 2017"/>
    <s v="125602425"/>
    <s v="TECHNICIEN INTERVENTION GAZ"/>
    <s v="100"/>
    <m/>
    <s v="Ag Réseau Aquitaine Nord Cenon"/>
    <x v="0"/>
    <m/>
    <s v="V61AA-V"/>
    <m/>
    <s v="K"/>
    <d v="1903-11-02T00:00:00"/>
    <n v="0"/>
    <d v="1996-07-06T00:00:00"/>
    <n v="21"/>
    <s v="H"/>
    <s v="050"/>
    <m/>
    <m/>
    <s v="C"/>
    <s v="jeune exécution"/>
    <s v="P1"/>
    <n v="39"/>
    <s v="ACCUEIL DEPANNAGE CONDUITE EXPLOITATION"/>
    <s v="3301"/>
    <s v="TITRE NON TECHNIQUE CERTIFIE RNCP NIVEAU 3"/>
    <s v="330106"/>
    <s v="GRH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E6"/>
    <s v="DIRECTION RESEAUX SUD OUEST"/>
    <s v="E01"/>
    <n v="1"/>
    <n v="0"/>
    <x v="0"/>
    <x v="2"/>
    <x v="2"/>
    <s v="DG6"/>
    <x v="2"/>
  </r>
  <r>
    <s v="D15676"/>
    <s v="D15676AB"/>
    <s v="LAGORCE LOICK"/>
    <s v="01/09/2017"/>
    <s v="Recrutement"/>
    <s v="08"/>
    <s v="TECHNICIEN MAINTENANCE SPECIALISEE GAZ"/>
    <x v="0"/>
    <m/>
    <s v="12561205E"/>
    <x v="0"/>
    <s v="Embauche"/>
    <s v="Embauche"/>
    <s v="Septembre 2017"/>
    <s v="125603591"/>
    <s v="TECHNICIEN PC"/>
    <s v="100"/>
    <m/>
    <s v="Protection cathodique Variable"/>
    <x v="1"/>
    <m/>
    <s v="V61FF-V"/>
    <m/>
    <s v="K"/>
    <d v="1903-11-09T00:00:00"/>
    <n v="0"/>
    <d v="1993-08-07T00:00:00"/>
    <n v="24"/>
    <s v="G"/>
    <s v="090"/>
    <m/>
    <m/>
    <s v="B"/>
    <s v="jeune technicien supérieur"/>
    <s v="P1"/>
    <n v="39"/>
    <s v="ACCUEIL DEPANNAGE CONDUITE EXPLOITATION"/>
    <s v="3071"/>
    <s v="B.TECH.SUP.(B.T.S.)"/>
    <s v="307118"/>
    <s v="DOMOTIQUE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5"/>
    <s v="Pole MSG Sud Ouest"/>
    <m/>
    <m/>
    <s v="1256D9"/>
    <s v="DIRECTION RESEAUX SUD OUEST"/>
    <s v="E01"/>
    <n v="1"/>
    <n v="0"/>
    <x v="0"/>
    <x v="2"/>
    <x v="2"/>
    <s v="DG6"/>
    <x v="2"/>
  </r>
  <r>
    <s v="I01778"/>
    <s v="I01778AA"/>
    <s v="NAVARRO THIERRY"/>
    <s v="01/07/2017"/>
    <s v="Recrutement"/>
    <s v="04"/>
    <s v="OPERATEUR EXPLOITATION ET TRAVAUX GAZ"/>
    <x v="0"/>
    <m/>
    <s v="12561202L"/>
    <x v="0"/>
    <s v="Embauche"/>
    <s v="Embauche"/>
    <s v="Juillet 2017"/>
    <s v="125602773"/>
    <s v="TECHNICIEN GAZ"/>
    <s v="100"/>
    <m/>
    <s v="AGENCE INTERVENTIONS TLSE PV"/>
    <x v="0"/>
    <m/>
    <s v="V61FA-V"/>
    <m/>
    <s v="K"/>
    <d v="1903-11-02T00:00:00"/>
    <n v="0"/>
    <d v="1965-03-29T00:00:00"/>
    <n v="52"/>
    <s v="H"/>
    <s v="085"/>
    <m/>
    <m/>
    <s v="1"/>
    <s v="exclusion"/>
    <s v="P1"/>
    <n v="39"/>
    <s v="ACCUEIL DEPANNAGE CONDUITE EXPLOITATION"/>
    <s v="1005"/>
    <s v="NIVEAU PRIMAIRE"/>
    <s v="100501"/>
    <s v="SANS OPTION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2"/>
    <s v="Pole Exploitation Midi Py"/>
    <m/>
    <m/>
    <s v="1256A1"/>
    <s v="DIRECTION RESEAUX SUD OUEST"/>
    <s v="E01"/>
    <n v="1"/>
    <n v="0"/>
    <x v="0"/>
    <x v="2"/>
    <x v="2"/>
    <s v="DG6"/>
    <x v="2"/>
  </r>
  <r>
    <s v="G15676"/>
    <s v="G15676AB"/>
    <s v="PANIS JEAN REMY"/>
    <s v="01/09/2017"/>
    <s v="Recrutement"/>
    <s v="03"/>
    <s v="OPERATEUR EXPLOITATION ET TRAVAUX GAZ"/>
    <x v="0"/>
    <m/>
    <s v="12561202D"/>
    <x v="0"/>
    <s v="Embauche"/>
    <s v="Embauche"/>
    <s v="Septembre 2017"/>
    <s v="125603597"/>
    <s v="TECHNICIEN INTERVENTION GAZ"/>
    <s v="100"/>
    <m/>
    <s v="Ag Réseau Nord Midi Py Aveyron"/>
    <x v="0"/>
    <m/>
    <s v="V61JA-V"/>
    <m/>
    <s v="K"/>
    <d v="1903-11-02T00:00:00"/>
    <n v="0"/>
    <d v="1995-07-23T00:00:00"/>
    <n v="22"/>
    <s v="H"/>
    <s v="050"/>
    <m/>
    <m/>
    <s v="C"/>
    <s v="jeune exécut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1256"/>
    <x v="14"/>
    <m/>
    <m/>
    <n v="12561202"/>
    <s v="Pole Exploitation Midi Py"/>
    <m/>
    <m/>
    <s v="1256A6"/>
    <s v="DIRECTION RESEAUX SUD OUEST"/>
    <s v="E01"/>
    <n v="1"/>
    <n v="0"/>
    <x v="0"/>
    <x v="2"/>
    <x v="2"/>
    <s v="DG6"/>
    <x v="2"/>
  </r>
  <r>
    <s v="J15576"/>
    <s v="J15576AB"/>
    <s v="SAUZER SANDRO"/>
    <s v="01/09/2017"/>
    <s v="Recrutement"/>
    <s v="08"/>
    <s v="CHARGE D'AFFAIRES ET PROJETS DISTRIBUTION"/>
    <x v="0"/>
    <m/>
    <s v="125609032"/>
    <x v="0"/>
    <s v="Embauche"/>
    <s v="Embauche"/>
    <s v="Septembre 2017"/>
    <s v="125603598"/>
    <s v="CHARGE AFFAIRES"/>
    <s v="100"/>
    <m/>
    <s v="AG ING TOULOUSE VARIABLE"/>
    <x v="1"/>
    <m/>
    <s v="V61FE-V"/>
    <m/>
    <s v="K"/>
    <d v="1904-11-14T00:00:00"/>
    <n v="0"/>
    <d v="1995-10-24T00:00:00"/>
    <n v="21"/>
    <s v="G"/>
    <s v="090"/>
    <m/>
    <m/>
    <s v="B"/>
    <s v="jeune technicien supérieur"/>
    <s v="P1"/>
    <n v="45"/>
    <s v="CONSTRUCTION OUVRAGES ET INSTALLATIONS INDUST"/>
    <s v="3071"/>
    <s v="B.TECH.SUP.(B.T.S.)"/>
    <s v="307137"/>
    <s v="FLUIDE ENERGIE ENVIR"/>
    <n v="9513"/>
    <s v="ENEDIS"/>
    <m/>
    <m/>
    <n v="9511"/>
    <s v="SERVICE COMMUN"/>
    <m/>
    <m/>
    <n v="9406"/>
    <s v="SUD OUEST"/>
    <m/>
    <m/>
    <s v="1256M"/>
    <m/>
    <s v="DIR RESEAUX SUD OUEST"/>
    <m/>
    <n v="125609"/>
    <m/>
    <s v="DELEGATION TRAVAUX SO"/>
    <m/>
    <s v="1256"/>
    <x v="14"/>
    <m/>
    <m/>
    <n v="12560903"/>
    <s v="AGENCE INGENIERIE MIDI PY"/>
    <m/>
    <m/>
    <s v="1256A1"/>
    <s v="DIRECTION RESEAUX SUD OUEST"/>
    <s v="E01"/>
    <n v="1"/>
    <n v="0"/>
    <x v="0"/>
    <x v="2"/>
    <x v="2"/>
    <s v="DG6"/>
    <x v="2"/>
  </r>
  <r>
    <s v="A38477"/>
    <s v="A38477AA"/>
    <s v="SOUMADIEU JEAN-DENIS"/>
    <s v="03/01/2017"/>
    <s v="Recrutement"/>
    <s v="09"/>
    <s v="CHARGE D'ETUDES RESEAUX GAZ"/>
    <x v="0"/>
    <m/>
    <s v="12561103"/>
    <x v="0"/>
    <s v="Embauche"/>
    <s v="Embauche"/>
    <s v="Janvier 2017"/>
    <s v="125602746"/>
    <s v="CHARGE D'ETUDES RESEAUX GAZ"/>
    <s v="100"/>
    <m/>
    <s v="BERG SO"/>
    <x v="1"/>
    <m/>
    <s v="V60RR-F"/>
    <m/>
    <s v="K"/>
    <d v="1904-10-02T00:00:00"/>
    <n v="0"/>
    <d v="1985-06-06T00:00:00"/>
    <n v="31"/>
    <s v="G"/>
    <s v="125"/>
    <m/>
    <m/>
    <m/>
    <m/>
    <s v="P1"/>
    <n v="53"/>
    <s v="MAITRISE OUVRAGE ET CONCEPTION DES RESEAUX"/>
    <s v="3199"/>
    <s v="LICENCE SCIENCES TECHNOLOGIES SANTE"/>
    <s v="319906"/>
    <s v="BIOLOGIE ENVIRONNEMT"/>
    <n v="9513"/>
    <s v="ENEDIS"/>
    <m/>
    <m/>
    <n v="9511"/>
    <s v="SERVICE COMMUN"/>
    <m/>
    <m/>
    <n v="9406"/>
    <s v="SUD OUEST"/>
    <m/>
    <m/>
    <s v="1256M"/>
    <m/>
    <s v="DIR RESEAUX SUD OUEST"/>
    <m/>
    <n v="125611"/>
    <m/>
    <s v="DÉLÉGATION PATRIMOINE INDUSTRI"/>
    <m/>
    <m/>
    <x v="0"/>
    <m/>
    <m/>
    <n v="12561103"/>
    <s v="BERG SO"/>
    <m/>
    <m/>
    <s v="1256A1"/>
    <s v="DIRECTION RESEAUX SUD OUEST"/>
    <s v="E01"/>
    <n v="1"/>
    <n v="0"/>
    <x v="0"/>
    <x v="2"/>
    <x v="2"/>
    <s v="DG6"/>
    <x v="2"/>
  </r>
  <r>
    <s v="D25476"/>
    <s v="D25476AB"/>
    <s v="TINET MAXIME"/>
    <s v="01/09/2017"/>
    <s v="Recrutement"/>
    <s v="03"/>
    <s v="OPERATEUR EXPLOITATION ET TRAVAUX GAZ"/>
    <x v="0"/>
    <m/>
    <s v="12561201E"/>
    <x v="0"/>
    <s v="Embauche"/>
    <s v="Embauche"/>
    <s v="Septembre 2017"/>
    <s v="125603600"/>
    <s v="TECHNICIEN INTERVENTION GAZ"/>
    <s v="100"/>
    <m/>
    <s v="Ag Réseau Aquitaine Sud Tarbes"/>
    <x v="0"/>
    <m/>
    <s v="V61EA-V"/>
    <m/>
    <s v="K"/>
    <d v="1903-11-02T00:00:00"/>
    <n v="0"/>
    <d v="1996-06-20T00:00:00"/>
    <n v="21"/>
    <s v="H"/>
    <s v="050"/>
    <m/>
    <m/>
    <s v="C"/>
    <s v="jeune exécut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1256"/>
    <x v="14"/>
    <m/>
    <m/>
    <n v="12561201"/>
    <s v="Pole Exploitation Aquitaine"/>
    <m/>
    <m/>
    <s v="1256D8"/>
    <s v="DIRECTION RESEAUX SUD OUEST"/>
    <s v="E01"/>
    <n v="1"/>
    <n v="0"/>
    <x v="0"/>
    <x v="2"/>
    <x v="2"/>
    <s v="DG6"/>
    <x v="2"/>
  </r>
  <r>
    <s v="C75476"/>
    <s v="C75476AB"/>
    <s v="URRUTY MATTHIAS"/>
    <s v="01/09/2017"/>
    <s v="Recrutement"/>
    <s v="08"/>
    <s v="CARTOGRAPHE BDD PATRIMOINE"/>
    <x v="0"/>
    <m/>
    <s v="12561104D"/>
    <x v="0"/>
    <s v="Embauche"/>
    <s v="Embauche"/>
    <s v="Septembre 2017"/>
    <s v="125603594"/>
    <s v="TECHNICIEN BDD PATRIM SENIOR"/>
    <s v="100"/>
    <m/>
    <s v="CARTO MP FIXE"/>
    <x v="1"/>
    <m/>
    <s v="V69FA-F"/>
    <m/>
    <s v="K"/>
    <d v="1904-11-16T00:00:00"/>
    <n v="0"/>
    <d v="1996-12-05T00:00:00"/>
    <n v="20"/>
    <s v="G"/>
    <s v="090"/>
    <m/>
    <m/>
    <s v="B"/>
    <s v="jeune technicien supérieur"/>
    <s v="P1"/>
    <n v="45"/>
    <s v="CONSTRUCTION OUVRAGES ET INSTALLATIONS INDUST"/>
    <s v="3005"/>
    <s v="B.TECH.SUP.(B.T.S.)"/>
    <s v="300514"/>
    <s v="GEOMETRE-TOPOGRAPHE"/>
    <n v="9513"/>
    <s v="ENEDIS"/>
    <m/>
    <m/>
    <n v="9511"/>
    <s v="SERVICE COMMUN"/>
    <m/>
    <m/>
    <n v="9406"/>
    <s v="SUD OUEST"/>
    <m/>
    <m/>
    <s v="1256M"/>
    <m/>
    <s v="DIR RESEAUX SUD OUEST"/>
    <m/>
    <n v="125611"/>
    <m/>
    <s v="DÉLÉGATION PATRIMOINE INDUSTRI"/>
    <m/>
    <m/>
    <x v="0"/>
    <m/>
    <m/>
    <n v="12561104"/>
    <s v="CARTOGRAPHIE SO"/>
    <m/>
    <m/>
    <s v="1256A1"/>
    <s v="DIRECTION RESEAUX SUD OUEST"/>
    <s v="E01"/>
    <n v="1"/>
    <n v="0"/>
    <x v="0"/>
    <x v="2"/>
    <x v="2"/>
    <s v="DG6"/>
    <x v="2"/>
  </r>
  <r>
    <s v="G87076"/>
    <s v="G87076AB"/>
    <s v="VINCENT BENOIT"/>
    <s v="01/09/2017"/>
    <s v="Recrutement"/>
    <s v="03"/>
    <s v="OPERATEUR EXPLOITATION ET TRAVAUX GAZ"/>
    <x v="0"/>
    <m/>
    <s v="12561201D"/>
    <x v="0"/>
    <s v="Embauche"/>
    <s v="Embauche"/>
    <s v="Septembre 2017"/>
    <s v="125603596"/>
    <s v="TECHNICIEN INTERVENTION GAZ"/>
    <s v="100"/>
    <m/>
    <s v="Ag Réseau Aquitaine Sud Pau va"/>
    <x v="0"/>
    <m/>
    <s v="V61EA-V"/>
    <m/>
    <s v="K"/>
    <d v="1903-11-02T00:00:00"/>
    <n v="0"/>
    <d v="1997-12-13T00:00:00"/>
    <n v="19"/>
    <s v="H"/>
    <s v="050"/>
    <m/>
    <m/>
    <s v="C"/>
    <s v="jeune exécution"/>
    <s v="P1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D9"/>
    <s v="DIRECTION RESEAUX SUD OUEST"/>
    <s v="E01"/>
    <n v="1"/>
    <n v="0"/>
    <x v="0"/>
    <x v="2"/>
    <x v="2"/>
    <s v="DG6"/>
    <x v="2"/>
  </r>
  <r>
    <s v="E80278"/>
    <s v="E80278AA"/>
    <s v="VINES BENJAMIN"/>
    <s v="19/06/2017"/>
    <s v="Recrutement"/>
    <s v="03"/>
    <s v="OPERATEUR EXPLOITATION ET TRAVAUX GAZ"/>
    <x v="0"/>
    <m/>
    <s v="12561202F"/>
    <x v="0"/>
    <s v="Embauche"/>
    <s v="Embauche"/>
    <s v="Juillet 2017"/>
    <s v="125602770"/>
    <s v="TECHNICIEN GAZ"/>
    <s v="100"/>
    <m/>
    <s v="Ag Réseau Nord Midi Py Quercy"/>
    <x v="0"/>
    <m/>
    <s v="V61IA-V"/>
    <m/>
    <s v="K"/>
    <d v="1903-11-02T00:00:00"/>
    <n v="0"/>
    <d v="1990-12-25T00:00:00"/>
    <n v="26"/>
    <s v="H"/>
    <s v="060"/>
    <m/>
    <m/>
    <s v="1"/>
    <s v="exclusion"/>
    <s v="P1"/>
    <n v="39"/>
    <s v="ACCUEIL DEPANNAGE CONDUITE EXPLOITATION"/>
    <s v="1015"/>
    <s v="B.PROFESSIONNEL(B.P)"/>
    <s v="101544"/>
    <s v="MONT.INST.GENIE CLIM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2"/>
    <s v="Pole Exploitation Midi Py"/>
    <m/>
    <m/>
    <s v="1256B5"/>
    <s v="DIRECTION RESEAUX SUD OUEST"/>
    <s v="E01"/>
    <n v="1"/>
    <n v="0"/>
    <x v="0"/>
    <x v="2"/>
    <x v="2"/>
    <s v="DG6"/>
    <x v="2"/>
  </r>
  <r>
    <s v="J19175"/>
    <s v="J19175AB"/>
    <s v="ARRAMOUNET MARCEL"/>
    <s v="01/03/2017"/>
    <s v="Recrutement"/>
    <s v="08"/>
    <s v="TECHNICIEN MAINTENANCE SPECIALISEE GAZ"/>
    <x v="0"/>
    <m/>
    <s v="125706032"/>
    <x v="0"/>
    <s v="Embauche"/>
    <s v="Embauche"/>
    <s v="Mars 2017"/>
    <s v="1257001576"/>
    <s v="TECHNICIEN MSG"/>
    <s v="100"/>
    <m/>
    <s v="MSG OUEST VARIABLE"/>
    <x v="1"/>
    <m/>
    <s v="V71FC-V"/>
    <m/>
    <s v="K"/>
    <d v="1903-11-09T00:00:00"/>
    <n v="0"/>
    <d v="1995-09-05T00:00:00"/>
    <n v="21"/>
    <s v="G"/>
    <s v="090"/>
    <m/>
    <m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3"/>
    <s v="POLE MSG OUEST"/>
    <m/>
    <m/>
    <s v="1257E9"/>
    <s v="DIRECTION RESEAUX OUEST"/>
    <s v="E01"/>
    <n v="1"/>
    <n v="0"/>
    <x v="0"/>
    <x v="2"/>
    <x v="2"/>
    <s v="DG7"/>
    <x v="2"/>
  </r>
  <r>
    <s v="I06976"/>
    <s v="I06976AB"/>
    <s v="AUBRET VALENTIN"/>
    <s v="01/09/2017"/>
    <s v="Recrutement"/>
    <s v="03"/>
    <s v="OPERATEUR EXPLOITATION ET TRAVAUX GAZ"/>
    <x v="0"/>
    <m/>
    <s v="12570602B"/>
    <x v="0"/>
    <s v="Embauche"/>
    <s v="Embauche"/>
    <s v="Septembre 2017"/>
    <m/>
    <m/>
    <s v="100"/>
    <m/>
    <s v="AG RESEAU FINISTERE VARIABLE"/>
    <x v="0"/>
    <m/>
    <s v="V71HC-V"/>
    <m/>
    <s v="K"/>
    <d v="1903-11-02T00:00:00"/>
    <n v="0"/>
    <d v="1995-07-29T00:00:00"/>
    <n v="22"/>
    <m/>
    <s v="050"/>
    <m/>
    <m/>
    <s v="C"/>
    <s v="jeune exécution"/>
    <s v="P1"/>
    <n v="39"/>
    <s v="ACCUEIL DEPANNAGE CONDUITE EXPLOITATION"/>
    <s v="2044"/>
    <s v="BACCALAUREAT TECHNOL"/>
    <s v="204431"/>
    <s v="DEVELOPPEMENT DURABL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E5"/>
    <s v="DIRECTION RESEAUX OUEST"/>
    <s v="E01"/>
    <n v="1"/>
    <n v="0"/>
    <x v="0"/>
    <x v="2"/>
    <x v="2"/>
    <s v="DG7"/>
    <x v="2"/>
  </r>
  <r>
    <s v="G57477"/>
    <s v="G57477AA"/>
    <s v="AUPIAIS CHRISTELLE"/>
    <s v="01/01/2017"/>
    <s v="Arrivée provenance autre Sté non gérée SIRH"/>
    <s v="13"/>
    <s v="SPECIALISTE"/>
    <x v="1"/>
    <m/>
    <s v="12571101"/>
    <x v="3"/>
    <s v="Mutations inter-société avec changement de SI"/>
    <s v="Mutations inter-société avec changement de SI"/>
    <s v="Janvier 2017"/>
    <s v="1257002024"/>
    <s v="APPUI METIER SENIOR"/>
    <s v="100"/>
    <m/>
    <s v="EM DPI OUEST"/>
    <x v="2"/>
    <m/>
    <s v="V71RR-F"/>
    <m/>
    <s v="K"/>
    <d v="1904-09-23T00:00:00"/>
    <n v="0"/>
    <d v="1966-02-19T00:00:00"/>
    <n v="50"/>
    <s v="D"/>
    <s v="200"/>
    <m/>
    <m/>
    <m/>
    <m/>
    <s v="P1"/>
    <n v="53"/>
    <s v="MAITRISE OUVRAGE ET CONCEPTION DES RESEAUX"/>
    <m/>
    <m/>
    <m/>
    <m/>
    <n v="9513"/>
    <s v="ENEDIS"/>
    <m/>
    <m/>
    <n v="9511"/>
    <s v="SERVICE COMMUN"/>
    <m/>
    <m/>
    <n v="9407"/>
    <s v="OUEST"/>
    <m/>
    <m/>
    <s v="1257M"/>
    <m/>
    <s v="DIR RESEAUX OUEST"/>
    <m/>
    <n v="125711"/>
    <m/>
    <s v="DELEGATION PATRIM INDUSTRIEL"/>
    <m/>
    <s v="2004"/>
    <x v="11"/>
    <m/>
    <m/>
    <n v="12571101"/>
    <s v="EM DPI OUEST"/>
    <m/>
    <m/>
    <s v="1257H1"/>
    <s v="DIRECTION RESEAUX OUEST"/>
    <s v="E23"/>
    <n v="1"/>
    <n v="0"/>
    <x v="0"/>
    <x v="2"/>
    <x v="2"/>
    <s v="DG7"/>
    <x v="2"/>
  </r>
  <r>
    <s v="A15676"/>
    <s v="A15676AB"/>
    <s v="AUVINET DAMIEN"/>
    <s v="01/09/2017"/>
    <s v="Recrutement"/>
    <s v="03"/>
    <s v="OPERATEUR EXPLOITATION ET TRAVAUX GAZ"/>
    <x v="0"/>
    <m/>
    <s v="12570703D"/>
    <x v="0"/>
    <s v="Embauche"/>
    <s v="Embauche"/>
    <s v="Septembre 2017"/>
    <s v="1257001459"/>
    <s v="TECHNICIEN INTERVENTION GAZ"/>
    <s v="100"/>
    <m/>
    <s v="AG RESEAU ST NAZAIRE VARIABLE"/>
    <x v="0"/>
    <m/>
    <s v="V71DJ-V"/>
    <m/>
    <s v="K"/>
    <d v="1903-11-02T00:00:00"/>
    <n v="0"/>
    <d v="1983-12-20T00:00:00"/>
    <n v="33"/>
    <s v="H"/>
    <s v="050"/>
    <m/>
    <m/>
    <s v="C"/>
    <s v="jeune exécution"/>
    <s v="P1"/>
    <n v="39"/>
    <s v="ACCUEIL DEPANNAGE CONDUITE EXPLOITATION"/>
    <s v="2100"/>
    <s v="TITRE TECHNIQUE CERTIFIE RNCP NIVEAU 4"/>
    <s v="210057"/>
    <s v="PROD/MAINT INDU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C5"/>
    <s v="DIRECTION RESEAUX OUEST"/>
    <s v="E01"/>
    <n v="1"/>
    <n v="0"/>
    <x v="0"/>
    <x v="2"/>
    <x v="2"/>
    <s v="DG7"/>
    <x v="2"/>
  </r>
  <r>
    <s v="J16276"/>
    <s v="J16276AB"/>
    <s v="BARBEY ANTOINE"/>
    <s v="01/09/2017"/>
    <s v="Recrutement"/>
    <s v="03"/>
    <s v="OPERATEUR EXPLOITATION ET TRAVAUX GAZ"/>
    <x v="0"/>
    <m/>
    <s v="12570703B"/>
    <x v="0"/>
    <s v="Embauche"/>
    <s v="Embauche"/>
    <s v="Septembre 2017"/>
    <s v="1257002491"/>
    <s v="TECHNICIEN INTERVENTION GAZ"/>
    <s v="100"/>
    <m/>
    <s v="AG RESEAU ST HERBLAIN VARIABLE"/>
    <x v="0"/>
    <m/>
    <s v="V71DD-V"/>
    <m/>
    <s v="K"/>
    <d v="1903-11-02T00:00:00"/>
    <n v="0"/>
    <d v="1991-02-25T00:00:00"/>
    <n v="26"/>
    <s v="H"/>
    <s v="050"/>
    <m/>
    <m/>
    <s v="C"/>
    <s v="jeune exécution"/>
    <s v="P1"/>
    <n v="39"/>
    <s v="ACCUEIL DEPANNAGE CONDUITE EXPLOITATION"/>
    <s v="2100"/>
    <s v="TITRE TECHNIQUE CERTIFIE RNCP NIVEAU 4"/>
    <s v="210057"/>
    <s v="PROD/MAINT INDU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D9"/>
    <s v="DIRECTION RESEAUX OUEST"/>
    <s v="E01"/>
    <n v="1"/>
    <n v="0"/>
    <x v="0"/>
    <x v="2"/>
    <x v="2"/>
    <s v="DG7"/>
    <x v="2"/>
  </r>
  <r>
    <s v="G25776"/>
    <s v="G25776AB"/>
    <s v="BARNES BENOIT"/>
    <s v="01/09/2017"/>
    <s v="Recrutement"/>
    <s v="08"/>
    <s v="OPERATEUR EXPLOITATION ET TRAVAUX GAZ"/>
    <x v="0"/>
    <m/>
    <s v="12570703H"/>
    <x v="0"/>
    <s v="Embauche"/>
    <s v="Embauche"/>
    <s v="Septembre 2017"/>
    <s v="1257001054"/>
    <s v="ANIMATEUR EXPLOIT GAZ"/>
    <s v="100"/>
    <m/>
    <s v="AG RESEAU SARTHE VARIABLE"/>
    <x v="1"/>
    <m/>
    <s v="V71AB-V"/>
    <m/>
    <s v="K"/>
    <d v="1903-11-02T00:00:00"/>
    <n v="0"/>
    <d v="1984-11-26T00:00:00"/>
    <n v="32"/>
    <s v="G"/>
    <s v="090"/>
    <m/>
    <m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s v="1257"/>
    <x v="15"/>
    <m/>
    <m/>
    <n v="12570703"/>
    <s v="POLE EXPLOITATION PDL"/>
    <m/>
    <m/>
    <s v="1257C3"/>
    <s v="DIRECTION RESEAUX OUEST"/>
    <s v="E01"/>
    <n v="1"/>
    <n v="0"/>
    <x v="0"/>
    <x v="2"/>
    <x v="2"/>
    <s v="DG7"/>
    <x v="2"/>
  </r>
  <r>
    <s v="J16776"/>
    <s v="J16776AB"/>
    <s v="BARROIRE ALLYSON"/>
    <s v="01/09/2017"/>
    <s v="Recrutement"/>
    <s v="03"/>
    <s v="OPERATEUR EXPLOITATION ET TRAVAUX GAZ"/>
    <x v="1"/>
    <m/>
    <s v="12570703K"/>
    <x v="0"/>
    <s v="Embauche"/>
    <s v="Embauche"/>
    <s v="Septembre 2017"/>
    <s v="1257001360"/>
    <s v="TECHNICIEN INTERVENTION GAZ"/>
    <s v="100"/>
    <m/>
    <s v="AG RESEAU ANGERS VARIABLE"/>
    <x v="0"/>
    <m/>
    <s v="V71CB-V"/>
    <m/>
    <s v="K"/>
    <d v="1903-11-02T00:00:00"/>
    <n v="0"/>
    <d v="1990-12-16T00:00:00"/>
    <n v="26"/>
    <s v="H"/>
    <s v="050"/>
    <s v="13"/>
    <s v="Travailleur handicapé reconnu par CDA"/>
    <s v="C"/>
    <s v="jeune exécution"/>
    <s v="P1"/>
    <n v="39"/>
    <s v="ACCUEIL DEPANNAGE CONDUITE EXPLOITATION"/>
    <s v="2100"/>
    <s v="TITRE TECHNIQUE CERTIFIE RNCP NIVEAU 4"/>
    <s v="210057"/>
    <s v="PROD/MAINT INDU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H5"/>
    <s v="DIRECTION RESEAUX OUEST"/>
    <s v="E01"/>
    <n v="1"/>
    <n v="0"/>
    <x v="0"/>
    <x v="2"/>
    <x v="2"/>
    <s v="DG7"/>
    <x v="2"/>
  </r>
  <r>
    <s v="I29777"/>
    <s v="I29777AA"/>
    <s v="BASSAL WAFAA"/>
    <s v="01/03/2017"/>
    <s v="Arrivée provenance autre Sté non gérée SIRH"/>
    <s v="09"/>
    <s v="CHARGE D'AFFAIRES ET PROJETS DISTRIBUTION"/>
    <x v="1"/>
    <m/>
    <s v="125709035"/>
    <x v="3"/>
    <s v="Mutations inter-société avec changement de SI"/>
    <s v="Mutations inter-société avec changement de SI"/>
    <s v="Mars 2017"/>
    <s v="1257002027"/>
    <s v="APPUI TECHNIQUE"/>
    <s v="100"/>
    <m/>
    <s v="ACCUEIL CLIENTS TRVX ING OUEST"/>
    <x v="1"/>
    <m/>
    <s v="V79DF-V"/>
    <m/>
    <s v="K"/>
    <d v="1904-11-14T00:00:00"/>
    <n v="0"/>
    <d v="1981-07-23T00:00:00"/>
    <n v="35"/>
    <s v="G"/>
    <s v="110"/>
    <m/>
    <m/>
    <m/>
    <m/>
    <s v="P1"/>
    <n v="45"/>
    <s v="CONSTRUCTION OUVRAGES ET INSTALLATIONS INDUST"/>
    <s v="2046"/>
    <s v="BAC ENS.GENERAL"/>
    <s v="204698"/>
    <s v="OPTION NON PRECISEE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s v="2004"/>
    <x v="11"/>
    <m/>
    <m/>
    <n v="12570903"/>
    <s v="POLE INGENIERIE PDL PC"/>
    <m/>
    <m/>
    <s v="1257D9"/>
    <s v="DIRECTION RESEAUX OUEST"/>
    <s v="E23"/>
    <n v="1"/>
    <n v="0"/>
    <x v="0"/>
    <x v="2"/>
    <x v="2"/>
    <s v="DG7"/>
    <x v="2"/>
  </r>
  <r>
    <s v="H20678"/>
    <s v="H20678AA"/>
    <s v="BEN MANSOUR BENOIT"/>
    <s v="02/05/2017"/>
    <s v="Recrutement"/>
    <s v="03"/>
    <s v="OPERATEUR EXPLOITATION ET TRAVAUX GAZ"/>
    <x v="0"/>
    <m/>
    <s v="12570602L"/>
    <x v="0"/>
    <s v="Embauche"/>
    <s v="Embauche"/>
    <s v="Mai 2017"/>
    <s v="1257001874"/>
    <s v="TECHNICIEN GAZ"/>
    <s v="100"/>
    <m/>
    <s v="AG INTERV ILLE ET VILAINE VAR"/>
    <x v="0"/>
    <m/>
    <s v="V71FD-V"/>
    <m/>
    <s v="K"/>
    <d v="1903-11-02T00:00:00"/>
    <n v="0"/>
    <d v="1990-03-01T00:00:00"/>
    <n v="27"/>
    <s v="H"/>
    <s v="055"/>
    <m/>
    <m/>
    <s v="1"/>
    <s v="exclusion"/>
    <s v="P1"/>
    <n v="39"/>
    <s v="ACCUEIL DEPANNAGE CONDUITE EXPLOITATION"/>
    <s v="1012"/>
    <s v="B.ETUD.PROF.(B.E.P.)"/>
    <s v="101213"/>
    <s v="INST.SANI.ET THERM.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G6"/>
    <s v="DIRECTION RESEAUX OUEST"/>
    <s v="E01"/>
    <n v="1"/>
    <n v="0"/>
    <x v="0"/>
    <x v="2"/>
    <x v="2"/>
    <s v="DG7"/>
    <x v="2"/>
  </r>
  <r>
    <s v="C80078"/>
    <s v="C80078AA"/>
    <s v="BOMBAL TRISTAN"/>
    <s v="01/08/2017"/>
    <s v="Arrivée provenance autre Sté non gérée SIRH"/>
    <s v="09"/>
    <s v="CHARGE D'AFFAIRES ET PROJETS DISTRIBUTION"/>
    <x v="0"/>
    <m/>
    <s v="125709033"/>
    <x v="3"/>
    <s v="Mutations inter-société avec changement de SI"/>
    <s v="Mutations inter-société avec changement de SI"/>
    <s v="Août 2017"/>
    <s v="1257001168"/>
    <s v="CHARGE AFFAIRES"/>
    <s v="100"/>
    <m/>
    <s v="AGENCE INGENIERIE OUEST"/>
    <x v="1"/>
    <m/>
    <s v="V79DG-V"/>
    <m/>
    <s v="K"/>
    <d v="1904-11-14T00:00:00"/>
    <n v="0"/>
    <d v="1993-08-04T00:00:00"/>
    <n v="24"/>
    <s v="G"/>
    <s v="120"/>
    <m/>
    <m/>
    <s v="1"/>
    <s v="exclusion"/>
    <s v="P1"/>
    <n v="45"/>
    <s v="CONSTRUCTION OUVRAGES ET INSTALLATIONS INDUST"/>
    <s v="3159"/>
    <s v="LIC IUP TECHNIQUE"/>
    <s v="315911"/>
    <s v="ENERGIE GENIE CLIMAT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s v="7922"/>
    <x v="16"/>
    <m/>
    <m/>
    <n v="12570903"/>
    <s v="POLE INGENIERIE PDL PC"/>
    <m/>
    <m/>
    <s v="1257D9"/>
    <s v="DIRECTION RESEAUX OUEST"/>
    <s v="E23"/>
    <n v="1"/>
    <n v="0"/>
    <x v="0"/>
    <x v="2"/>
    <x v="2"/>
    <s v="DG7"/>
    <x v="2"/>
  </r>
  <r>
    <s v="A17276"/>
    <s v="A17276AB"/>
    <s v="BOUCHLAGHEME NADIA"/>
    <s v="01/09/2017"/>
    <s v="Recrutement"/>
    <s v="03"/>
    <s v="OPERATEUR EXPLOITATION ET TRAVAUX GAZ"/>
    <x v="1"/>
    <m/>
    <s v="12570703B"/>
    <x v="0"/>
    <s v="Embauche"/>
    <s v="Embauche"/>
    <s v="Septembre 2017"/>
    <s v="1257002500"/>
    <s v="TECHNICIEN INTERVENTION GAZ"/>
    <s v="100"/>
    <m/>
    <s v="AG RESEAU ST HERBLAIN VARIABLE"/>
    <x v="0"/>
    <m/>
    <s v="V71DD-V"/>
    <m/>
    <s v="K"/>
    <d v="1903-11-02T00:00:00"/>
    <n v="0"/>
    <d v="1981-04-10T00:00:00"/>
    <n v="36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D9"/>
    <s v="DIRECTION RESEAUX OUEST"/>
    <s v="E01"/>
    <n v="1"/>
    <n v="0"/>
    <x v="0"/>
    <x v="2"/>
    <x v="2"/>
    <s v="DG7"/>
    <x v="2"/>
  </r>
  <r>
    <s v="E80078"/>
    <s v="E80078AA"/>
    <s v="BOUHOUR NICOLAS"/>
    <s v="12/06/2017"/>
    <s v="Recrutement"/>
    <s v="03"/>
    <s v="OPERATEUR EXPLOITATION ET TRAVAUX GAZ"/>
    <x v="0"/>
    <m/>
    <s v="12570602L"/>
    <x v="0"/>
    <s v="Embauche"/>
    <s v="Embauche"/>
    <s v="Juin 2017"/>
    <s v="1257002044"/>
    <s v="TECHNICIEN GAZ"/>
    <s v="100"/>
    <m/>
    <s v="AG INTERV ILLE ET VILAINE VAR"/>
    <x v="0"/>
    <m/>
    <s v="V71FD-V"/>
    <m/>
    <s v="K"/>
    <d v="1903-11-02T00:00:00"/>
    <n v="0"/>
    <d v="1994-03-21T00:00:00"/>
    <n v="23"/>
    <s v="H"/>
    <s v="050"/>
    <m/>
    <m/>
    <s v="C"/>
    <s v="jeune exécution"/>
    <s v="P1"/>
    <n v="39"/>
    <s v="ACCUEIL DEPANNAGE CONDUITE EXPLOITATION"/>
    <s v="1015"/>
    <s v="B.PROFESSIONNEL(B.P)"/>
    <s v="101544"/>
    <s v="MONT.INST.GENIE CLIM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H2"/>
    <s v="DIRECTION RESEAUX OUEST"/>
    <s v="E01"/>
    <n v="1"/>
    <n v="0"/>
    <x v="0"/>
    <x v="2"/>
    <x v="2"/>
    <s v="DG7"/>
    <x v="2"/>
  </r>
  <r>
    <s v="J58874"/>
    <s v="J58874AC"/>
    <s v="BOUVIER ERWAN"/>
    <s v="01/10/2017"/>
    <s v="Recrutement"/>
    <s v="12"/>
    <s v="Appui expertise APPI"/>
    <x v="0"/>
    <m/>
    <s v="12570105"/>
    <x v="0"/>
    <s v="Embauche"/>
    <s v="Embauche"/>
    <s v="Octobre 2017"/>
    <s v="1257002498"/>
    <s v="APPUI METIER"/>
    <s v="100"/>
    <m/>
    <s v="APPI"/>
    <x v="2"/>
    <m/>
    <s v="V71FE-F"/>
    <m/>
    <s v="K"/>
    <d v="1927-03-01T00:00:00"/>
    <n v="0"/>
    <d v="1991-05-24T00:00:00"/>
    <n v="26"/>
    <s v="D"/>
    <s v="170"/>
    <m/>
    <m/>
    <s v="A"/>
    <s v="Cadre débutant"/>
    <s v="P1"/>
    <n v="72"/>
    <s v="Interventions Planification Gaz"/>
    <s v="7230"/>
    <s v="Ecole Ingé Génie Systèmes Indus"/>
    <s v="723001"/>
    <s v="INGE GRANDE ECOLE"/>
    <n v="9513"/>
    <s v="ENEDIS"/>
    <m/>
    <m/>
    <n v="9511"/>
    <s v="SERVICE COMMUN"/>
    <m/>
    <m/>
    <n v="9407"/>
    <s v="OUEST"/>
    <m/>
    <m/>
    <s v="1257M"/>
    <m/>
    <s v="DIR RESEAUX OUEST"/>
    <m/>
    <n v="125701"/>
    <m/>
    <s v="ETAT MAJOR"/>
    <m/>
    <m/>
    <x v="0"/>
    <m/>
    <m/>
    <n v="12570105"/>
    <s v="APPI"/>
    <m/>
    <m/>
    <s v="1257G7"/>
    <s v="DIRECTION RESEAUX OUEST"/>
    <s v="E01"/>
    <n v="1"/>
    <n v="0"/>
    <x v="2"/>
    <x v="2"/>
    <x v="2"/>
    <s v="DG7"/>
    <x v="2"/>
  </r>
  <r>
    <s v="J54676"/>
    <s v="J54676AB"/>
    <s v="BRILLANT NICOLAS"/>
    <s v="01/09/2017"/>
    <s v="Recrutement"/>
    <s v="08"/>
    <s v="CHARGE D'AFFAIRES ET PROJETS DISTRIBUTION"/>
    <x v="0"/>
    <m/>
    <s v="125709034"/>
    <x v="0"/>
    <s v="Embauche"/>
    <s v="Embauche"/>
    <s v="Septembre 2017"/>
    <s v="1257001181"/>
    <s v="CHARGE AFFAIRES"/>
    <s v="100"/>
    <m/>
    <s v="AGENCE INGENIERIE SUD"/>
    <x v="1"/>
    <m/>
    <s v="V79ME-V"/>
    <m/>
    <s v="K"/>
    <d v="1904-11-14T00:00:00"/>
    <n v="0"/>
    <d v="1987-08-02T00:00:00"/>
    <n v="30"/>
    <s v="G"/>
    <s v="090"/>
    <m/>
    <m/>
    <s v="B"/>
    <s v="jeune technicien supérieur"/>
    <s v="P1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m/>
    <x v="0"/>
    <m/>
    <m/>
    <n v="12570903"/>
    <s v="POLE INGENIERIE PDL PC"/>
    <m/>
    <m/>
    <s v="1257C9"/>
    <s v="DIRECTION RESEAUX OUEST"/>
    <s v="E01"/>
    <n v="1"/>
    <n v="0"/>
    <x v="0"/>
    <x v="2"/>
    <x v="2"/>
    <s v="DG7"/>
    <x v="2"/>
  </r>
  <r>
    <s v="J95876"/>
    <s v="J95876AB"/>
    <s v="BROSSAUD NICOLAS"/>
    <s v="01/09/2017"/>
    <s v="Recrutement"/>
    <s v="03"/>
    <s v="OPERATEUR EXPLOITATION ET TRAVAUX GAZ"/>
    <x v="0"/>
    <m/>
    <s v="12570703B"/>
    <x v="0"/>
    <s v="Embauche"/>
    <s v="Embauche"/>
    <s v="Septembre 2017"/>
    <s v="1257001407"/>
    <s v="TECHNICIEN INTERVENTION GAZ"/>
    <s v="100"/>
    <m/>
    <s v="AG RESEAU ST HERBLAIN VARIABLE"/>
    <x v="0"/>
    <m/>
    <s v="V71DD-V"/>
    <m/>
    <s v="K"/>
    <d v="1903-11-02T00:00:00"/>
    <n v="0"/>
    <d v="1989-02-15T00:00:00"/>
    <n v="28"/>
    <s v="H"/>
    <s v="060"/>
    <m/>
    <m/>
    <m/>
    <m/>
    <s v="P1"/>
    <n v="39"/>
    <s v="ACCUEIL DEPANNAGE CONDUITE EXPLOITATION"/>
    <s v="2044"/>
    <s v="BACCALAUREAT TECHNOL"/>
    <s v="204414"/>
    <s v="SMS SC MEDICO SOCIAL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D1"/>
    <s v="DIRECTION RESEAUX OUEST"/>
    <s v="E01"/>
    <n v="1"/>
    <n v="0"/>
    <x v="0"/>
    <x v="2"/>
    <x v="2"/>
    <s v="DG7"/>
    <x v="2"/>
  </r>
  <r>
    <s v="H49077"/>
    <s v="H49077AA"/>
    <s v="BULOURDE GUILLAUME"/>
    <s v="02/05/2017"/>
    <s v="Recrutement"/>
    <s v="04"/>
    <s v="OPERATEUR EXPLOITATION ET TRAVAUX GAZ"/>
    <x v="0"/>
    <m/>
    <s v="12570703K"/>
    <x v="0"/>
    <s v="Embauche"/>
    <s v="Embauche"/>
    <s v="Mai 2017"/>
    <s v="1257002036"/>
    <s v="TECHNICIEN INTERVENTION GAZ"/>
    <s v="100"/>
    <m/>
    <s v="AG RESEAU ANGERS VARIABLE"/>
    <x v="0"/>
    <m/>
    <s v="V71CB-V"/>
    <m/>
    <s v="K"/>
    <d v="1903-11-02T00:00:00"/>
    <n v="0"/>
    <d v="1981-03-12T00:00:00"/>
    <n v="36"/>
    <s v="H"/>
    <s v="070"/>
    <m/>
    <m/>
    <s v="1"/>
    <s v="exclusion"/>
    <s v="P1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H5"/>
    <s v="DIRECTION RESEAUX OUEST"/>
    <s v="E01"/>
    <n v="1"/>
    <n v="0"/>
    <x v="0"/>
    <x v="2"/>
    <x v="2"/>
    <s v="DG7"/>
    <x v="2"/>
  </r>
  <r>
    <s v="J41078"/>
    <s v="J41078AA"/>
    <s v="CASTEL SYLVAIN"/>
    <s v="10/07/2017"/>
    <s v="Recrutement"/>
    <s v="03"/>
    <s v="OPERATEUR EXPLOITATION ET TRAVAUX GAZ"/>
    <x v="0"/>
    <m/>
    <s v="12570602B"/>
    <x v="0"/>
    <s v="Embauche"/>
    <s v="Embauche"/>
    <s v="Juillet 2017"/>
    <s v="1257001490"/>
    <s v="TECHNICIEN INTERVENTION GAZ"/>
    <s v="100"/>
    <m/>
    <s v="AG RESEAU FINISTERE VARIABLE"/>
    <x v="0"/>
    <m/>
    <s v="V71HC-V"/>
    <m/>
    <s v="K"/>
    <d v="1903-11-02T00:00:00"/>
    <n v="0"/>
    <d v="1988-04-10T00:00:00"/>
    <n v="29"/>
    <s v="H"/>
    <s v="055"/>
    <m/>
    <m/>
    <s v="1"/>
    <s v="exclusion"/>
    <s v="P1"/>
    <n v="39"/>
    <s v="ACCUEIL DEPANNAGE CONDUITE EXPLOITATION"/>
    <s v="2044"/>
    <s v="BACCALAUREAT TECHNOL"/>
    <s v="204405"/>
    <s v="STI GENIE MECANIQUE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F8"/>
    <s v="DIRECTION RESEAUX OUEST"/>
    <s v="E01"/>
    <n v="1"/>
    <n v="0"/>
    <x v="0"/>
    <x v="2"/>
    <x v="2"/>
    <s v="DG7"/>
    <x v="2"/>
  </r>
  <r>
    <s v="D84876"/>
    <s v="D84876AB"/>
    <s v="CHARRIER JOSCHUA"/>
    <s v="01/09/2017"/>
    <s v="Recrutement"/>
    <s v="03"/>
    <s v="OPERATEUR EXPLOITATION ET TRAVAUX GAZ"/>
    <x v="0"/>
    <m/>
    <s v="12570703F"/>
    <x v="0"/>
    <s v="Embauche"/>
    <s v="Embauche"/>
    <s v="Septembre 2017"/>
    <s v="1257001433"/>
    <s v="TECHNICIEN INTERVENTION GAZ"/>
    <s v="100"/>
    <m/>
    <s v="AG RESEAU VENDEE VARIABLE"/>
    <x v="0"/>
    <m/>
    <s v="V71EA-V"/>
    <m/>
    <s v="K"/>
    <d v="1903-11-02T00:00:00"/>
    <n v="0"/>
    <d v="1996-08-05T00:00:00"/>
    <n v="21"/>
    <s v="H"/>
    <s v="050"/>
    <m/>
    <m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A5"/>
    <s v="DIRECTION RESEAUX OUEST"/>
    <s v="E01"/>
    <n v="1"/>
    <n v="0"/>
    <x v="0"/>
    <x v="2"/>
    <x v="2"/>
    <s v="DG7"/>
    <x v="2"/>
  </r>
  <r>
    <s v="B65276"/>
    <s v="B65276AB"/>
    <s v="CHEREAU LOUISE"/>
    <s v="01/09/2017"/>
    <s v="Recrutement"/>
    <s v="08"/>
    <s v="Animateur interventions Gaz"/>
    <x v="1"/>
    <m/>
    <s v="12570602L"/>
    <x v="0"/>
    <s v="Embauche"/>
    <s v="Embauche"/>
    <s v="Septembre 2017"/>
    <s v="1257002493"/>
    <s v="REFERENT TECHNIQUE"/>
    <s v="100"/>
    <m/>
    <s v="AG INTERV ILLE ET VILAINE VAR"/>
    <x v="1"/>
    <m/>
    <s v="V71FD-V"/>
    <m/>
    <s v="K"/>
    <d v="1927-02-27T00:00:00"/>
    <n v="0"/>
    <d v="1990-07-03T00:00:00"/>
    <n v="27"/>
    <s v="G"/>
    <s v="090"/>
    <m/>
    <m/>
    <s v="B"/>
    <s v="jeune technicien supérieur"/>
    <s v="P1"/>
    <n v="72"/>
    <s v="Interventions Planification Gaz"/>
    <s v="3071"/>
    <s v="B.TECH.SUP.(B.T.S.)"/>
    <s v="307137"/>
    <s v="FLUIDE ENERGIE ENVIR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G6"/>
    <s v="DIRECTION RESEAUX OUEST"/>
    <s v="E01"/>
    <n v="1"/>
    <n v="0"/>
    <x v="2"/>
    <x v="2"/>
    <x v="2"/>
    <s v="DG7"/>
    <x v="2"/>
  </r>
  <r>
    <s v="F45476"/>
    <s v="F45476AB"/>
    <s v="DANET LUCAS"/>
    <s v="01/09/2017"/>
    <s v="Recrutement"/>
    <s v="03"/>
    <s v="OPERATEUR EXPLOITATION ET TRAVAUX GAZ"/>
    <x v="0"/>
    <m/>
    <s v="12570703K"/>
    <x v="0"/>
    <s v="Embauche"/>
    <s v="Embauche"/>
    <s v="Septembre 2017"/>
    <s v="1257002492"/>
    <s v="TECHNICIEN INTERVENTION GAZ"/>
    <s v="100"/>
    <m/>
    <s v="AG RESEAU ANGERS VARIABLE"/>
    <x v="0"/>
    <m/>
    <s v="V71CB-V"/>
    <m/>
    <s v="K"/>
    <d v="1903-11-02T00:00:00"/>
    <n v="0"/>
    <d v="1998-12-10T00:00:00"/>
    <n v="18"/>
    <s v="H"/>
    <s v="050"/>
    <m/>
    <m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H5"/>
    <s v="DIRECTION RESEAUX OUEST"/>
    <s v="E01"/>
    <n v="1"/>
    <n v="0"/>
    <x v="0"/>
    <x v="2"/>
    <x v="2"/>
    <s v="DG7"/>
    <x v="2"/>
  </r>
  <r>
    <s v="F36376"/>
    <s v="F36376AB"/>
    <s v="DANIN MAXIME"/>
    <s v="01/09/2017"/>
    <s v="Recrutement"/>
    <s v="03"/>
    <s v="OPERATEUR EXPLOITATION ET TRAVAUX GAZ"/>
    <x v="0"/>
    <m/>
    <s v="12570602D"/>
    <x v="0"/>
    <s v="Embauche"/>
    <s v="Embauche"/>
    <s v="Septembre 2017"/>
    <s v="1257001507"/>
    <s v="TECHNICIEN INTERVENTION GAZ"/>
    <s v="100"/>
    <m/>
    <s v="AG RESEAU MORBIHAN VARIABLE"/>
    <x v="0"/>
    <m/>
    <s v="V71JB-V"/>
    <m/>
    <s v="K"/>
    <d v="1903-11-02T00:00:00"/>
    <n v="0"/>
    <d v="1979-05-27T00:00:00"/>
    <n v="38"/>
    <s v="H"/>
    <s v="060"/>
    <m/>
    <m/>
    <s v="C"/>
    <s v="jeune exécution"/>
    <s v="P1"/>
    <n v="39"/>
    <s v="ACCUEIL DEPANNAGE CONDUITE EXPLOITATION"/>
    <s v="2100"/>
    <s v="TITRE TECHNIQUE CERTIFIE RNCP NIVEAU 4"/>
    <s v="210057"/>
    <s v="PROD/MAINT INDUS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H0"/>
    <s v="DIRECTION RESEAUX OUEST"/>
    <s v="E01"/>
    <n v="1"/>
    <n v="0"/>
    <x v="0"/>
    <x v="2"/>
    <x v="2"/>
    <s v="DG7"/>
    <x v="2"/>
  </r>
  <r>
    <s v="C29577"/>
    <s v="C29577AA"/>
    <s v="DECRU CARINE"/>
    <s v="01/07/2017"/>
    <s v="Arrivée provenance autre Sté non gérée SIRH"/>
    <s v="08"/>
    <s v="CHARGE D'AFFAIRES ET PROJETS DISTRIBUTION"/>
    <x v="1"/>
    <m/>
    <s v="125709024"/>
    <x v="3"/>
    <s v="Mutations inter-société avec changement de SI"/>
    <s v="Mutations inter-société avec changement de SI"/>
    <s v="Juillet 2017"/>
    <s v="1257001204"/>
    <s v="CHARGE AFFAIRES"/>
    <s v="100"/>
    <m/>
    <s v="AGENCE ING BRETAGNE SUD"/>
    <x v="1"/>
    <m/>
    <s v="V79JE-V"/>
    <m/>
    <s v="K"/>
    <d v="1904-11-14T00:00:00"/>
    <n v="0"/>
    <d v="1975-03-12T00:00:00"/>
    <n v="42"/>
    <s v="G"/>
    <s v="110"/>
    <m/>
    <m/>
    <m/>
    <m/>
    <s v="P1"/>
    <n v="45"/>
    <s v="CONSTRUCTION OUVRAGES ET INSTALLATIONS INDUST"/>
    <s v="2046"/>
    <s v="BAC ENS.GENERAL"/>
    <s v="204602"/>
    <s v="ES ECONOMIQUE SOCIAL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s v="2004"/>
    <x v="11"/>
    <m/>
    <m/>
    <n v="12570902"/>
    <s v="POLE INGENIERIE BRETAGNE"/>
    <m/>
    <m/>
    <s v="1257F7"/>
    <s v="DIRECTION RESEAUX OUEST"/>
    <s v="E23"/>
    <n v="1"/>
    <n v="0"/>
    <x v="0"/>
    <x v="2"/>
    <x v="2"/>
    <s v="DG7"/>
    <x v="2"/>
  </r>
  <r>
    <s v="G48357"/>
    <s v="G48357AC"/>
    <s v="DELALANDE GUILLAUME"/>
    <s v="01/03/2017"/>
    <s v="Arrivée provenance autre Sté non gérée SIRH"/>
    <s v="05"/>
    <s v="OPERATEUR EXPLOITATION ET TRAVAUX GAZ"/>
    <x v="0"/>
    <m/>
    <s v="12570703B"/>
    <x v="3"/>
    <s v="Mutations inter-société avec changement de SI"/>
    <s v="Mutations inter-société avec changement de SI"/>
    <s v="Mars 2017"/>
    <s v="1257001428"/>
    <s v="TECHNICIEN INTERVENTION GAZ"/>
    <s v="100"/>
    <m/>
    <s v="AG RESEAU ST HERBLAIN VARIABLE"/>
    <x v="0"/>
    <m/>
    <s v="V71DD-V"/>
    <m/>
    <s v="K"/>
    <d v="1903-11-02T00:00:00"/>
    <n v="0"/>
    <d v="1973-10-28T00:00:00"/>
    <n v="43"/>
    <s v="H"/>
    <s v="070"/>
    <m/>
    <m/>
    <m/>
    <m/>
    <s v="P1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s v="7130"/>
    <x v="17"/>
    <m/>
    <m/>
    <n v="12570703"/>
    <s v="POLE EXPLOITATION PDL"/>
    <m/>
    <m/>
    <s v="1257D1"/>
    <s v="DIRECTION RESEAUX OUEST"/>
    <s v="E23"/>
    <n v="1"/>
    <n v="0"/>
    <x v="0"/>
    <x v="2"/>
    <x v="2"/>
    <s v="DG7"/>
    <x v="2"/>
  </r>
  <r>
    <s v="E26176"/>
    <s v="E26176AB"/>
    <s v="DESCHUTTER VINCENT"/>
    <s v="01/09/2017"/>
    <s v="Recrutement"/>
    <s v="03"/>
    <s v="OPERATEUR EXPLOITATION ET TRAVAUX GAZ"/>
    <x v="0"/>
    <m/>
    <s v="12570703H"/>
    <x v="0"/>
    <s v="Embauche"/>
    <s v="Embauche"/>
    <s v="Septembre 2017"/>
    <s v="1257002501"/>
    <s v="TECHNICIEN INTERVENTION GAZ"/>
    <s v="100"/>
    <m/>
    <s v="AG RESEAU SARTHE VARIABLE"/>
    <x v="0"/>
    <m/>
    <s v="V71AB-V"/>
    <m/>
    <s v="K"/>
    <d v="1903-11-02T00:00:00"/>
    <n v="0"/>
    <d v="1991-09-18T00:00:00"/>
    <n v="26"/>
    <s v="H"/>
    <s v="050"/>
    <m/>
    <m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C3"/>
    <s v="DIRECTION RESEAUX OUEST"/>
    <s v="E01"/>
    <n v="1"/>
    <n v="0"/>
    <x v="0"/>
    <x v="2"/>
    <x v="2"/>
    <s v="DG7"/>
    <x v="2"/>
  </r>
  <r>
    <s v="I12578"/>
    <s v="I12578AA"/>
    <s v="DORVAL JEROME"/>
    <s v="21/08/2017"/>
    <s v="Recrutement"/>
    <s v="03"/>
    <s v="OPERATEUR EXPLOITATION ET TRAVAUX GAZ"/>
    <x v="0"/>
    <m/>
    <s v="12570602L"/>
    <x v="0"/>
    <s v="Embauche"/>
    <s v="Embauche"/>
    <s v="Septembre 2017"/>
    <s v="1257002054"/>
    <s v="TECHNICIEN GAZ"/>
    <s v="100"/>
    <m/>
    <s v="AG INTERV ILLE ET VILAINE VAR"/>
    <x v="0"/>
    <m/>
    <s v="V71FD-V"/>
    <m/>
    <s v="K"/>
    <d v="1903-11-02T00:00:00"/>
    <n v="0"/>
    <d v="1983-12-01T00:00:00"/>
    <n v="33"/>
    <s v="H"/>
    <s v="055"/>
    <m/>
    <m/>
    <s v="1"/>
    <s v="exclusion"/>
    <s v="P1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G6"/>
    <s v="DIRECTION RESEAUX OUEST"/>
    <s v="E01"/>
    <n v="1"/>
    <n v="0"/>
    <x v="0"/>
    <x v="2"/>
    <x v="2"/>
    <s v="DG7"/>
    <x v="2"/>
  </r>
  <r>
    <s v="A80078"/>
    <s v="A80078AA"/>
    <s v="DOUSSET MARION"/>
    <s v="01/07/2017"/>
    <s v="Arrivée provenance autre Sté non gérée SIRH"/>
    <s v="05"/>
    <s v="GESTIONNAIRE DE MOYENS INTERNES"/>
    <x v="1"/>
    <m/>
    <s v="12570703A"/>
    <x v="3"/>
    <s v="Mutations inter-société avec changement de SI"/>
    <s v="Mutations inter-société avec changement de SI"/>
    <s v="Juillet 2017"/>
    <s v="1257001013"/>
    <s v="AGENT TECHNICO ADMINISTRATIF"/>
    <s v="100"/>
    <m/>
    <s v="AG RESEAU ST HERBLAIN FIXE"/>
    <x v="0"/>
    <m/>
    <s v="V71DD-F"/>
    <m/>
    <s v="K"/>
    <d v="1900-07-22T00:00:00"/>
    <n v="0"/>
    <d v="1985-10-07T00:00:00"/>
    <n v="31"/>
    <s v="H"/>
    <s v="095"/>
    <m/>
    <m/>
    <m/>
    <m/>
    <s v="P1"/>
    <n v="24"/>
    <s v="Services et Logistique"/>
    <s v="1016"/>
    <s v="BAC.ENS.GENERAL"/>
    <s v="101603"/>
    <s v="MATH.ELEMENTAIRE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s v="2004"/>
    <x v="11"/>
    <m/>
    <m/>
    <n v="12570703"/>
    <s v="POLE EXPLOITATION PDL"/>
    <m/>
    <m/>
    <s v="1257D1"/>
    <s v="DIRECTION RESEAUX OUEST"/>
    <s v="E23"/>
    <n v="1"/>
    <n v="0"/>
    <x v="1"/>
    <x v="2"/>
    <x v="2"/>
    <s v="DG7"/>
    <x v="2"/>
  </r>
  <r>
    <s v="H31078"/>
    <s v="H31078AA"/>
    <s v="DURANTEAU JAUFFRAY"/>
    <s v="03/07/2017"/>
    <s v="Recrutement"/>
    <s v="03"/>
    <s v="OPERATEUR EXPLOITATION ET TRAVAUX GAZ"/>
    <x v="0"/>
    <m/>
    <s v="12570703F"/>
    <x v="0"/>
    <s v="Embauche"/>
    <s v="Embauche"/>
    <s v="Juillet 2017"/>
    <s v="1257002050"/>
    <s v="TECHNICIEN INTERVENTION GAZ"/>
    <s v="100"/>
    <m/>
    <s v="AG RESEAU VENDEE VARIABLE"/>
    <x v="0"/>
    <m/>
    <s v="V71EA-V"/>
    <m/>
    <s v="K"/>
    <d v="1903-11-02T00:00:00"/>
    <n v="0"/>
    <d v="1985-05-14T00:00:00"/>
    <n v="32"/>
    <s v="H"/>
    <s v="055"/>
    <m/>
    <m/>
    <s v="1"/>
    <s v="exclusion"/>
    <s v="P1"/>
    <n v="39"/>
    <s v="ACCUEIL DEPANNAGE CONDUITE EXPLOITATION"/>
    <s v="1060"/>
    <s v="BACCALAUREAT PROFES."/>
    <s v="106036"/>
    <s v="COND GEST EXPL AGRIC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A5"/>
    <s v="DIRECTION RESEAUX OUEST"/>
    <s v="E01"/>
    <n v="1"/>
    <n v="0"/>
    <x v="0"/>
    <x v="2"/>
    <x v="2"/>
    <s v="DG7"/>
    <x v="2"/>
  </r>
  <r>
    <s v="F20578"/>
    <s v="F20578AA"/>
    <s v="GUILLOU ALAN"/>
    <s v="02/05/2017"/>
    <s v="Arrivée provenance autre Sté non gérée SIRH"/>
    <s v="04"/>
    <s v="OPERATEUR EXPLOITATION ET TRAVAUX GAZ"/>
    <x v="0"/>
    <m/>
    <s v="12570602B"/>
    <x v="3"/>
    <s v="Mutations inter-société avec changement de SI"/>
    <s v="Mutations inter-société avec changement de SI"/>
    <s v="Mai 2017"/>
    <s v="1257001489"/>
    <s v="TECHNICIEN INTERVENTION GAZ"/>
    <s v="100"/>
    <m/>
    <s v="AG RESEAU FINISTERE VARIABLE"/>
    <x v="0"/>
    <m/>
    <s v="V71HC-V"/>
    <m/>
    <s v="K"/>
    <d v="1903-11-02T00:00:00"/>
    <n v="0"/>
    <d v="1987-04-01T00:00:00"/>
    <n v="30"/>
    <s v="H"/>
    <s v="070"/>
    <m/>
    <m/>
    <s v="1"/>
    <s v="exclusion"/>
    <s v="P1"/>
    <n v="39"/>
    <s v="ACCUEIL DEPANNAGE CONDUITE EXPLOITATION"/>
    <s v="1012"/>
    <s v="B.ETUD.PROF.(B.E.P.)"/>
    <s v="101213"/>
    <s v="INST.SANI.ET THERM.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s v="7922"/>
    <x v="16"/>
    <m/>
    <m/>
    <n v="12570602"/>
    <s v="POLE EXPLOITATION BRETAGNE"/>
    <m/>
    <m/>
    <s v="1257F8"/>
    <s v="DIRECTION RESEAUX OUEST"/>
    <s v="E23"/>
    <n v="1"/>
    <n v="0"/>
    <x v="0"/>
    <x v="2"/>
    <x v="2"/>
    <s v="DG7"/>
    <x v="2"/>
  </r>
  <r>
    <s v="G41078"/>
    <s v="G41078AB"/>
    <s v="HUCTEAU CLAIRE"/>
    <s v="03/07/2017"/>
    <s v="Recrutement"/>
    <s v="03"/>
    <s v="OPERATEUR EXPLOITATION ET TRAVAUX GAZ"/>
    <x v="1"/>
    <m/>
    <s v="12570702F"/>
    <x v="0"/>
    <s v="Embauche"/>
    <s v="Embauche"/>
    <s v="Juillet 2017"/>
    <s v="1257001456"/>
    <s v="TECHNICIEN INTERVENTION GAZ"/>
    <s v="100"/>
    <m/>
    <s v="BASE NIORT"/>
    <x v="0"/>
    <m/>
    <s v="V71MB-V"/>
    <m/>
    <s v="K"/>
    <d v="1903-11-02T00:00:00"/>
    <n v="0"/>
    <d v="1989-12-11T00:00:00"/>
    <n v="27"/>
    <s v="H"/>
    <s v="050"/>
    <m/>
    <m/>
    <m/>
    <m/>
    <s v="P1"/>
    <n v="39"/>
    <s v="ACCUEIL DEPANNAGE CONDUITE EXPLOITATION"/>
    <s v="3071"/>
    <s v="B.TECH.SUP.(B.T.S.)"/>
    <s v="307129"/>
    <s v="ASSISTANT MANAGER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2"/>
    <s v="POLE EXPLOITATION PC"/>
    <m/>
    <m/>
    <s v="1257B2"/>
    <s v="DIRECTION RESEAUX OUEST"/>
    <s v="E01"/>
    <n v="1"/>
    <n v="0"/>
    <x v="0"/>
    <x v="2"/>
    <x v="2"/>
    <s v="DG7"/>
    <x v="2"/>
  </r>
  <r>
    <s v="B99977"/>
    <s v="B99977AA"/>
    <s v="JEANNOT VALENTIN"/>
    <s v="02/05/2017"/>
    <s v="Arrivée provenance autre Sté non gérée SIRH"/>
    <s v="03"/>
    <s v="OPERATEUR EXPLOITATION ET TRAVAUX GAZ"/>
    <x v="0"/>
    <m/>
    <s v="12570703K"/>
    <x v="3"/>
    <s v="Mutations inter-société avec changement de SI"/>
    <s v="Mutations inter-société avec changement de SI"/>
    <s v="Mai 2017"/>
    <s v="1257001364"/>
    <s v="TECHNICIEN INTERVENTION GAZ"/>
    <s v="100"/>
    <m/>
    <s v="AG RESEAU ANGERS VARIABLE"/>
    <x v="0"/>
    <m/>
    <s v="V71CB-V"/>
    <m/>
    <s v="K"/>
    <d v="1903-11-02T00:00:00"/>
    <n v="0"/>
    <d v="1994-12-08T00:00:00"/>
    <n v="22"/>
    <s v="H"/>
    <s v="055"/>
    <m/>
    <m/>
    <m/>
    <m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s v="7922"/>
    <x v="16"/>
    <m/>
    <m/>
    <n v="12570703"/>
    <s v="POLE EXPLOITATION PDL"/>
    <m/>
    <m/>
    <s v="1257C7"/>
    <s v="DIRECTION RESEAUX OUEST"/>
    <s v="E23"/>
    <n v="1"/>
    <n v="0"/>
    <x v="0"/>
    <x v="2"/>
    <x v="2"/>
    <s v="DG7"/>
    <x v="2"/>
  </r>
  <r>
    <s v="G92878"/>
    <s v="G92878AA"/>
    <s v="LE PAJOLEC VANESSA"/>
    <s v="01/09/2017"/>
    <s v="Recrutement"/>
    <s v="04"/>
    <s v="OPERATEUR EXPLOITATION ET TRAVAUX GAZ"/>
    <x v="1"/>
    <m/>
    <s v="12570703O"/>
    <x v="0"/>
    <s v="Embauche"/>
    <s v="Embauche"/>
    <s v="Septembre 2017"/>
    <s v="1257001775"/>
    <s v="TECHNICIEN TRAVAUX TIERS"/>
    <s v="100"/>
    <m/>
    <s v="C2T DRO"/>
    <x v="0"/>
    <m/>
    <s v="V71DI-F"/>
    <m/>
    <s v="K"/>
    <d v="1903-11-02T00:00:00"/>
    <n v="0"/>
    <d v="1985-06-09T00:00:00"/>
    <n v="32"/>
    <s v="H"/>
    <s v="060"/>
    <m/>
    <m/>
    <m/>
    <m/>
    <s v="P1"/>
    <n v="39"/>
    <s v="ACCUEIL DEPANNAGE CONDUITE EXPLOITATION"/>
    <s v="1009"/>
    <s v="B.E.P.C."/>
    <s v="100901"/>
    <s v="SANS OPTION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D1"/>
    <s v="DIRECTION RESEAUX OUEST"/>
    <s v="E01"/>
    <n v="1"/>
    <n v="0"/>
    <x v="0"/>
    <x v="2"/>
    <x v="2"/>
    <s v="DG7"/>
    <x v="2"/>
  </r>
  <r>
    <s v="G26176"/>
    <s v="G26176AB"/>
    <s v="LE SAUX AUDREY"/>
    <s v="01/09/2017"/>
    <s v="Recrutement"/>
    <s v="03"/>
    <s v="OPERATEUR EXPLOITATION ET TRAVAUX GAZ"/>
    <x v="1"/>
    <m/>
    <s v="12570602B"/>
    <x v="0"/>
    <s v="Embauche"/>
    <s v="Embauche"/>
    <s v="Septembre 2017"/>
    <s v="1257001477"/>
    <s v="TECHNICIEN INTERVENTION GAZ"/>
    <s v="100"/>
    <m/>
    <s v="AG RESEAU FINISTERE VARIABLE"/>
    <x v="0"/>
    <m/>
    <s v="V71HC-V"/>
    <m/>
    <s v="K"/>
    <d v="1903-11-02T00:00:00"/>
    <n v="0"/>
    <d v="1986-02-11T00:00:00"/>
    <n v="31"/>
    <s v="H"/>
    <s v="050"/>
    <m/>
    <m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F7"/>
    <s v="DIRECTION RESEAUX OUEST"/>
    <s v="E01"/>
    <n v="1"/>
    <n v="0"/>
    <x v="0"/>
    <x v="2"/>
    <x v="2"/>
    <s v="DG7"/>
    <x v="2"/>
  </r>
  <r>
    <s v="A56154"/>
    <s v="A56154AC"/>
    <s v="LEPARQUIER CLEMENT"/>
    <s v="01/03/2017"/>
    <s v="Recrutement"/>
    <s v="05"/>
    <s v="OPERATEUR EXPLOITATION ET TRAVAUX GAZ"/>
    <x v="0"/>
    <m/>
    <s v="12570703H"/>
    <x v="0"/>
    <s v="Embauche"/>
    <s v="Embauche"/>
    <s v="Mars 2017"/>
    <s v="1257001403"/>
    <s v="TECHNICIEN INTERVENTION GAZ"/>
    <s v="100"/>
    <m/>
    <s v="AG RESEAU SARTHE VARIABLE"/>
    <x v="0"/>
    <m/>
    <s v="V71AB-V"/>
    <m/>
    <s v="K"/>
    <d v="1903-11-02T00:00:00"/>
    <n v="0"/>
    <d v="1987-02-28T00:00:00"/>
    <n v="30"/>
    <s v="H"/>
    <s v="080"/>
    <m/>
    <m/>
    <s v="1"/>
    <s v="exclus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C3"/>
    <s v="DIRECTION RESEAUX OUEST"/>
    <s v="E01"/>
    <n v="1"/>
    <n v="0"/>
    <x v="0"/>
    <x v="2"/>
    <x v="2"/>
    <s v="DG7"/>
    <x v="2"/>
  </r>
  <r>
    <s v="D90978"/>
    <s v="D90978AA"/>
    <s v="MAISONNEUVE STEPHANIE"/>
    <s v="01/06/2017"/>
    <s v="Arrivée provenance autre Sté non gérée SIRH"/>
    <s v="10"/>
    <s v="CHARGE D'ETUDES RESEAUX GAZ"/>
    <x v="1"/>
    <m/>
    <s v="12571103"/>
    <x v="3"/>
    <s v="Mutations inter-société avec changement de SI"/>
    <s v="Mutations inter-société avec changement de SI"/>
    <s v="Juin 2017"/>
    <s v="1257001942"/>
    <s v="CHARGE ETUDES RESEAUX GAZ SENIOR"/>
    <s v="100"/>
    <m/>
    <s v="BERG OUEST"/>
    <x v="1"/>
    <m/>
    <s v="V71RR-F"/>
    <m/>
    <s v="K"/>
    <d v="1904-10-02T00:00:00"/>
    <n v="0"/>
    <d v="1979-01-05T00:00:00"/>
    <n v="38"/>
    <s v="F"/>
    <s v="150"/>
    <m/>
    <m/>
    <m/>
    <m/>
    <s v="P1"/>
    <n v="53"/>
    <s v="MAITRISE OUVRAGE ET CONCEPTION DES RESEAUX"/>
    <s v="3159"/>
    <s v="LIC IUP TECHNIQUE"/>
    <s v="315921"/>
    <s v="SECURITE BIENS PERSO"/>
    <n v="9513"/>
    <s v="ENEDIS"/>
    <m/>
    <m/>
    <n v="9511"/>
    <s v="SERVICE COMMUN"/>
    <m/>
    <m/>
    <n v="9407"/>
    <s v="OUEST"/>
    <m/>
    <m/>
    <s v="1257M"/>
    <m/>
    <s v="DIR RESEAUX OUEST"/>
    <m/>
    <n v="125711"/>
    <m/>
    <s v="DELEGATION PATRIM INDUSTRIEL"/>
    <m/>
    <s v="7130"/>
    <x v="17"/>
    <m/>
    <m/>
    <n v="12571103"/>
    <s v="BERG OUEST"/>
    <m/>
    <m/>
    <s v="1257G7"/>
    <s v="DIRECTION RESEAUX OUEST"/>
    <s v="E23"/>
    <n v="1"/>
    <n v="0"/>
    <x v="0"/>
    <x v="2"/>
    <x v="2"/>
    <s v="DG7"/>
    <x v="2"/>
  </r>
  <r>
    <s v="J81378"/>
    <s v="J81378AA"/>
    <s v="MAREAU ESTEBAN"/>
    <s v="10/07/2017"/>
    <s v="Recrutement"/>
    <s v="03"/>
    <s v="OPERATEUR EXPLOITATION ET TRAVAUX GAZ"/>
    <x v="0"/>
    <m/>
    <s v="12570703L"/>
    <x v="0"/>
    <s v="Embauche"/>
    <s v="Embauche"/>
    <s v="Juillet 2017"/>
    <s v="1257001652"/>
    <s v="TECHNICIEN INTERVENTION GAZ"/>
    <s v="100"/>
    <m/>
    <s v="BASE CHOLET"/>
    <x v="0"/>
    <m/>
    <s v="V71CB-V"/>
    <m/>
    <s v="K"/>
    <d v="1903-11-02T00:00:00"/>
    <n v="0"/>
    <d v="1991-08-01T00:00:00"/>
    <n v="25"/>
    <s v="H"/>
    <s v="055"/>
    <m/>
    <m/>
    <s v="1"/>
    <s v="exclusion"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D3"/>
    <s v="DIRECTION RESEAUX OUEST"/>
    <s v="E01"/>
    <n v="1"/>
    <n v="0"/>
    <x v="0"/>
    <x v="2"/>
    <x v="2"/>
    <s v="DG7"/>
    <x v="2"/>
  </r>
  <r>
    <s v="E26877"/>
    <s v="E26877AA"/>
    <s v="MARTINS JEREMY"/>
    <s v="03/01/2017"/>
    <s v="Recrutement"/>
    <s v="03"/>
    <s v="OPERATEUR EXPLOITATION ET TRAVAUX GAZ"/>
    <x v="0"/>
    <m/>
    <s v="12570703B"/>
    <x v="0"/>
    <s v="Embauche"/>
    <s v="Embauche"/>
    <s v="Janvier 2017"/>
    <s v="1257001420"/>
    <s v="TECHNICIEN INTERVENTION GAZ"/>
    <s v="100"/>
    <m/>
    <s v="AG RESEAU ST HERBLAIN VARIABLE"/>
    <x v="0"/>
    <m/>
    <s v="V71DD-V"/>
    <m/>
    <s v="K"/>
    <d v="1903-11-02T00:00:00"/>
    <n v="0"/>
    <d v="1991-10-07T00:00:00"/>
    <n v="25"/>
    <s v="H"/>
    <s v="050"/>
    <m/>
    <m/>
    <s v="C"/>
    <s v="jeune exécution"/>
    <s v="P1"/>
    <n v="39"/>
    <s v="ACCUEIL DEPANNAGE CONDUITE EXPLOITATION"/>
    <s v="1012"/>
    <s v="B.ETUD.PROF.(B.E.P.)"/>
    <s v="101213"/>
    <s v="INST.SANI.ET THERM.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D1"/>
    <s v="DIRECTION RESEAUX OUEST"/>
    <s v="E01"/>
    <n v="1"/>
    <n v="0"/>
    <x v="0"/>
    <x v="2"/>
    <x v="2"/>
    <s v="DG7"/>
    <x v="2"/>
  </r>
  <r>
    <s v="C60878"/>
    <s v="C60878AA"/>
    <s v="MENARD KARINE"/>
    <s v="01/06/2017"/>
    <s v="Recrutement"/>
    <s v="03"/>
    <s v="GESTIONNAIRE DE MOYENS INTERNES"/>
    <x v="1"/>
    <m/>
    <s v="12570702G"/>
    <x v="0"/>
    <s v="Embauche"/>
    <s v="Embauche"/>
    <s v="Juin 2017"/>
    <s v="1257001010"/>
    <s v="AGENT TECHNICO ADMINISTRATIF"/>
    <s v="100"/>
    <m/>
    <s v="AG RESEAU POITIERS FIXE"/>
    <x v="0"/>
    <m/>
    <s v="V71MB-F"/>
    <m/>
    <s v="K"/>
    <d v="1900-07-22T00:00:00"/>
    <n v="0"/>
    <d v="1983-04-28T00:00:00"/>
    <n v="34"/>
    <s v="H"/>
    <s v="065"/>
    <m/>
    <m/>
    <s v="1"/>
    <s v="exclusion"/>
    <s v="P1"/>
    <n v="24"/>
    <s v="Services et Logistique"/>
    <s v="2046"/>
    <s v="BAC ENS.GENERAL"/>
    <s v="204601"/>
    <s v="S SCIENTIFIQUE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2"/>
    <s v="POLE EXPLOITATION PC"/>
    <m/>
    <m/>
    <s v="1257C1"/>
    <s v="DIRECTION RESEAUX OUEST"/>
    <s v="E01"/>
    <n v="1"/>
    <n v="0"/>
    <x v="1"/>
    <x v="2"/>
    <x v="2"/>
    <s v="DG7"/>
    <x v="2"/>
  </r>
  <r>
    <s v="E46576"/>
    <s v="E46576AB"/>
    <s v="PENGAM NISSOITI"/>
    <s v="01/09/2017"/>
    <s v="Recrutement"/>
    <s v="03"/>
    <s v="OPERATEUR EXPLOITATION ET TRAVAUX GAZ"/>
    <x v="1"/>
    <m/>
    <s v="12570602D"/>
    <x v="0"/>
    <s v="Embauche"/>
    <s v="Embauche"/>
    <s v="Septembre 2017"/>
    <s v="1257001501"/>
    <s v="TECHNICIEN INTERVENTION GAZ"/>
    <s v="100"/>
    <m/>
    <s v="AG RESEAU MORBIHAN VARIABLE"/>
    <x v="0"/>
    <m/>
    <s v="V71JB-V"/>
    <m/>
    <s v="K"/>
    <d v="1903-11-02T00:00:00"/>
    <n v="0"/>
    <d v="1980-05-19T00:00:00"/>
    <n v="37"/>
    <s v="H"/>
    <s v="050"/>
    <m/>
    <m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H0"/>
    <s v="DIRECTION RESEAUX OUEST"/>
    <s v="E01"/>
    <n v="1"/>
    <n v="0"/>
    <x v="0"/>
    <x v="2"/>
    <x v="2"/>
    <s v="DG7"/>
    <x v="2"/>
  </r>
  <r>
    <s v="F98577"/>
    <s v="F98577AA"/>
    <s v="PHILIPPEAU ARNAUD"/>
    <s v="01/03/2017"/>
    <s v="Recrutement"/>
    <s v="04"/>
    <s v="OPERATEUR EXPLOITATION ET TRAVAUX GAZ"/>
    <x v="0"/>
    <m/>
    <s v="12570703H"/>
    <x v="0"/>
    <s v="Embauche"/>
    <s v="Embauche"/>
    <s v="Mars 2017"/>
    <s v="1257001401"/>
    <s v="TECHNICIEN INTERVENTION GAZ"/>
    <s v="100"/>
    <m/>
    <s v="AG RESEAU SARTHE VARIABLE"/>
    <x v="0"/>
    <m/>
    <s v="V71AB-V"/>
    <m/>
    <s v="K"/>
    <d v="1903-11-02T00:00:00"/>
    <n v="0"/>
    <d v="1975-06-20T00:00:00"/>
    <n v="41"/>
    <s v="H"/>
    <s v="075"/>
    <m/>
    <m/>
    <m/>
    <m/>
    <s v="P1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C3"/>
    <s v="DIRECTION RESEAUX OUEST"/>
    <s v="E01"/>
    <n v="1"/>
    <n v="0"/>
    <x v="0"/>
    <x v="2"/>
    <x v="2"/>
    <s v="DG7"/>
    <x v="2"/>
  </r>
  <r>
    <s v="B75276"/>
    <s v="B75276AB"/>
    <s v="POUTIER ROMAIN"/>
    <s v="01/09/2017"/>
    <s v="Recrutement"/>
    <s v="03"/>
    <s v="OPERATEUR EXPLOITATION ET TRAVAUX GAZ"/>
    <x v="0"/>
    <m/>
    <s v="12570703K"/>
    <x v="0"/>
    <s v="Embauche"/>
    <s v="Embauche"/>
    <s v="Septembre 2017"/>
    <s v="1257001371"/>
    <s v="TECHNICIEN INTERVENTION GAZ"/>
    <s v="100"/>
    <m/>
    <s v="AG RESEAU ANGERS VARIABLE"/>
    <x v="0"/>
    <m/>
    <s v="V71CB-V"/>
    <m/>
    <s v="K"/>
    <d v="1903-11-02T00:00:00"/>
    <n v="0"/>
    <d v="1985-06-27T00:00:00"/>
    <n v="32"/>
    <s v="H"/>
    <s v="050"/>
    <m/>
    <m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H5"/>
    <s v="DIRECTION RESEAUX OUEST"/>
    <s v="E01"/>
    <n v="1"/>
    <n v="0"/>
    <x v="0"/>
    <x v="2"/>
    <x v="2"/>
    <s v="DG7"/>
    <x v="2"/>
  </r>
  <r>
    <s v="A16876"/>
    <s v="A16876AB"/>
    <s v="QUENTIN ANTOINE"/>
    <s v="01/09/2017"/>
    <s v="Recrutement"/>
    <s v="08"/>
    <s v="OPERATEUR EXPLOITATION ET TRAVAUX GAZ"/>
    <x v="0"/>
    <m/>
    <s v="12570702F"/>
    <x v="0"/>
    <s v="Embauche"/>
    <s v="Embauche"/>
    <s v="Septembre 2017"/>
    <s v="1257001068"/>
    <s v="ANIMATEUR EXPLOIT GAZ"/>
    <s v="100"/>
    <m/>
    <s v="BASE NIORT"/>
    <x v="1"/>
    <m/>
    <s v="V71MB-V"/>
    <m/>
    <s v="K"/>
    <d v="1903-11-02T00:00:00"/>
    <n v="0"/>
    <d v="1997-12-15T00:00:00"/>
    <n v="19"/>
    <s v="G"/>
    <s v="090"/>
    <m/>
    <m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2"/>
    <s v="POLE EXPLOITATION PC"/>
    <m/>
    <m/>
    <s v="1257B2"/>
    <s v="DIRECTION RESEAUX OUEST"/>
    <s v="E01"/>
    <n v="1"/>
    <n v="0"/>
    <x v="0"/>
    <x v="2"/>
    <x v="2"/>
    <s v="DG7"/>
    <x v="2"/>
  </r>
  <r>
    <s v="D16776"/>
    <s v="D16776AB"/>
    <s v="RAGOT ELODIE"/>
    <s v="01/09/2017"/>
    <s v="Recrutement"/>
    <s v="08"/>
    <s v="CHARGE D'AFFAIRES ET PROJETS DISTRIBUTION"/>
    <x v="1"/>
    <m/>
    <s v="125709033"/>
    <x v="0"/>
    <s v="Embauche"/>
    <s v="Embauche"/>
    <s v="Septembre 2017"/>
    <s v="1257001170"/>
    <s v="CHARGE AFFAIRES"/>
    <s v="100"/>
    <m/>
    <s v="AGENCE INGENIERIE OUEST"/>
    <x v="1"/>
    <m/>
    <s v="V79DG-V"/>
    <m/>
    <s v="K"/>
    <d v="1904-11-14T00:00:00"/>
    <n v="0"/>
    <d v="1989-07-08T00:00:00"/>
    <n v="28"/>
    <s v="G"/>
    <s v="090"/>
    <m/>
    <m/>
    <s v="B"/>
    <s v="jeune technicien supérieur"/>
    <s v="P1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m/>
    <x v="0"/>
    <m/>
    <m/>
    <n v="12570903"/>
    <s v="POLE INGENIERIE PDL PC"/>
    <m/>
    <m/>
    <s v="1257D9"/>
    <s v="DIRECTION RESEAUX OUEST"/>
    <s v="E01"/>
    <n v="1"/>
    <n v="0"/>
    <x v="0"/>
    <x v="2"/>
    <x v="2"/>
    <s v="DG7"/>
    <x v="2"/>
  </r>
  <r>
    <s v="D45576"/>
    <s v="D45576AB"/>
    <s v="RENOUX SYLVAIN"/>
    <s v="01/09/2017"/>
    <s v="Recrutement"/>
    <s v="03"/>
    <s v="OPERATEUR EXPLOITATION ET TRAVAUX GAZ"/>
    <x v="0"/>
    <m/>
    <s v="12570702F"/>
    <x v="0"/>
    <s v="Embauche"/>
    <s v="Embauche"/>
    <s v="Septembre 2017"/>
    <s v="1257002490"/>
    <s v="TECHNICIEN INTERVENTION GAZ"/>
    <s v="100"/>
    <m/>
    <s v="BASE NIORT"/>
    <x v="0"/>
    <m/>
    <s v="V71MB-V"/>
    <m/>
    <s v="K"/>
    <d v="1903-11-02T00:00:00"/>
    <n v="0"/>
    <d v="1991-03-02T00:00:00"/>
    <n v="26"/>
    <s v="H"/>
    <s v="050"/>
    <m/>
    <m/>
    <s v="C"/>
    <s v="jeune exécution"/>
    <s v="P1"/>
    <n v="39"/>
    <s v="ACCUEIL DEPANNAGE CONDUITE EXPLOITATION"/>
    <s v="2100"/>
    <s v="TITRE TECHNIQUE CERTIFIE RNCP NIVEAU 4"/>
    <s v="210057"/>
    <s v="PROD/MAINT INDU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2"/>
    <s v="POLE EXPLOITATION PC"/>
    <m/>
    <m/>
    <s v="1257B2"/>
    <s v="DIRECTION RESEAUX OUEST"/>
    <s v="E01"/>
    <n v="1"/>
    <n v="0"/>
    <x v="0"/>
    <x v="2"/>
    <x v="2"/>
    <s v="DG7"/>
    <x v="2"/>
  </r>
  <r>
    <s v="G75055"/>
    <s v="G75055AA"/>
    <s v="RICHARD EMILIE"/>
    <s v="01/09/2017"/>
    <s v="Congé parental d'éducation"/>
    <s v="07"/>
    <s v="OPERATEUR EXPLOITATION ET TRAVAUX GAZ"/>
    <x v="1"/>
    <m/>
    <s v="12570703N"/>
    <x v="1"/>
    <s v="Congé sans solde"/>
    <s v="CSS lié à la famille"/>
    <s v="Septembre 2017"/>
    <s v="1257001149"/>
    <s v="ASSISTANT CHEF EXPLOITATION"/>
    <s v="100"/>
    <m/>
    <s v="BEX PDL VARIABLE"/>
    <x v="1"/>
    <m/>
    <s v="V71DC-V"/>
    <m/>
    <s v="K"/>
    <d v="1903-11-02T00:00:00"/>
    <n v="0"/>
    <d v="1981-09-24T00:00:00"/>
    <n v="36"/>
    <s v="G"/>
    <s v="095"/>
    <m/>
    <m/>
    <m/>
    <m/>
    <s v="P1"/>
    <n v="39"/>
    <s v="ACCUEIL DEPANNAGE CONDUITE EXPLOITATION"/>
    <s v="1060"/>
    <s v="BACCALAUREAT PROFES."/>
    <s v="106017"/>
    <s v="COMMERCE SERVICES"/>
    <n v="9513"/>
    <s v="ENEDIS"/>
    <s v="9513"/>
    <s v="ENEDIS"/>
    <n v="9511"/>
    <s v="SERVICE COMMUN"/>
    <s v="9511"/>
    <s v="SERVICE COMMUN"/>
    <n v="9407"/>
    <s v="OUEST"/>
    <s v="9407"/>
    <s v="OUEST"/>
    <s v="1257M"/>
    <s v="1257M"/>
    <s v="DIR RESEAUX OUEST"/>
    <s v="DIR RESEAUX OUEST"/>
    <n v="125707"/>
    <s v="125707"/>
    <s v="DELEGATION EXPL MAINT PDL PC"/>
    <s v="DELEGATION EXPL MAINT PDL PC"/>
    <m/>
    <x v="0"/>
    <m/>
    <m/>
    <n v="12570703"/>
    <s v="POLE EXPLOITATION PDL"/>
    <s v="12570703"/>
    <s v="POLE EXPLOITATION PDL"/>
    <s v="1257D1"/>
    <s v="DIRECTION RESEAUX OUEST"/>
    <s v="A57"/>
    <n v="1"/>
    <n v="0"/>
    <x v="0"/>
    <x v="2"/>
    <x v="2"/>
    <s v="DG7"/>
    <x v="2"/>
  </r>
  <r>
    <s v="D02778"/>
    <s v="D02778AA"/>
    <s v="ROCUET THOMAS"/>
    <s v="01/09/2017"/>
    <s v="Arrivée provenance autre Sté non gérée SIRH"/>
    <s v="09"/>
    <s v="CHARGE D'AFFAIRES ET PROJETS DISTRIBUTION"/>
    <x v="0"/>
    <m/>
    <s v="125709033"/>
    <x v="3"/>
    <s v="Mutations inter-société avec changement de SI"/>
    <s v="Mutations inter-société avec changement de SI"/>
    <s v="Septembre 2017"/>
    <s v="1257001212"/>
    <s v="CHARGE AFFAIRES SENIOR"/>
    <s v="100"/>
    <m/>
    <s v="AGENCE INGENIERIE OUEST"/>
    <x v="1"/>
    <m/>
    <s v="V79DG-V"/>
    <m/>
    <s v="K"/>
    <d v="1904-11-14T00:00:00"/>
    <n v="0"/>
    <d v="1985-04-23T00:00:00"/>
    <n v="32"/>
    <s v="F"/>
    <s v="135"/>
    <m/>
    <m/>
    <s v="1"/>
    <s v="exclusion"/>
    <s v="P1"/>
    <n v="45"/>
    <s v="CONSTRUCTION OUVRAGES ET INSTALLATIONS INDUST"/>
    <s v="1015"/>
    <s v="B.PROFESSIONNEL(B.P)"/>
    <s v="101510"/>
    <s v="ELECTROTECHNIQUE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s v="2007"/>
    <x v="8"/>
    <m/>
    <m/>
    <n v="12570903"/>
    <s v="POLE INGENIERIE PDL PC"/>
    <m/>
    <m/>
    <s v="1257D9"/>
    <s v="DIRECTION RESEAUX OUEST"/>
    <s v="E23"/>
    <n v="1"/>
    <n v="0"/>
    <x v="0"/>
    <x v="2"/>
    <x v="2"/>
    <s v="DG7"/>
    <x v="2"/>
  </r>
  <r>
    <s v="I94676"/>
    <s v="I94676AB"/>
    <s v="TALUT ORNELLA"/>
    <s v="01/09/2017"/>
    <s v="Recrutement"/>
    <s v="08"/>
    <s v="CHARGE D'AFFAIRES ET PROJETS DISTRIBUTION"/>
    <x v="1"/>
    <m/>
    <s v="125709032"/>
    <x v="0"/>
    <s v="Embauche"/>
    <s v="Embauche"/>
    <s v="Septembre 2017"/>
    <s v="1257001165"/>
    <s v="CHARGE AFFAIRES"/>
    <s v="100"/>
    <m/>
    <s v="AGENCE INGENIERIE EST"/>
    <x v="1"/>
    <m/>
    <s v="V79AE-V"/>
    <m/>
    <s v="K"/>
    <d v="1904-11-14T00:00:00"/>
    <n v="0"/>
    <d v="1997-05-21T00:00:00"/>
    <n v="20"/>
    <s v="G"/>
    <s v="090"/>
    <m/>
    <m/>
    <s v="B"/>
    <s v="jeune technicien supérieur"/>
    <s v="P1"/>
    <n v="45"/>
    <s v="CONSTRUCTION OUVRAGES ET INSTALLATIONS INDUST"/>
    <s v="2044"/>
    <s v="BACCALAUREAT TECHNOL"/>
    <s v="204408"/>
    <s v="STI GENIE ENERGETIQU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m/>
    <x v="0"/>
    <m/>
    <m/>
    <n v="12570903"/>
    <s v="POLE INGENIERIE PDL PC"/>
    <m/>
    <m/>
    <s v="1257A4"/>
    <s v="DIRECTION RESEAUX OUEST"/>
    <s v="E01"/>
    <n v="1"/>
    <n v="0"/>
    <x v="0"/>
    <x v="2"/>
    <x v="2"/>
    <s v="DG7"/>
    <x v="2"/>
  </r>
  <r>
    <s v="D80078"/>
    <s v="D80078AA"/>
    <s v="TATIBOUET FRANCOIS"/>
    <s v="03/07/2017"/>
    <s v="Recrutement"/>
    <s v="03"/>
    <s v="OPERATEUR EXPLOITATION ET TRAVAUX GAZ"/>
    <x v="0"/>
    <m/>
    <s v="12570602L"/>
    <x v="0"/>
    <s v="Embauche"/>
    <s v="Embauche"/>
    <s v="Juillet 2017"/>
    <s v="1257001873"/>
    <s v="TECHNICIEN GAZ"/>
    <s v="100"/>
    <m/>
    <s v="AG INTERV ILLE ET VILAINE VAR"/>
    <x v="0"/>
    <m/>
    <s v="V71FD-V"/>
    <m/>
    <s v="K"/>
    <d v="1903-11-02T00:00:00"/>
    <n v="0"/>
    <d v="1989-10-31T00:00:00"/>
    <n v="27"/>
    <s v="H"/>
    <s v="050"/>
    <m/>
    <m/>
    <s v="1"/>
    <s v="exclusion"/>
    <s v="P1"/>
    <n v="39"/>
    <s v="ACCUEIL DEPANNAGE CONDUITE EXPLOITATION"/>
    <s v="1114"/>
    <s v="C.A.P."/>
    <s v="111423"/>
    <s v="AGENT PREV SECURITE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G6"/>
    <s v="DIRECTION RESEAUX OUEST"/>
    <s v="E01"/>
    <n v="1"/>
    <n v="0"/>
    <x v="0"/>
    <x v="2"/>
    <x v="2"/>
    <s v="DG7"/>
    <x v="2"/>
  </r>
  <r>
    <s v="J58575"/>
    <s v="J58575AC"/>
    <s v="TCHOKOMENY MONGA THIERRY WILLIAM"/>
    <s v="01/12/2016"/>
    <s v="Recrutement"/>
    <s v="12"/>
    <s v="INGENIEUR RESEAUX GAZ"/>
    <x v="0"/>
    <m/>
    <s v="12571103"/>
    <x v="0"/>
    <s v="Embauche"/>
    <s v="Embauche"/>
    <s v="Janvier 2017"/>
    <s v="1257001938"/>
    <s v="INGENIEUR ETUDES RESEAUX GAZ"/>
    <s v="100"/>
    <m/>
    <s v="BERG OUEST"/>
    <x v="2"/>
    <m/>
    <s v="V71RR-F"/>
    <m/>
    <s v="K"/>
    <d v="1904-10-03T00:00:00"/>
    <n v="0"/>
    <d v="1992-07-30T00:00:00"/>
    <n v="24"/>
    <s v="D"/>
    <s v="180"/>
    <m/>
    <m/>
    <s v="A"/>
    <s v="Cadre débutant"/>
    <s v="P1"/>
    <n v="53"/>
    <s v="MAITRISE OUVRAGE ET CONCEPTION DES RESEAUX"/>
    <s v="4615"/>
    <s v="E.N.S.MINES PARIS"/>
    <s v="461598"/>
    <s v="OPTION NON PRECISEE"/>
    <n v="9513"/>
    <s v="ENEDIS"/>
    <m/>
    <m/>
    <n v="9511"/>
    <s v="SERVICE COMMUN"/>
    <m/>
    <m/>
    <n v="9407"/>
    <s v="OUEST"/>
    <m/>
    <m/>
    <s v="1257M"/>
    <m/>
    <s v="DIR RESEAUX OUEST"/>
    <m/>
    <n v="125711"/>
    <m/>
    <s v="DELEGATION PATRIM INDUSTRIEL"/>
    <m/>
    <m/>
    <x v="0"/>
    <m/>
    <m/>
    <n v="12571103"/>
    <s v="BERG OUEST"/>
    <m/>
    <m/>
    <s v="1257G7"/>
    <s v="DIRECTION RESEAUX OUEST"/>
    <s v="E01"/>
    <n v="1"/>
    <n v="0"/>
    <x v="0"/>
    <x v="2"/>
    <x v="2"/>
    <s v="DG7"/>
    <x v="2"/>
  </r>
  <r>
    <s v="G26976"/>
    <s v="G26976AB"/>
    <s v="VANTHOURNOUT NICOLAS"/>
    <s v="01/09/2017"/>
    <s v="Recrutement"/>
    <s v="08"/>
    <s v="TECHNICIEN MAINTENANCE SPECIALISEE GAZ"/>
    <x v="0"/>
    <m/>
    <s v="125706032"/>
    <x v="0"/>
    <s v="Embauche"/>
    <s v="Embauche"/>
    <s v="Septembre 2017"/>
    <s v="1257001793"/>
    <s v="TECHNICIEN MSG"/>
    <s v="100"/>
    <m/>
    <s v="MSG OUEST VARIABLE"/>
    <x v="1"/>
    <m/>
    <s v="V71FC-V"/>
    <m/>
    <s v="K"/>
    <d v="1903-11-09T00:00:00"/>
    <n v="0"/>
    <d v="1976-01-17T00:00:00"/>
    <n v="41"/>
    <s v="G"/>
    <s v="090"/>
    <m/>
    <m/>
    <s v="B"/>
    <s v="jeune technicien supérieur"/>
    <s v="P1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3"/>
    <s v="POLE MSG OUEST"/>
    <m/>
    <m/>
    <s v="1257C2"/>
    <s v="DIRECTION RESEAUX OUEST"/>
    <s v="E01"/>
    <n v="1"/>
    <n v="0"/>
    <x v="0"/>
    <x v="2"/>
    <x v="2"/>
    <s v="DG7"/>
    <x v="2"/>
  </r>
  <r>
    <s v="J10278"/>
    <s v="J10278AA"/>
    <s v="VINCENDEAU JEREMIE"/>
    <s v="01/06/2017"/>
    <s v="Arrivée provenance autre Sté non gérée SIRH"/>
    <s v="04"/>
    <s v="OPERATEUR EXPLOITATION ET TRAVAUX GAZ"/>
    <x v="0"/>
    <m/>
    <s v="12570702F"/>
    <x v="3"/>
    <s v="Mutations inter-société avec changement de SI"/>
    <s v="Mutations inter-société avec changement de SI"/>
    <s v="Juin 2017"/>
    <s v="1257002040"/>
    <s v="TECHNICIEN INTERVENTION GAZ"/>
    <s v="100"/>
    <m/>
    <s v="BASE NIORT"/>
    <x v="0"/>
    <m/>
    <s v="V71MB-V"/>
    <m/>
    <s v="K"/>
    <d v="1903-11-02T00:00:00"/>
    <n v="0"/>
    <d v="1985-04-29T00:00:00"/>
    <n v="32"/>
    <s v="H"/>
    <s v="070"/>
    <m/>
    <m/>
    <s v="1"/>
    <s v="exclusion"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s v="2007"/>
    <x v="8"/>
    <m/>
    <m/>
    <n v="12570702"/>
    <s v="POLE EXPLOITATION PC"/>
    <m/>
    <m/>
    <s v="1257B2"/>
    <s v="DIRECTION RESEAUX OUEST"/>
    <s v="E23"/>
    <n v="1"/>
    <n v="0"/>
    <x v="0"/>
    <x v="2"/>
    <x v="2"/>
    <s v="DG7"/>
    <x v="2"/>
  </r>
  <r>
    <s v="E00978"/>
    <s v="E00978AA"/>
    <s v="ANGOULVANT ROMAIN"/>
    <s v="01/04/2017"/>
    <s v="Arrivée provenance autre Sté non gérée SIRH"/>
    <s v="09"/>
    <s v="OPERATEUR EXPLOITATION ET TRAVAUX GAZ"/>
    <x v="0"/>
    <m/>
    <s v="125806014"/>
    <x v="3"/>
    <s v="Mutations inter-société avec changement de SI"/>
    <s v="Mutations inter-société avec changement de SI"/>
    <s v="Avril 2017"/>
    <s v="1258HG4011"/>
    <s v="ANIMATEUR EXPLOIT GAZ"/>
    <s v="100"/>
    <m/>
    <s v="AGENCE EURE ET LOIR"/>
    <x v="1"/>
    <m/>
    <s v="V81AA-V"/>
    <m/>
    <s v="K"/>
    <d v="1903-11-02T00:00:00"/>
    <n v="0"/>
    <d v="1988-12-06T00:00:00"/>
    <n v="28"/>
    <s v="G"/>
    <s v="125"/>
    <m/>
    <m/>
    <s v="1"/>
    <s v="exclusion"/>
    <s v="P1"/>
    <n v="39"/>
    <s v="ACCUEIL DEPANNAGE CONDUITE EXPLOITATION"/>
    <s v="3071"/>
    <s v="B.TECH.SUP.(B.T.S.)"/>
    <s v="307112"/>
    <s v="CHIMIST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7922"/>
    <x v="16"/>
    <m/>
    <m/>
    <n v="12580601"/>
    <s v="POLE EXPLOITATION CENTRE NORD"/>
    <m/>
    <m/>
    <s v="1258E1"/>
    <s v="DIRECTION RESEAUX CENTRE"/>
    <s v="E23"/>
    <n v="1"/>
    <n v="0"/>
    <x v="0"/>
    <x v="2"/>
    <x v="2"/>
    <s v="DG8"/>
    <x v="2"/>
  </r>
  <r>
    <s v="C21878"/>
    <s v="C21878AA"/>
    <s v="BASTILLE JOANNE CHRIST"/>
    <s v="01/06/2017"/>
    <s v="Arrivée provenance autre Sté non gérée SIRH"/>
    <s v="09"/>
    <s v="OPERATEUR EXPLOITATION ET TRAVAUX GAZ"/>
    <x v="0"/>
    <m/>
    <s v="125806019"/>
    <x v="3"/>
    <s v="Mutations inter-société avec changement de SI"/>
    <s v="Mutations inter-société avec changement de SI"/>
    <s v="Juin 2017"/>
    <s v="1258HG4036"/>
    <s v="ANIMATEUR PILOTAGE"/>
    <s v="100"/>
    <m/>
    <s v="CAPA CENTRE NORD"/>
    <x v="1"/>
    <m/>
    <s v="V81JC-F"/>
    <m/>
    <s v="K"/>
    <d v="1903-11-02T00:00:00"/>
    <n v="0"/>
    <d v="1987-03-25T00:00:00"/>
    <n v="30"/>
    <s v="G"/>
    <s v="140"/>
    <m/>
    <m/>
    <m/>
    <m/>
    <s v="P1"/>
    <n v="39"/>
    <s v="ACCUEIL DEPANNAGE CONDUITE EXPLOITATION"/>
    <s v="3033"/>
    <s v="LIC.DROIT"/>
    <s v="303301"/>
    <s v="SANS OPTION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7130"/>
    <x v="17"/>
    <m/>
    <m/>
    <n v="12580601"/>
    <s v="POLE EXPLOITATION CENTRE NORD"/>
    <m/>
    <m/>
    <s v="1258F1"/>
    <s v="DIRECTION RESEAUX CENTRE"/>
    <s v="E23"/>
    <n v="1"/>
    <n v="0"/>
    <x v="0"/>
    <x v="2"/>
    <x v="2"/>
    <s v="DG8"/>
    <x v="2"/>
  </r>
  <r>
    <s v="D00978"/>
    <s v="D00978AA"/>
    <s v="BOUZAROUATA KHALID"/>
    <s v="10/04/2017"/>
    <s v="Recrutement"/>
    <s v="03"/>
    <s v="CARTOGRAPHE BDD PATRIMOINE"/>
    <x v="0"/>
    <m/>
    <s v="12581004"/>
    <x v="0"/>
    <s v="Embauche"/>
    <s v="Embauche"/>
    <s v="Avril 2017"/>
    <s v="1258ZH4005"/>
    <s v="TECH BDD PATRIMOINE"/>
    <s v="100"/>
    <m/>
    <s v="CARTOGRAPHIE CENTRE"/>
    <x v="0"/>
    <m/>
    <s v="V89BB-V"/>
    <m/>
    <s v="K"/>
    <d v="1904-11-16T00:00:00"/>
    <n v="0"/>
    <d v="1993-10-06T00:00:00"/>
    <n v="23"/>
    <s v="H"/>
    <s v="050"/>
    <m/>
    <m/>
    <s v="C"/>
    <s v="jeune exécution"/>
    <s v="P1"/>
    <n v="45"/>
    <s v="CONSTRUCTION OUVRAGES ET INSTALLATIONS INDUST"/>
    <s v="2044"/>
    <s v="BACCALAUREAT TECHNOL"/>
    <s v="204420"/>
    <s v="STG MERCATIQ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10"/>
    <m/>
    <s v="DELEGATION PATRIMOINE INDUSTRI"/>
    <m/>
    <m/>
    <x v="0"/>
    <m/>
    <m/>
    <n v="12581004"/>
    <s v="CARTOGRAPHIE CENTRE"/>
    <m/>
    <m/>
    <s v="1258C5"/>
    <s v="DIRECTION RESEAUX CENTRE"/>
    <s v="E01"/>
    <n v="1"/>
    <n v="0"/>
    <x v="0"/>
    <x v="2"/>
    <x v="2"/>
    <s v="DG8"/>
    <x v="2"/>
  </r>
  <r>
    <s v="H68377"/>
    <s v="H68377AB"/>
    <s v="BUSQUET FREDERIC"/>
    <s v="01/02/2017"/>
    <s v="Arrivée provenance autre Sté non gérée SIRH"/>
    <s v="04"/>
    <s v="OPERATEUR EXPLOITATION ET TRAVAUX GAZ"/>
    <x v="0"/>
    <m/>
    <s v="125806016"/>
    <x v="3"/>
    <s v="Mutations inter-société avec changement de SI"/>
    <s v="Mutations inter-société avec changement de SI"/>
    <s v="Février 2017"/>
    <s v="1258HH4070"/>
    <s v="TECHNICIEN INTERVENTION GAZ"/>
    <s v="100"/>
    <m/>
    <s v="AGENCE CHER EN BERRY"/>
    <x v="0"/>
    <m/>
    <s v="V81KA-V"/>
    <m/>
    <s v="K"/>
    <d v="1903-11-02T00:00:00"/>
    <n v="0"/>
    <d v="1985-05-15T00:00:00"/>
    <n v="31"/>
    <s v="H"/>
    <s v="090"/>
    <m/>
    <m/>
    <m/>
    <m/>
    <s v="P1"/>
    <n v="39"/>
    <s v="ACCUEIL DEPANNAGE CONDUITE EXPLOITATION"/>
    <s v="1060"/>
    <s v="BACCALAUREAT PROFES."/>
    <s v="106004"/>
    <s v="MAINT SYST MECA AUT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2007"/>
    <x v="8"/>
    <m/>
    <m/>
    <n v="12580601"/>
    <s v="POLE EXPLOITATION CENTRE NORD"/>
    <m/>
    <m/>
    <s v="1258D2"/>
    <s v="DIRECTION RESEAUX CENTRE"/>
    <s v="E23"/>
    <n v="1"/>
    <n v="0"/>
    <x v="0"/>
    <x v="2"/>
    <x v="2"/>
    <s v="DG8"/>
    <x v="2"/>
  </r>
  <r>
    <s v="I56076"/>
    <s v="I56076AB"/>
    <s v="D'HULSTER SOLENE"/>
    <s v="01/09/2017"/>
    <s v="Recrutement"/>
    <s v="03"/>
    <s v="OPERATEUR EXPLOITATION ET TRAVAUX GAZ"/>
    <x v="1"/>
    <m/>
    <s v="125806024"/>
    <x v="0"/>
    <s v="Embauche"/>
    <s v="Embauche"/>
    <s v="Septembre 2017"/>
    <s v="1258IH4065"/>
    <s v="TECHNICIEN INTERVENTION GAZ"/>
    <s v="100"/>
    <m/>
    <s v="AGENCE HTE VIENNE ET CREUSE"/>
    <x v="0"/>
    <m/>
    <s v="V81EB-V"/>
    <m/>
    <s v="K"/>
    <d v="1903-11-02T00:00:00"/>
    <n v="0"/>
    <d v="1997-12-03T00:00:00"/>
    <n v="19"/>
    <s v="H"/>
    <s v="050"/>
    <m/>
    <m/>
    <s v="C"/>
    <s v="jeune exécution"/>
    <s v="P1"/>
    <n v="39"/>
    <s v="ACCUEIL DEPANNAGE CONDUITE EXPLOITATION"/>
    <s v="1060"/>
    <s v="BACCALAUREAT PROFES."/>
    <s v="106021"/>
    <s v="MAINT APP EQ MEN COL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2"/>
    <s v="POLE EXPLOITATION CENTRE SUD"/>
    <m/>
    <m/>
    <s v="1258C4"/>
    <s v="DIRECTION RESEAUX CENTRE"/>
    <s v="E01"/>
    <n v="1"/>
    <n v="0"/>
    <x v="0"/>
    <x v="2"/>
    <x v="2"/>
    <s v="DG8"/>
    <x v="2"/>
  </r>
  <r>
    <s v="J83878"/>
    <s v="J83878AA"/>
    <s v="DEMOL VALENTIN"/>
    <s v="02/10/2017"/>
    <s v="Recrutement"/>
    <s v="03"/>
    <s v="Technicien domaine gaz"/>
    <x v="0"/>
    <m/>
    <s v="125806011"/>
    <x v="0"/>
    <s v="Embauche"/>
    <s v="Embauche"/>
    <s v="Octobre 2017"/>
    <s v="1258HH4129"/>
    <s v="TECHNICIEN GAZ"/>
    <s v="100"/>
    <m/>
    <s v="AG INTERV 2IL"/>
    <x v="0"/>
    <m/>
    <s v="V81DB-V"/>
    <m/>
    <s v="K"/>
    <d v="1927-03-06T00:00:00"/>
    <n v="0"/>
    <d v="1993-07-08T00:00:00"/>
    <n v="24"/>
    <s v="H"/>
    <s v="040"/>
    <m/>
    <m/>
    <s v="C"/>
    <s v="jeune exécution"/>
    <s v="P1"/>
    <n v="72"/>
    <s v="Interventions Planification Gaz"/>
    <s v="1013"/>
    <s v="C.A.P."/>
    <s v="101317"/>
    <s v="COUV.PLOMB.SERRUR.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1"/>
    <s v="POLE EXPLOITATION CENTRE NORD"/>
    <m/>
    <m/>
    <s v="1258E7"/>
    <s v="DIRECTION RESEAUX CENTRE"/>
    <s v="E01"/>
    <n v="1"/>
    <n v="0"/>
    <x v="2"/>
    <x v="2"/>
    <x v="2"/>
    <s v="DG8"/>
    <x v="2"/>
  </r>
  <r>
    <s v="E73678"/>
    <s v="E73678AA"/>
    <s v="DUCALCON MARTIAL"/>
    <s v="02/10/2017"/>
    <s v="Recrutement"/>
    <s v="03"/>
    <s v="Technicien domaine gaz"/>
    <x v="0"/>
    <m/>
    <s v="125806011"/>
    <x v="0"/>
    <s v="Embauche"/>
    <s v="Embauche"/>
    <s v="Octobre 2017"/>
    <s v="1258HH4130"/>
    <s v="TECHNICIEN GAZ"/>
    <s v="100"/>
    <m/>
    <s v="AG INTERV 2IL"/>
    <x v="0"/>
    <m/>
    <s v="V81DB-V"/>
    <m/>
    <s v="K"/>
    <d v="1927-03-06T00:00:00"/>
    <n v="0"/>
    <d v="1988-09-19T00:00:00"/>
    <n v="29"/>
    <s v="H"/>
    <s v="045"/>
    <m/>
    <m/>
    <s v="C"/>
    <s v="jeune exécution"/>
    <s v="P1"/>
    <n v="72"/>
    <s v="Interventions Planification Gaz"/>
    <s v="1113"/>
    <s v="C.A.P."/>
    <s v="111325"/>
    <s v="INSTALLAT.SANITAIRES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7"/>
    <s v="DIRECTION RESEAUX CENTRE"/>
    <s v="E01"/>
    <n v="1"/>
    <n v="0"/>
    <x v="2"/>
    <x v="2"/>
    <x v="2"/>
    <s v="DG8"/>
    <x v="2"/>
  </r>
  <r>
    <s v="J56076"/>
    <s v="J56076AB"/>
    <s v="DUCOS CAMILLE"/>
    <s v="01/09/2017"/>
    <s v="Recrutement"/>
    <s v="08"/>
    <s v="Animateur interventions Gaz"/>
    <x v="0"/>
    <m/>
    <s v="125806021"/>
    <x v="0"/>
    <s v="Embauche"/>
    <s v="Embauche"/>
    <s v="Septembre 2017"/>
    <s v="1258IG4051"/>
    <s v="REFERENT EQUIPE"/>
    <s v="100"/>
    <m/>
    <s v="AG INTERV VOLCANS D'AUVERGNE"/>
    <x v="1"/>
    <m/>
    <s v="V81FD-V"/>
    <m/>
    <s v="K"/>
    <d v="1927-02-27T00:00:00"/>
    <n v="0"/>
    <d v="1996-01-08T00:00:00"/>
    <n v="21"/>
    <s v="G"/>
    <s v="090"/>
    <m/>
    <m/>
    <s v="B"/>
    <s v="jeune technicien supérieur"/>
    <s v="P1"/>
    <n v="72"/>
    <s v="Interventions Planification Gaz"/>
    <s v="3071"/>
    <s v="B.TECH.SUP.(B.T.S.)"/>
    <s v="307137"/>
    <s v="FLUIDE ENERGIE ENVIR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2"/>
    <s v="POLE EXPLOITATION CENTRE SUD"/>
    <m/>
    <m/>
    <s v="1258C2"/>
    <s v="DIRECTION RESEAUX CENTRE"/>
    <s v="E01"/>
    <n v="1"/>
    <n v="0"/>
    <x v="2"/>
    <x v="2"/>
    <x v="2"/>
    <s v="DG8"/>
    <x v="2"/>
  </r>
  <r>
    <s v="C96176"/>
    <s v="C96176AB"/>
    <s v="DUFEU ANTOINE"/>
    <s v="02/10/2017"/>
    <s v="Recrutement"/>
    <s v="03"/>
    <s v="OPERATEUR EXPLOITATION ET TRAVAUX GAZ"/>
    <x v="0"/>
    <m/>
    <s v="125806016"/>
    <x v="0"/>
    <s v="Embauche"/>
    <s v="Embauche"/>
    <s v="Octobre 2017"/>
    <s v="1258HH4067"/>
    <s v="TECHNICIEN INTERVENTION GAZ"/>
    <s v="100"/>
    <m/>
    <s v="AGENCE CHER EN BERRY"/>
    <x v="0"/>
    <m/>
    <s v="V81KA-V"/>
    <m/>
    <s v="K"/>
    <d v="1903-11-02T00:00:00"/>
    <n v="0"/>
    <d v="1995-10-30T00:00:00"/>
    <n v="22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D7"/>
    <s v="DIRECTION RESEAUX CENTRE"/>
    <s v="E01"/>
    <n v="1"/>
    <n v="0"/>
    <x v="0"/>
    <x v="2"/>
    <x v="2"/>
    <s v="DG8"/>
    <x v="2"/>
  </r>
  <r>
    <s v="F71778"/>
    <s v="F71778AA"/>
    <s v="DUQUESNE CHRISTOPHE"/>
    <s v="03/07/2017"/>
    <s v="Recrutement"/>
    <s v="09"/>
    <s v="TECHNICIEN MAINTENANCE SPECIALISEE GAZ"/>
    <x v="0"/>
    <m/>
    <s v="125806053"/>
    <x v="0"/>
    <s v="Embauche"/>
    <s v="Embauche"/>
    <s v="Juillet 2017"/>
    <s v="1258VF4002"/>
    <s v="ANIMATEUR MSG"/>
    <s v="100"/>
    <m/>
    <s v="AG MAINT SPECIAL GAZ LIMOGES"/>
    <x v="1"/>
    <m/>
    <s v="V81FE-V"/>
    <m/>
    <s v="K"/>
    <d v="1903-11-09T00:00:00"/>
    <n v="0"/>
    <d v="1969-04-15T00:00:00"/>
    <n v="48"/>
    <s v="F"/>
    <s v="125"/>
    <m/>
    <m/>
    <s v="1"/>
    <s v="exclusion"/>
    <s v="P1"/>
    <n v="39"/>
    <s v="ACCUEIL DEPANNAGE CONDUITE EXPLOITATION"/>
    <s v="3300"/>
    <s v="TITRE TECHNIQUE CERTIFIE RNCP NIVEAU 3"/>
    <s v="330055"/>
    <s v="MECA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5"/>
    <s v="AG MAINT SPECIAL GAZ CENTRE"/>
    <m/>
    <m/>
    <s v="1258C4"/>
    <s v="DIRECTION RESEAUX CENTRE"/>
    <s v="E01"/>
    <n v="1"/>
    <n v="0"/>
    <x v="0"/>
    <x v="2"/>
    <x v="2"/>
    <s v="DG8"/>
    <x v="2"/>
  </r>
  <r>
    <s v="J58977"/>
    <s v="J58977AA"/>
    <s v="FAURE EMELINE"/>
    <s v="01/01/2017"/>
    <s v="Arrivée provenance autre Sté non gérée SIRH"/>
    <s v="09"/>
    <s v="CHARGE D'AFFAIRES ET PROJETS DISTRIBUTION"/>
    <x v="1"/>
    <m/>
    <s v="125807015"/>
    <x v="3"/>
    <s v="Mutations inter-société avec changement de SI"/>
    <s v="Mutations inter-société avec changement de SI"/>
    <s v="Janvier 2017"/>
    <s v="1258PG4007"/>
    <s v="CHARGE AFFAIRES"/>
    <s v="100"/>
    <m/>
    <s v="EQUIPE GESTION DES AFFAIRES"/>
    <x v="1"/>
    <m/>
    <s v="V89BA-V"/>
    <m/>
    <s v="K"/>
    <d v="1904-11-14T00:00:00"/>
    <n v="0"/>
    <d v="1976-11-28T00:00:00"/>
    <n v="40"/>
    <s v="G"/>
    <s v="110"/>
    <m/>
    <m/>
    <m/>
    <m/>
    <s v="P1"/>
    <n v="45"/>
    <s v="CONSTRUCTION OUVRAGES ET INSTALLATIONS INDUST"/>
    <s v="3071"/>
    <s v="B.TECH.SUP.(B.T.S.)"/>
    <s v="307144"/>
    <s v="MANAG UNITES COMMER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7"/>
    <m/>
    <s v="DELEGATION TRAVAUX"/>
    <m/>
    <s v="7922"/>
    <x v="16"/>
    <m/>
    <m/>
    <n v="12580701"/>
    <s v="AGENCE INGENIERIE CENTRE NORD"/>
    <m/>
    <m/>
    <s v="1258C5"/>
    <s v="DIRECTION RESEAUX CENTRE"/>
    <s v="E23"/>
    <n v="1"/>
    <n v="0"/>
    <x v="0"/>
    <x v="2"/>
    <x v="2"/>
    <s v="DG8"/>
    <x v="2"/>
  </r>
  <r>
    <s v="A00578"/>
    <s v="A00578AA"/>
    <s v="FEYFEUX LILIAN"/>
    <s v="01/05/2017"/>
    <s v="Arrivée provenance autre Sté non gérée SIRH"/>
    <s v="04"/>
    <s v="OPERATEUR EXPLOITATION ET TRAVAUX GAZ"/>
    <x v="0"/>
    <m/>
    <s v="125806022"/>
    <x v="3"/>
    <s v="Mutations inter-société avec changement de SI"/>
    <s v="Mutations inter-société avec changement de SI"/>
    <s v="Mai 2017"/>
    <s v="1258IH4007"/>
    <s v="TECHNICIEN INTERVENTION GAZ"/>
    <s v="100"/>
    <m/>
    <s v="AGENCE ALLIER"/>
    <x v="0"/>
    <m/>
    <s v="V81GB-V"/>
    <m/>
    <s v="K"/>
    <d v="1903-11-02T00:00:00"/>
    <n v="0"/>
    <d v="1983-06-03T00:00:00"/>
    <n v="33"/>
    <s v="H"/>
    <s v="065"/>
    <m/>
    <m/>
    <s v="1"/>
    <s v="exclus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7922"/>
    <x v="16"/>
    <m/>
    <m/>
    <n v="12580602"/>
    <s v="POLE EXPLOITATION CENTRE SUD"/>
    <m/>
    <m/>
    <s v="1258F2"/>
    <s v="DIRECTION RESEAUX CENTRE"/>
    <s v="E23"/>
    <n v="1"/>
    <n v="0"/>
    <x v="0"/>
    <x v="2"/>
    <x v="2"/>
    <s v="DG8"/>
    <x v="2"/>
  </r>
  <r>
    <s v="D37076"/>
    <s v="D37076AB"/>
    <s v="FLINE GUYLAIN"/>
    <s v="01/09/2017"/>
    <s v="Recrutement"/>
    <s v="08"/>
    <s v="OPERATEUR EXPLOITATION ET TRAVAUX GAZ"/>
    <x v="0"/>
    <m/>
    <s v="125806017"/>
    <x v="0"/>
    <s v="Embauche"/>
    <s v="Embauche"/>
    <s v="Septembre 2017"/>
    <s v="1258HG4028"/>
    <s v="ASSISTANT CHEF EXPLOITATION"/>
    <s v="100"/>
    <m/>
    <s v="BEX CENTRE NORD"/>
    <x v="1"/>
    <m/>
    <s v="V81JC-V"/>
    <m/>
    <s v="K"/>
    <d v="1903-11-02T00:00:00"/>
    <n v="0"/>
    <d v="1996-02-23T00:00:00"/>
    <n v="21"/>
    <s v="G"/>
    <s v="090"/>
    <m/>
    <m/>
    <s v="B"/>
    <s v="jeune technicien supérieur"/>
    <s v="P1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F1"/>
    <s v="DIRECTION RESEAUX CENTRE"/>
    <s v="E01"/>
    <n v="1"/>
    <n v="0"/>
    <x v="0"/>
    <x v="2"/>
    <x v="2"/>
    <s v="DG8"/>
    <x v="2"/>
  </r>
  <r>
    <s v="E56176"/>
    <s v="E56176AB"/>
    <s v="FRESKO ALEXANDRE"/>
    <s v="01/09/2017"/>
    <s v="Recrutement"/>
    <s v="08"/>
    <s v="CHARGE D'AFFAIRES ET PROJETS DISTRIBUTION"/>
    <x v="0"/>
    <m/>
    <s v="125807021"/>
    <x v="0"/>
    <s v="Embauche"/>
    <s v="Embauche"/>
    <s v="Septembre 2017"/>
    <s v="1258MG4007"/>
    <s v="CHARGE AFFAIRES"/>
    <s v="100"/>
    <m/>
    <s v="EQUIPE CONFORMITE DES OUVRAGES"/>
    <x v="1"/>
    <m/>
    <s v="V89FA-V"/>
    <m/>
    <s v="K"/>
    <d v="1904-11-14T00:00:00"/>
    <n v="0"/>
    <d v="1995-09-11T00:00:00"/>
    <n v="22"/>
    <s v="G"/>
    <s v="090"/>
    <m/>
    <m/>
    <s v="B"/>
    <s v="jeune technicien supérieur"/>
    <s v="P1"/>
    <n v="45"/>
    <s v="CONSTRUCTION OUVRAGES ET INSTALLATIONS INDUST"/>
    <s v="3071"/>
    <s v="B.TECH.SUP.(B.T.S.)"/>
    <s v="307110"/>
    <s v="TRAVAUX PUBLICS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7"/>
    <m/>
    <s v="DELEGATION TRAVAUX"/>
    <m/>
    <m/>
    <x v="0"/>
    <m/>
    <m/>
    <n v="12580702"/>
    <s v="AGENCE INGENIERIE CENTRE SUD"/>
    <m/>
    <m/>
    <s v="1258C4"/>
    <s v="DIRECTION RESEAUX CENTRE"/>
    <s v="E01"/>
    <n v="1"/>
    <n v="0"/>
    <x v="0"/>
    <x v="2"/>
    <x v="2"/>
    <s v="DG8"/>
    <x v="2"/>
  </r>
  <r>
    <s v="F54478"/>
    <s v="F54478AA"/>
    <s v="GALLIENNE GILLES"/>
    <s v="04/09/2017"/>
    <s v="Recrutement"/>
    <s v="08"/>
    <s v="CHARGE D'AFFAIRES ET PROJETS DISTRIBUTION"/>
    <x v="0"/>
    <m/>
    <s v="125807014"/>
    <x v="0"/>
    <s v="Embauche"/>
    <s v="Embauche"/>
    <s v="Septembre 2017"/>
    <s v="1258PG4019"/>
    <s v="CHARGE AFFAIRES"/>
    <s v="100"/>
    <m/>
    <s v="EQUIPE CONFORMITE DES OUVRAGES"/>
    <x v="1"/>
    <m/>
    <s v="V89DA-V"/>
    <m/>
    <s v="K"/>
    <d v="1904-11-14T00:00:00"/>
    <n v="0"/>
    <d v="1964-11-02T00:00:00"/>
    <n v="52"/>
    <s v="G"/>
    <s v="120"/>
    <m/>
    <m/>
    <s v="1"/>
    <s v="exclusion"/>
    <s v="P1"/>
    <n v="45"/>
    <s v="CONSTRUCTION OUVRAGES ET INSTALLATIONS INDUST"/>
    <s v="1060"/>
    <s v="BACCALAUREAT PROFES."/>
    <s v="106037"/>
    <s v="ELECTRO TECHNIQ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7"/>
    <m/>
    <s v="DELEGATION TRAVAUX"/>
    <m/>
    <m/>
    <x v="0"/>
    <m/>
    <m/>
    <n v="12580701"/>
    <s v="AGENCE INGENIERIE CENTRE NORD"/>
    <m/>
    <m/>
    <s v="1258C5"/>
    <s v="DIRECTION RESEAUX CENTRE"/>
    <s v="E01"/>
    <n v="1"/>
    <n v="0"/>
    <x v="0"/>
    <x v="2"/>
    <x v="2"/>
    <s v="DG8"/>
    <x v="2"/>
  </r>
  <r>
    <s v="J30478"/>
    <s v="J30478AA"/>
    <s v="GLAUDIS WILLIAM"/>
    <s v="02/05/2017"/>
    <s v="Recrutement"/>
    <s v="04"/>
    <s v="OPERATEUR EXPLOITATION ET TRAVAUX GAZ"/>
    <x v="0"/>
    <m/>
    <s v="125806015"/>
    <x v="0"/>
    <s v="Embauche"/>
    <s v="Embauche"/>
    <s v="Mai 2017"/>
    <s v="1258HH4051"/>
    <s v="TECHNICIEN INTERVENTION GAZ"/>
    <s v="100"/>
    <m/>
    <s v="AGENCE LOIRET"/>
    <x v="0"/>
    <m/>
    <s v="V81BB-V"/>
    <m/>
    <s v="K"/>
    <d v="1903-11-02T00:00:00"/>
    <n v="0"/>
    <d v="1972-01-11T00:00:00"/>
    <n v="45"/>
    <s v="H"/>
    <s v="090"/>
    <m/>
    <m/>
    <m/>
    <m/>
    <s v="P1"/>
    <n v="39"/>
    <s v="ACCUEIL DEPANNAGE CONDUITE EXPLOITATION"/>
    <s v="1014"/>
    <s v="C.A.P."/>
    <s v="101414"/>
    <s v="MONT EQUIP TECH BAT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F1"/>
    <s v="DIRECTION RESEAUX CENTRE"/>
    <s v="E01"/>
    <n v="1"/>
    <n v="0"/>
    <x v="0"/>
    <x v="2"/>
    <x v="2"/>
    <s v="DG8"/>
    <x v="2"/>
  </r>
  <r>
    <s v="J81878"/>
    <s v="J81878AA"/>
    <s v="GOK HUSEYIN"/>
    <s v="10/07/2017"/>
    <s v="Recrutement"/>
    <s v="03"/>
    <s v="OPERATEUR EXPLOITATION ET TRAVAUX GAZ"/>
    <x v="0"/>
    <m/>
    <s v="125806015"/>
    <x v="0"/>
    <s v="Embauche"/>
    <s v="Embauche"/>
    <s v="Juillet 2017"/>
    <s v="1258HH4045"/>
    <s v="TECHNICIEN INTERVENTION GAZ"/>
    <s v="100"/>
    <m/>
    <s v="AGENCE LOIRET"/>
    <x v="0"/>
    <m/>
    <s v="V81BB-V"/>
    <m/>
    <s v="K"/>
    <d v="1903-11-02T00:00:00"/>
    <n v="0"/>
    <d v="1989-05-26T00:00:00"/>
    <n v="28"/>
    <s v="H"/>
    <s v="040"/>
    <m/>
    <m/>
    <s v="1"/>
    <s v="exclusion"/>
    <s v="P1"/>
    <n v="39"/>
    <s v="ACCUEIL DEPANNAGE CONDUITE EXPLOITATION"/>
    <s v="1005"/>
    <s v="NIVEAU PRIMAIRE"/>
    <s v="100501"/>
    <s v="SANS OPTION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D6"/>
    <s v="DIRECTION RESEAUX CENTRE"/>
    <s v="E01"/>
    <n v="1"/>
    <n v="0"/>
    <x v="0"/>
    <x v="2"/>
    <x v="2"/>
    <s v="DG8"/>
    <x v="2"/>
  </r>
  <r>
    <s v="H68177"/>
    <s v="H68177AA"/>
    <s v="GUET ALEXANDRE"/>
    <s v="01/02/2017"/>
    <s v="Recrutement"/>
    <s v="09"/>
    <s v="MPL ACCUEIL DEPANNAGE EXPLOITATION GAZ"/>
    <x v="0"/>
    <m/>
    <s v="125806022"/>
    <x v="0"/>
    <s v="Embauche"/>
    <s v="Embauche"/>
    <s v="Février 2017"/>
    <s v="1258IF4001"/>
    <s v="ANIMATEUR EXPLOIT GAZ SENIOR"/>
    <s v="100"/>
    <m/>
    <s v="AGENCE ALLIER"/>
    <x v="1"/>
    <m/>
    <s v="V81GB-V"/>
    <m/>
    <s v="K"/>
    <d v="1903-11-14T00:00:00"/>
    <n v="0"/>
    <d v="1988-01-01T00:00:00"/>
    <n v="29"/>
    <s v="F"/>
    <s v="120"/>
    <m/>
    <m/>
    <s v="1"/>
    <s v="exclusion"/>
    <s v="P1"/>
    <n v="39"/>
    <s v="ACCUEIL DEPANNAGE CONDUITE EXPLOITATION"/>
    <s v="3019"/>
    <s v="D.U.T.GENIE CIVIL"/>
    <s v="301998"/>
    <s v="OPTION NON PRECISE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2"/>
    <s v="POLE EXPLOITATION CENTRE SUD"/>
    <m/>
    <m/>
    <s v="1258F2"/>
    <s v="DIRECTION RESEAUX CENTRE"/>
    <s v="E01"/>
    <n v="1"/>
    <n v="0"/>
    <x v="0"/>
    <x v="2"/>
    <x v="2"/>
    <s v="DG8"/>
    <x v="2"/>
  </r>
  <r>
    <s v="B01678"/>
    <s v="B01678AA"/>
    <s v="HUBERT NICOLAS"/>
    <s v="01/06/2017"/>
    <s v="Recrutement"/>
    <s v="03"/>
    <s v="OPERATEUR EXPLOITATION ET TRAVAUX GAZ"/>
    <x v="0"/>
    <m/>
    <s v="125806011"/>
    <x v="0"/>
    <s v="Embauche"/>
    <s v="Embauche"/>
    <s v="Juin 2017"/>
    <s v="1258HH4005"/>
    <s v="TECHNICIEN INTERVENTION GAZ"/>
    <s v="100"/>
    <m/>
    <s v="AGENCE INDRE ET LOIRE"/>
    <x v="0"/>
    <m/>
    <s v="V81DB-V"/>
    <m/>
    <s v="K"/>
    <d v="1903-11-02T00:00:00"/>
    <n v="0"/>
    <d v="1988-06-12T00:00:00"/>
    <n v="29"/>
    <s v="H"/>
    <s v="050"/>
    <m/>
    <m/>
    <s v="1"/>
    <s v="exclusion"/>
    <s v="P1"/>
    <n v="39"/>
    <s v="ACCUEIL DEPANNAGE CONDUITE EXPLOITATION"/>
    <s v="ZZZZ"/>
    <s v="CF.LIBELLE LIBRE PAR LE GCT"/>
    <s v="ZZZZZ0"/>
    <s v="CODE OPTION 0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1"/>
    <s v="POLE EXPLOITATION CENTRE NORD"/>
    <m/>
    <m/>
    <s v="1258E7"/>
    <s v="DIRECTION RESEAUX CENTRE"/>
    <s v="E01"/>
    <n v="1"/>
    <n v="0"/>
    <x v="0"/>
    <x v="2"/>
    <x v="2"/>
    <s v="DG8"/>
    <x v="2"/>
  </r>
  <r>
    <s v="F37076"/>
    <s v="F37076AB"/>
    <s v="JAROUSSE STEPHANE"/>
    <s v="01/09/2017"/>
    <s v="Recrutement"/>
    <s v="08"/>
    <s v="Appui expertise Interventions"/>
    <x v="0"/>
    <m/>
    <s v="125806012"/>
    <x v="0"/>
    <s v="Embauche"/>
    <s v="Embauche"/>
    <s v="Septembre 2017"/>
    <s v="1258HG4048"/>
    <s v="REFERENT TECHNIQUE"/>
    <s v="100"/>
    <m/>
    <s v="AG INTERV VAL DU LOIR"/>
    <x v="1"/>
    <m/>
    <s v="V81CA-V"/>
    <m/>
    <s v="K"/>
    <d v="1927-02-28T00:00:00"/>
    <n v="0"/>
    <d v="1989-12-27T00:00:00"/>
    <n v="27"/>
    <s v="G"/>
    <s v="090"/>
    <m/>
    <m/>
    <s v="B"/>
    <s v="jeune technicien supérieur"/>
    <s v="P1"/>
    <n v="72"/>
    <s v="Interventions Planification Gaz"/>
    <s v="3071"/>
    <s v="B.TECH.SUP.(B.T.S.)"/>
    <s v="307137"/>
    <s v="FLUIDE ENERGIE ENVIR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2"/>
    <s v="DIRECTION RESEAUX CENTRE"/>
    <s v="E01"/>
    <n v="1"/>
    <n v="0"/>
    <x v="2"/>
    <x v="2"/>
    <x v="2"/>
    <s v="DG8"/>
    <x v="2"/>
  </r>
  <r>
    <s v="I86976"/>
    <s v="I86976AB"/>
    <s v="KULVIECIUS WILLIAM"/>
    <s v="01/09/2017"/>
    <s v="Recrutement"/>
    <s v="03"/>
    <s v="OPERATEUR EXPLOITATION ET TRAVAUX GAZ"/>
    <x v="0"/>
    <m/>
    <s v="125806024"/>
    <x v="0"/>
    <s v="Embauche"/>
    <s v="Embauche"/>
    <s v="Septembre 2017"/>
    <s v="1258IH4068"/>
    <s v="TECHNICIEN INTERVENTION GAZ"/>
    <s v="100"/>
    <m/>
    <s v="AGENCE HTE VIENNE ET CREUSE"/>
    <x v="0"/>
    <m/>
    <s v="V81EB-V"/>
    <m/>
    <s v="K"/>
    <d v="1903-11-02T00:00:00"/>
    <n v="0"/>
    <d v="1996-11-09T00:00:00"/>
    <n v="20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2"/>
    <s v="POLE EXPLOITATION CENTRE SUD"/>
    <m/>
    <m/>
    <s v="1258C4"/>
    <s v="DIRECTION RESEAUX CENTRE"/>
    <s v="E01"/>
    <n v="1"/>
    <n v="0"/>
    <x v="0"/>
    <x v="2"/>
    <x v="2"/>
    <s v="DG8"/>
    <x v="2"/>
  </r>
  <r>
    <s v="A88777"/>
    <s v="A88777AA"/>
    <s v="LABESSE SEBASTIEN"/>
    <s v="01/02/2017"/>
    <s v="Recrutement"/>
    <s v="03"/>
    <s v="OPERATEUR EXPLOITATION ET TRAVAUX GAZ"/>
    <x v="0"/>
    <m/>
    <s v="125806013"/>
    <x v="0"/>
    <s v="Embauche"/>
    <s v="Embauche"/>
    <s v="Février 2017"/>
    <s v="1258HH4028"/>
    <s v="TECHNICIEN INTERVENTION GAZ"/>
    <s v="100"/>
    <m/>
    <s v="AGENCE INDRE EN BERRY"/>
    <x v="0"/>
    <m/>
    <s v="V81JB-V"/>
    <m/>
    <s v="K"/>
    <d v="1903-11-02T00:00:00"/>
    <n v="0"/>
    <d v="1974-11-15T00:00:00"/>
    <n v="42"/>
    <s v="H"/>
    <s v="065"/>
    <m/>
    <m/>
    <s v="1"/>
    <s v="exclusion"/>
    <s v="P1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1"/>
    <s v="POLE EXPLOITATION CENTRE NORD"/>
    <m/>
    <m/>
    <s v="1258C6"/>
    <s v="DIRECTION RESEAUX CENTRE"/>
    <s v="E01"/>
    <n v="1"/>
    <n v="0"/>
    <x v="0"/>
    <x v="2"/>
    <x v="2"/>
    <s v="DG8"/>
    <x v="2"/>
  </r>
  <r>
    <s v="J00578"/>
    <s v="J00578AB"/>
    <s v="LACROUTE ARNAUD"/>
    <s v="03/04/2017"/>
    <s v="Recrutement"/>
    <s v="03"/>
    <s v="OPERATEUR EXPLOITATION ET TRAVAUX GAZ"/>
    <x v="0"/>
    <m/>
    <s v="125806012"/>
    <x v="0"/>
    <s v="Embauche"/>
    <s v="Embauche"/>
    <s v="Avril 2017"/>
    <s v="1258HH4018"/>
    <s v="TECHNICIEN INTERVENTION GAZ"/>
    <s v="100"/>
    <m/>
    <s v="AGENCE LOIR ET CHER"/>
    <x v="0"/>
    <m/>
    <s v="V81CA-V"/>
    <m/>
    <s v="K"/>
    <d v="1903-11-02T00:00:00"/>
    <n v="0"/>
    <d v="1989-09-07T00:00:00"/>
    <n v="27"/>
    <s v="H"/>
    <s v="050"/>
    <m/>
    <m/>
    <s v="C"/>
    <s v="jeune exécution"/>
    <s v="P1"/>
    <n v="39"/>
    <s v="ACCUEIL DEPANNAGE CONDUITE EXPLOITATION"/>
    <s v="1013"/>
    <s v="C.A.P."/>
    <s v="101331"/>
    <s v="PLOMBIER SANITAIR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2"/>
    <s v="DIRECTION RESEAUX CENTRE"/>
    <s v="E01"/>
    <n v="1"/>
    <n v="0"/>
    <x v="0"/>
    <x v="2"/>
    <x v="2"/>
    <s v="DG8"/>
    <x v="2"/>
  </r>
  <r>
    <s v="A96276"/>
    <s v="A96276AB"/>
    <s v="LAGE LOIC"/>
    <s v="01/09/2017"/>
    <s v="Recrutement"/>
    <s v="03"/>
    <s v="OPERATEUR EXPLOITATION ET TRAVAUX GAZ"/>
    <x v="0"/>
    <m/>
    <s v="125806024"/>
    <x v="0"/>
    <s v="Embauche"/>
    <s v="Embauche"/>
    <s v="Septembre 2017"/>
    <s v="1258IH4065"/>
    <s v="TECHNICIEN INTERVENTION GAZ"/>
    <s v="100"/>
    <m/>
    <s v="AGENCE HTE VIENNE ET CREUSE"/>
    <x v="0"/>
    <m/>
    <s v="V81EB-V"/>
    <m/>
    <s v="K"/>
    <d v="1903-11-02T00:00:00"/>
    <n v="0"/>
    <d v="1996-09-14T00:00:00"/>
    <n v="21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2"/>
    <s v="POLE EXPLOITATION CENTRE SUD"/>
    <m/>
    <m/>
    <s v="1258C4"/>
    <s v="DIRECTION RESEAUX CENTRE"/>
    <s v="E01"/>
    <n v="1"/>
    <n v="0"/>
    <x v="0"/>
    <x v="2"/>
    <x v="2"/>
    <s v="DG8"/>
    <x v="2"/>
  </r>
  <r>
    <s v="D69177"/>
    <s v="D69177AA"/>
    <s v="LORIDO SEBASTIEN"/>
    <s v="02/05/2017"/>
    <s v="Recrutement"/>
    <s v="05"/>
    <s v="OPERATEUR EXPLOITATION ET TRAVAUX GAZ"/>
    <x v="0"/>
    <m/>
    <s v="125806011"/>
    <x v="0"/>
    <s v="Embauche"/>
    <s v="Embauche"/>
    <s v="Mai 2017"/>
    <s v="1258HH4005"/>
    <s v="TECHNICIEN INTERVENTION GAZ"/>
    <s v="100"/>
    <m/>
    <s v="AGENCE INDRE ET LOIRE"/>
    <x v="0"/>
    <m/>
    <s v="V81DB-V"/>
    <m/>
    <s v="K"/>
    <d v="1903-11-02T00:00:00"/>
    <n v="0"/>
    <d v="1972-02-20T00:00:00"/>
    <n v="45"/>
    <s v="H"/>
    <s v="095"/>
    <m/>
    <m/>
    <s v="1"/>
    <s v="exclusion"/>
    <s v="P1"/>
    <n v="39"/>
    <s v="ACCUEIL DEPANNAGE CONDUITE EXPLOITATION"/>
    <s v="1014"/>
    <s v="C.A.P."/>
    <s v="101433"/>
    <s v="BOULANGER PATISSIER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1"/>
    <s v="POLE EXPLOITATION CENTRE NORD"/>
    <m/>
    <m/>
    <s v="1258E7"/>
    <s v="DIRECTION RESEAUX CENTRE"/>
    <s v="E01"/>
    <n v="1"/>
    <n v="0"/>
    <x v="0"/>
    <x v="2"/>
    <x v="2"/>
    <s v="DG8"/>
    <x v="2"/>
  </r>
  <r>
    <s v="F57676"/>
    <s v="F57676AB"/>
    <s v="M'PASSI RENEE"/>
    <s v="10/01/2017"/>
    <s v="Recrutement"/>
    <s v="12"/>
    <s v="OPERATEUR EXPLOITATION ET TRAVAUX GAZ"/>
    <x v="1"/>
    <m/>
    <s v="125806019"/>
    <x v="0"/>
    <s v="Embauche"/>
    <s v="Embauche"/>
    <s v="Février 2017"/>
    <m/>
    <m/>
    <s v="100"/>
    <m/>
    <s v="CAPA CENTRE NORD"/>
    <x v="2"/>
    <m/>
    <s v="V81JC-F"/>
    <m/>
    <s v="K"/>
    <d v="1903-11-02T00:00:00"/>
    <n v="0"/>
    <d v="1988-03-03T00:00:00"/>
    <n v="28"/>
    <m/>
    <s v="160"/>
    <m/>
    <m/>
    <s v="A"/>
    <s v="Cadre débutant"/>
    <s v="P1"/>
    <n v="39"/>
    <s v="ACCUEIL DEPANNAGE CONDUITE EXPLOITATION"/>
    <s v="4823"/>
    <s v="MASTER SCIENCES SP"/>
    <s v="482301"/>
    <s v="OPTION NON PRECISE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F1"/>
    <s v="DIRECTION RESEAUX CENTRE"/>
    <s v="E01"/>
    <n v="1"/>
    <n v="0"/>
    <x v="0"/>
    <x v="2"/>
    <x v="2"/>
    <s v="DG8"/>
    <x v="2"/>
  </r>
  <r>
    <s v="H29577"/>
    <s v="H29577AA"/>
    <s v="MAQUIN JULIEN"/>
    <s v="27/03/2017"/>
    <s v="Arrivée provenance autre Sté non gérée SIRH"/>
    <s v="04"/>
    <s v="OPERATEUR EXPLOITATION ET TRAVAUX GAZ"/>
    <x v="0"/>
    <m/>
    <s v="125806013"/>
    <x v="3"/>
    <s v="Mutations inter-société avec changement de SI"/>
    <s v="Mutations inter-société avec changement de SI"/>
    <s v="Avril 2017"/>
    <s v="1258HH4028"/>
    <s v="TECHNICIEN INTERVENTION GAZ"/>
    <s v="100"/>
    <m/>
    <s v="AGENCE INDRE EN BERRY"/>
    <x v="0"/>
    <m/>
    <s v="V81JB-V"/>
    <m/>
    <s v="K"/>
    <d v="1903-11-02T00:00:00"/>
    <n v="0"/>
    <d v="1983-10-05T00:00:00"/>
    <n v="33"/>
    <s v="H"/>
    <s v="080"/>
    <m/>
    <m/>
    <s v="1"/>
    <s v="exclusion"/>
    <s v="P1"/>
    <n v="39"/>
    <s v="ACCUEIL DEPANNAGE CONDUITE EXPLOITATION"/>
    <s v="1131"/>
    <s v="MENTION COMPLEMENTAIRE DE NIVEAU IV"/>
    <s v="113103"/>
    <s v="METIER DE L EAU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7922"/>
    <x v="16"/>
    <m/>
    <m/>
    <n v="12580601"/>
    <s v="POLE EXPLOITATION CENTRE NORD"/>
    <m/>
    <m/>
    <s v="1258C6"/>
    <s v="DIRECTION RESEAUX CENTRE"/>
    <s v="E23"/>
    <n v="1"/>
    <n v="0"/>
    <x v="0"/>
    <x v="2"/>
    <x v="2"/>
    <s v="DG8"/>
    <x v="2"/>
  </r>
  <r>
    <s v="A48777"/>
    <s v="A48777AA"/>
    <s v="MICHEL SEVERINE"/>
    <s v="01/01/2017"/>
    <s v="Arrivée provenance autre Sté non gérée SIRH"/>
    <s v="13"/>
    <s v="CONTROLE DE GESTION"/>
    <x v="1"/>
    <m/>
    <s v="12580301"/>
    <x v="3"/>
    <s v="Mutations inter-société avec changement de SI"/>
    <s v="Mutations inter-société avec changement de SI"/>
    <s v="Janvier 2017"/>
    <s v="1258ED4003"/>
    <s v="APPUI METIER SENIOR"/>
    <s v="100"/>
    <m/>
    <s v="GESTION PILOTAGE"/>
    <x v="2"/>
    <m/>
    <s v="V81FC-F"/>
    <m/>
    <s v="K"/>
    <d v="1900-03-04T00:00:00"/>
    <n v="0"/>
    <d v="1978-10-16T00:00:00"/>
    <n v="38"/>
    <s v="D"/>
    <s v="195"/>
    <m/>
    <m/>
    <m/>
    <m/>
    <s v="P1"/>
    <n v="23"/>
    <s v="Comptabilite Gestion Finance"/>
    <s v="4824"/>
    <s v="MASTER BUSI.ADMI. SP"/>
    <s v="482498"/>
    <s v="OPTION NON PRECISE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3"/>
    <m/>
    <s v="DELEGATION GESTION PILOTAGE"/>
    <m/>
    <s v="7130"/>
    <x v="17"/>
    <m/>
    <m/>
    <n v="12580301"/>
    <s v="GESTION PILOTAGE"/>
    <m/>
    <m/>
    <s v="1258A1"/>
    <s v="DIRECTION RESEAUX CENTRE"/>
    <s v="E23"/>
    <n v="1"/>
    <n v="0"/>
    <x v="1"/>
    <x v="2"/>
    <x v="2"/>
    <s v="DG8"/>
    <x v="2"/>
  </r>
  <r>
    <s v="B20178"/>
    <s v="B20178AA"/>
    <s v="PALYART LAMARCHE PASCALE"/>
    <s v="01/04/2017"/>
    <s v="Arrivée provenance autre Sté non gérée SIRH"/>
    <s v="07"/>
    <s v="CHARGE D'AFFAIRES ET PROJETS DISTRIBUTION"/>
    <x v="1"/>
    <m/>
    <s v="125807015"/>
    <x v="3"/>
    <s v="Mutations inter-société avec changement de SI"/>
    <s v="Mutations inter-société avec changement de SI"/>
    <s v="Avril 2017"/>
    <s v="1258PG4006"/>
    <s v="CHARGE AFFAIRES"/>
    <s v="100"/>
    <m/>
    <s v="EQUIPE GESTION DES AFFAIRES"/>
    <x v="1"/>
    <m/>
    <s v="V89BA-V"/>
    <m/>
    <s v="K"/>
    <d v="1904-11-14T00:00:00"/>
    <n v="0"/>
    <d v="1977-06-06T00:00:00"/>
    <n v="39"/>
    <s v="G"/>
    <s v="120"/>
    <m/>
    <m/>
    <m/>
    <m/>
    <s v="P1"/>
    <n v="45"/>
    <s v="CONSTRUCTION OUVRAGES ET INSTALLATIONS INDUST"/>
    <s v="1060"/>
    <s v="BACCALAUREAT PROFES."/>
    <s v="106020"/>
    <s v="SERVICES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7"/>
    <m/>
    <s v="DELEGATION TRAVAUX"/>
    <m/>
    <s v="2003"/>
    <x v="5"/>
    <m/>
    <m/>
    <n v="12580701"/>
    <s v="AGENCE INGENIERIE CENTRE NORD"/>
    <m/>
    <m/>
    <s v="1258C5"/>
    <s v="DIRECTION RESEAUX CENTRE"/>
    <s v="E23"/>
    <n v="1"/>
    <n v="0"/>
    <x v="0"/>
    <x v="2"/>
    <x v="2"/>
    <s v="DG8"/>
    <x v="2"/>
  </r>
  <r>
    <s v="I56176"/>
    <s v="I56176AB"/>
    <s v="PERRUSSEL DIMITRI"/>
    <s v="01/09/2017"/>
    <s v="Recrutement"/>
    <s v="03"/>
    <s v="OPERATEUR EXPLOITATION ET TRAVAUX GAZ"/>
    <x v="0"/>
    <m/>
    <s v="125806016"/>
    <x v="0"/>
    <s v="Embauche"/>
    <s v="Embauche"/>
    <s v="Septembre 2017"/>
    <s v="1258HH4067"/>
    <s v="TECHNICIEN INTERVENTION GAZ"/>
    <s v="100"/>
    <m/>
    <s v="AGENCE CHER EN BERRY"/>
    <x v="0"/>
    <m/>
    <s v="V81KA-V"/>
    <m/>
    <s v="K"/>
    <d v="1903-11-02T00:00:00"/>
    <n v="0"/>
    <d v="1995-05-08T00:00:00"/>
    <n v="22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D7"/>
    <s v="DIRECTION RESEAUX CENTRE"/>
    <s v="E01"/>
    <n v="1"/>
    <n v="0"/>
    <x v="0"/>
    <x v="2"/>
    <x v="2"/>
    <s v="DG8"/>
    <x v="2"/>
  </r>
  <r>
    <s v="B19477"/>
    <s v="B19477AA"/>
    <s v="PICAUD SEBASTIEN"/>
    <s v="13/03/2017"/>
    <s v="Recrutement"/>
    <s v="03"/>
    <s v="OPERATEUR EXPLOITATION ET TRAVAUX GAZ"/>
    <x v="0"/>
    <m/>
    <s v="125806013"/>
    <x v="0"/>
    <s v="Embauche"/>
    <s v="Embauche"/>
    <s v="Avril 2017"/>
    <s v="1258HH4027"/>
    <s v="TECHNICIEN INTERVENTION GAZ"/>
    <s v="100"/>
    <m/>
    <s v="AGENCE INDRE EN BERRY"/>
    <x v="0"/>
    <m/>
    <s v="V81JB-V"/>
    <m/>
    <s v="K"/>
    <d v="1903-11-02T00:00:00"/>
    <n v="0"/>
    <d v="1977-02-03T00:00:00"/>
    <n v="40"/>
    <s v="H"/>
    <s v="060"/>
    <m/>
    <m/>
    <s v="1"/>
    <s v="exclusion"/>
    <s v="P1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1"/>
    <s v="POLE EXPLOITATION CENTRE NORD"/>
    <m/>
    <m/>
    <s v="1258C6"/>
    <s v="DIRECTION RESEAUX CENTRE"/>
    <s v="E01"/>
    <n v="1"/>
    <n v="0"/>
    <x v="0"/>
    <x v="2"/>
    <x v="2"/>
    <s v="DG8"/>
    <x v="2"/>
  </r>
  <r>
    <s v="C83978"/>
    <s v="C83978AA"/>
    <s v="PIQUENET CECILE"/>
    <s v="04/09/2017"/>
    <s v="Recrutement"/>
    <s v="05"/>
    <s v="CARTOGRAPHE BDD PATRIMOINE"/>
    <x v="1"/>
    <m/>
    <s v="12581004"/>
    <x v="0"/>
    <s v="Embauche"/>
    <s v="Embauche"/>
    <s v="Septembre 2017"/>
    <s v="1258ZH4006"/>
    <s v="TECH BDD PATRIMOINE"/>
    <s v="100"/>
    <m/>
    <s v="CARTOGRAPHIE CENTRE"/>
    <x v="0"/>
    <m/>
    <s v="V89BB-V"/>
    <m/>
    <s v="K"/>
    <d v="1904-11-16T00:00:00"/>
    <n v="0"/>
    <d v="1964-03-04T00:00:00"/>
    <n v="53"/>
    <s v="H"/>
    <s v="090"/>
    <m/>
    <m/>
    <s v="1"/>
    <s v="exclusion"/>
    <s v="P1"/>
    <n v="45"/>
    <s v="CONSTRUCTION OUVRAGES ET INSTALLATIONS INDUST"/>
    <s v="2101"/>
    <s v="TITRE NON TECHNIQUE CERTIFIE RNCP NIVEAU 4"/>
    <s v="210110"/>
    <s v="SECRETARIAT/BUREAU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10"/>
    <m/>
    <s v="DELEGATION PATRIMOINE INDUSTRI"/>
    <m/>
    <m/>
    <x v="0"/>
    <m/>
    <m/>
    <n v="12581004"/>
    <s v="CARTOGRAPHIE CENTRE"/>
    <m/>
    <m/>
    <s v="1258C5"/>
    <s v="DIRECTION RESEAUX CENTRE"/>
    <s v="E01"/>
    <n v="1"/>
    <n v="0"/>
    <x v="0"/>
    <x v="2"/>
    <x v="2"/>
    <s v="DG8"/>
    <x v="2"/>
  </r>
  <r>
    <s v="E37076"/>
    <s v="E37076AB"/>
    <s v="PORTAL ALEXIS"/>
    <s v="01/09/2017"/>
    <s v="Recrutement"/>
    <s v="03"/>
    <s v="OPERATEUR EXPLOITATION ET TRAVAUX GAZ"/>
    <x v="0"/>
    <m/>
    <s v="125806011"/>
    <x v="0"/>
    <s v="Embauche"/>
    <s v="Embauche"/>
    <s v="Septembre 2017"/>
    <s v="1258HH4009"/>
    <s v="TECHNICIEN INTERVENTION GAZ"/>
    <s v="100"/>
    <m/>
    <s v="AGENCE INDRE ET LOIRE"/>
    <x v="0"/>
    <m/>
    <s v="V81DB-V"/>
    <m/>
    <s v="K"/>
    <d v="1903-11-02T00:00:00"/>
    <n v="0"/>
    <d v="1992-05-20T00:00:00"/>
    <n v="25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7"/>
    <s v="DIRECTION RESEAUX CENTRE"/>
    <s v="E01"/>
    <n v="1"/>
    <n v="0"/>
    <x v="0"/>
    <x v="2"/>
    <x v="2"/>
    <s v="DG8"/>
    <x v="2"/>
  </r>
  <r>
    <s v="H30078"/>
    <s v="H30078AA"/>
    <s v="RAVET MAXIME"/>
    <s v="02/05/2017"/>
    <s v="Recrutement"/>
    <s v="04"/>
    <s v="OPERATEUR EXPLOITATION ET TRAVAUX GAZ"/>
    <x v="0"/>
    <m/>
    <s v="125806015"/>
    <x v="0"/>
    <s v="Embauche"/>
    <s v="Embauche"/>
    <s v="Mai 2017"/>
    <s v="1258HH4092"/>
    <s v="TECHNICIEN INTERVENTION GAZ"/>
    <s v="100"/>
    <m/>
    <s v="AGENCE LOIRET"/>
    <x v="0"/>
    <m/>
    <s v="V81BB-V"/>
    <m/>
    <s v="K"/>
    <d v="1903-11-02T00:00:00"/>
    <n v="0"/>
    <d v="1990-12-30T00:00:00"/>
    <n v="26"/>
    <s v="H"/>
    <s v="065"/>
    <m/>
    <m/>
    <m/>
    <m/>
    <s v="P1"/>
    <n v="39"/>
    <s v="ACCUEIL DEPANNAGE CONDUITE EXPLOITATION"/>
    <s v="1013"/>
    <s v="C.A.P."/>
    <s v="101399"/>
    <s v="OPTION INCONN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F1"/>
    <s v="DIRECTION RESEAUX CENTRE"/>
    <s v="E01"/>
    <n v="1"/>
    <n v="0"/>
    <x v="0"/>
    <x v="2"/>
    <x v="2"/>
    <s v="DG8"/>
    <x v="2"/>
  </r>
  <r>
    <s v="G85178"/>
    <s v="G85178AA"/>
    <s v="RIBEIRO ALEXANDRA"/>
    <s v="01/10/2017"/>
    <s v="Arrivée provenance autre Sté non gérée SIRH"/>
    <s v="05"/>
    <s v="CARTOGRAPHE BDD PATRIMOINE"/>
    <x v="1"/>
    <m/>
    <s v="12581004"/>
    <x v="3"/>
    <s v="Mutations inter-société avec changement de SI"/>
    <s v="Mutations inter-société avec changement de SI"/>
    <s v="Octobre 2017"/>
    <s v="1258ZH4002"/>
    <s v="TECH BDD PATRIMOINE"/>
    <s v="100"/>
    <m/>
    <s v="CARTOGRAPHIE CENTRE"/>
    <x v="0"/>
    <m/>
    <s v="V89BB-V"/>
    <m/>
    <s v="K"/>
    <d v="1904-11-16T00:00:00"/>
    <n v="0"/>
    <d v="1990-11-10T00:00:00"/>
    <n v="26"/>
    <s v="H"/>
    <s v="080"/>
    <m/>
    <m/>
    <s v="C"/>
    <s v="jeune exécution"/>
    <s v="P1"/>
    <n v="45"/>
    <s v="CONSTRUCTION OUVRAGES ET INSTALLATIONS INDUST"/>
    <s v="1013"/>
    <s v="C.A.P."/>
    <s v="101301"/>
    <s v="AIDE-COMPTABL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10"/>
    <m/>
    <s v="DELEGATION PATRIMOINE INDUSTRI"/>
    <m/>
    <s v="7922"/>
    <x v="16"/>
    <m/>
    <m/>
    <n v="12581004"/>
    <s v="CARTOGRAPHIE CENTRE"/>
    <m/>
    <m/>
    <s v="1258C5"/>
    <s v="DIRECTION RESEAUX CENTRE"/>
    <s v="E23"/>
    <n v="1"/>
    <n v="0"/>
    <x v="0"/>
    <x v="2"/>
    <x v="2"/>
    <s v="DG8"/>
    <x v="2"/>
  </r>
  <r>
    <s v="F56076"/>
    <s v="F56076AB"/>
    <s v="ROCHE BOUCAUMONT THIBAUT"/>
    <s v="01/09/2017"/>
    <s v="Recrutement"/>
    <s v="03"/>
    <s v="OPERATEUR EXPLOITATION ET TRAVAUX GAZ"/>
    <x v="0"/>
    <m/>
    <s v="125806021"/>
    <x v="0"/>
    <s v="Embauche"/>
    <s v="Embauche"/>
    <s v="Octobre 2017"/>
    <s v="1258IH4104"/>
    <s v="TECHNICIEN GAZ"/>
    <s v="100"/>
    <m/>
    <s v="AG INTERV VOLCANS D'AUVERGNE"/>
    <x v="0"/>
    <m/>
    <s v="V81FD-V"/>
    <m/>
    <s v="K"/>
    <d v="1903-11-02T00:00:00"/>
    <n v="0"/>
    <d v="1993-03-19T00:00:00"/>
    <n v="24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2"/>
    <s v="POLE EXPLOITATION CENTRE SUD"/>
    <m/>
    <m/>
    <s v="1258C2"/>
    <s v="DIRECTION RESEAUX CENTRE"/>
    <s v="E01"/>
    <n v="1"/>
    <n v="0"/>
    <x v="0"/>
    <x v="2"/>
    <x v="2"/>
    <s v="DG8"/>
    <x v="2"/>
  </r>
  <r>
    <s v="A56276"/>
    <s v="A56276AB"/>
    <s v="ROCHETTE LORIANE"/>
    <s v="01/09/2017"/>
    <s v="Recrutement"/>
    <s v="08"/>
    <s v="TECHNICIEN MAINTENANCE SPECIALISEE GAZ"/>
    <x v="1"/>
    <m/>
    <s v="125806054"/>
    <x v="0"/>
    <s v="Embauche"/>
    <s v="Embauche"/>
    <s v="Septembre 2017"/>
    <m/>
    <m/>
    <s v="100"/>
    <m/>
    <s v="AG MAINT SPECIAL GAZ CF"/>
    <x v="1"/>
    <m/>
    <s v="V81FE-V"/>
    <m/>
    <s v="K"/>
    <d v="1903-11-09T00:00:00"/>
    <n v="0"/>
    <d v="1997-12-02T00:00:00"/>
    <n v="19"/>
    <m/>
    <s v="090"/>
    <m/>
    <m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5"/>
    <s v="AG MAINT SPECIAL GAZ CENTRE"/>
    <m/>
    <m/>
    <s v="1258F4"/>
    <s v="DIRECTION RESEAUX CENTRE"/>
    <s v="E01"/>
    <n v="1"/>
    <n v="0"/>
    <x v="0"/>
    <x v="2"/>
    <x v="2"/>
    <s v="DG8"/>
    <x v="2"/>
  </r>
  <r>
    <s v="C73678"/>
    <s v="C73678AA"/>
    <s v="ROMAIN MATTHIEU"/>
    <s v="01/09/2017"/>
    <s v="Recrutement"/>
    <s v="05"/>
    <s v="OPERATEUR EXPLOITATION ET TRAVAUX GAZ"/>
    <x v="0"/>
    <m/>
    <s v="125806027"/>
    <x v="0"/>
    <s v="Embauche"/>
    <s v="Embauche"/>
    <s v="Septembre 2017"/>
    <s v="1258IH4083"/>
    <s v="TECHNICIEN TRAVAUX TIERS"/>
    <s v="100"/>
    <m/>
    <s v="C2T CENTRE SUD"/>
    <x v="0"/>
    <m/>
    <s v="V81FA-V"/>
    <m/>
    <s v="K"/>
    <d v="1903-11-02T00:00:00"/>
    <n v="0"/>
    <d v="1982-07-09T00:00:00"/>
    <n v="35"/>
    <s v="H"/>
    <s v="080"/>
    <m/>
    <m/>
    <s v="1"/>
    <s v="exclusion"/>
    <s v="P1"/>
    <n v="39"/>
    <s v="ACCUEIL DEPANNAGE CONDUITE EXPLOITATION"/>
    <s v="1021"/>
    <s v="C.LICENCE ET DIVERS"/>
    <s v="102112"/>
    <s v="TOPOGRAPHI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2"/>
    <s v="POLE EXPLOITATION CENTRE SUD"/>
    <m/>
    <m/>
    <s v="1258A1"/>
    <s v="DIRECTION RESEAUX CENTRE"/>
    <s v="E01"/>
    <n v="1"/>
    <n v="0"/>
    <x v="0"/>
    <x v="2"/>
    <x v="2"/>
    <s v="DG8"/>
    <x v="2"/>
  </r>
  <r>
    <s v="E85874"/>
    <s v="E85874AB"/>
    <s v="ROUBY LEOPOLD"/>
    <s v="01/02/2017"/>
    <s v="Recrutement"/>
    <s v="03"/>
    <s v="OPERATEUR EXPLOITATION ET TRAVAUX GAZ"/>
    <x v="0"/>
    <m/>
    <s v="125806015"/>
    <x v="0"/>
    <s v="Embauche"/>
    <s v="Embauche"/>
    <s v="Février 2017"/>
    <s v="1258HH4048"/>
    <s v="TECHNICIEN INTERVENTION GAZ"/>
    <s v="100"/>
    <m/>
    <s v="AGENCE LOIRET"/>
    <x v="0"/>
    <m/>
    <s v="V81BB-V"/>
    <m/>
    <s v="K"/>
    <d v="1903-11-02T00:00:00"/>
    <n v="0"/>
    <d v="1994-02-02T00:00:00"/>
    <n v="23"/>
    <s v="H"/>
    <s v="050"/>
    <m/>
    <m/>
    <s v="C"/>
    <s v="jeune exécution"/>
    <s v="P1"/>
    <n v="39"/>
    <s v="ACCUEIL DEPANNAGE CONDUITE EXPLOITATION"/>
    <s v="1060"/>
    <s v="BACCALAUREAT PROFES."/>
    <s v="106056"/>
    <s v="TRAVAUX PUBLICS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D6"/>
    <s v="DIRECTION RESEAUX CENTRE"/>
    <s v="E01"/>
    <n v="1"/>
    <n v="0"/>
    <x v="0"/>
    <x v="2"/>
    <x v="2"/>
    <s v="DG8"/>
    <x v="2"/>
  </r>
  <r>
    <s v="B56276"/>
    <s v="B56276AB"/>
    <s v="ROUCHON BENOIT"/>
    <s v="01/09/2017"/>
    <s v="Recrutement"/>
    <s v="08"/>
    <s v="TECHNICIEN MAINTENANCE SPECIALISEE GAZ"/>
    <x v="0"/>
    <m/>
    <s v="125806052"/>
    <x v="0"/>
    <s v="Embauche"/>
    <s v="Embauche"/>
    <s v="Septembre 2017"/>
    <s v="1258VG4009"/>
    <s v="TECHNICIEN MSG"/>
    <s v="100"/>
    <m/>
    <s v="AG MAINT SPECIAL GAZ TOURS"/>
    <x v="1"/>
    <m/>
    <s v="V81BC-V"/>
    <m/>
    <s v="K"/>
    <d v="1903-11-09T00:00:00"/>
    <n v="0"/>
    <d v="1997-03-15T00:00:00"/>
    <n v="20"/>
    <s v="G"/>
    <s v="090"/>
    <m/>
    <m/>
    <s v="B"/>
    <s v="jeune technicien supérieur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5"/>
    <s v="AG MAINT SPECIAL GAZ CENTRE"/>
    <m/>
    <m/>
    <s v="1258E7"/>
    <s v="DIRECTION RESEAUX CENTRE"/>
    <s v="E01"/>
    <n v="1"/>
    <n v="0"/>
    <x v="0"/>
    <x v="2"/>
    <x v="2"/>
    <s v="DG8"/>
    <x v="2"/>
  </r>
  <r>
    <s v="G27476"/>
    <s v="G27476AB"/>
    <s v="RUIZ STEVEN"/>
    <s v="01/09/2017"/>
    <s v="Recrutement"/>
    <s v="03"/>
    <s v="Technicien domaine gaz"/>
    <x v="0"/>
    <m/>
    <s v="125806012"/>
    <x v="0"/>
    <s v="Embauche"/>
    <s v="Embauche"/>
    <s v="Septembre 2017"/>
    <s v="1258HH4142"/>
    <s v="TECHNICIEN GAZ"/>
    <s v="100"/>
    <m/>
    <s v="AG INTERV VAL DU LOIR"/>
    <x v="0"/>
    <m/>
    <s v="V81CA-V"/>
    <m/>
    <s v="K"/>
    <d v="1927-03-06T00:00:00"/>
    <n v="0"/>
    <d v="1992-02-20T00:00:00"/>
    <n v="25"/>
    <s v="H"/>
    <s v="050"/>
    <m/>
    <m/>
    <s v="C"/>
    <s v="jeune exécution"/>
    <s v="P1"/>
    <n v="72"/>
    <s v="Interventions Planification Gaz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1"/>
    <s v="DIRECTION RESEAUX CENTRE"/>
    <s v="E01"/>
    <n v="1"/>
    <n v="0"/>
    <x v="2"/>
    <x v="2"/>
    <x v="2"/>
    <s v="DG8"/>
    <x v="2"/>
  </r>
  <r>
    <s v="A54578"/>
    <s v="A54578AA"/>
    <s v="SOYERE MICKAEL"/>
    <s v="01/09/2017"/>
    <s v="Recrutement"/>
    <s v="03"/>
    <s v="OPERATEUR EXPLOITATION ET TRAVAUX GAZ"/>
    <x v="0"/>
    <m/>
    <s v="125806011"/>
    <x v="0"/>
    <s v="Embauche"/>
    <s v="Embauche"/>
    <s v="Septembre 2017"/>
    <s v="1258HH4011"/>
    <s v="TECHNICIEN INTERVENTION GAZ"/>
    <s v="100"/>
    <m/>
    <s v="AGENCE INDRE ET LOIRE"/>
    <x v="0"/>
    <m/>
    <s v="V81DB-V"/>
    <m/>
    <s v="K"/>
    <d v="1903-11-02T00:00:00"/>
    <n v="0"/>
    <d v="1986-11-23T00:00:00"/>
    <n v="30"/>
    <s v="H"/>
    <s v="060"/>
    <m/>
    <m/>
    <s v="1"/>
    <s v="exclus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7"/>
    <s v="DIRECTION RESEAUX CENTRE"/>
    <s v="E01"/>
    <n v="1"/>
    <n v="0"/>
    <x v="0"/>
    <x v="2"/>
    <x v="2"/>
    <s v="DG8"/>
    <x v="2"/>
  </r>
  <r>
    <s v="H48177"/>
    <s v="H48177AA"/>
    <s v="SUDRIE MARINE"/>
    <s v="16/01/2017"/>
    <s v="Recrutement"/>
    <s v="03"/>
    <s v="TECHNICIEN MAINTENANCE SPECIALISEE GAZ"/>
    <x v="1"/>
    <m/>
    <s v="125806053"/>
    <x v="0"/>
    <s v="Embauche"/>
    <s v="Embauche"/>
    <s v="Février 2017"/>
    <s v="1258VH4011"/>
    <s v="TECHNICIEN INTERVENTION MSG"/>
    <s v="100"/>
    <m/>
    <s v="AG MAINT SPECIAL GAZ LIMOGES"/>
    <x v="0"/>
    <m/>
    <s v="V81FE-V"/>
    <m/>
    <s v="K"/>
    <d v="1903-11-09T00:00:00"/>
    <n v="0"/>
    <d v="1995-03-31T00:00:00"/>
    <n v="21"/>
    <s v="H"/>
    <s v="050"/>
    <m/>
    <m/>
    <s v="C"/>
    <s v="jeune exécution"/>
    <s v="P1"/>
    <n v="39"/>
    <s v="ACCUEIL DEPANNAGE CONDUITE EXPLOITATION"/>
    <s v="1060"/>
    <s v="BACCALAUREAT PROFES."/>
    <s v="106001"/>
    <s v="BUREAUTIQ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5"/>
    <s v="AG MAINT SPECIAL GAZ CENTRE"/>
    <m/>
    <m/>
    <s v="1258C4"/>
    <s v="DIRECTION RESEAUX CENTRE"/>
    <s v="E01"/>
    <n v="1"/>
    <n v="0"/>
    <x v="0"/>
    <x v="2"/>
    <x v="2"/>
    <s v="DG8"/>
    <x v="2"/>
  </r>
  <r>
    <s v="G30078"/>
    <s v="G30078AA"/>
    <s v="SWIETLICKI SERGE"/>
    <s v="24/04/2017"/>
    <s v="Recrutement"/>
    <s v="04"/>
    <s v="OPERATEUR EXPLOITATION ET TRAVAUX GAZ"/>
    <x v="0"/>
    <m/>
    <s v="125806016"/>
    <x v="0"/>
    <s v="Embauche"/>
    <s v="Embauche"/>
    <s v="Mai 2017"/>
    <s v="1258HH4082"/>
    <s v="TECHNICIEN INTERVENTION GAZ"/>
    <s v="100"/>
    <m/>
    <s v="AGENCE CHER EN BERRY"/>
    <x v="0"/>
    <m/>
    <s v="V81KA-V"/>
    <m/>
    <s v="K"/>
    <d v="1903-11-02T00:00:00"/>
    <n v="0"/>
    <d v="1964-06-15T00:00:00"/>
    <n v="52"/>
    <s v="H"/>
    <s v="090"/>
    <m/>
    <m/>
    <m/>
    <m/>
    <s v="P1"/>
    <n v="39"/>
    <s v="ACCUEIL DEPANNAGE CONDUITE EXPLOITATION"/>
    <s v="1060"/>
    <s v="BACCALAUREAT PROFES."/>
    <s v="106005"/>
    <s v="VENTE REPRESENTATION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D7"/>
    <s v="DIRECTION RESEAUX CENTRE"/>
    <s v="E01"/>
    <n v="1"/>
    <n v="0"/>
    <x v="0"/>
    <x v="2"/>
    <x v="2"/>
    <s v="DG8"/>
    <x v="2"/>
  </r>
  <r>
    <s v="D56276"/>
    <s v="D56276AB"/>
    <s v="TADIOTTO PAUL"/>
    <s v="01/09/2017"/>
    <s v="Recrutement"/>
    <s v="03"/>
    <s v="OPERATEUR EXPLOITATION ET TRAVAUX GAZ"/>
    <x v="0"/>
    <m/>
    <s v="125806015"/>
    <x v="0"/>
    <s v="Embauche"/>
    <s v="Embauche"/>
    <s v="Septembre 2017"/>
    <s v="1258HH4054"/>
    <s v="TECHNICIEN INTERVENTION GAZ"/>
    <s v="100"/>
    <m/>
    <s v="AGENCE LOIRET"/>
    <x v="0"/>
    <m/>
    <s v="V81BB-V"/>
    <m/>
    <s v="K"/>
    <d v="1903-11-02T00:00:00"/>
    <n v="0"/>
    <d v="1996-01-11T00:00:00"/>
    <n v="21"/>
    <s v="H"/>
    <s v="050"/>
    <m/>
    <m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F1"/>
    <s v="DIRECTION RESEAUX CENTRE"/>
    <s v="E01"/>
    <n v="1"/>
    <n v="0"/>
    <x v="0"/>
    <x v="2"/>
    <x v="2"/>
    <s v="DG8"/>
    <x v="2"/>
  </r>
  <r>
    <s v="C70278"/>
    <s v="C70278AA"/>
    <s v="TUSSEAU BENOIT"/>
    <s v="01/07/2017"/>
    <s v="Recrutement"/>
    <s v="03"/>
    <s v="OPERATEUR EXPLOITATION ET TRAVAUX GAZ"/>
    <x v="0"/>
    <m/>
    <s v="125806014"/>
    <x v="0"/>
    <s v="Embauche"/>
    <s v="Embauche"/>
    <s v="Juillet 2017"/>
    <s v="1258HH4036"/>
    <s v="TECHNICIEN INTERVENTION GAZ"/>
    <s v="100"/>
    <m/>
    <s v="AGENCE EURE ET LOIR"/>
    <x v="0"/>
    <m/>
    <s v="V81AA-V"/>
    <m/>
    <s v="K"/>
    <d v="1903-11-02T00:00:00"/>
    <n v="0"/>
    <d v="1985-06-30T00:00:00"/>
    <n v="32"/>
    <s v="H"/>
    <s v="060"/>
    <m/>
    <m/>
    <s v="1"/>
    <s v="exclusion"/>
    <s v="P1"/>
    <n v="39"/>
    <s v="ACCUEIL DEPANNAGE CONDUITE EXPLOITATION"/>
    <s v="1015"/>
    <s v="B.PROFESSIONNEL(B.P)"/>
    <s v="101560"/>
    <s v="PREVENTION SECURIT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1"/>
    <s v="DIRECTION RESEAUX CENTRE"/>
    <s v="E01"/>
    <n v="1"/>
    <n v="0"/>
    <x v="0"/>
    <x v="2"/>
    <x v="2"/>
    <s v="DG8"/>
    <x v="2"/>
  </r>
  <r>
    <s v="E96176"/>
    <s v="E96176AB"/>
    <s v="VINCENT ALEXANDRE"/>
    <s v="01/09/2017"/>
    <s v="Recrutement"/>
    <s v="03"/>
    <s v="OPERATEUR EXPLOITATION ET TRAVAUX GAZ"/>
    <x v="0"/>
    <m/>
    <s v="125806014"/>
    <x v="0"/>
    <s v="Embauche"/>
    <s v="Embauche"/>
    <s v="Septembre 2017"/>
    <s v="1258HH4039"/>
    <s v="TECHNICIEN INTERVENTION GAZ"/>
    <s v="100"/>
    <m/>
    <s v="AGENCE EURE ET LOIR"/>
    <x v="0"/>
    <m/>
    <s v="V81AA-V"/>
    <m/>
    <s v="K"/>
    <d v="1903-11-02T00:00:00"/>
    <n v="0"/>
    <d v="1994-02-23T00:00:00"/>
    <n v="23"/>
    <s v="H"/>
    <s v="050"/>
    <m/>
    <m/>
    <m/>
    <m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1"/>
    <s v="DIRECTION RESEAUX CENTRE"/>
    <s v="E01"/>
    <n v="1"/>
    <n v="0"/>
    <x v="0"/>
    <x v="2"/>
    <x v="2"/>
    <s v="DG8"/>
    <x v="2"/>
  </r>
  <r>
    <s v="E80178"/>
    <s v="E80178AA"/>
    <s v="VIVIER STEPHANE"/>
    <s v="01/06/2017"/>
    <s v="Recrutement"/>
    <s v="07"/>
    <s v="OPERATEUR EXPLOITATION ET TRAVAUX GAZ"/>
    <x v="0"/>
    <m/>
    <s v="125806024"/>
    <x v="0"/>
    <s v="Embauche"/>
    <s v="Embauche"/>
    <s v="Juin 2017"/>
    <s v="1258IG4025"/>
    <s v="ANIMATEUR EXPLOIT GAZ"/>
    <s v="100"/>
    <m/>
    <s v="AGENCE HTE VIENNE ET CREUSE"/>
    <x v="1"/>
    <m/>
    <s v="V81EB-V"/>
    <m/>
    <s v="K"/>
    <d v="1903-11-02T00:00:00"/>
    <n v="0"/>
    <d v="1966-12-25T00:00:00"/>
    <n v="50"/>
    <s v="G"/>
    <s v="100"/>
    <m/>
    <m/>
    <s v="1"/>
    <s v="exclusion"/>
    <s v="P1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2"/>
    <s v="POLE EXPLOITATION CENTRE SUD"/>
    <m/>
    <m/>
    <s v="1258C4"/>
    <s v="DIRECTION RESEAUX CENTRE"/>
    <s v="E01"/>
    <n v="1"/>
    <n v="0"/>
    <x v="0"/>
    <x v="2"/>
    <x v="2"/>
    <s v="DG8"/>
    <x v="2"/>
  </r>
  <r>
    <s v="F14278"/>
    <s v="F14278AA"/>
    <s v="AIT IDDIR HAFID"/>
    <s v="01/09/2017"/>
    <s v="Recrutement"/>
    <s v="05"/>
    <s v="CONSEILLER CLIENTELE DISTRIBUTEUR"/>
    <x v="0"/>
    <m/>
    <s v="126105044"/>
    <x v="0"/>
    <s v="Embauche"/>
    <s v="Embauche"/>
    <s v="Septembre 2017"/>
    <s v="126105115"/>
    <s v="CCD ACHEMINEMENT"/>
    <s v="100"/>
    <m/>
    <s v="POLE AAG ARCUEIL"/>
    <x v="0"/>
    <m/>
    <s v="V10AA-F"/>
    <m/>
    <s v="K"/>
    <d v="1904-09-18T00:00:00"/>
    <n v="0"/>
    <d v="1982-05-02T00:00:00"/>
    <n v="35"/>
    <s v="H"/>
    <s v="070"/>
    <m/>
    <m/>
    <s v="1"/>
    <s v="exclusion"/>
    <s v="P1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4"/>
    <s v="ACCUEIL ACHEMINEMENT GAZ"/>
    <m/>
    <m/>
    <s v="1261V1"/>
    <s v="DIRECTION CLIENTS TERRITOIRES ILE DE FRANCE"/>
    <s v="E01"/>
    <n v="1"/>
    <n v="0"/>
    <x v="0"/>
    <x v="3"/>
    <x v="3"/>
    <s v="DCT1"/>
    <x v="3"/>
  </r>
  <r>
    <s v="G47376"/>
    <s v="G47376AB"/>
    <s v="BORGES TAVARES Cindy"/>
    <s v="01/09/2017"/>
    <s v="Recrutement"/>
    <s v="08"/>
    <s v="CONSEILLER CLIENTELE DISTRIBUTEUR"/>
    <x v="1"/>
    <m/>
    <s v="126106043"/>
    <x v="0"/>
    <s v="Embauche"/>
    <s v="Embauche"/>
    <s v="Septembre 2017"/>
    <s v="126106055"/>
    <s v="CCD SENIOR RACC ET CONSEIL GAZ"/>
    <s v="100"/>
    <m/>
    <s v="SERVICE CLIENTS BRETIGNY"/>
    <x v="1"/>
    <m/>
    <s v="V10AG-F"/>
    <m/>
    <s v="K"/>
    <d v="1904-09-18T00:00:00"/>
    <n v="0"/>
    <d v="1993-06-25T00:00:00"/>
    <n v="24"/>
    <s v="G"/>
    <s v="090"/>
    <m/>
    <m/>
    <s v="B"/>
    <s v="jeune technicien supérieur"/>
    <s v="P1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W0"/>
    <s v="DIRECTION CLIENTS TERRITOIRES ILE DE FRANCE"/>
    <s v="E01"/>
    <n v="1"/>
    <n v="0"/>
    <x v="0"/>
    <x v="3"/>
    <x v="3"/>
    <s v="DCT1"/>
    <x v="3"/>
  </r>
  <r>
    <s v="I48077"/>
    <s v="I48077AA"/>
    <s v="CARLOSSE MARLENE"/>
    <s v="16/01/2017"/>
    <s v="Recrutement"/>
    <s v="04"/>
    <s v="CONSEILLER CLIENTELE DISTRIBUTEUR"/>
    <x v="1"/>
    <m/>
    <s v="126106042"/>
    <x v="0"/>
    <s v="Embauche"/>
    <s v="Embauche"/>
    <s v="Février 2017"/>
    <s v="126106037"/>
    <s v="CCD RACCORDEMENT CONSEIL GAZ"/>
    <s v="100"/>
    <m/>
    <s v="TRESO IDF"/>
    <x v="0"/>
    <m/>
    <s v="V10AG-F"/>
    <m/>
    <s v="K"/>
    <d v="1904-09-18T00:00:00"/>
    <n v="0"/>
    <d v="1971-10-19T00:00:00"/>
    <n v="45"/>
    <s v="H"/>
    <s v="070"/>
    <m/>
    <m/>
    <s v="1"/>
    <s v="exclusion"/>
    <s v="P1"/>
    <n v="38"/>
    <s v="CLIENTS FOURNISSEURS"/>
    <s v="1000"/>
    <s v="DIPL.FIN ETUD.OBLI."/>
    <s v="100001"/>
    <s v="SANS OPTION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E6"/>
    <s v="DIRECTION CLIENTS TERRITOIRES ILE DE FRANCE"/>
    <s v="E01"/>
    <n v="1"/>
    <n v="0"/>
    <x v="0"/>
    <x v="3"/>
    <x v="3"/>
    <s v="DCT1"/>
    <x v="3"/>
  </r>
  <r>
    <s v="C95072"/>
    <s v="C95072AA"/>
    <s v="CAVE AURELIE"/>
    <s v="10/08/2017"/>
    <s v="Congé parental d'éducation"/>
    <s v="03"/>
    <s v="CONSEILLER CLIENTELE DISTRIBUTEUR"/>
    <x v="1"/>
    <m/>
    <s v="126105044"/>
    <x v="1"/>
    <s v="Congé sans solde"/>
    <s v="CSS lié à la famille"/>
    <s v="Août 2017"/>
    <s v="126105091"/>
    <s v="CCD ACHEMINEMENT"/>
    <s v="100"/>
    <m/>
    <s v="POLE AAG ARCUEIL"/>
    <x v="0"/>
    <m/>
    <s v="V10AA-F"/>
    <m/>
    <s v="K"/>
    <d v="1904-09-18T00:00:00"/>
    <n v="0"/>
    <d v="1982-10-27T00:00:00"/>
    <n v="34"/>
    <s v="H"/>
    <s v="040"/>
    <m/>
    <m/>
    <s v="C"/>
    <s v="jeune exécution"/>
    <s v="P1"/>
    <n v="38"/>
    <s v="CLIENTS FOURNISSEURS"/>
    <s v="1012"/>
    <s v="B.ETUD.PROF.(B.E.P.)"/>
    <s v="101204"/>
    <s v="STENO DACTYLO CORRES"/>
    <n v="9513"/>
    <s v="ENEDIS"/>
    <s v="9513"/>
    <s v="ENEDIS"/>
    <n v="9511"/>
    <s v="SERVICE COMMUN"/>
    <s v="9511"/>
    <s v="SERVICE COMMUN"/>
    <n v="9401"/>
    <s v="ILE DE FRANCE"/>
    <s v="9401"/>
    <s v="ILE DE FRANCE"/>
    <s v="1261M"/>
    <s v="1261M"/>
    <s v="DIR CLIENTS TERRITOIRES IDF"/>
    <s v="DIR CLIENTS TERRITOIRES IDF"/>
    <n v="126105"/>
    <s v="126105"/>
    <s v="DELEGATION ACHEMINEMENT"/>
    <s v="DELEGATION ACHEMINEMENT"/>
    <m/>
    <x v="0"/>
    <m/>
    <m/>
    <n v="12610504"/>
    <s v="ACCUEIL ACHEMINEMENT GAZ"/>
    <s v="12610504"/>
    <s v="ACCUEIL ACHEMINEMENT GAZ"/>
    <s v="1261V1"/>
    <s v="DIRECTION CLIENTS TERRITOIRES ILE DE FRANCE"/>
    <s v="A57"/>
    <n v="1"/>
    <n v="0"/>
    <x v="0"/>
    <x v="3"/>
    <x v="3"/>
    <s v="DCT1"/>
    <x v="3"/>
  </r>
  <r>
    <s v="D62078"/>
    <s v="D62078AA"/>
    <s v="CHAPON SEBASTIEN"/>
    <s v="01/07/2017"/>
    <s v="Arrivée provenance autre Sté non gérée SIRH"/>
    <s v="11"/>
    <s v="MPL CLIENTS FOURNISSEURS"/>
    <x v="0"/>
    <m/>
    <s v="126106041"/>
    <x v="3"/>
    <s v="Mutations inter-société avec changement de SI"/>
    <s v="Mutations inter-société avec changement de SI"/>
    <s v="Juillet 2017"/>
    <s v="126106030"/>
    <s v="CHEF POLE D"/>
    <s v="100"/>
    <m/>
    <s v="EM RACCORDEMENT- RELATION CLIE"/>
    <x v="1"/>
    <m/>
    <s v="V10AG-F"/>
    <m/>
    <s v="K"/>
    <d v="1904-09-07T00:00:00"/>
    <n v="0"/>
    <d v="1983-08-03T00:00:00"/>
    <n v="33"/>
    <s v="D"/>
    <s v="145"/>
    <m/>
    <m/>
    <m/>
    <m/>
    <s v="P1"/>
    <n v="38"/>
    <s v="CLIENTS FOURNISSEURS"/>
    <s v="2046"/>
    <s v="BAC ENS.GENERAL"/>
    <s v="204698"/>
    <s v="OPTION NON PRECISE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s v="2004"/>
    <x v="11"/>
    <m/>
    <m/>
    <n v="12610604"/>
    <s v="RACCORDEMENT-RELATION CLIENTS"/>
    <m/>
    <m/>
    <s v="1261W0"/>
    <s v="DIRECTION CLIENTS TERRITOIRES ILE DE FRANCE"/>
    <s v="E23"/>
    <n v="1"/>
    <n v="0"/>
    <x v="0"/>
    <x v="3"/>
    <x v="3"/>
    <s v="DCT1"/>
    <x v="3"/>
  </r>
  <r>
    <s v="C83678"/>
    <s v="C83678AA"/>
    <s v="CHEMIN-DREYFUS CORALIE"/>
    <s v="01/09/2017"/>
    <s v="Arrivée provenance autre Sté non gérée SIRH"/>
    <s v="12"/>
    <s v="ANIMATEUR D EQUIPE COMMERCIALE CLIENTEL"/>
    <x v="1"/>
    <m/>
    <s v="12610603"/>
    <x v="3"/>
    <s v="Mutations inter-société avec changement de SI"/>
    <s v="Mutations inter-société avec changement de SI"/>
    <s v="Octobre 2017"/>
    <s v="126106009"/>
    <s v="CDV EXISTANT PLAQUE OUEST"/>
    <s v="100"/>
    <m/>
    <s v="DEVELOPPT ET FIDELISATIN MGP"/>
    <x v="2"/>
    <m/>
    <s v="V10FV-F"/>
    <m/>
    <s v="K"/>
    <d v="1918-11-27T00:00:00"/>
    <n v="0"/>
    <d v="1974-04-12T00:00:00"/>
    <n v="43"/>
    <s v="D"/>
    <s v="225"/>
    <m/>
    <m/>
    <s v="1"/>
    <s v="exclusion"/>
    <s v="P1"/>
    <n v="21"/>
    <s v="Commercial Et Marketing Gaz"/>
    <s v="3071"/>
    <s v="B.TECH.SUP.(B.T.S.)"/>
    <s v="307115"/>
    <s v="FORCE DE VENT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s v="2007"/>
    <x v="8"/>
    <m/>
    <m/>
    <n v="12610603"/>
    <s v="DEVELOPPT ET FIDELISATIN MGP"/>
    <m/>
    <m/>
    <s v="1261B8"/>
    <s v="DIRECTION CLIENTS TERRITOIRES ILE DE FRANCE"/>
    <s v="E23"/>
    <n v="1"/>
    <n v="0"/>
    <x v="2"/>
    <x v="3"/>
    <x v="3"/>
    <s v="DCT1"/>
    <x v="3"/>
  </r>
  <r>
    <s v="I53678"/>
    <s v="I53678AA"/>
    <s v="COKSUSAMIS LEYLA"/>
    <s v="01/09/2017"/>
    <s v="Recrutement"/>
    <s v="08"/>
    <s v="Spécialiste"/>
    <x v="1"/>
    <m/>
    <s v="12610502"/>
    <x v="0"/>
    <s v="Embauche"/>
    <s v="Embauche"/>
    <s v="Septembre 2017"/>
    <s v="126105025"/>
    <s v="GESTIONNAIRE COMPTAGE"/>
    <s v="100"/>
    <m/>
    <s v="ARDG"/>
    <x v="1"/>
    <m/>
    <s v="V10AR-F"/>
    <m/>
    <s v="K"/>
    <d v="1919-02-24T00:00:00"/>
    <n v="0"/>
    <d v="1984-01-03T00:00:00"/>
    <n v="33"/>
    <s v="G"/>
    <s v="100"/>
    <m/>
    <m/>
    <s v="1"/>
    <s v="exclusion"/>
    <s v="P1"/>
    <n v="38"/>
    <s v="CLIENTS FOURNISSEURS"/>
    <s v="1016"/>
    <s v="BAC.ENS.GENERAL"/>
    <s v="101699"/>
    <s v="OPTION INCONN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2"/>
    <s v="ARDG"/>
    <m/>
    <m/>
    <s v="1261B8"/>
    <s v="DIRECTION CLIENTS TERRITOIRES ILE DE FRANCE"/>
    <s v="E01"/>
    <n v="1"/>
    <n v="0"/>
    <x v="0"/>
    <x v="3"/>
    <x v="3"/>
    <s v="DCT1"/>
    <x v="3"/>
  </r>
  <r>
    <s v="C77877"/>
    <s v="C77877AA"/>
    <s v="CORNET MYLENE"/>
    <s v="01/02/2017"/>
    <s v="Recrutement"/>
    <s v="04"/>
    <s v="CONSEILLER CLIENTELE DISTRIBUTEUR"/>
    <x v="1"/>
    <m/>
    <s v="126105045"/>
    <x v="0"/>
    <s v="Embauche"/>
    <s v="Embauche"/>
    <s v="Février 2017"/>
    <s v="126105184"/>
    <s v="CCD ACHEMINEMENT"/>
    <s v="100"/>
    <m/>
    <s v="POLE AAG IVRY"/>
    <x v="0"/>
    <m/>
    <s v="V10AA-F"/>
    <m/>
    <s v="K"/>
    <d v="1904-09-18T00:00:00"/>
    <n v="0"/>
    <d v="1986-11-07T00:00:00"/>
    <n v="30"/>
    <s v="H"/>
    <s v="075"/>
    <m/>
    <m/>
    <s v="1"/>
    <s v="exclusion"/>
    <s v="P1"/>
    <n v="38"/>
    <s v="CLIENTS FOURNISSEURS"/>
    <s v="2044"/>
    <s v="BACCALAUREAT TECHNOL"/>
    <s v="204403"/>
    <s v="STT ACT.ET COMM.ADM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4"/>
    <s v="ACCUEIL ACHEMINEMENT GAZ"/>
    <m/>
    <m/>
    <s v="1261V5"/>
    <s v="DIRECTION CLIENTS TERRITOIRES ILE DE FRANCE"/>
    <s v="E01"/>
    <n v="1"/>
    <n v="0"/>
    <x v="0"/>
    <x v="3"/>
    <x v="3"/>
    <s v="DCT1"/>
    <x v="3"/>
  </r>
  <r>
    <s v="H28177"/>
    <s v="H28177AA"/>
    <s v="COUANNET CLEMENT"/>
    <s v="03/01/2017"/>
    <s v="Recrutement"/>
    <s v="09"/>
    <s v="ENCADRANT ACCUEIL DISTRIBUTEUR"/>
    <x v="0"/>
    <m/>
    <s v="126105044"/>
    <x v="0"/>
    <s v="Embauche"/>
    <s v="Embauche"/>
    <s v="Janvier 2017"/>
    <s v="126105106"/>
    <s v="ANIMATEUR ACHEMINEMENT"/>
    <s v="100"/>
    <m/>
    <s v="POLE AAG ARCUEIL"/>
    <x v="1"/>
    <m/>
    <s v="V10AA-F"/>
    <m/>
    <s v="K"/>
    <d v="1919-02-26T00:00:00"/>
    <n v="0"/>
    <d v="1990-05-15T00:00:00"/>
    <n v="26"/>
    <s v="G"/>
    <s v="120"/>
    <m/>
    <m/>
    <s v="B"/>
    <s v="jeune technicien supérieur"/>
    <s v="P1"/>
    <n v="38"/>
    <s v="CLIENTS FOURNISSEURS"/>
    <s v="3159"/>
    <s v="LIC IUP TECHNIQUE"/>
    <s v="315911"/>
    <s v="ENERGIE GENIE CLIMAT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4"/>
    <s v="ACCUEIL ACHEMINEMENT GAZ"/>
    <m/>
    <m/>
    <s v="1261V1"/>
    <s v="DIRECTION CLIENTS TERRITOIRES ILE DE FRANCE"/>
    <s v="E01"/>
    <n v="1"/>
    <n v="0"/>
    <x v="0"/>
    <x v="3"/>
    <x v="3"/>
    <s v="DCT1"/>
    <x v="3"/>
  </r>
  <r>
    <s v="A42278"/>
    <s v="A42278AA"/>
    <s v="DA PONTE THOMAS"/>
    <s v="01/07/2017"/>
    <s v="Arrivée provenance autre Sté non gérée SIRH"/>
    <s v="06"/>
    <s v="CONSEILLER CLIENTELE DISTRIBUTEUR"/>
    <x v="0"/>
    <m/>
    <s v="126106044"/>
    <x v="3"/>
    <s v="Mutations inter-société avec changement de SI"/>
    <s v="Mutations inter-société avec changement de SI"/>
    <s v="Juillet 2017"/>
    <s v="126106080"/>
    <s v="CCD RACCORDEMENT CONSEIL GAZ"/>
    <s v="100"/>
    <m/>
    <s v="SERVICE CLIENTS PONTOISE"/>
    <x v="0"/>
    <m/>
    <s v="V10AG-F"/>
    <m/>
    <s v="K"/>
    <d v="1904-09-18T00:00:00"/>
    <n v="0"/>
    <d v="1982-06-03T00:00:00"/>
    <n v="35"/>
    <s v="H"/>
    <s v="100"/>
    <m/>
    <m/>
    <m/>
    <m/>
    <s v="P1"/>
    <n v="38"/>
    <s v="CLIENTS FOURNISSEURS"/>
    <s v="1009"/>
    <s v="B.E.P.C."/>
    <s v="100901"/>
    <s v="SANS OPTION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s v="2004"/>
    <x v="11"/>
    <m/>
    <m/>
    <n v="12610604"/>
    <s v="RACCORDEMENT-RELATION CLIENTS"/>
    <m/>
    <m/>
    <s v="1261F1"/>
    <s v="DIRECTION CLIENTS TERRITOIRES ILE DE FRANCE"/>
    <s v="E23"/>
    <n v="1"/>
    <n v="0"/>
    <x v="0"/>
    <x v="3"/>
    <x v="3"/>
    <s v="DCT1"/>
    <x v="3"/>
  </r>
  <r>
    <s v="D55576"/>
    <s v="D55576AB"/>
    <s v="DELANNEL ANAIS"/>
    <s v="03/01/2017"/>
    <s v="Recrutement"/>
    <s v="03"/>
    <s v="CONSEILLER CLIENTELE DISTRIBUTEUR"/>
    <x v="1"/>
    <m/>
    <s v="126106043"/>
    <x v="0"/>
    <s v="Embauche"/>
    <s v="Embauche"/>
    <s v="Janvier 2017"/>
    <s v="126145884"/>
    <s v="CCD RACCORDEMENT CONSEIL GAZ"/>
    <s v="100"/>
    <m/>
    <s v="SERVICE CLIENTS BRETIGNY"/>
    <x v="0"/>
    <m/>
    <s v="V10AG-F"/>
    <m/>
    <s v="K"/>
    <d v="1904-09-18T00:00:00"/>
    <n v="0"/>
    <d v="1993-01-13T00:00:00"/>
    <n v="24"/>
    <s v="H"/>
    <s v="050"/>
    <m/>
    <m/>
    <s v="C"/>
    <s v="jeune exécution"/>
    <s v="P1"/>
    <n v="38"/>
    <s v="CLIENTS FOURNISSEURS"/>
    <s v="2044"/>
    <s v="BACCALAUREAT TECHNOL"/>
    <s v="204430"/>
    <s v="ST SANTE ET SOCIAL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W0"/>
    <s v="DIRECTION CLIENTS TERRITOIRES ILE DE FRANCE"/>
    <s v="E01"/>
    <n v="1"/>
    <n v="0"/>
    <x v="0"/>
    <x v="3"/>
    <x v="3"/>
    <s v="DCT1"/>
    <x v="3"/>
  </r>
  <r>
    <s v="C54978"/>
    <s v="C54978AA"/>
    <s v="DOMINGOS EVA"/>
    <s v="01/09/2017"/>
    <s v="Recrutement"/>
    <s v="03"/>
    <s v="CONSEILLER CLIENTELE DISTRIBUTEUR"/>
    <x v="1"/>
    <m/>
    <s v="126106044"/>
    <x v="0"/>
    <s v="Embauche"/>
    <s v="Embauche"/>
    <s v="Septembre 2017"/>
    <s v="126106080"/>
    <s v="CCD RACCORDEMENT CONSEIL GAZ"/>
    <s v="100"/>
    <m/>
    <s v="SERVICE CLIENTS PONTOISE"/>
    <x v="0"/>
    <m/>
    <s v="V10AG-F"/>
    <m/>
    <s v="K"/>
    <d v="1904-09-18T00:00:00"/>
    <n v="0"/>
    <d v="1982-03-25T00:00:00"/>
    <n v="35"/>
    <s v="H"/>
    <s v="080"/>
    <m/>
    <m/>
    <s v="1"/>
    <s v="exclusion"/>
    <s v="P1"/>
    <n v="38"/>
    <s v="CLIENTS FOURNISSEURS"/>
    <s v="1015"/>
    <s v="B.PROFESSIONNEL(B.P)"/>
    <s v="101556"/>
    <s v="ESTHETIQ COSM PARFUM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F1"/>
    <s v="DIRECTION CLIENTS TERRITOIRES ILE DE FRANCE"/>
    <s v="E01"/>
    <n v="1"/>
    <n v="0"/>
    <x v="0"/>
    <x v="3"/>
    <x v="3"/>
    <s v="DCT1"/>
    <x v="3"/>
  </r>
  <r>
    <s v="E38177"/>
    <s v="E38177AA"/>
    <s v="EL MECHRI MORADE"/>
    <s v="03/01/2017"/>
    <s v="Recrutement"/>
    <s v="04"/>
    <s v="CONSEILLER CLIENTELE DISTRIBUTEUR"/>
    <x v="0"/>
    <m/>
    <s v="126106042"/>
    <x v="0"/>
    <s v="Embauche"/>
    <s v="Embauche"/>
    <s v="Janvier 2017"/>
    <s v="126145883"/>
    <s v="CCD RACCORDEMENT CONSEIL GAZ"/>
    <s v="100"/>
    <m/>
    <s v="TRESO IDF"/>
    <x v="0"/>
    <m/>
    <s v="V10AG-F"/>
    <m/>
    <s v="K"/>
    <d v="1904-09-18T00:00:00"/>
    <n v="0"/>
    <d v="1975-07-14T00:00:00"/>
    <n v="41"/>
    <s v="H"/>
    <s v="060"/>
    <m/>
    <m/>
    <s v="1"/>
    <s v="exclusion"/>
    <s v="P1"/>
    <n v="38"/>
    <s v="CLIENTS FOURNISSEURS"/>
    <s v="2046"/>
    <s v="BAC ENS.GENERAL"/>
    <s v="204603"/>
    <s v="L LITTERAIR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E6"/>
    <s v="DIRECTION CLIENTS TERRITOIRES ILE DE FRANCE"/>
    <s v="E01"/>
    <n v="1"/>
    <n v="0"/>
    <x v="0"/>
    <x v="3"/>
    <x v="3"/>
    <s v="DCT1"/>
    <x v="3"/>
  </r>
  <r>
    <s v="E04074"/>
    <s v="E04074AA"/>
    <s v="FALCY PIERRE"/>
    <s v="01/10/2017"/>
    <s v="Congé sabbatique assimilé CSS personnel"/>
    <s v="15"/>
    <s v="Chargé de portefeuille"/>
    <x v="0"/>
    <m/>
    <s v="12610801"/>
    <x v="1"/>
    <s v="Congé sans solde"/>
    <s v="CSS autres"/>
    <s v="Octobre 2017"/>
    <s v="126108100"/>
    <s v="CHARGE DE PORTEFEUILLE"/>
    <s v="100"/>
    <m/>
    <s v="CONCESSIONS"/>
    <x v="2"/>
    <m/>
    <s v="V10CL-F"/>
    <m/>
    <s v="K"/>
    <d v="1919-02-10T00:00:00"/>
    <n v="0"/>
    <d v="1976-09-20T00:00:00"/>
    <n v="41"/>
    <s v="C"/>
    <s v="245"/>
    <m/>
    <m/>
    <s v="1"/>
    <s v="exclusion"/>
    <s v="P1"/>
    <n v="44"/>
    <s v="CONCESSIONS COLLECTIVITES LOCALES"/>
    <s v="4260"/>
    <s v="D.E.S.S. SCIENCES"/>
    <s v="426047"/>
    <s v="ENVIRONNT"/>
    <n v="9513"/>
    <s v="ENEDIS"/>
    <s v="9513"/>
    <s v="ENEDIS"/>
    <n v="9511"/>
    <s v="SERVICE COMMUN"/>
    <s v="9511"/>
    <s v="SERVICE COMMUN"/>
    <n v="9401"/>
    <s v="ILE DE FRANCE"/>
    <s v="9401"/>
    <s v="ILE DE FRANCE"/>
    <s v="1261M"/>
    <s v="1261M"/>
    <s v="DIR CLIENTS TERRITOIRES IDF"/>
    <s v="DIR CLIENTS TERRITOIRES IDF"/>
    <n v="126108"/>
    <s v="126108"/>
    <s v="DELEGATION CONCESSIONS"/>
    <s v="DELEGATION CONCESSIONS"/>
    <m/>
    <x v="0"/>
    <m/>
    <m/>
    <n v="12610801"/>
    <s v="CONCESSIONS"/>
    <s v="12610801"/>
    <s v="CONCESSIONS"/>
    <s v="1261B8"/>
    <s v="DIRECTION CLIENTS TERRITOIRES ILE DE FRANCE"/>
    <s v="A23"/>
    <n v="1"/>
    <n v="0"/>
    <x v="1"/>
    <x v="3"/>
    <x v="3"/>
    <s v="DCT1"/>
    <x v="3"/>
  </r>
  <r>
    <s v="G69377"/>
    <s v="G69377AA"/>
    <s v="FIGOLI RUIZ LAURENCE"/>
    <s v="01/03/2017"/>
    <s v="Arrivée provenance autre Sté non gérée SIRH"/>
    <s v="16"/>
    <s v="CONTROLE DE GESTION"/>
    <x v="1"/>
    <m/>
    <s v="12610201"/>
    <x v="3"/>
    <s v="Mutations inter-société avec changement de SI"/>
    <s v="Mutations inter-société avec changement de SI"/>
    <s v="Mars 2017"/>
    <s v="126101004"/>
    <s v="CONTROLEUR DE GESTION REGIONAL SENIOR"/>
    <s v="100"/>
    <m/>
    <s v="GESTION PILOTAGE"/>
    <x v="2"/>
    <m/>
    <s v="V10EM-F"/>
    <m/>
    <s v="K"/>
    <d v="1900-03-04T00:00:00"/>
    <n v="0"/>
    <d v="1982-05-25T00:00:00"/>
    <n v="34"/>
    <s v="B"/>
    <s v="275"/>
    <m/>
    <m/>
    <s v="1"/>
    <s v="exclusion"/>
    <s v="P1"/>
    <n v="23"/>
    <s v="Comptabilite Gestion Finance"/>
    <s v="ZZZZ"/>
    <s v="CF.LIBELLE LIBRE PAR LE GCT"/>
    <s v="ZZZZZ0"/>
    <s v="CODE OPTION 0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2"/>
    <m/>
    <s v="DELEGATION GESTION PILOTAGE"/>
    <m/>
    <s v="2003"/>
    <x v="5"/>
    <m/>
    <m/>
    <n v="12610201"/>
    <s v="GESTION PILOTAGE"/>
    <m/>
    <m/>
    <s v="1261F9"/>
    <s v="DIRECTION CLIENTS TERRITOIRES ILE DE FRANCE"/>
    <s v="E23"/>
    <n v="1"/>
    <n v="0"/>
    <x v="1"/>
    <x v="3"/>
    <x v="3"/>
    <s v="DCT1"/>
    <x v="3"/>
  </r>
  <r>
    <s v="J09677"/>
    <s v="J09677AA"/>
    <s v="FRASSY CHARLES"/>
    <s v="01/02/2017"/>
    <s v="Arrivée provenance autre Sté non gérée SIRH"/>
    <s v="14"/>
    <s v="OPERATEUR EXPLOITATION ET TRAVAUX GAZ"/>
    <x v="0"/>
    <m/>
    <s v="12610102"/>
    <x v="3"/>
    <s v="Mutations inter-société avec changement de SI"/>
    <s v="Mutations inter-société avec changement de SI"/>
    <s v="Février 2017"/>
    <s v="126145878"/>
    <s v="APPUI PILOTAGE GAZPAR"/>
    <s v="100"/>
    <m/>
    <s v="PROJET GAZPAR (AMR) V"/>
    <x v="2"/>
    <m/>
    <s v="V10MR-V"/>
    <m/>
    <s v="K"/>
    <d v="1903-11-02T00:00:00"/>
    <n v="0"/>
    <d v="1984-07-02T00:00:00"/>
    <n v="32"/>
    <s v="C"/>
    <s v="220"/>
    <m/>
    <m/>
    <s v="1"/>
    <s v="exclusion"/>
    <s v="P1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1"/>
    <m/>
    <s v="ETAT MAJOR DCT"/>
    <m/>
    <s v="1800"/>
    <x v="19"/>
    <m/>
    <m/>
    <n v="12610102"/>
    <s v="PROJET GAZPAR (AMR) V"/>
    <m/>
    <m/>
    <s v="1261F9"/>
    <s v="DIRECTION CLIENTS TERRITOIRES ILE DE FRANCE"/>
    <s v="E23"/>
    <n v="1"/>
    <n v="0"/>
    <x v="0"/>
    <x v="3"/>
    <x v="3"/>
    <s v="DCT1"/>
    <x v="3"/>
  </r>
  <r>
    <s v="A21278"/>
    <s v="A21278AA"/>
    <s v="GODEMEL AMAURY"/>
    <s v="01/06/2017"/>
    <s v="Arrivée provenance autre Sté non gérée SIRH"/>
    <s v="16"/>
    <s v="MDL CONCESSIONS-COLLECTIVITES LOCALES"/>
    <x v="0"/>
    <m/>
    <s v="12610902"/>
    <x v="3"/>
    <s v="Mutations inter-société avec changement de SI"/>
    <s v="Mutations inter-société avec changement de SI"/>
    <s v="Juin 2017"/>
    <s v="126109003"/>
    <s v="ADJOINT DELEGUE TERRITORIAL B"/>
    <s v="100"/>
    <m/>
    <s v="TERRITOIRES 75-92"/>
    <x v="2"/>
    <m/>
    <s v="V10TA-F"/>
    <m/>
    <s v="K"/>
    <d v="1904-08-30T00:00:00"/>
    <n v="0"/>
    <d v="1978-06-05T00:00:00"/>
    <n v="39"/>
    <s v="B"/>
    <s v="285"/>
    <m/>
    <m/>
    <m/>
    <m/>
    <s v="P1"/>
    <n v="44"/>
    <s v="CONCESSIONS COLLECTIVITES LOCALES"/>
    <s v="1016"/>
    <s v="BAC.ENS.GENERAL"/>
    <s v="101699"/>
    <s v="OPTION INCONN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9"/>
    <m/>
    <s v="DELEGATION TERRITOIRES"/>
    <m/>
    <s v="2005"/>
    <x v="20"/>
    <m/>
    <m/>
    <n v="12610902"/>
    <s v="TERRITOIRES 75-92"/>
    <m/>
    <m/>
    <s v="1261F7"/>
    <s v="DIRECTION CLIENTS TERRITOIRES ILE DE FRANCE"/>
    <s v="E23"/>
    <n v="1"/>
    <n v="0"/>
    <x v="1"/>
    <x v="3"/>
    <x v="3"/>
    <s v="DCT1"/>
    <x v="3"/>
  </r>
  <r>
    <s v="J77877"/>
    <s v="J77877AA"/>
    <s v="GUILLAUMAT VIRGINIE"/>
    <s v="03/01/2017"/>
    <s v="Recrutement"/>
    <s v="09"/>
    <s v="CONSEILLER CLIENTELE DISTRIBUTEUR"/>
    <x v="1"/>
    <m/>
    <s v="126106043"/>
    <x v="0"/>
    <s v="Embauche"/>
    <s v="Embauche"/>
    <s v="Janvier 2017"/>
    <s v="126145879"/>
    <s v="CCD SENIOR RACC ET CONSEIL GAZ"/>
    <s v="100"/>
    <m/>
    <s v="SERVICE CLIENTS BRETIGNY"/>
    <x v="1"/>
    <m/>
    <s v="V10AG-F"/>
    <m/>
    <s v="K"/>
    <d v="1904-09-18T00:00:00"/>
    <n v="0"/>
    <d v="1984-04-01T00:00:00"/>
    <n v="32"/>
    <s v="G"/>
    <s v="120"/>
    <m/>
    <m/>
    <s v="B"/>
    <s v="jeune technicien supérieur"/>
    <s v="P1"/>
    <n v="38"/>
    <s v="CLIENTS FOURNISSEURS"/>
    <s v="2046"/>
    <s v="BAC ENS.GENERAL"/>
    <s v="204603"/>
    <s v="L LITTERAIR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W0"/>
    <s v="DIRECTION CLIENTS TERRITOIRES ILE DE FRANCE"/>
    <s v="E01"/>
    <n v="1"/>
    <n v="0"/>
    <x v="0"/>
    <x v="3"/>
    <x v="3"/>
    <s v="DCT1"/>
    <x v="3"/>
  </r>
  <r>
    <s v="C24356"/>
    <s v="C24356AC"/>
    <s v="HACHEMI HAMID"/>
    <s v="01/10/2017"/>
    <s v="Arrivée provenance autre Sté non gérée SIRH"/>
    <s v="15"/>
    <s v="CONTROLE DE GESTION"/>
    <x v="0"/>
    <m/>
    <s v="12610201"/>
    <x v="3"/>
    <s v="Mutations inter-société avec changement de SI"/>
    <s v="Mutations inter-société avec changement de SI"/>
    <s v="Octobre 2017"/>
    <s v="126118474"/>
    <s v="CONTRO GEST REGIONAL"/>
    <s v="100"/>
    <m/>
    <s v="GESTION PILOTAGE"/>
    <x v="2"/>
    <m/>
    <s v="V10EM-F"/>
    <m/>
    <s v="K"/>
    <d v="1900-03-04T00:00:00"/>
    <n v="0"/>
    <d v="1984-10-14T00:00:00"/>
    <n v="33"/>
    <s v="C"/>
    <s v="245"/>
    <m/>
    <m/>
    <m/>
    <m/>
    <s v="P1"/>
    <n v="23"/>
    <s v="Comptabilite Gestion Finance"/>
    <s v="1016"/>
    <s v="BAC.ENS.GENERAL"/>
    <s v="101604"/>
    <s v="SCIE.EXPERIMENTALES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2"/>
    <m/>
    <s v="DELEGATION GESTION PILOTAGE"/>
    <m/>
    <s v="2004"/>
    <x v="11"/>
    <m/>
    <m/>
    <n v="12610201"/>
    <s v="GESTION PILOTAGE"/>
    <m/>
    <m/>
    <s v="1261F7"/>
    <s v="DIRECTION CLIENTS TERRITOIRES ILE DE FRANCE"/>
    <s v="E23"/>
    <n v="1"/>
    <n v="0"/>
    <x v="1"/>
    <x v="3"/>
    <x v="3"/>
    <s v="DCT1"/>
    <x v="3"/>
  </r>
  <r>
    <s v="C77977"/>
    <s v="C77977AA"/>
    <s v="KOUESSI LYNDA"/>
    <s v="03/01/2017"/>
    <s v="Recrutement"/>
    <s v="08"/>
    <s v="CONSEILLER CLIENTELE DISTRIBUTEUR"/>
    <x v="1"/>
    <m/>
    <s v="126106043"/>
    <x v="0"/>
    <s v="Embauche"/>
    <s v="Embauche"/>
    <s v="Janvier 2017"/>
    <s v="126106043"/>
    <s v="CCD SENIOR RACC ET CONSEIL GAZ"/>
    <s v="100"/>
    <m/>
    <s v="SERVICE CLIENTS BRETIGNY"/>
    <x v="1"/>
    <m/>
    <s v="V10AG-F"/>
    <m/>
    <s v="K"/>
    <d v="1904-09-18T00:00:00"/>
    <n v="0"/>
    <d v="1991-09-12T00:00:00"/>
    <n v="25"/>
    <s v="G"/>
    <s v="090"/>
    <m/>
    <m/>
    <s v="B"/>
    <s v="jeune technicien supérieur"/>
    <s v="P1"/>
    <n v="38"/>
    <s v="CLIENTS FOURNISSEURS"/>
    <s v="3309"/>
    <s v="BREVET DE TECHNICIEN SUPERIEUR NON TECH"/>
    <s v="330918"/>
    <s v="MARKET / VENT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W0"/>
    <s v="DIRECTION CLIENTS TERRITOIRES ILE DE FRANCE"/>
    <s v="E01"/>
    <n v="1"/>
    <n v="0"/>
    <x v="0"/>
    <x v="3"/>
    <x v="3"/>
    <s v="DCT1"/>
    <x v="3"/>
  </r>
  <r>
    <s v="A12778"/>
    <s v="A12778AA"/>
    <s v="L'HOSTIS KEVIN"/>
    <s v="01/07/2017"/>
    <s v="Arrivée provenance autre Sté non gérée SIRH"/>
    <s v="07"/>
    <s v="CONSEILLER CLIENTELE DISTRIBUTEUR"/>
    <x v="0"/>
    <m/>
    <s v="126106043"/>
    <x v="3"/>
    <s v="Mutations inter-société avec changement de SI"/>
    <s v="Mutations inter-société avec changement de SI"/>
    <s v="Juillet 2017"/>
    <s v="126106050"/>
    <s v="CCD RACCORDEMENT CONSEIL GAZ"/>
    <s v="100"/>
    <m/>
    <s v="SERVICE CLIENTS BRETIGNY"/>
    <x v="1"/>
    <m/>
    <s v="V10AG-F"/>
    <m/>
    <s v="K"/>
    <d v="1904-09-18T00:00:00"/>
    <n v="0"/>
    <d v="1986-01-16T00:00:00"/>
    <n v="31"/>
    <s v="H"/>
    <s v="085"/>
    <m/>
    <m/>
    <m/>
    <m/>
    <s v="P1"/>
    <n v="38"/>
    <s v="CLIENTS FOURNISSEURS"/>
    <s v="1012"/>
    <s v="B.ETUD.PROF.(B.E.P.)"/>
    <s v="101202"/>
    <s v="COMMERC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s v="2004"/>
    <x v="11"/>
    <m/>
    <m/>
    <n v="12610604"/>
    <s v="RACCORDEMENT-RELATION CLIENTS"/>
    <m/>
    <m/>
    <s v="1261W0"/>
    <s v="DIRECTION CLIENTS TERRITOIRES ILE DE FRANCE"/>
    <s v="E23"/>
    <n v="1"/>
    <n v="0"/>
    <x v="0"/>
    <x v="3"/>
    <x v="3"/>
    <s v="DCT1"/>
    <x v="3"/>
  </r>
  <r>
    <s v="G45978"/>
    <s v="G45978AA"/>
    <s v="LAGRANGE MATHIEU"/>
    <s v="02/10/2017"/>
    <s v="Recrutement"/>
    <s v="08"/>
    <s v="CHARGE TECHNIQUE RACCORDEMENT"/>
    <x v="0"/>
    <m/>
    <s v="126106046"/>
    <x v="0"/>
    <s v="Embauche"/>
    <s v="Embauche"/>
    <s v="Octobre 2017"/>
    <s v="126106110"/>
    <s v="COORDONNATEUR PILOT RACC GAZ"/>
    <s v="100"/>
    <m/>
    <s v="RACCORDEMENT OUEST"/>
    <x v="1"/>
    <m/>
    <s v="V10AG-V"/>
    <m/>
    <s v="K"/>
    <d v="1904-09-16T00:00:00"/>
    <n v="0"/>
    <d v="1993-05-13T00:00:00"/>
    <n v="24"/>
    <s v="G"/>
    <s v="090"/>
    <m/>
    <m/>
    <s v="B"/>
    <s v="jeune technicien supérieur"/>
    <s v="P1"/>
    <n v="38"/>
    <s v="CLIENTS FOURNISSEURS"/>
    <s v="3071"/>
    <s v="B.TECH.SUP.(B.T.S.)"/>
    <s v="307137"/>
    <s v="FLUIDE ENERGIE ENVIR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F1"/>
    <s v="DIRECTION CLIENTS TERRITOIRES ILE DE FRANCE"/>
    <s v="E01"/>
    <n v="1"/>
    <n v="0"/>
    <x v="0"/>
    <x v="3"/>
    <x v="3"/>
    <s v="DCT1"/>
    <x v="3"/>
  </r>
  <r>
    <s v="E10378"/>
    <s v="E10378AA"/>
    <s v="LAMY CYRIELLE"/>
    <s v="02/05/2017"/>
    <s v="Recrutement"/>
    <s v="07"/>
    <s v="EXPERT CLIENTS FOURNISSEURS"/>
    <x v="1"/>
    <m/>
    <s v="126105041"/>
    <x v="0"/>
    <s v="Embauche"/>
    <s v="Embauche"/>
    <s v="Mai 2017"/>
    <s v="126173565"/>
    <s v="CORRESPONDANT EXPERTISE CF"/>
    <s v="100"/>
    <m/>
    <s v="EM AAG ET APPUIS"/>
    <x v="1"/>
    <m/>
    <s v="V10AA-F"/>
    <m/>
    <s v="K"/>
    <d v="1904-09-20T00:00:00"/>
    <n v="0"/>
    <d v="1985-11-15T00:00:00"/>
    <n v="31"/>
    <s v="G"/>
    <s v="100"/>
    <m/>
    <m/>
    <s v="1"/>
    <s v="exclusion"/>
    <s v="P1"/>
    <n v="38"/>
    <s v="CLIENTS FOURNISSEURS"/>
    <s v="1012"/>
    <s v="B.ETUD.PROF.(B.E.P.)"/>
    <s v="101201"/>
    <s v="AGENT ADMINIST INFOR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s v="1261"/>
    <x v="21"/>
    <m/>
    <m/>
    <n v="12610504"/>
    <s v="ACCUEIL ACHEMINEMENT GAZ"/>
    <m/>
    <m/>
    <s v="1261B8"/>
    <s v="DIRECTION CLIENTS TERRITOIRES ILE DE FRANCE"/>
    <s v="E01"/>
    <n v="1"/>
    <n v="0"/>
    <x v="0"/>
    <x v="3"/>
    <x v="3"/>
    <s v="DCT1"/>
    <x v="3"/>
  </r>
  <r>
    <s v="B97377"/>
    <s v="B97377AB"/>
    <s v="LANG MARION"/>
    <s v="10/07/2017"/>
    <s v="Recrutement"/>
    <s v="03"/>
    <s v="CONSEILLER CLIENTELE DISTRIBUTEUR"/>
    <x v="1"/>
    <m/>
    <s v="126105044"/>
    <x v="0"/>
    <s v="Embauche"/>
    <s v="Embauche"/>
    <s v="Juillet 2017"/>
    <s v="126105115"/>
    <s v="CCD ACHEMINEMENT"/>
    <s v="100"/>
    <m/>
    <s v="POLE AAG ARCUEIL"/>
    <x v="0"/>
    <m/>
    <s v="V10AA-F"/>
    <m/>
    <s v="K"/>
    <d v="1904-09-18T00:00:00"/>
    <n v="0"/>
    <d v="1992-04-24T00:00:00"/>
    <n v="25"/>
    <s v="H"/>
    <s v="050"/>
    <m/>
    <m/>
    <s v="C"/>
    <s v="jeune exécution"/>
    <s v="P1"/>
    <n v="38"/>
    <s v="CLIENTS FOURNISSEURS"/>
    <s v="1016"/>
    <s v="BAC.ENS.GENERAL"/>
    <s v="101609"/>
    <s v="MATH.SC.NATU. (D)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4"/>
    <s v="ACCUEIL ACHEMINEMENT GAZ"/>
    <m/>
    <m/>
    <s v="1261V1"/>
    <s v="DIRECTION CLIENTS TERRITOIRES ILE DE FRANCE"/>
    <s v="E01"/>
    <n v="1"/>
    <n v="0"/>
    <x v="0"/>
    <x v="3"/>
    <x v="3"/>
    <s v="DCT1"/>
    <x v="3"/>
  </r>
  <r>
    <s v="J85678"/>
    <s v="J85678AA"/>
    <s v="MAALEM SONIA"/>
    <s v="01/10/2017"/>
    <s v="Arrivée provenance autre Sté non gérée SIRH"/>
    <s v="09"/>
    <s v="CONSEILLER CLIENTELE DISTRIBUTEUR"/>
    <x v="1"/>
    <m/>
    <s v="126105045"/>
    <x v="3"/>
    <s v="Mutations inter-société avec changement de SI"/>
    <s v="Mutations inter-société avec changement de SI"/>
    <s v="Octobre 2017"/>
    <s v="126105145"/>
    <s v="CCD SENIOR ACHEMINEMENT"/>
    <s v="100"/>
    <m/>
    <s v="POLE AAG IVRY"/>
    <x v="1"/>
    <m/>
    <s v="V10AA-F"/>
    <m/>
    <s v="K"/>
    <d v="1904-09-18T00:00:00"/>
    <n v="0"/>
    <d v="1981-03-11T00:00:00"/>
    <n v="36"/>
    <s v="G"/>
    <s v="105"/>
    <m/>
    <m/>
    <s v="1"/>
    <s v="exclusion"/>
    <s v="P1"/>
    <n v="38"/>
    <s v="CLIENTS FOURNISSEURS"/>
    <m/>
    <m/>
    <m/>
    <m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s v="2003"/>
    <x v="5"/>
    <m/>
    <m/>
    <n v="12610504"/>
    <s v="ACCUEIL ACHEMINEMENT GAZ"/>
    <m/>
    <m/>
    <s v="1261V5"/>
    <s v="DIRECTION CLIENTS TERRITOIRES ILE DE FRANCE"/>
    <s v="E23"/>
    <n v="1"/>
    <n v="0"/>
    <x v="0"/>
    <x v="3"/>
    <x v="3"/>
    <s v="DCT1"/>
    <x v="3"/>
  </r>
  <r>
    <s v="B53778"/>
    <s v="B53778AA"/>
    <s v="MAMBUKU EVY"/>
    <s v="01/09/2017"/>
    <s v="Recrutement"/>
    <s v="05"/>
    <s v="CONSEILLER CLIENTELE DISTRIBUTEUR"/>
    <x v="1"/>
    <m/>
    <s v="126105045"/>
    <x v="0"/>
    <s v="Embauche"/>
    <s v="Embauche"/>
    <s v="Septembre 2017"/>
    <s v="126105180"/>
    <s v="CCD ACHEMINEMENT"/>
    <s v="100"/>
    <m/>
    <s v="POLE AAG IVRY"/>
    <x v="0"/>
    <m/>
    <s v="V10AA-F"/>
    <m/>
    <s v="K"/>
    <d v="1904-09-18T00:00:00"/>
    <n v="0"/>
    <d v="1982-04-24T00:00:00"/>
    <n v="35"/>
    <s v="H"/>
    <s v="070"/>
    <m/>
    <m/>
    <s v="1"/>
    <s v="exclusion"/>
    <s v="P1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s v="1261"/>
    <x v="21"/>
    <m/>
    <m/>
    <n v="12610504"/>
    <s v="ACCUEIL ACHEMINEMENT GAZ"/>
    <m/>
    <m/>
    <s v="1261V5"/>
    <s v="DIRECTION CLIENTS TERRITOIRES ILE DE FRANCE"/>
    <s v="E01"/>
    <n v="1"/>
    <n v="0"/>
    <x v="0"/>
    <x v="3"/>
    <x v="3"/>
    <s v="DCT1"/>
    <x v="3"/>
  </r>
  <r>
    <s v="B58777"/>
    <s v="B58777AA"/>
    <s v="MAME NACIRA"/>
    <s v="01/01/2017"/>
    <s v="Arrivée provenance autre Sté non gérée SIRH"/>
    <s v="09"/>
    <s v="VENDEUR"/>
    <x v="1"/>
    <m/>
    <s v="126107023"/>
    <x v="3"/>
    <s v="Mutations inter-société avec changement de SI"/>
    <s v="Mutations inter-société avec changement de SI"/>
    <s v="Janvier 2017"/>
    <s v="126107040"/>
    <s v="RESPONSABLE ENERGIE MARCHE D'AFFAIRES"/>
    <s v="100"/>
    <m/>
    <s v="TERTIAIRE INDUSTRIE EST"/>
    <x v="1"/>
    <m/>
    <s v="V10MA-F"/>
    <m/>
    <s v="K"/>
    <d v="1918-11-16T00:00:00"/>
    <n v="0"/>
    <d v="1979-08-12T00:00:00"/>
    <n v="37"/>
    <s v="F"/>
    <s v="100"/>
    <m/>
    <m/>
    <s v="1"/>
    <s v="exclusion"/>
    <s v="P1"/>
    <n v="3"/>
    <s v="Commercial Et Clientele"/>
    <s v="2046"/>
    <s v="BAC ENS.GENERAL"/>
    <s v="204602"/>
    <s v="ES ECONOMIQUE SOCIAL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7"/>
    <m/>
    <s v="DELEGATION MARCHE D'AFFAIRES"/>
    <m/>
    <s v="2003"/>
    <x v="5"/>
    <m/>
    <m/>
    <n v="12610702"/>
    <s v="MARCHE D'AFFAIRES"/>
    <m/>
    <m/>
    <s v="1261J1"/>
    <s v="DIRECTION CLIENTS TERRITOIRES ILE DE FRANCE"/>
    <s v="E23"/>
    <n v="1"/>
    <n v="0"/>
    <x v="1"/>
    <x v="3"/>
    <x v="3"/>
    <s v="DCT1"/>
    <x v="3"/>
  </r>
  <r>
    <s v="F12678"/>
    <s v="F12678AA"/>
    <s v="MARTIN JULIETTE"/>
    <s v="01/07/2017"/>
    <s v="Arrivée provenance autre Sté non gérée SIRH"/>
    <s v="09"/>
    <s v="TECHNICIEN DE MESURE"/>
    <x v="1"/>
    <m/>
    <s v="126106043"/>
    <x v="3"/>
    <s v="Mutations inter-société avec changement de SI"/>
    <s v="Mutations inter-société avec changement de SI"/>
    <s v="Juillet 2017"/>
    <s v="126145888"/>
    <s v="ANIMATEUR RACC CONS GAZ SENIOR"/>
    <s v="100"/>
    <m/>
    <s v="SERVICE CLIENTS BRETIGNY"/>
    <x v="1"/>
    <m/>
    <s v="V10AG-F"/>
    <m/>
    <s v="K"/>
    <d v="1919-01-27T00:00:00"/>
    <n v="0"/>
    <d v="1980-09-03T00:00:00"/>
    <n v="36"/>
    <s v="F"/>
    <s v="120"/>
    <m/>
    <m/>
    <m/>
    <m/>
    <s v="P1"/>
    <n v="31"/>
    <s v="Exploitation Des Ouvrages Gaz"/>
    <s v="2046"/>
    <s v="BAC ENS.GENERAL"/>
    <s v="204698"/>
    <s v="OPTION NON PRECISE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s v="2003"/>
    <x v="5"/>
    <m/>
    <m/>
    <n v="12610604"/>
    <s v="RACCORDEMENT-RELATION CLIENTS"/>
    <m/>
    <m/>
    <s v="1261W0"/>
    <s v="DIRECTION CLIENTS TERRITOIRES ILE DE FRANCE"/>
    <s v="E23"/>
    <n v="1"/>
    <n v="0"/>
    <x v="2"/>
    <x v="3"/>
    <x v="3"/>
    <s v="DCT1"/>
    <x v="3"/>
  </r>
  <r>
    <s v="F41378"/>
    <s v="F41378AA"/>
    <s v="MESMOUL AREZKI"/>
    <s v="03/07/2017"/>
    <s v="Recrutement"/>
    <s v="08"/>
    <s v="Spécialiste"/>
    <x v="0"/>
    <m/>
    <s v="12610502"/>
    <x v="0"/>
    <s v="Embauche"/>
    <s v="Embauche"/>
    <s v="Juillet 2017"/>
    <s v="126105025"/>
    <s v="GESTIONNAIRE COMPTAGE"/>
    <s v="100"/>
    <m/>
    <s v="ARDG"/>
    <x v="1"/>
    <m/>
    <s v="V10AR-F"/>
    <m/>
    <s v="K"/>
    <d v="1919-02-24T00:00:00"/>
    <n v="0"/>
    <d v="1994-05-03T00:00:00"/>
    <n v="23"/>
    <s v="G"/>
    <s v="090"/>
    <m/>
    <m/>
    <s v="B"/>
    <s v="jeune technicien supérieur"/>
    <s v="P1"/>
    <n v="38"/>
    <s v="CLIENTS FOURNISSEURS"/>
    <s v="2044"/>
    <s v="BACCALAUREAT TECHNOL"/>
    <s v="204420"/>
    <s v="STG MERCATIQ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2"/>
    <s v="ARDG"/>
    <m/>
    <m/>
    <s v="1261B8"/>
    <s v="DIRECTION CLIENTS TERRITOIRES ILE DE FRANCE"/>
    <s v="E01"/>
    <n v="1"/>
    <n v="0"/>
    <x v="0"/>
    <x v="3"/>
    <x v="3"/>
    <s v="DCT1"/>
    <x v="3"/>
  </r>
  <r>
    <s v="F45178"/>
    <s v="F45178AA"/>
    <s v="MOREAU FANY"/>
    <s v="01/10/2017"/>
    <s v="Arrivée provenance autre Sté non gérée SIRH"/>
    <s v="14"/>
    <s v="CONTROLE DE GESTION"/>
    <x v="1"/>
    <m/>
    <s v="12610201"/>
    <x v="3"/>
    <s v="Mutations inter-société avec changement de SI"/>
    <s v="Mutations inter-société avec changement de SI"/>
    <s v="Octobre 2017"/>
    <s v="126118474"/>
    <s v="CONTRO GEST REGIONAL"/>
    <s v="100"/>
    <m/>
    <s v="GESTION PILOTAGE"/>
    <x v="2"/>
    <m/>
    <s v="V10EM-F"/>
    <m/>
    <s v="K"/>
    <d v="1900-03-04T00:00:00"/>
    <n v="0"/>
    <d v="1976-03-03T00:00:00"/>
    <n v="41"/>
    <s v="C"/>
    <s v="255"/>
    <m/>
    <m/>
    <m/>
    <m/>
    <s v="P1"/>
    <n v="23"/>
    <s v="Comptabilite Gestion Finance"/>
    <s v="3312"/>
    <s v="DIPLÔME ETUDES UNIVERSITAIRES SCIENT/TECH TEC"/>
    <s v="331243"/>
    <s v="CHIMI/BIOCHIMI/BIOLO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2"/>
    <m/>
    <s v="DELEGATION GESTION PILOTAGE"/>
    <m/>
    <s v="7130"/>
    <x v="17"/>
    <m/>
    <m/>
    <n v="12610201"/>
    <s v="GESTION PILOTAGE"/>
    <m/>
    <m/>
    <s v="1261F9"/>
    <s v="DIRECTION CLIENTS TERRITOIRES ILE DE FRANCE"/>
    <s v="E23"/>
    <n v="1"/>
    <n v="0"/>
    <x v="1"/>
    <x v="3"/>
    <x v="3"/>
    <s v="DCT1"/>
    <x v="3"/>
  </r>
  <r>
    <s v="B48254"/>
    <s v="B48254AB"/>
    <s v="NOVAR SANDRINE"/>
    <s v="11/05/2017"/>
    <s v="Congé sans solde enfant de moins de 8 ans"/>
    <s v="04"/>
    <s v="CONSEILLER CLIENTELE DISTRIBUTEUR"/>
    <x v="1"/>
    <m/>
    <s v="126105043"/>
    <x v="1"/>
    <s v="Congé sans solde"/>
    <s v="CSS lié à la famille"/>
    <s v="Mai 2017"/>
    <s v="126109085"/>
    <s v="CCD ACHEMINEMENT"/>
    <s v="100"/>
    <m/>
    <s v="RECLAMATIONS"/>
    <x v="0"/>
    <m/>
    <s v="V10AA-F"/>
    <m/>
    <s v="K"/>
    <d v="1904-09-18T00:00:00"/>
    <n v="0"/>
    <d v="1986-05-31T00:00:00"/>
    <n v="31"/>
    <s v="H"/>
    <s v="065"/>
    <m/>
    <m/>
    <m/>
    <m/>
    <s v="P1"/>
    <n v="38"/>
    <s v="CLIENTS FOURNISSEURS"/>
    <s v="1012"/>
    <s v="B.ETUD.PROF.(B.E.P.)"/>
    <s v="101299"/>
    <s v="OPTION INCONNUE"/>
    <n v="9513"/>
    <s v="ENEDIS"/>
    <s v="9513"/>
    <s v="ENEDIS"/>
    <n v="9511"/>
    <s v="SERVICE COMMUN"/>
    <s v="9511"/>
    <s v="SERVICE COMMUN"/>
    <n v="9401"/>
    <s v="ILE DE FRANCE"/>
    <s v="9401"/>
    <s v="ILE DE FRANCE"/>
    <s v="1261M"/>
    <s v="1261M"/>
    <s v="DIR CLIENTS TERRITOIRES IDF"/>
    <s v="DIR CLIENTS TERRITOIRES IDF"/>
    <n v="126105"/>
    <s v="126105"/>
    <s v="DELEGATION ACHEMINEMENT"/>
    <s v="DELEGATION ACHEMINEMENT"/>
    <m/>
    <x v="0"/>
    <m/>
    <m/>
    <n v="12610504"/>
    <s v="ACCUEIL ACHEMINEMENT GAZ"/>
    <s v="12610504"/>
    <s v="ACCUEIL ACHEMINEMENT GAZ"/>
    <s v="1261V5"/>
    <s v="DIRECTION CLIENTS TERRITOIRES ILE DE FRANCE"/>
    <s v="A49"/>
    <n v="1"/>
    <n v="0"/>
    <x v="0"/>
    <x v="3"/>
    <x v="3"/>
    <s v="DCT1"/>
    <x v="3"/>
  </r>
  <r>
    <s v="D19577"/>
    <s v="D19577AA"/>
    <s v="ORINEL BAPTISTE"/>
    <s v="01/03/2017"/>
    <s v="Arrivée provenance autre Sté non gérée SIRH"/>
    <s v="13"/>
    <s v="CHARGE DE COMMUNICATION"/>
    <x v="0"/>
    <m/>
    <s v="12610301"/>
    <x v="3"/>
    <s v="Mutations inter-société avec changement de SI"/>
    <s v="Mutations inter-société avec changement de SI"/>
    <s v="Avril 2017"/>
    <s v="126109103"/>
    <s v="CHARGE DE COMMUNICATION"/>
    <s v="100"/>
    <m/>
    <s v="COMMUNICATION"/>
    <x v="2"/>
    <m/>
    <s v="V10CM-F"/>
    <m/>
    <s v="K"/>
    <d v="1900-07-09T00:00:00"/>
    <n v="0"/>
    <d v="1986-08-08T00:00:00"/>
    <n v="30"/>
    <s v="C"/>
    <s v="190"/>
    <m/>
    <m/>
    <s v="A"/>
    <s v="Cadre débutant"/>
    <s v="P1"/>
    <n v="29"/>
    <s v="Communication"/>
    <s v="4202"/>
    <s v="ING.DIPL.ETAT"/>
    <s v="420207"/>
    <s v="GENIE CIVIL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3"/>
    <m/>
    <s v="DELEGATION COMMUNICATION"/>
    <m/>
    <s v="2009"/>
    <x v="4"/>
    <m/>
    <m/>
    <n v="12610301"/>
    <s v="COMMUNICATION"/>
    <m/>
    <m/>
    <s v="1261F9"/>
    <s v="DIRECTION CLIENTS TERRITOIRES ILE DE FRANCE"/>
    <s v="E23"/>
    <n v="1"/>
    <n v="0"/>
    <x v="1"/>
    <x v="3"/>
    <x v="3"/>
    <s v="DCT1"/>
    <x v="3"/>
  </r>
  <r>
    <s v="I99777"/>
    <s v="I99777AA"/>
    <s v="PEDUZZI ROMAIN"/>
    <s v="01/06/2017"/>
    <s v="Arrivée provenance autre Sté non gérée SIRH"/>
    <s v="13"/>
    <s v="CONSEILLER COLLECTIVITES LOCALES DISTRIBUTION"/>
    <x v="0"/>
    <m/>
    <s v="12610905"/>
    <x v="3"/>
    <s v="Mutations inter-société avec changement de SI"/>
    <s v="Mutations inter-société avec changement de SI"/>
    <s v="Juin 2017"/>
    <s v="126109055"/>
    <s v="CONSEILLER COLLECTIVITE TERR C"/>
    <s v="100"/>
    <m/>
    <s v="TERRITOIRES 93-94"/>
    <x v="2"/>
    <m/>
    <s v="V10TD-F"/>
    <m/>
    <s v="K"/>
    <d v="1904-08-31T00:00:00"/>
    <n v="0"/>
    <d v="1990-08-23T00:00:00"/>
    <n v="26"/>
    <s v="C"/>
    <s v="190"/>
    <m/>
    <m/>
    <m/>
    <m/>
    <s v="P1"/>
    <n v="44"/>
    <s v="CONCESSIONS COLLECTIVITES LOCALES"/>
    <s v="2046"/>
    <s v="BAC ENS.GENERAL"/>
    <s v="204602"/>
    <s v="ES ECONOMIQUE SOCIAL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9"/>
    <m/>
    <s v="DELEGATION TERRITOIRES"/>
    <m/>
    <s v="7922"/>
    <x v="16"/>
    <m/>
    <m/>
    <n v="12610905"/>
    <s v="TERRITOIRES 93-94"/>
    <m/>
    <m/>
    <s v="1261B8"/>
    <s v="DIRECTION CLIENTS TERRITOIRES ILE DE FRANCE"/>
    <s v="E23"/>
    <n v="1"/>
    <n v="0"/>
    <x v="1"/>
    <x v="3"/>
    <x v="3"/>
    <s v="DCT1"/>
    <x v="3"/>
  </r>
  <r>
    <s v="J31278"/>
    <s v="J31278AA"/>
    <s v="PICHOT LE GOFF FRANCK"/>
    <s v="03/07/2017"/>
    <s v="Recrutement"/>
    <s v="06"/>
    <s v="CONSEILLER CLIENTELE DISTRIBUTEUR"/>
    <x v="0"/>
    <m/>
    <s v="126105044"/>
    <x v="0"/>
    <s v="Embauche"/>
    <s v="Embauche"/>
    <s v="Juillet 2017"/>
    <s v="126105115"/>
    <s v="CCD ACHEMINEMENT"/>
    <s v="100"/>
    <m/>
    <s v="POLE AAG ARCUEIL"/>
    <x v="0"/>
    <m/>
    <s v="V10AA-F"/>
    <m/>
    <s v="K"/>
    <d v="1904-09-18T00:00:00"/>
    <n v="0"/>
    <d v="1972-10-03T00:00:00"/>
    <n v="44"/>
    <s v="H"/>
    <s v="085"/>
    <m/>
    <m/>
    <s v="1"/>
    <s v="exclusion"/>
    <s v="P1"/>
    <n v="38"/>
    <s v="CLIENTS FOURNISSEURS"/>
    <s v="1014"/>
    <s v="C.A.P."/>
    <s v="101401"/>
    <s v="CUISINIER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4"/>
    <s v="ACCUEIL ACHEMINEMENT GAZ"/>
    <m/>
    <m/>
    <s v="1261V1"/>
    <s v="DIRECTION CLIENTS TERRITOIRES ILE DE FRANCE"/>
    <s v="E01"/>
    <n v="1"/>
    <n v="0"/>
    <x v="0"/>
    <x v="3"/>
    <x v="3"/>
    <s v="DCT1"/>
    <x v="3"/>
  </r>
  <r>
    <s v="D80178"/>
    <s v="D80178AA"/>
    <s v="RAIDELET JEAN JACQUES"/>
    <s v="01/07/2017"/>
    <s v="Arrivée provenance autre Sté non gérée SIRH"/>
    <s v="19"/>
    <s v="MANAGER DEUXIEME LIGNE"/>
    <x v="0"/>
    <m/>
    <s v="12610601"/>
    <x v="3"/>
    <s v="Mutations inter-société avec changement de SI"/>
    <s v="Mutations inter-société avec changement de SI"/>
    <s v="Juillet 2017"/>
    <s v="126106000"/>
    <s v="DELEGUE MARCHE GRAND PUBLIC"/>
    <s v="100"/>
    <m/>
    <s v="EM MARCHE GRAND PUBLIC"/>
    <x v="2"/>
    <m/>
    <s v="V10GP-F"/>
    <m/>
    <s v="K"/>
    <d v="1918-12-04T00:00:00"/>
    <n v="0"/>
    <d v="1969-03-15T00:00:00"/>
    <n v="48"/>
    <s v="A"/>
    <s v="310"/>
    <m/>
    <m/>
    <m/>
    <m/>
    <s v="P1"/>
    <n v="21"/>
    <s v="Commercial Et Marketing Gaz"/>
    <s v="1016"/>
    <s v="BAC.ENS.GENERAL"/>
    <s v="101608"/>
    <s v="MATH.SC.PHYS. (C)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s v="2003"/>
    <x v="5"/>
    <m/>
    <m/>
    <n v="12610601"/>
    <s v="EM MARCHE GRAND PUBLIC"/>
    <m/>
    <m/>
    <s v="1261F9"/>
    <s v="DIRECTION CLIENTS TERRITOIRES ILE DE FRANCE"/>
    <s v="E23"/>
    <n v="1"/>
    <n v="0"/>
    <x v="2"/>
    <x v="3"/>
    <x v="3"/>
    <s v="DCT1"/>
    <x v="3"/>
  </r>
  <r>
    <s v="F09077"/>
    <s v="F09077AA"/>
    <s v="ROUBY MARINE"/>
    <s v="01/02/2017"/>
    <s v="Arrivée provenance autre Sté non gérée SIRH"/>
    <s v="17"/>
    <s v="SPECIALISTE"/>
    <x v="1"/>
    <m/>
    <s v="12610401"/>
    <x v="3"/>
    <s v="Mutations inter-société avec changement de SI"/>
    <s v="Mutations inter-société avec changement de SI"/>
    <s v="Février 2017"/>
    <s v="126109107"/>
    <s v="ATTACHE QSI B"/>
    <s v="100"/>
    <m/>
    <s v="RESSOURCES HUMAINES"/>
    <x v="2"/>
    <m/>
    <s v="V10EM-F"/>
    <m/>
    <s v="K"/>
    <d v="1904-09-23T00:00:00"/>
    <n v="0"/>
    <d v="1972-12-28T00:00:00"/>
    <n v="44"/>
    <s v="B"/>
    <s v="280"/>
    <m/>
    <m/>
    <s v="1"/>
    <s v="exclusion"/>
    <s v="P1"/>
    <n v="53"/>
    <s v="MAITRISE OUVRAGE ET CONCEPTION DES RESEAUX"/>
    <s v="4023"/>
    <s v="MAIT.LET.SCIE.HUMA."/>
    <s v="402313"/>
    <s v="RELATIONS PUBLIQUES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4"/>
    <m/>
    <s v="DELEGATION RESSOURCES HUMAINES"/>
    <m/>
    <s v="2007"/>
    <x v="8"/>
    <m/>
    <m/>
    <n v="12610401"/>
    <s v="RESSOURCES HUMAINES"/>
    <m/>
    <m/>
    <s v="1261F9"/>
    <s v="DIRECTION CLIENTS TERRITOIRES ILE DE FRANCE"/>
    <s v="E23"/>
    <n v="1"/>
    <n v="0"/>
    <x v="0"/>
    <x v="3"/>
    <x v="3"/>
    <s v="DCT1"/>
    <x v="3"/>
  </r>
  <r>
    <s v="F86656"/>
    <s v="F86656AB"/>
    <s v="SEHOUL ELBATOUL"/>
    <s v="02/09/2017"/>
    <s v="Congé parental d'éducation"/>
    <s v="03"/>
    <s v="CONSEILLER CLIENTELE DISTRIBUTEUR"/>
    <x v="1"/>
    <m/>
    <s v="126105042"/>
    <x v="1"/>
    <s v="Congé sans solde"/>
    <s v="CSS lié à la famille"/>
    <s v="Septembre 2017"/>
    <s v="126109087"/>
    <s v="CCD ACHEMINEMENT"/>
    <s v="100"/>
    <m/>
    <s v="ORA"/>
    <x v="0"/>
    <m/>
    <s v="V10AA-F"/>
    <m/>
    <s v="K"/>
    <d v="1904-09-18T00:00:00"/>
    <n v="0"/>
    <d v="1987-11-29T00:00:00"/>
    <n v="29"/>
    <s v="H"/>
    <s v="055"/>
    <m/>
    <m/>
    <s v="C"/>
    <s v="jeune exécution"/>
    <s v="P1"/>
    <n v="38"/>
    <s v="CLIENTS FOURNISSEURS"/>
    <s v="2101"/>
    <s v="TITRE NON TECHNIQUE CERTIFIE RNCP NIVEAU 4"/>
    <s v="210102"/>
    <s v="COMMERCE / CLIENTELE"/>
    <n v="9513"/>
    <s v="ENEDIS"/>
    <s v="9513"/>
    <s v="ENEDIS"/>
    <n v="9511"/>
    <s v="SERVICE COMMUN"/>
    <s v="9511"/>
    <s v="SERVICE COMMUN"/>
    <n v="9401"/>
    <s v="ILE DE FRANCE"/>
    <s v="9401"/>
    <s v="ILE DE FRANCE"/>
    <s v="1261M"/>
    <s v="1261M"/>
    <s v="DIR CLIENTS TERRITOIRES IDF"/>
    <s v="DIR CLIENTS TERRITOIRES IDF"/>
    <n v="126105"/>
    <s v="126105"/>
    <s v="DELEGATION ACHEMINEMENT"/>
    <s v="DELEGATION ACHEMINEMENT"/>
    <m/>
    <x v="0"/>
    <m/>
    <m/>
    <n v="12610504"/>
    <s v="ACCUEIL ACHEMINEMENT GAZ"/>
    <s v="12610504"/>
    <s v="ACCUEIL ACHEMINEMENT GAZ"/>
    <s v="1261V5"/>
    <s v="DIRECTION CLIENTS TERRITOIRES ILE DE FRANCE"/>
    <s v="A57"/>
    <n v="1"/>
    <n v="0"/>
    <x v="0"/>
    <x v="3"/>
    <x v="3"/>
    <s v="DCT1"/>
    <x v="3"/>
  </r>
  <r>
    <s v="I48277"/>
    <s v="I48277AA"/>
    <s v="SIDI EL MEHDY ELY"/>
    <s v="03/01/2017"/>
    <s v="Recrutement"/>
    <s v="04"/>
    <s v="CONSEILLER CLIENTELE DISTRIBUTEUR"/>
    <x v="0"/>
    <m/>
    <s v="126106043"/>
    <x v="0"/>
    <s v="Embauche"/>
    <s v="Embauche"/>
    <s v="Janvier 2017"/>
    <s v="126106063"/>
    <s v="CCD RACCORDEMENT CONSEIL GAZ"/>
    <s v="100"/>
    <m/>
    <s v="SERVICE CLIENTS BRETIGNY"/>
    <x v="0"/>
    <m/>
    <s v="V10AG-F"/>
    <m/>
    <s v="K"/>
    <d v="1904-09-18T00:00:00"/>
    <n v="0"/>
    <d v="1984-06-29T00:00:00"/>
    <n v="32"/>
    <s v="H"/>
    <s v="070"/>
    <m/>
    <m/>
    <s v="1"/>
    <s v="exclusion"/>
    <s v="P1"/>
    <n v="38"/>
    <s v="CLIENTS FOURNISSEURS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W0"/>
    <s v="DIRECTION CLIENTS TERRITOIRES ILE DE FRANCE"/>
    <s v="E01"/>
    <n v="1"/>
    <n v="0"/>
    <x v="0"/>
    <x v="3"/>
    <x v="3"/>
    <s v="DCT1"/>
    <x v="3"/>
  </r>
  <r>
    <s v="I60849"/>
    <s v="I60849AB"/>
    <s v="VERTOT SANDRA"/>
    <s v="01/09/2017"/>
    <s v="Congé parental d'éducation"/>
    <s v="03"/>
    <s v="CONSEILLER CLIENTELE DISTRIBUTEUR"/>
    <x v="1"/>
    <m/>
    <s v="126105044"/>
    <x v="1"/>
    <s v="Congé sans solde"/>
    <s v="CSS lié à la famille"/>
    <s v="Septembre 2017"/>
    <s v="126105105"/>
    <s v="CCD ACHEMINEMENT"/>
    <s v="100"/>
    <m/>
    <s v="POLE AAG ARCUEIL"/>
    <x v="0"/>
    <m/>
    <s v="V10AA-F"/>
    <m/>
    <s v="K"/>
    <d v="1904-09-18T00:00:00"/>
    <n v="0"/>
    <d v="1978-02-18T00:00:00"/>
    <n v="39"/>
    <s v="H"/>
    <s v="045"/>
    <m/>
    <m/>
    <m/>
    <m/>
    <s v="P1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1"/>
    <s v="ILE DE FRANCE"/>
    <s v="9401"/>
    <s v="ILE DE FRANCE"/>
    <s v="1261M"/>
    <s v="1261M"/>
    <s v="DIR CLIENTS TERRITOIRES IDF"/>
    <s v="DIR CLIENTS TERRITOIRES IDF"/>
    <n v="126105"/>
    <s v="126105"/>
    <s v="DELEGATION ACHEMINEMENT"/>
    <s v="DELEGATION ACHEMINEMENT"/>
    <m/>
    <x v="0"/>
    <m/>
    <m/>
    <n v="12610504"/>
    <s v="ACCUEIL ACHEMINEMENT GAZ"/>
    <s v="12610504"/>
    <s v="ACCUEIL ACHEMINEMENT GAZ"/>
    <s v="1261V1"/>
    <s v="DIRECTION CLIENTS TERRITOIRES ILE DE FRANCE"/>
    <s v="A57"/>
    <n v="1"/>
    <n v="0"/>
    <x v="0"/>
    <x v="3"/>
    <x v="3"/>
    <s v="DCT1"/>
    <x v="3"/>
  </r>
  <r>
    <s v="B97750"/>
    <s v="B97750AA"/>
    <s v="WANGUI-BORDEAU ELISABETH"/>
    <s v="28/01/2017"/>
    <s v="Invalidité catégorie 2,3"/>
    <s v="03"/>
    <s v="CONSEILLER CLIENTELE DISTRIBUTEUR"/>
    <x v="1"/>
    <m/>
    <s v="126106041"/>
    <x v="1"/>
    <s v="Autres retours d'absence"/>
    <s v="Autres retours d'absence"/>
    <s v="Janvier 2017"/>
    <m/>
    <m/>
    <s v="100"/>
    <m/>
    <s v="EM RACCORDEMENT- RELATION CLIE"/>
    <x v="0"/>
    <m/>
    <s v="V10AG-F"/>
    <m/>
    <s v="K"/>
    <d v="1904-09-18T00:00:00"/>
    <n v="0"/>
    <d v="1966-05-12T00:00:00"/>
    <n v="50"/>
    <m/>
    <s v="065"/>
    <s v="60"/>
    <s v="Titulaire AAH et/ou carte invalidité"/>
    <m/>
    <m/>
    <s v="P1"/>
    <n v="38"/>
    <s v="CLIENTS FOURNISSEURS"/>
    <s v="2002"/>
    <s v="BAC.TECHNICIEN"/>
    <s v="200212"/>
    <s v="TECH.ADMI. G.1"/>
    <n v="9513"/>
    <s v="ENEDIS"/>
    <s v="9513"/>
    <s v="ENEDIS"/>
    <n v="9511"/>
    <s v="SERVICE COMMUN"/>
    <s v="9511"/>
    <s v="SERVICE COMMUN"/>
    <n v="9401"/>
    <s v="ILE DE FRANCE"/>
    <s v="9401"/>
    <s v="ILE DE FRANCE"/>
    <s v="1261M"/>
    <s v="1261M"/>
    <s v="DIR CLIENTS TERRITOIRES IDF"/>
    <s v="DIR CLIENTS TERRITOIRES IDF"/>
    <n v="126106"/>
    <s v="126106"/>
    <s v="DELEGATION MARCHE GRAND PUBLIC"/>
    <s v="DELEGATION MARCHE GRAND PUBLIC"/>
    <m/>
    <x v="0"/>
    <m/>
    <m/>
    <n v="12610604"/>
    <s v="RACCORDEMENT-RELATION CLIENTS"/>
    <s v="12610604"/>
    <s v="RACCORDEMENT-RELATION CLIENTS"/>
    <s v="1261B2"/>
    <s v="DIRECTION CLIENTS TERRITOIRES ILE DE FRANCE"/>
    <s v="A56"/>
    <n v="1"/>
    <n v="0"/>
    <x v="0"/>
    <x v="3"/>
    <x v="3"/>
    <s v="DCT1"/>
    <x v="3"/>
  </r>
  <r>
    <s v="F71878"/>
    <s v="F71878AA"/>
    <s v="ZEMMIT EMBARKA"/>
    <s v="18/07/2017"/>
    <s v="Recrutement"/>
    <s v="04"/>
    <s v="CONSEILLER CLIENTELE DISTRIBUTEUR"/>
    <x v="1"/>
    <m/>
    <s v="126105044"/>
    <x v="0"/>
    <s v="Embauche"/>
    <s v="Embauche"/>
    <s v="Juillet 2017"/>
    <s v="126105115"/>
    <s v="CCD ACHEMINEMENT"/>
    <s v="100"/>
    <m/>
    <s v="POLE AAG ARCUEIL"/>
    <x v="0"/>
    <m/>
    <s v="V10AA-F"/>
    <m/>
    <s v="K"/>
    <d v="1904-09-18T00:00:00"/>
    <n v="0"/>
    <d v="1971-03-10T00:00:00"/>
    <n v="46"/>
    <s v="H"/>
    <s v="070"/>
    <m/>
    <m/>
    <s v="1"/>
    <s v="exclusion"/>
    <s v="P1"/>
    <n v="38"/>
    <s v="CLIENTS FOURNISSEURS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4"/>
    <s v="ACCUEIL ACHEMINEMENT GAZ"/>
    <m/>
    <m/>
    <s v="1261V1"/>
    <s v="DIRECTION CLIENTS TERRITOIRES ILE DE FRANCE"/>
    <s v="E01"/>
    <n v="1"/>
    <n v="0"/>
    <x v="0"/>
    <x v="3"/>
    <x v="3"/>
    <s v="DCT1"/>
    <x v="3"/>
  </r>
  <r>
    <s v="J63378"/>
    <s v="J63378AA"/>
    <s v="CASCELLA JULIE"/>
    <s v="01/09/2017"/>
    <s v="Recrutement"/>
    <s v="03"/>
    <s v="CONSEILLER CLIENTELE DISTRIBUTEUR"/>
    <x v="1"/>
    <m/>
    <s v="12620504"/>
    <x v="0"/>
    <s v="Embauche"/>
    <s v="Embauche"/>
    <s v="Septembre 2017"/>
    <s v="1262NO1016"/>
    <s v="CCD ACHEMINEMENT"/>
    <s v="100"/>
    <m/>
    <s v="ACCUEIL ACHEMINEMENT NO"/>
    <x v="0"/>
    <m/>
    <s v="V20AA-F"/>
    <m/>
    <s v="K"/>
    <d v="1904-09-18T00:00:00"/>
    <n v="0"/>
    <d v="1988-11-17T00:00:00"/>
    <n v="28"/>
    <s v="H"/>
    <s v="070"/>
    <m/>
    <m/>
    <s v="C"/>
    <s v="jeune exécution"/>
    <s v="P1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5"/>
    <m/>
    <s v="DELEGATION ACHEMINEMENT"/>
    <m/>
    <m/>
    <x v="0"/>
    <m/>
    <m/>
    <n v="12620504"/>
    <s v="ACCUEIL ACHEMINEMENT NO"/>
    <m/>
    <m/>
    <s v="1262W2"/>
    <s v="DIRECTION CLIENTS TERRITOIRES NORD OUEST"/>
    <s v="E01"/>
    <n v="1"/>
    <n v="0"/>
    <x v="0"/>
    <x v="3"/>
    <x v="3"/>
    <s v="DCT2"/>
    <x v="4"/>
  </r>
  <r>
    <s v="G74478"/>
    <s v="G74478AA"/>
    <s v="COTREL AYMERIC"/>
    <s v="01/09/2017"/>
    <s v="Arrivée provenance autre Sté non gérée SIRH"/>
    <s v="17"/>
    <s v="MPL CONCESSIONS - COLLECTIVITES LOCALES"/>
    <x v="0"/>
    <m/>
    <s v="12620907"/>
    <x v="3"/>
    <s v="Mutations inter-société avec changement de SI"/>
    <s v="Mutations inter-société avec changement de SI"/>
    <s v="Septembre 2017"/>
    <s v="1262NO0958"/>
    <s v="DIRECTEUR TERRITORIAL"/>
    <s v="100"/>
    <m/>
    <s v="TERRITOIRE NORMANDIE"/>
    <x v="2"/>
    <m/>
    <s v="V20TR-F"/>
    <m/>
    <s v="K"/>
    <d v="1904-08-29T00:00:00"/>
    <n v="0"/>
    <d v="1976-02-11T00:00:00"/>
    <n v="41"/>
    <s v="A"/>
    <s v="270"/>
    <m/>
    <m/>
    <m/>
    <m/>
    <s v="P1"/>
    <n v="44"/>
    <s v="CONCESSIONS COLLECTIVITES LOCALES"/>
    <s v="0001"/>
    <s v="CODIFICAT. EN COURS"/>
    <s v="000101"/>
    <s v="SANS OPTION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9"/>
    <m/>
    <s v="DELEGATION TERRITOIRES"/>
    <m/>
    <s v="7130"/>
    <x v="17"/>
    <m/>
    <m/>
    <n v="12620907"/>
    <s v="TERRITOIRE NORMANDIE"/>
    <m/>
    <m/>
    <s v="1262A9"/>
    <s v="DIRECTION CLIENTS TERRITOIRES NORD OUEST"/>
    <s v="E23"/>
    <n v="1"/>
    <n v="0"/>
    <x v="1"/>
    <x v="3"/>
    <x v="3"/>
    <s v="DCT2"/>
    <x v="4"/>
  </r>
  <r>
    <s v="E88977"/>
    <s v="E88977AA"/>
    <s v="DAMACHE FATIHA"/>
    <s v="01/03/2017"/>
    <s v="Recrutement"/>
    <s v="05"/>
    <s v="CONSEILLER CLIENTELE DISTRIBUTEUR"/>
    <x v="1"/>
    <m/>
    <s v="12620604"/>
    <x v="0"/>
    <s v="Embauche"/>
    <s v="Embauche"/>
    <s v="Mars 2017"/>
    <s v="1262NO0697"/>
    <s v="CCD RACCORDEMENT CONSEIL GAZ"/>
    <s v="100"/>
    <m/>
    <s v="AGNRC NORD-OUEST"/>
    <x v="0"/>
    <m/>
    <s v="V20AG-V"/>
    <m/>
    <s v="K"/>
    <d v="1904-09-18T00:00:00"/>
    <n v="0"/>
    <d v="1973-08-19T00:00:00"/>
    <n v="43"/>
    <s v="H"/>
    <s v="090"/>
    <m/>
    <m/>
    <s v="1"/>
    <s v="exclusion"/>
    <s v="P1"/>
    <n v="38"/>
    <s v="CLIENTS FOURNISSEURS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m/>
    <x v="0"/>
    <m/>
    <m/>
    <n v="12620604"/>
    <s v="AGNRC NORD-OUEST"/>
    <m/>
    <m/>
    <s v="1262U2"/>
    <s v="DIRECTION CLIENTS TERRITOIRES NORD OUEST"/>
    <s v="E01"/>
    <n v="1"/>
    <n v="0"/>
    <x v="0"/>
    <x v="3"/>
    <x v="3"/>
    <s v="DCT2"/>
    <x v="4"/>
  </r>
  <r>
    <s v="B59277"/>
    <s v="B59277AA"/>
    <s v="DE NEVE BERTRAND"/>
    <s v="01/05/2017"/>
    <s v="Arrivée provenance autre Sté non gérée SIRH"/>
    <s v="09"/>
    <s v="VENDEUR"/>
    <x v="0"/>
    <m/>
    <s v="126206031"/>
    <x v="3"/>
    <s v="Mutations inter-société avec changement de SI"/>
    <s v="Mutations inter-société avec changement de SI"/>
    <s v="Mai 2017"/>
    <s v="1262NO0616"/>
    <s v="RESPONSABLE DE SECTEUR"/>
    <s v="100"/>
    <m/>
    <s v="EXISTANT NPDC PICARDIE"/>
    <x v="1"/>
    <m/>
    <s v="V20FV-F"/>
    <m/>
    <s v="K"/>
    <d v="1918-12-01T00:00:00"/>
    <n v="0"/>
    <d v="1990-11-29T00:00:00"/>
    <n v="26"/>
    <s v="F"/>
    <s v="105"/>
    <m/>
    <m/>
    <m/>
    <m/>
    <s v="P1"/>
    <n v="21"/>
    <s v="Commercial Et Marketing Gaz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s v="2004"/>
    <x v="11"/>
    <m/>
    <m/>
    <n v="12620603"/>
    <s v="AGENCE FILIERE VENTES"/>
    <m/>
    <m/>
    <s v="1262W3"/>
    <s v="DIRECTION CLIENTS TERRITOIRES NORD OUEST"/>
    <s v="E23"/>
    <n v="1"/>
    <n v="0"/>
    <x v="2"/>
    <x v="3"/>
    <x v="3"/>
    <s v="DCT2"/>
    <x v="4"/>
  </r>
  <r>
    <s v="J25778"/>
    <s v="J25778AA"/>
    <s v="DESGRUGILLIERS LAURE"/>
    <s v="11/09/2017"/>
    <s v="Recrutement"/>
    <s v="05"/>
    <s v="CONSEILLER CLIENTELE DISTRIBUTEUR"/>
    <x v="1"/>
    <m/>
    <s v="12620604"/>
    <x v="0"/>
    <s v="Embauche"/>
    <s v="Embauche"/>
    <s v="Septembre 2017"/>
    <s v="1262NO0695"/>
    <s v="CCD RACCORDEMENT CONSEIL GAZ"/>
    <s v="100"/>
    <m/>
    <s v="AGNRC NORD-OUEST"/>
    <x v="0"/>
    <m/>
    <s v="V20AG-V"/>
    <m/>
    <s v="K"/>
    <d v="1904-09-18T00:00:00"/>
    <n v="0"/>
    <d v="1982-08-13T00:00:00"/>
    <n v="35"/>
    <s v="H"/>
    <s v="090"/>
    <m/>
    <m/>
    <s v="1"/>
    <s v="exclusion"/>
    <s v="P1"/>
    <n v="38"/>
    <s v="CLIENTS FOURNISSEURS"/>
    <s v="1060"/>
    <s v="BACCALAUREAT PROFES."/>
    <s v="106024"/>
    <s v="SECRETARIAT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m/>
    <x v="0"/>
    <m/>
    <m/>
    <n v="12620604"/>
    <s v="AGNRC NORD-OUEST"/>
    <m/>
    <m/>
    <s v="1262B6"/>
    <s v="DIRECTION CLIENTS TERRITOIRES NORD OUEST"/>
    <s v="E01"/>
    <n v="1"/>
    <n v="0"/>
    <x v="0"/>
    <x v="3"/>
    <x v="3"/>
    <s v="DCT2"/>
    <x v="4"/>
  </r>
  <r>
    <s v="G97971"/>
    <s v="G97971AC"/>
    <s v="DUHEM CHLOE"/>
    <s v="01/09/2017"/>
    <s v="Recrutement"/>
    <s v="03"/>
    <s v="CONSEILLER CLIENTELE DISTRIBUTEUR"/>
    <x v="1"/>
    <m/>
    <s v="12620504"/>
    <x v="0"/>
    <s v="Embauche"/>
    <s v="Embauche"/>
    <s v="Septembre 2017"/>
    <s v="1262NO1018"/>
    <s v="CCD ACHEMINEMENT"/>
    <s v="100"/>
    <m/>
    <s v="ACCUEIL ACHEMINEMENT NO"/>
    <x v="0"/>
    <m/>
    <s v="V20AA-F"/>
    <m/>
    <s v="K"/>
    <d v="1904-09-18T00:00:00"/>
    <n v="0"/>
    <d v="1989-03-20T00:00:00"/>
    <n v="28"/>
    <s v="H"/>
    <s v="050"/>
    <m/>
    <m/>
    <m/>
    <m/>
    <s v="P1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5"/>
    <m/>
    <s v="DELEGATION ACHEMINEMENT"/>
    <m/>
    <m/>
    <x v="0"/>
    <m/>
    <m/>
    <n v="12620504"/>
    <s v="ACCUEIL ACHEMINEMENT NO"/>
    <m/>
    <m/>
    <s v="1262W2"/>
    <s v="DIRECTION CLIENTS TERRITOIRES NORD OUEST"/>
    <s v="E01"/>
    <n v="1"/>
    <n v="0"/>
    <x v="0"/>
    <x v="3"/>
    <x v="3"/>
    <s v="DCT2"/>
    <x v="4"/>
  </r>
  <r>
    <s v="A83477"/>
    <s v="A83477AB"/>
    <s v="GAOUAOUI NADIA"/>
    <s v="02/10/2017"/>
    <s v="Recrutement"/>
    <s v="03"/>
    <s v="CONSEILLER CLIENTELE DISTRIBUTEUR"/>
    <x v="1"/>
    <m/>
    <s v="12620504"/>
    <x v="0"/>
    <s v="Embauche"/>
    <s v="Embauche"/>
    <s v="Octobre 2017"/>
    <s v="1262NO1015"/>
    <s v="CCD ACHEMINEMENT"/>
    <s v="100"/>
    <m/>
    <s v="ACCUEIL ACHEMINEMENT NO"/>
    <x v="0"/>
    <m/>
    <s v="V20AA-F"/>
    <m/>
    <s v="K"/>
    <d v="1904-09-18T00:00:00"/>
    <n v="0"/>
    <d v="1987-01-12T00:00:00"/>
    <n v="30"/>
    <s v="H"/>
    <s v="050"/>
    <m/>
    <m/>
    <m/>
    <m/>
    <s v="P1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5"/>
    <m/>
    <s v="DELEGATION ACHEMINEMENT"/>
    <m/>
    <m/>
    <x v="0"/>
    <m/>
    <m/>
    <n v="12620504"/>
    <s v="ACCUEIL ACHEMINEMENT NO"/>
    <m/>
    <m/>
    <s v="1262W2"/>
    <s v="DIRECTION CLIENTS TERRITOIRES NORD OUEST"/>
    <s v="E01"/>
    <n v="1"/>
    <n v="0"/>
    <x v="0"/>
    <x v="3"/>
    <x v="3"/>
    <s v="DCT2"/>
    <x v="4"/>
  </r>
  <r>
    <s v="G55678"/>
    <s v="G55678AA"/>
    <s v="GASMI MOHAMED"/>
    <s v="01/10/2017"/>
    <s v="Arrivée provenance autre Sté non gérée SIRH"/>
    <s v="04"/>
    <s v="CONSEILLER CLIENTELE DISTRIBUTEUR"/>
    <x v="0"/>
    <m/>
    <s v="12620504"/>
    <x v="3"/>
    <s v="Mutations inter-société avec changement de SI"/>
    <s v="Mutations inter-société avec changement de SI"/>
    <s v="Octobre 2017"/>
    <s v="1262NO0589"/>
    <s v="CCD ACHEMINEMENT"/>
    <s v="100"/>
    <m/>
    <s v="ACCUEIL ACHEMINEMENT NO"/>
    <x v="0"/>
    <m/>
    <s v="V20AA-F"/>
    <m/>
    <s v="K"/>
    <d v="1904-09-18T00:00:00"/>
    <n v="0"/>
    <d v="1982-07-12T00:00:00"/>
    <n v="35"/>
    <s v="H"/>
    <s v="060"/>
    <s v="13"/>
    <s v="Travailleur handicapé reconnu par CDA"/>
    <m/>
    <m/>
    <s v="P1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5"/>
    <m/>
    <s v="DELEGATION ACHEMINEMENT"/>
    <m/>
    <s v="2004"/>
    <x v="11"/>
    <m/>
    <m/>
    <n v="12620504"/>
    <s v="ACCUEIL ACHEMINEMENT NO"/>
    <m/>
    <m/>
    <s v="1262W2"/>
    <s v="DIRECTION CLIENTS TERRITOIRES NORD OUEST"/>
    <s v="E23"/>
    <n v="1"/>
    <n v="0"/>
    <x v="0"/>
    <x v="3"/>
    <x v="3"/>
    <s v="DCT2"/>
    <x v="4"/>
  </r>
  <r>
    <s v="D24471"/>
    <s v="D24471AA"/>
    <s v="GUIARD MAGALI"/>
    <s v="25/05/2017"/>
    <s v="Congé parental d'éducation"/>
    <s v="03"/>
    <s v="CONSEILLER CLIENTELE DISTRIBUTEUR"/>
    <x v="1"/>
    <m/>
    <s v="12620604"/>
    <x v="1"/>
    <s v="Congé sans solde"/>
    <s v="CSS lié à la famille"/>
    <s v="Mai 2017"/>
    <s v="126206111"/>
    <s v="CCD RACCORDEMENT CONSEIL GAZ"/>
    <s v="100"/>
    <m/>
    <s v="AGNRC NORD-OUEST"/>
    <x v="0"/>
    <m/>
    <s v="V20AG-V"/>
    <m/>
    <s v="K"/>
    <d v="1904-09-18T00:00:00"/>
    <n v="0"/>
    <d v="1980-01-01T00:00:00"/>
    <n v="37"/>
    <s v="H"/>
    <s v="050"/>
    <m/>
    <m/>
    <m/>
    <m/>
    <s v="P1"/>
    <n v="38"/>
    <s v="CLIENTS FOURNISSEURS"/>
    <s v="1004"/>
    <s v="N.SECO.2CY.COURT"/>
    <s v="100401"/>
    <s v="SANS OPTION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262M"/>
    <s v="1262M"/>
    <s v="DIR CLIENTS TERRITOIRES NO"/>
    <s v="DIR CLIENTS TERRITOIRES NO"/>
    <n v="126206"/>
    <s v="126206"/>
    <s v="DELEGATION MARCHE GRAND PUBLIC"/>
    <s v="DELEGATION MARCHE GRAND PUBLIC"/>
    <m/>
    <x v="0"/>
    <m/>
    <m/>
    <n v="12620604"/>
    <s v="AGNRC NORD-OUEST"/>
    <s v="12620604"/>
    <s v="AGNRC NORD-OUEST"/>
    <s v="1262B6"/>
    <s v="DIRECTION CLIENTS TERRITOIRES NORD OUEST"/>
    <s v="A57"/>
    <n v="1"/>
    <n v="0"/>
    <x v="0"/>
    <x v="3"/>
    <x v="3"/>
    <s v="DCT2"/>
    <x v="4"/>
  </r>
  <r>
    <s v="G48477"/>
    <s v="G48477AA"/>
    <s v="LANGLARD FABRICE"/>
    <s v="01/01/2017"/>
    <s v="Arrivée provenance autre Sté non gérée SIRH"/>
    <s v="14"/>
    <s v="VENDEUR"/>
    <x v="0"/>
    <m/>
    <s v="12620601"/>
    <x v="3"/>
    <s v="Mutations inter-société avec changement de SI"/>
    <s v="Mutations inter-société avec changement de SI"/>
    <s v="Janvier 2017"/>
    <s v="126206130"/>
    <s v="PILOTE OPERATIONNEL TULIPE"/>
    <s v="100"/>
    <m/>
    <s v="ETAT MAJOR DEL MARCHE GP"/>
    <x v="2"/>
    <m/>
    <s v="V20GP-F"/>
    <m/>
    <s v="K"/>
    <d v="1918-11-16T00:00:00"/>
    <n v="0"/>
    <d v="1968-06-14T00:00:00"/>
    <n v="48"/>
    <s v="C"/>
    <s v="200"/>
    <m/>
    <m/>
    <m/>
    <m/>
    <s v="P1"/>
    <n v="3"/>
    <s v="Commercial Et Clientele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s v="2004"/>
    <x v="11"/>
    <m/>
    <m/>
    <n v="12620601"/>
    <s v="ETAT MAJOR DEL MARCHE GP"/>
    <m/>
    <m/>
    <s v="1262W3"/>
    <s v="DIRECTION CLIENTS TERRITOIRES NORD OUEST"/>
    <s v="E23"/>
    <n v="1"/>
    <n v="0"/>
    <x v="1"/>
    <x v="3"/>
    <x v="3"/>
    <s v="DCT2"/>
    <x v="4"/>
  </r>
  <r>
    <s v="A19077"/>
    <s v="A19077AA"/>
    <s v="LECOMPTE SMAGGHE SEVERINE"/>
    <s v="01/03/2017"/>
    <s v="Arrivée provenance autre Sté non gérée SIRH"/>
    <s v="14"/>
    <s v="MANAGER PREMIERE LIGNE"/>
    <x v="1"/>
    <m/>
    <s v="12620602"/>
    <x v="3"/>
    <s v="Mutations inter-société avec changement de SI"/>
    <s v="Mutations inter-société avec changement de SI"/>
    <s v="Mars 2017"/>
    <s v="1262NO0985"/>
    <s v="RESPONSABLE DU POLE MARKETING REGIONAL"/>
    <s v="100"/>
    <m/>
    <s v="MARKETING"/>
    <x v="2"/>
    <m/>
    <s v="V20GP-F"/>
    <m/>
    <s v="K"/>
    <d v="1918-12-02T00:00:00"/>
    <n v="0"/>
    <d v="1980-06-04T00:00:00"/>
    <n v="36"/>
    <s v="C"/>
    <s v="200"/>
    <m/>
    <m/>
    <s v="1"/>
    <s v="exclusion"/>
    <s v="P1"/>
    <n v="21"/>
    <s v="Commercial Et Marketing Gaz"/>
    <s v="3071"/>
    <s v="B.TECH.SUP.(B.T.S.)"/>
    <s v="307144"/>
    <s v="MANAG UNITES COMMER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s v="2007"/>
    <x v="8"/>
    <m/>
    <m/>
    <n v="12620602"/>
    <s v="MARKETING"/>
    <m/>
    <m/>
    <s v="1262W3"/>
    <s v="DIRECTION CLIENTS TERRITOIRES NORD OUEST"/>
    <s v="E23"/>
    <n v="1"/>
    <n v="0"/>
    <x v="1"/>
    <x v="3"/>
    <x v="3"/>
    <s v="DCT2"/>
    <x v="4"/>
  </r>
  <r>
    <s v="I59177"/>
    <s v="I59177AA"/>
    <s v="LIENART VIRGINIE"/>
    <s v="01/04/2017"/>
    <s v="Arrivée provenance autre Sté non gérée SIRH"/>
    <s v="11"/>
    <s v="CHARGE DE MARKETING OPERATIONNEL"/>
    <x v="1"/>
    <m/>
    <s v="12620602"/>
    <x v="3"/>
    <s v="Mutations inter-société avec changement de SI"/>
    <s v="Mutations inter-société avec changement de SI"/>
    <s v="Avril 2017"/>
    <s v="126206132"/>
    <s v="ASSISTANT MARKETING"/>
    <s v="100"/>
    <m/>
    <s v="MARKETING"/>
    <x v="1"/>
    <m/>
    <s v="V20GP-F"/>
    <m/>
    <s v="K"/>
    <d v="1918-12-05T00:00:00"/>
    <n v="0"/>
    <d v="1972-09-07T00:00:00"/>
    <n v="44"/>
    <s v="F"/>
    <s v="150"/>
    <m/>
    <m/>
    <m/>
    <m/>
    <s v="P1"/>
    <n v="21"/>
    <s v="Commercial Et Marketing Gaz"/>
    <s v="2014"/>
    <s v="D.ETRANGER TECH"/>
    <s v="201410"/>
    <s v="ELECTROTECHNIQ.ELON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s v="2007"/>
    <x v="8"/>
    <m/>
    <m/>
    <n v="12620602"/>
    <s v="MARKETING"/>
    <m/>
    <m/>
    <s v="1262W3"/>
    <s v="DIRECTION CLIENTS TERRITOIRES NORD OUEST"/>
    <s v="E23"/>
    <n v="1"/>
    <n v="0"/>
    <x v="2"/>
    <x v="3"/>
    <x v="3"/>
    <s v="DCT2"/>
    <x v="4"/>
  </r>
  <r>
    <s v="G72678"/>
    <s v="G72678AA"/>
    <s v="LOBJEOIS CLARA"/>
    <s v="01/08/2017"/>
    <s v="Réembauche"/>
    <s v="14"/>
    <s v="EXPERT CLIENTS FOURNISSEURS"/>
    <x v="1"/>
    <m/>
    <s v="12620501"/>
    <x v="0"/>
    <s v="Réembauche"/>
    <s v="Réembauche"/>
    <s v="Août 2017"/>
    <s v="1262NO0599"/>
    <s v="CADRE APPUI"/>
    <s v="100"/>
    <m/>
    <s v="ETAT MAJOR DEL ACHEMINEMENT"/>
    <x v="2"/>
    <m/>
    <s v="V20AR-F"/>
    <m/>
    <s v="K"/>
    <d v="1904-09-20T00:00:00"/>
    <n v="0"/>
    <d v="1981-12-22T00:00:00"/>
    <n v="35"/>
    <s v="C"/>
    <s v="230"/>
    <m/>
    <m/>
    <m/>
    <m/>
    <s v="P1"/>
    <n v="38"/>
    <s v="CLIENTS FOURNISSEURS"/>
    <s v="4823"/>
    <s v="MASTER SCIENCES SP"/>
    <s v="482301"/>
    <s v="OPTION NON PRECISE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5"/>
    <m/>
    <s v="DELEGATION ACHEMINEMENT"/>
    <m/>
    <m/>
    <x v="0"/>
    <m/>
    <m/>
    <n v="12620501"/>
    <s v="ETAT MAJOR DEL ACHEMINEMENT"/>
    <m/>
    <m/>
    <s v="1262W3"/>
    <s v="DIRECTION CLIENTS TERRITOIRES NORD OUEST"/>
    <s v="E03"/>
    <n v="1"/>
    <n v="0"/>
    <x v="0"/>
    <x v="3"/>
    <x v="3"/>
    <s v="DCT2"/>
    <x v="4"/>
  </r>
  <r>
    <s v="A39677"/>
    <s v="A39677AA"/>
    <s v="MARTIN VIRGILE"/>
    <s v="01/06/2017"/>
    <s v="Arrivée provenance autre Sté non gérée SIRH"/>
    <s v="13"/>
    <s v="VENDEUR"/>
    <x v="0"/>
    <m/>
    <s v="126207024"/>
    <x v="3"/>
    <s v="Mutations inter-société avec changement de SI"/>
    <s v="Mutations inter-société avec changement de SI"/>
    <s v="Juin 2017"/>
    <s v="1262NO0994"/>
    <s v="INGENIEUR D'AFFAIRES"/>
    <s v="100"/>
    <m/>
    <s v="FILIERE ET GRANDS PROJETS"/>
    <x v="2"/>
    <m/>
    <s v="V20MA-F"/>
    <m/>
    <s v="K"/>
    <d v="1918-11-16T00:00:00"/>
    <n v="0"/>
    <d v="1982-08-30T00:00:00"/>
    <n v="34"/>
    <s v="C"/>
    <s v="195"/>
    <m/>
    <m/>
    <s v="1"/>
    <s v="exclusion"/>
    <s v="P1"/>
    <n v="3"/>
    <s v="Commercial Et Clientele"/>
    <s v="7315"/>
    <s v="ENS Technologies et Indusries Bois"/>
    <s v="731501"/>
    <s v="INGE GRANDE ECOL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7"/>
    <m/>
    <s v="DEL MARCHE D'AFFAIRES"/>
    <m/>
    <s v="2007"/>
    <x v="8"/>
    <m/>
    <m/>
    <n v="12620702"/>
    <s v="MARCHE D'AFFAIRES"/>
    <m/>
    <m/>
    <s v="1262F4"/>
    <s v="DIRECTION CLIENTS TERRITOIRES NORD OUEST"/>
    <s v="E23"/>
    <n v="1"/>
    <n v="0"/>
    <x v="1"/>
    <x v="3"/>
    <x v="3"/>
    <s v="DCT2"/>
    <x v="4"/>
  </r>
  <r>
    <s v="B85477"/>
    <s v="B85477AB"/>
    <s v="MOURIZAT STEPHANIE"/>
    <s v="01/09/2017"/>
    <s v="Recrutement"/>
    <s v="03"/>
    <s v="CONSEILLER CLIENTELE DISTRIBUTEUR"/>
    <x v="1"/>
    <m/>
    <s v="12620604"/>
    <x v="0"/>
    <s v="Embauche"/>
    <s v="Embauche"/>
    <s v="Septembre 2017"/>
    <s v="1262NO1019"/>
    <s v="CCD SENIOR RACC ET CONSEIL GAZ"/>
    <s v="100"/>
    <m/>
    <s v="AGNRC NORD-OUEST"/>
    <x v="0"/>
    <m/>
    <s v="V20AG-V"/>
    <m/>
    <s v="K"/>
    <d v="1904-09-18T00:00:00"/>
    <n v="0"/>
    <d v="1991-02-14T00:00:00"/>
    <n v="26"/>
    <s v="G"/>
    <s v="050"/>
    <m/>
    <m/>
    <s v="C"/>
    <s v="jeune exécution"/>
    <s v="P1"/>
    <n v="38"/>
    <s v="CLIENTS FOURNISSEURS"/>
    <s v="1131"/>
    <s v="MENTION COMPLEMENTAIRE DE NIVEAU IV"/>
    <s v="113101"/>
    <s v="ASSIST CONSEIL VENT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m/>
    <x v="0"/>
    <m/>
    <m/>
    <n v="12620604"/>
    <s v="AGNRC NORD-OUEST"/>
    <m/>
    <m/>
    <s v="1262B6"/>
    <s v="DIRECTION CLIENTS TERRITOIRES NORD OUEST"/>
    <s v="E01"/>
    <n v="1"/>
    <n v="0"/>
    <x v="0"/>
    <x v="3"/>
    <x v="3"/>
    <s v="DCT2"/>
    <x v="4"/>
  </r>
  <r>
    <s v="G01878"/>
    <s v="G01878AA"/>
    <s v="POIRET IRENE"/>
    <s v="01/08/2017"/>
    <s v="Arrivée provenance autre Sté non gérée SIRH"/>
    <s v="12"/>
    <s v="VENDEUR"/>
    <x v="1"/>
    <m/>
    <s v="126207021"/>
    <x v="3"/>
    <s v="Mutations inter-société avec changement de SI"/>
    <s v="Mutations inter-société avec changement de SI"/>
    <s v="Août 2017"/>
    <s v="1262NO0711"/>
    <s v="RESPONSABLE CONSEIL &amp; DEVPT MARCHE D'AFFAIRES"/>
    <s v="100"/>
    <m/>
    <s v="TERTIAIRE ET INDUSTRIE"/>
    <x v="2"/>
    <m/>
    <s v="V20MA-F"/>
    <m/>
    <s v="K"/>
    <d v="1918-11-16T00:00:00"/>
    <n v="0"/>
    <d v="1968-08-23T00:00:00"/>
    <n v="49"/>
    <s v="D"/>
    <s v="175"/>
    <m/>
    <m/>
    <m/>
    <m/>
    <s v="P1"/>
    <n v="3"/>
    <s v="Commercial Et Clientele"/>
    <s v="0001"/>
    <s v="CODIFICAT. EN COURS"/>
    <s v="000101"/>
    <s v="SANS OPTION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7"/>
    <m/>
    <s v="DEL MARCHE D'AFFAIRES"/>
    <m/>
    <s v="2003"/>
    <x v="5"/>
    <m/>
    <m/>
    <n v="12620702"/>
    <s v="MARCHE D'AFFAIRES"/>
    <m/>
    <m/>
    <s v="1262A9"/>
    <s v="DIRECTION CLIENTS TERRITOIRES NORD OUEST"/>
    <s v="E23"/>
    <n v="1"/>
    <n v="0"/>
    <x v="1"/>
    <x v="3"/>
    <x v="3"/>
    <s v="DCT2"/>
    <x v="4"/>
  </r>
  <r>
    <s v="J59177"/>
    <s v="J59177AA"/>
    <s v="RODOLFO HALIMA"/>
    <s v="01/04/2017"/>
    <s v="Arrivée provenance autre Sté non gérée SIRH"/>
    <s v="09"/>
    <s v="CONSEILLER CLIENTELE DISTRIBUTEUR"/>
    <x v="1"/>
    <m/>
    <s v="12620604"/>
    <x v="3"/>
    <s v="Mutations inter-société avec changement de SI"/>
    <s v="Mutations inter-société avec changement de SI"/>
    <s v="Avril 2017"/>
    <s v="1262NO0674"/>
    <s v="CCD SENIOR RACC ET CONSEIL GAZ"/>
    <s v="100"/>
    <m/>
    <s v="AGNRC NORD-OUEST"/>
    <x v="1"/>
    <m/>
    <s v="V20AG-V"/>
    <m/>
    <s v="K"/>
    <d v="1904-09-18T00:00:00"/>
    <n v="0"/>
    <d v="1983-04-06T00:00:00"/>
    <n v="34"/>
    <s v="G"/>
    <s v="115"/>
    <m/>
    <m/>
    <m/>
    <m/>
    <s v="P1"/>
    <n v="38"/>
    <s v="CLIENTS FOURNISSEURS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s v="2007"/>
    <x v="8"/>
    <m/>
    <m/>
    <n v="12620604"/>
    <s v="AGNRC NORD-OUEST"/>
    <m/>
    <m/>
    <s v="1262B6"/>
    <s v="DIRECTION CLIENTS TERRITOIRES NORD OUEST"/>
    <s v="E23"/>
    <n v="1"/>
    <n v="0"/>
    <x v="0"/>
    <x v="3"/>
    <x v="3"/>
    <s v="DCT2"/>
    <x v="4"/>
  </r>
  <r>
    <s v="H25578"/>
    <s v="H25578AA"/>
    <s v="THOMAS BRUNO"/>
    <s v="01/10/2017"/>
    <s v="Arrivée provenance autre Sté non gérée SIRH"/>
    <s v="13"/>
    <s v="CONSEILLER COLLECTIVITES LOCALES DISTRIBUTION"/>
    <x v="0"/>
    <m/>
    <s v="12620908"/>
    <x v="3"/>
    <s v="Mutations inter-société avec changement de SI"/>
    <s v="Mutations inter-société avec changement de SI"/>
    <s v="Octobre 2017"/>
    <s v="1262NO1022"/>
    <s v="CONSEILLER COLLECTIVITES TERRITORIALES SENIOR"/>
    <s v="100"/>
    <m/>
    <s v="TERRITOIRE HAUTS DE FRANCE"/>
    <x v="2"/>
    <m/>
    <s v="V20TR-F"/>
    <m/>
    <s v="K"/>
    <d v="1904-08-31T00:00:00"/>
    <n v="0"/>
    <d v="1962-12-04T00:00:00"/>
    <n v="54"/>
    <s v="D"/>
    <s v="210"/>
    <m/>
    <m/>
    <m/>
    <m/>
    <s v="P1"/>
    <n v="44"/>
    <s v="CONCESSIONS COLLECTIVITES LOCALES"/>
    <s v="1016"/>
    <s v="BAC.ENS.GENERAL"/>
    <s v="101699"/>
    <s v="OPTION INCONNU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9"/>
    <m/>
    <s v="DELEGATION TERRITOIRES"/>
    <m/>
    <s v="2004"/>
    <x v="11"/>
    <m/>
    <m/>
    <n v="12620908"/>
    <s v="TERRITOIRE HAUTS DE FRANCE"/>
    <m/>
    <m/>
    <s v="1262F4"/>
    <s v="DIRECTION CLIENTS TERRITOIRES NORD OUEST"/>
    <s v="E23"/>
    <n v="1"/>
    <n v="0"/>
    <x v="1"/>
    <x v="3"/>
    <x v="3"/>
    <s v="DCT2"/>
    <x v="4"/>
  </r>
  <r>
    <s v="F55678"/>
    <s v="F55678AA"/>
    <s v="TOMASI CHRISTELLE"/>
    <s v="01/10/2017"/>
    <s v="Arrivée provenance autre Sté non gérée SIRH"/>
    <s v="11"/>
    <s v="ENCADRANT ACCUEIL DISTRIBUTEUR"/>
    <x v="1"/>
    <m/>
    <s v="12620504"/>
    <x v="3"/>
    <s v="Mutations inter-société avec changement de SI"/>
    <s v="Mutations inter-société avec changement de SI"/>
    <s v="Octobre 2017"/>
    <s v="1262NO0530"/>
    <s v="ANIMATEUR ACHEMINEMENT SENIOR"/>
    <s v="100"/>
    <m/>
    <s v="ACCUEIL ACHEMINEMENT NO"/>
    <x v="1"/>
    <m/>
    <s v="V20AA-F"/>
    <m/>
    <s v="K"/>
    <d v="1919-02-26T00:00:00"/>
    <n v="0"/>
    <d v="1970-06-11T00:00:00"/>
    <n v="47"/>
    <s v="F"/>
    <s v="160"/>
    <m/>
    <m/>
    <m/>
    <m/>
    <s v="P1"/>
    <n v="38"/>
    <s v="CLIENTS FOURNISSEURS"/>
    <s v="2046"/>
    <s v="BAC ENS.GENERAL"/>
    <s v="204698"/>
    <s v="OPTION NON PRECISE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5"/>
    <m/>
    <s v="DELEGATION ACHEMINEMENT"/>
    <m/>
    <s v="2004"/>
    <x v="11"/>
    <m/>
    <m/>
    <n v="12620504"/>
    <s v="ACCUEIL ACHEMINEMENT NO"/>
    <m/>
    <m/>
    <s v="1262FC"/>
    <s v="DIRECTION CLIENTS TERRITOIRES NORD OUEST"/>
    <s v="E23"/>
    <n v="1"/>
    <n v="0"/>
    <x v="0"/>
    <x v="3"/>
    <x v="3"/>
    <s v="DCT2"/>
    <x v="4"/>
  </r>
  <r>
    <s v="F93578"/>
    <s v="F93578AA"/>
    <s v="ANCIAUX GEOFFREY"/>
    <s v="01/10/2017"/>
    <s v="Arrivée provenance autre Sté non gérée SIRH"/>
    <s v="12"/>
    <s v="MPL CLIENTS FOURNISSEURS"/>
    <x v="0"/>
    <m/>
    <s v="12630504"/>
    <x v="3"/>
    <s v="Mutations inter-société avec changement de SI"/>
    <s v="Mutations inter-société avec changement de SI"/>
    <s v="Octobre 2017"/>
    <s v="126305051"/>
    <s v="ADJOINT CHEF AGENCE D"/>
    <s v="100"/>
    <m/>
    <s v="ACCUEIL ACHEMINEMENT GAZ"/>
    <x v="2"/>
    <m/>
    <s v="V30AA-F"/>
    <m/>
    <s v="K"/>
    <d v="1904-09-07T00:00:00"/>
    <n v="0"/>
    <d v="1990-06-22T00:00:00"/>
    <n v="27"/>
    <s v="D"/>
    <s v="205"/>
    <m/>
    <m/>
    <s v="A"/>
    <s v="Cadre débutant"/>
    <s v="P1"/>
    <n v="38"/>
    <s v="CLIENTS FOURNISSEURS"/>
    <s v="7322"/>
    <s v="Ecole et Observatoire Sciences Terre"/>
    <s v="732201"/>
    <s v="INGE GRANDE ECOLE"/>
    <n v="9513"/>
    <s v="ENEDIS"/>
    <m/>
    <m/>
    <n v="9511"/>
    <s v="SERVICE COMMUN"/>
    <m/>
    <m/>
    <n v="9403"/>
    <s v="EST"/>
    <m/>
    <m/>
    <s v="1263M"/>
    <m/>
    <s v="DIR CLIENTS TERRITOIRES EST"/>
    <m/>
    <n v="126305"/>
    <m/>
    <s v="DELEGATION ACHEMINEMENT"/>
    <m/>
    <s v="2005"/>
    <x v="20"/>
    <m/>
    <m/>
    <n v="12630504"/>
    <s v="ACCUEIL ACHEMINEMENT GAZ"/>
    <m/>
    <m/>
    <s v="1263M6"/>
    <s v="DIRECTION CLIENTS TERRITOIRES EST"/>
    <s v="E23"/>
    <n v="1"/>
    <n v="0"/>
    <x v="0"/>
    <x v="3"/>
    <x v="3"/>
    <s v="DCT3"/>
    <x v="5"/>
  </r>
  <r>
    <s v="D56076"/>
    <s v="D56076AB"/>
    <s v="BEAUGRAND CHARLENE"/>
    <s v="01/09/2017"/>
    <s v="Recrutement"/>
    <s v="03"/>
    <s v="CONSEILLER CLIENTELE DISTRIBUTEUR"/>
    <x v="1"/>
    <m/>
    <s v="12630504"/>
    <x v="0"/>
    <s v="Embauche"/>
    <s v="Embauche"/>
    <s v="Septembre 2017"/>
    <s v="126305088"/>
    <s v="CCD ACHEMINEMENT"/>
    <s v="100"/>
    <m/>
    <s v="ACCUEIL ACHEMINEMENT GAZ"/>
    <x v="0"/>
    <m/>
    <s v="V30AA-F"/>
    <m/>
    <s v="K"/>
    <d v="1904-09-18T00:00:00"/>
    <n v="0"/>
    <d v="1989-03-21T00:00:00"/>
    <n v="28"/>
    <s v="H"/>
    <s v="050"/>
    <m/>
    <m/>
    <s v="C"/>
    <s v="jeune exécution"/>
    <s v="P1"/>
    <n v="38"/>
    <s v="CLIENTS FOURNISSEURS"/>
    <s v="1012"/>
    <s v="B.ETUD.PROF.(B.E.P.)"/>
    <s v="101263"/>
    <s v="VENTE ACTION MARCHAN"/>
    <n v="9513"/>
    <s v="ENEDIS"/>
    <m/>
    <m/>
    <n v="9511"/>
    <s v="SERVICE COMMUN"/>
    <m/>
    <m/>
    <n v="9403"/>
    <s v="EST"/>
    <m/>
    <m/>
    <s v="1263M"/>
    <m/>
    <s v="DIR CLIENTS TERRITOIRES EST"/>
    <m/>
    <n v="126305"/>
    <m/>
    <s v="DELEGATION ACHEMINEMENT"/>
    <m/>
    <m/>
    <x v="0"/>
    <m/>
    <m/>
    <n v="12630504"/>
    <s v="ACCUEIL ACHEMINEMENT GAZ"/>
    <m/>
    <m/>
    <s v="1263M6"/>
    <s v="DIRECTION CLIENTS TERRITOIRES EST"/>
    <s v="E01"/>
    <n v="1"/>
    <n v="0"/>
    <x v="0"/>
    <x v="3"/>
    <x v="3"/>
    <s v="DCT3"/>
    <x v="5"/>
  </r>
  <r>
    <s v="A44378"/>
    <s v="A44378AA"/>
    <s v="DANOIS BEATRICE"/>
    <s v="01/10/2017"/>
    <s v="Arrivée provenance autre Sté non gérée SIRH"/>
    <s v="14"/>
    <s v="Chargé de portefeuille"/>
    <x v="1"/>
    <m/>
    <s v="12630801"/>
    <x v="3"/>
    <s v="Mutations inter-société avec changement de SI"/>
    <s v="Mutations inter-société avec changement de SI"/>
    <s v="Octobre 2017"/>
    <s v="126308000"/>
    <s v="CHARGE DE PORTEFEUILLE"/>
    <s v="100"/>
    <m/>
    <s v="CONCESSIONS"/>
    <x v="2"/>
    <m/>
    <s v="V30CL-F"/>
    <m/>
    <s v="K"/>
    <d v="1919-02-10T00:00:00"/>
    <n v="0"/>
    <d v="1973-09-20T00:00:00"/>
    <n v="44"/>
    <s v="C"/>
    <s v="210"/>
    <m/>
    <m/>
    <m/>
    <m/>
    <s v="P1"/>
    <n v="44"/>
    <s v="CONCESSIONS COLLECTIVITES LOCALES"/>
    <s v="4022"/>
    <s v="MAIT.SCIE.GESTION"/>
    <s v="402201"/>
    <s v="OPTION NON PRECISEE"/>
    <n v="9513"/>
    <s v="ENEDIS"/>
    <m/>
    <m/>
    <n v="9511"/>
    <s v="SERVICE COMMUN"/>
    <m/>
    <m/>
    <n v="9403"/>
    <s v="EST"/>
    <m/>
    <m/>
    <s v="1263M"/>
    <m/>
    <s v="DIR CLIENTS TERRITOIRES EST"/>
    <m/>
    <n v="126308"/>
    <m/>
    <s v="DELEGATION CONCESSIONS"/>
    <m/>
    <s v="2004"/>
    <x v="11"/>
    <m/>
    <m/>
    <n v="12630801"/>
    <s v="CONCESSIONS"/>
    <m/>
    <m/>
    <s v="1263Y7"/>
    <s v="DIRECTION CLIENTS TERRITOIRES EST"/>
    <s v="E23"/>
    <n v="1"/>
    <n v="0"/>
    <x v="1"/>
    <x v="3"/>
    <x v="3"/>
    <s v="DCT3"/>
    <x v="5"/>
  </r>
  <r>
    <s v="D02770"/>
    <s v="D02770AA"/>
    <s v="DUCRUET ALEXANDRE"/>
    <s v="01/01/2017"/>
    <s v="Mutation suite appel de candidatures"/>
    <s v="17"/>
    <s v="MDL CONCESSIONS-COLLECTIVITES LOCALES"/>
    <x v="0"/>
    <s v="12455002"/>
    <s v="126309022"/>
    <x v="2"/>
    <s v="Mutations externes"/>
    <s v="Mutations externes"/>
    <s v="Janvier 2017"/>
    <s v="126309095"/>
    <s v="DELEGUE TERRITORIAL"/>
    <s v="100"/>
    <s v="CABINET"/>
    <s v="TERRITOIRES HORS ALS MOS"/>
    <x v="2"/>
    <m/>
    <s v="V30TR-F"/>
    <m/>
    <s v="K"/>
    <d v="1904-08-30T00:00:00"/>
    <n v="0"/>
    <d v="1977-05-29T00:00:00"/>
    <n v="39"/>
    <s v="B"/>
    <s v="270"/>
    <m/>
    <m/>
    <m/>
    <m/>
    <s v="P1"/>
    <n v="44"/>
    <s v="CONCESSIONS COLLECTIVITES LOCALES"/>
    <s v="ZZZZ"/>
    <s v="CF.LIBELLE LIBRE PAR LE GCT"/>
    <s v="ZZZZZ0"/>
    <s v="CODE OPTION 0"/>
    <n v="9513"/>
    <s v="ENEDIS"/>
    <s v="9514"/>
    <s v="GrDF"/>
    <n v="9511"/>
    <s v="SERVICE COMMUN"/>
    <s v="9512"/>
    <s v="SERVICE GAZ"/>
    <n v="9403"/>
    <s v="EST"/>
    <s v="9512"/>
    <s v="SERVICE GAZ"/>
    <s v="1263M"/>
    <s v="1245M"/>
    <s v="DIR CLIENTS TERRITOIRES EST"/>
    <s v="SERVICE GAZ"/>
    <n v="126309"/>
    <s v="124550"/>
    <s v="DELEGATION TERRITOIRES"/>
    <s v="ETAT MAJOR"/>
    <m/>
    <x v="0"/>
    <m/>
    <m/>
    <n v="12630902"/>
    <s v="TERRITOIRES"/>
    <s v="12455002"/>
    <s v="CABINET"/>
    <s v="1263X6"/>
    <s v="DIRECTION CLIENTS TERRITOIRES EST"/>
    <s v="X30"/>
    <n v="1"/>
    <n v="0"/>
    <x v="1"/>
    <x v="3"/>
    <x v="3"/>
    <s v="DCT3"/>
    <x v="5"/>
  </r>
  <r>
    <s v="H46976"/>
    <s v="H46976AB"/>
    <s v="LEBLOND JAID"/>
    <s v="01/09/2017"/>
    <s v="Recrutement"/>
    <s v="03"/>
    <s v="CONSEILLER CLIENTELE DISTRIBUTEUR"/>
    <x v="0"/>
    <m/>
    <s v="126306033"/>
    <x v="0"/>
    <s v="Embauche"/>
    <s v="Embauche"/>
    <s v="Septembre 2017"/>
    <s v="126306089"/>
    <s v="CCD RACCORDEMENT CONSEIL GAZ"/>
    <s v="100"/>
    <m/>
    <s v="AGNRC PLATEAU ALS MOS - PF"/>
    <x v="0"/>
    <m/>
    <s v="V30AG-F"/>
    <m/>
    <s v="K"/>
    <d v="1904-09-18T00:00:00"/>
    <n v="0"/>
    <d v="1987-07-29T00:00:00"/>
    <n v="30"/>
    <s v="H"/>
    <s v="050"/>
    <m/>
    <m/>
    <s v="C"/>
    <s v="jeune exécution"/>
    <s v="P1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3"/>
    <s v="EST"/>
    <m/>
    <m/>
    <s v="1263M"/>
    <m/>
    <s v="DIR CLIENTS TERRITOIRES EST"/>
    <m/>
    <n v="126306"/>
    <m/>
    <s v="DELEGATION MARCHE GRAND PUBLIC"/>
    <m/>
    <m/>
    <x v="0"/>
    <m/>
    <m/>
    <n v="12630603"/>
    <s v="AGNRC"/>
    <m/>
    <m/>
    <s v="1263N1"/>
    <s v="DIRECTION CLIENTS TERRITOIRES EST"/>
    <s v="E01"/>
    <n v="1"/>
    <n v="0"/>
    <x v="0"/>
    <x v="3"/>
    <x v="3"/>
    <s v="DCT3"/>
    <x v="5"/>
  </r>
  <r>
    <s v="A43274"/>
    <s v="A43274AC"/>
    <s v="MADINIER ARNOLD"/>
    <s v="01/09/2017"/>
    <s v="Recrutement"/>
    <s v="08"/>
    <s v="Gestionnaire"/>
    <x v="0"/>
    <m/>
    <s v="126305021"/>
    <x v="0"/>
    <s v="Embauche"/>
    <s v="Embauche"/>
    <s v="Septembre 2017"/>
    <s v="126305017"/>
    <s v="GESTIONNAIRE ACHEMINEMENT LIVRAISON"/>
    <s v="100"/>
    <m/>
    <s v="ARDG HORS POLE SAM"/>
    <x v="1"/>
    <m/>
    <s v="V30AR-F"/>
    <m/>
    <s v="K"/>
    <d v="1919-02-22T00:00:00"/>
    <n v="0"/>
    <d v="1996-03-09T00:00:00"/>
    <n v="21"/>
    <s v="G"/>
    <s v="090"/>
    <s v="13"/>
    <s v="Travailleur handicapé reconnu par CDA"/>
    <s v="B"/>
    <s v="jeune technicien supérieur"/>
    <s v="P1"/>
    <n v="38"/>
    <s v="CLIENTS FOURNISSEURS"/>
    <s v="3071"/>
    <s v="B.TECH.SUP.(B.T.S.)"/>
    <s v="307144"/>
    <s v="MANAG UNITES COMMER"/>
    <n v="9513"/>
    <s v="ENEDIS"/>
    <m/>
    <m/>
    <n v="9511"/>
    <s v="SERVICE COMMUN"/>
    <m/>
    <m/>
    <n v="9403"/>
    <s v="EST"/>
    <m/>
    <m/>
    <s v="1263M"/>
    <m/>
    <s v="DIR CLIENTS TERRITOIRES EST"/>
    <m/>
    <n v="126305"/>
    <m/>
    <s v="DELEGATION ACHEMINEMENT"/>
    <m/>
    <m/>
    <x v="0"/>
    <m/>
    <m/>
    <n v="12630502"/>
    <s v="ARDG"/>
    <m/>
    <m/>
    <s v="1263W5"/>
    <s v="DIRECTION CLIENTS TERRITOIRES EST"/>
    <s v="E01"/>
    <n v="1"/>
    <n v="0"/>
    <x v="0"/>
    <x v="3"/>
    <x v="3"/>
    <s v="DCT3"/>
    <x v="5"/>
  </r>
  <r>
    <s v="A09877"/>
    <s v="A09877AA"/>
    <s v="MANSUY ELODIE"/>
    <s v="01/03/2017"/>
    <s v="Recrutement"/>
    <s v="03"/>
    <s v="CONSEILLER CLIENTELE DISTRIBUTEUR"/>
    <x v="1"/>
    <m/>
    <s v="12630504"/>
    <x v="0"/>
    <s v="Embauche"/>
    <s v="Embauche"/>
    <s v="Mars 2017"/>
    <s v="126305073"/>
    <s v="CCD ACHEMINEMENT"/>
    <s v="100"/>
    <m/>
    <s v="ACCUEIL ACHEMINEMENT GAZ"/>
    <x v="0"/>
    <m/>
    <s v="V30AA-F"/>
    <m/>
    <s v="K"/>
    <d v="1904-09-18T00:00:00"/>
    <n v="0"/>
    <d v="1981-01-29T00:00:00"/>
    <n v="36"/>
    <s v="H"/>
    <s v="060"/>
    <m/>
    <m/>
    <m/>
    <m/>
    <s v="P1"/>
    <n v="38"/>
    <s v="CLIENTS FOURNISSEURS"/>
    <s v="1060"/>
    <s v="BACCALAUREAT PROFES."/>
    <s v="106017"/>
    <s v="COMMERCE SERVICES"/>
    <n v="9513"/>
    <s v="ENEDIS"/>
    <m/>
    <m/>
    <n v="9511"/>
    <s v="SERVICE COMMUN"/>
    <m/>
    <m/>
    <n v="9403"/>
    <s v="EST"/>
    <m/>
    <m/>
    <s v="1263M"/>
    <m/>
    <s v="DIR CLIENTS TERRITOIRES EST"/>
    <m/>
    <n v="126305"/>
    <m/>
    <s v="DELEGATION ACHEMINEMENT"/>
    <m/>
    <m/>
    <x v="0"/>
    <m/>
    <m/>
    <n v="12630504"/>
    <s v="ACCUEIL ACHEMINEMENT GAZ"/>
    <m/>
    <m/>
    <s v="1263M6"/>
    <s v="DIRECTION CLIENTS TERRITOIRES EST"/>
    <s v="E01"/>
    <n v="1"/>
    <n v="0"/>
    <x v="0"/>
    <x v="3"/>
    <x v="3"/>
    <s v="DCT3"/>
    <x v="5"/>
  </r>
  <r>
    <s v="J38977"/>
    <s v="J38977AA"/>
    <s v="MEGEL MARTIN"/>
    <s v="01/03/2017"/>
    <s v="Arrivée provenance autre Sté non gérée SIRH"/>
    <s v="12"/>
    <s v="EXPERT TECHNICO COMMERCIAL ENERGIE"/>
    <x v="0"/>
    <m/>
    <s v="126307021"/>
    <x v="3"/>
    <s v="Mutations inter-société avec changement de SI"/>
    <s v="Mutations inter-société avec changement de SI"/>
    <s v="Mars 2017"/>
    <s v="126307011"/>
    <s v="INGENIEUR EFFICACITE ENERGETIQUE JUNIOR"/>
    <s v="100"/>
    <m/>
    <s v="MARCHE D'AFFAIRES AM"/>
    <x v="2"/>
    <m/>
    <s v="V30MA-F"/>
    <m/>
    <s v="K"/>
    <d v="1918-11-19T00:00:00"/>
    <n v="0"/>
    <d v="1991-12-11T00:00:00"/>
    <n v="25"/>
    <s v="D"/>
    <s v="160"/>
    <m/>
    <m/>
    <s v="A"/>
    <s v="Cadre débutant"/>
    <s v="P1"/>
    <n v="3"/>
    <s v="Commercial Et Clientele"/>
    <s v="7360"/>
    <s v="Ecole Sup Sciences et Techno Ingé Nancy"/>
    <s v="736001"/>
    <s v="INGE GRANDE ECOLE"/>
    <n v="9513"/>
    <s v="ENEDIS"/>
    <m/>
    <m/>
    <n v="9511"/>
    <s v="SERVICE COMMUN"/>
    <m/>
    <m/>
    <n v="9403"/>
    <s v="EST"/>
    <m/>
    <m/>
    <s v="1263M"/>
    <m/>
    <s v="DIR CLIENTS TERRITOIRES EST"/>
    <m/>
    <n v="126307"/>
    <m/>
    <s v="DELEGATION MARCHE D'AFFAIRES"/>
    <m/>
    <s v="2007"/>
    <x v="8"/>
    <m/>
    <m/>
    <n v="12630702"/>
    <s v="MARCHE D'AFFAIRES"/>
    <m/>
    <m/>
    <s v="1263N1"/>
    <s v="DIRECTION CLIENTS TERRITOIRES EST"/>
    <s v="E23"/>
    <n v="1"/>
    <n v="0"/>
    <x v="1"/>
    <x v="3"/>
    <x v="3"/>
    <s v="DCT3"/>
    <x v="5"/>
  </r>
  <r>
    <s v="F28177"/>
    <s v="F28177AA"/>
    <s v="MENETRIER CHRISTOPHE"/>
    <s v="01/01/2017"/>
    <s v="Arrivée provenance autre Sté non gérée SIRH"/>
    <s v="12"/>
    <s v="EXPERT TECHNICO COMMERCIAL ENERGIE"/>
    <x v="0"/>
    <m/>
    <s v="126307022"/>
    <x v="3"/>
    <s v="Mutations inter-société avec changement de SI"/>
    <s v="Mutations inter-société avec changement de SI"/>
    <s v="Janvier 2017"/>
    <s v="126307023"/>
    <s v="INGENIEUR EFFICACITE ENERGETIQUE JUNIOR"/>
    <s v="100"/>
    <m/>
    <s v="MARCHE D'AFFAIRES HAM"/>
    <x v="2"/>
    <m/>
    <s v="V30MA-F"/>
    <m/>
    <s v="K"/>
    <d v="1918-11-19T00:00:00"/>
    <n v="0"/>
    <d v="1973-12-15T00:00:00"/>
    <n v="43"/>
    <s v="D"/>
    <s v="165"/>
    <m/>
    <m/>
    <m/>
    <m/>
    <s v="P1"/>
    <n v="3"/>
    <s v="Commercial Et Clientele"/>
    <s v="3011"/>
    <s v="D.U.T.GEST.ENT.ADMI."/>
    <s v="301101"/>
    <s v="ADMINISTRATION"/>
    <n v="9513"/>
    <s v="ENEDIS"/>
    <m/>
    <m/>
    <n v="9511"/>
    <s v="SERVICE COMMUN"/>
    <m/>
    <m/>
    <n v="9403"/>
    <s v="EST"/>
    <m/>
    <m/>
    <s v="1263M"/>
    <m/>
    <s v="DIR CLIENTS TERRITOIRES EST"/>
    <m/>
    <n v="126307"/>
    <m/>
    <s v="DELEGATION MARCHE D'AFFAIRES"/>
    <m/>
    <s v="2004"/>
    <x v="11"/>
    <m/>
    <m/>
    <n v="12630702"/>
    <s v="MARCHE D'AFFAIRES"/>
    <m/>
    <m/>
    <s v="1263Y1"/>
    <s v="DIRECTION CLIENTS TERRITOIRES EST"/>
    <s v="E23"/>
    <n v="1"/>
    <n v="0"/>
    <x v="1"/>
    <x v="3"/>
    <x v="3"/>
    <s v="DCT3"/>
    <x v="5"/>
  </r>
  <r>
    <s v="J29577"/>
    <s v="J29577AA"/>
    <s v="PARROT ERIC"/>
    <s v="01/05/2017"/>
    <s v="Arrivée provenance autre Sté non gérée SIRH"/>
    <s v="12"/>
    <s v="CONSEILLER COLLECTIVITES LOCALES DISTRIBUTION"/>
    <x v="0"/>
    <m/>
    <s v="126309022"/>
    <x v="3"/>
    <s v="Mutations inter-société avec changement de SI"/>
    <s v="Mutations inter-société avec changement de SI"/>
    <s v="Mai 2017"/>
    <s v="126309057"/>
    <s v="CONSEILLER COLLECTIVITES TERRITORIALES SENIOR"/>
    <s v="100"/>
    <m/>
    <s v="TERRITOIRES HORS ALS MOS"/>
    <x v="2"/>
    <m/>
    <s v="V30TR-F"/>
    <m/>
    <s v="K"/>
    <d v="1904-08-31T00:00:00"/>
    <n v="0"/>
    <d v="1964-08-14T00:00:00"/>
    <n v="52"/>
    <s v="D"/>
    <s v="170"/>
    <m/>
    <m/>
    <m/>
    <m/>
    <s v="P1"/>
    <n v="44"/>
    <s v="CONCESSIONS COLLECTIVITES LOCALES"/>
    <s v="1009"/>
    <s v="B.E.P.C."/>
    <s v="100901"/>
    <s v="SANS OPTION"/>
    <n v="9513"/>
    <s v="ENEDIS"/>
    <m/>
    <m/>
    <n v="9511"/>
    <s v="SERVICE COMMUN"/>
    <m/>
    <m/>
    <n v="9403"/>
    <s v="EST"/>
    <m/>
    <m/>
    <s v="1263M"/>
    <m/>
    <s v="DIR CLIENTS TERRITOIRES EST"/>
    <m/>
    <n v="126309"/>
    <m/>
    <s v="DELEGATION TERRITOIRES"/>
    <m/>
    <s v="2007"/>
    <x v="8"/>
    <m/>
    <m/>
    <n v="12630902"/>
    <s v="TERRITOIRES"/>
    <m/>
    <m/>
    <s v="1263N9"/>
    <s v="DIRECTION CLIENTS TERRITOIRES EST"/>
    <s v="E23"/>
    <n v="1"/>
    <n v="0"/>
    <x v="1"/>
    <x v="3"/>
    <x v="3"/>
    <s v="DCT3"/>
    <x v="5"/>
  </r>
  <r>
    <s v="H31778"/>
    <s v="H31778AA"/>
    <s v="BERTHAUT BRUNO"/>
    <s v="01/07/2017"/>
    <s v="Arrivée provenance autre Sté non gérée SIRH"/>
    <s v="11"/>
    <s v="VENDEUR"/>
    <x v="0"/>
    <m/>
    <s v="126407024"/>
    <x v="3"/>
    <s v="Mutations inter-société avec changement de SI"/>
    <s v="Mutations inter-société avec changement de SI"/>
    <s v="Juillet 2017"/>
    <s v="126407130"/>
    <s v="RESPONSABLE ENERGIE MARCHE D'AFFAIRES"/>
    <s v="100"/>
    <m/>
    <s v="MARCHE RESIDENTIEL GROUPE"/>
    <x v="1"/>
    <m/>
    <s v="V40MA-F"/>
    <m/>
    <s v="K"/>
    <d v="1918-11-16T00:00:00"/>
    <n v="0"/>
    <d v="1964-07-19T00:00:00"/>
    <n v="53"/>
    <s v="F"/>
    <s v="165"/>
    <m/>
    <m/>
    <m/>
    <m/>
    <s v="P1"/>
    <n v="3"/>
    <s v="Commercial Et Clientele"/>
    <s v="1013"/>
    <s v="C.A.P."/>
    <s v="101399"/>
    <s v="OPTION INCONNUE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7"/>
    <m/>
    <s v="DELEGATION MARCHE D'AFFAIRES"/>
    <m/>
    <s v="2004"/>
    <x v="11"/>
    <m/>
    <m/>
    <n v="12640702"/>
    <s v="MARCHE D'AFFAIRES"/>
    <m/>
    <m/>
    <s v="1264H2"/>
    <s v="DIRECTION CLIENTS TERRITOIRES RA&amp;B"/>
    <s v="E23"/>
    <n v="1"/>
    <n v="0"/>
    <x v="1"/>
    <x v="3"/>
    <x v="3"/>
    <s v="DCT4"/>
    <x v="6"/>
  </r>
  <r>
    <s v="I43573"/>
    <s v="I43573AA"/>
    <s v="DA SILVA GLADYS"/>
    <s v="30/10/2017"/>
    <s v="Congé parental d'éducation"/>
    <s v="03"/>
    <s v="CONSEILLER CLIENTELE DISTRIBUTEUR"/>
    <x v="1"/>
    <m/>
    <s v="126405041"/>
    <x v="1"/>
    <s v="Congé sans solde"/>
    <s v="CSS lié à la famille"/>
    <s v="Octobre 2017"/>
    <s v="126405113"/>
    <s v="CCD ACHEMINEMENT"/>
    <s v="100"/>
    <m/>
    <s v="LYON"/>
    <x v="0"/>
    <m/>
    <s v="V40AA-F"/>
    <m/>
    <s v="K"/>
    <d v="1904-09-18T00:00:00"/>
    <n v="0"/>
    <d v="1987-12-22T00:00:00"/>
    <n v="29"/>
    <s v="H"/>
    <s v="050"/>
    <m/>
    <m/>
    <s v="C"/>
    <s v="jeune exécution"/>
    <s v="P1"/>
    <n v="38"/>
    <s v="CLIENTS FOURNISSEURS"/>
    <s v="2044"/>
    <s v="BACCALAUREAT TECHNOL"/>
    <s v="204403"/>
    <s v="STT ACT.ET COMM.ADM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264M"/>
    <s v="1264M"/>
    <s v="DIR CLIENTS TERRITOIRES RA&amp;B"/>
    <s v="DIR CLIENTS TERRITOIRES RA&amp;B"/>
    <n v="126405"/>
    <s v="126405"/>
    <s v="DELEGATION ACHEMINEMENT"/>
    <s v="DELEGATION ACHEMINEMENT"/>
    <m/>
    <x v="0"/>
    <m/>
    <m/>
    <n v="12640504"/>
    <s v="ACHEMINEMENT RA&amp;B"/>
    <s v="12640504"/>
    <s v="ACHEMINEMENT RA&amp;B"/>
    <s v="1264G3"/>
    <s v="DIRECTION CLIENTS TERRITOIRES RA&amp;B"/>
    <s v="A57"/>
    <n v="1"/>
    <n v="0"/>
    <x v="0"/>
    <x v="3"/>
    <x v="3"/>
    <s v="DCT4"/>
    <x v="6"/>
  </r>
  <r>
    <s v="B68670"/>
    <s v="B68670AA"/>
    <s v="DRIOUICH KHALID"/>
    <s v="01/07/2017"/>
    <s v="Mutation d'office non liée à réorganisation"/>
    <s v="15"/>
    <s v="MANAGER DEUXIEME LIGNE"/>
    <x v="0"/>
    <s v="12455504"/>
    <s v="12640701"/>
    <x v="2"/>
    <s v="Mutations externes"/>
    <s v="Mutations externes"/>
    <s v="Août 2017"/>
    <s v="126407000"/>
    <s v="DELEGUE MARCHE D'AFFAIRES"/>
    <s v="100"/>
    <s v="POLE RESSOURCES HUMAINES"/>
    <s v="ETAT MAJ DEL MARCHE D'AFFAIRES"/>
    <x v="2"/>
    <m/>
    <s v="V40MA-F"/>
    <m/>
    <s v="K"/>
    <d v="1918-12-04T00:00:00"/>
    <n v="0"/>
    <d v="1974-08-23T00:00:00"/>
    <n v="43"/>
    <s v="B"/>
    <s v="245"/>
    <m/>
    <m/>
    <m/>
    <m/>
    <s v="P1"/>
    <n v="21"/>
    <s v="Commercial Et Marketing Gaz"/>
    <s v="4207"/>
    <s v="E.CATH.ARTS.MET.LYON"/>
    <s v="420701"/>
    <s v="SANS OPTION"/>
    <n v="9513"/>
    <s v="ENEDIS"/>
    <s v="9514"/>
    <s v="GrDF"/>
    <n v="9511"/>
    <s v="SERVICE COMMUN"/>
    <s v="9512"/>
    <s v="SERVICE GAZ"/>
    <n v="9404"/>
    <s v="RHONE ALPES BOURGOGNE"/>
    <s v="9512"/>
    <s v="SERVICE GAZ"/>
    <s v="1264M"/>
    <s v="1245M"/>
    <s v="DIR CLIENTS TERRITOIRES RA&amp;B"/>
    <s v="SERVICE GAZ"/>
    <n v="126407"/>
    <s v="124555"/>
    <s v="DELEGATION MARCHE D'AFFAIRES"/>
    <s v="DIRECTION RH ET TRANSFORMATION"/>
    <s v="2290"/>
    <x v="3"/>
    <m/>
    <m/>
    <n v="12640701"/>
    <s v="ETAT MAJ DEL MARCHE D'AFFAIRES"/>
    <s v="12455504"/>
    <s v="POLE RESSOURCES HUMAINES"/>
    <s v="1264G3"/>
    <s v="DIRECTION CLIENTS TERRITOIRES RA&amp;B"/>
    <s v="X59"/>
    <n v="1"/>
    <n v="0"/>
    <x v="2"/>
    <x v="3"/>
    <x v="3"/>
    <s v="DCT4"/>
    <x v="6"/>
  </r>
  <r>
    <s v="G01378"/>
    <s v="G01378AA"/>
    <s v="GOMES AMELIE"/>
    <s v="01/07/2017"/>
    <s v="Recrutement"/>
    <s v="03"/>
    <s v="CONSEILLER CLIENTELE DISTRIBUTEUR"/>
    <x v="1"/>
    <m/>
    <s v="126405041"/>
    <x v="0"/>
    <s v="Embauche"/>
    <s v="Embauche"/>
    <s v="Juillet 2017"/>
    <s v="126405111"/>
    <s v="CCD ACHEMINEMENT"/>
    <s v="100"/>
    <m/>
    <s v="LYON"/>
    <x v="0"/>
    <m/>
    <s v="V40AA-F"/>
    <m/>
    <s v="K"/>
    <d v="1904-09-18T00:00:00"/>
    <n v="0"/>
    <d v="1991-07-09T00:00:00"/>
    <n v="26"/>
    <s v="H"/>
    <s v="050"/>
    <m/>
    <m/>
    <m/>
    <m/>
    <s v="P1"/>
    <n v="38"/>
    <s v="CLIENTS FOURNISSEURS"/>
    <s v="1060"/>
    <s v="BACCALAUREAT PROFES."/>
    <s v="106023"/>
    <s v="COMPTABILITE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5"/>
    <m/>
    <s v="DELEGATION ACHEMINEMENT"/>
    <m/>
    <m/>
    <x v="0"/>
    <m/>
    <m/>
    <n v="12640504"/>
    <s v="ACHEMINEMENT RA&amp;B"/>
    <m/>
    <m/>
    <s v="1264A3"/>
    <s v="DIRECTION CLIENTS TERRITOIRES RA&amp;B"/>
    <s v="E01"/>
    <n v="1"/>
    <n v="0"/>
    <x v="0"/>
    <x v="3"/>
    <x v="3"/>
    <s v="DCT4"/>
    <x v="6"/>
  </r>
  <r>
    <s v="C69577"/>
    <s v="C69577AA"/>
    <s v="HAOUACHE SARAH"/>
    <s v="01/05/2017"/>
    <s v="Recrutement"/>
    <s v="08"/>
    <s v="CONSEILLER CLIENTELE DISTRIBUTEUR"/>
    <x v="1"/>
    <m/>
    <s v="126406041"/>
    <x v="0"/>
    <s v="Embauche"/>
    <s v="Embauche"/>
    <s v="Mai 2017"/>
    <s v="126406214"/>
    <s v="CCD SENIOR RACCORDEMENT CONSEIL GAZ"/>
    <s v="100"/>
    <m/>
    <s v="BOURG EN BRESSE"/>
    <x v="1"/>
    <m/>
    <s v="V40AG-F"/>
    <m/>
    <s v="K"/>
    <d v="1904-09-18T00:00:00"/>
    <n v="0"/>
    <d v="1988-03-12T00:00:00"/>
    <n v="29"/>
    <s v="G"/>
    <s v="095"/>
    <m/>
    <m/>
    <m/>
    <m/>
    <s v="P1"/>
    <n v="38"/>
    <s v="CLIENTS FOURNISSEURS"/>
    <s v="3311"/>
    <s v="DIPLÔME UNIVERSITAIRE DE TECHNOLOGIE NON TECH"/>
    <s v="331111"/>
    <s v="COMMERCE / CLIENTELE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6"/>
    <m/>
    <s v="DEL MARCHE GRAND PUBLIC"/>
    <m/>
    <m/>
    <x v="0"/>
    <m/>
    <m/>
    <n v="12640604"/>
    <s v="AGNRC"/>
    <m/>
    <m/>
    <s v="1264H5"/>
    <s v="DIRECTION CLIENTS TERRITOIRES RA&amp;B"/>
    <s v="E01"/>
    <n v="1"/>
    <n v="0"/>
    <x v="0"/>
    <x v="3"/>
    <x v="3"/>
    <s v="DCT4"/>
    <x v="6"/>
  </r>
  <r>
    <s v="C12178"/>
    <s v="C12178AA"/>
    <s v="JAGOT ELODIE"/>
    <s v="01/09/2017"/>
    <s v="Recrutement"/>
    <s v="03"/>
    <s v="CONSEILLER CLIENTELE DISTRIBUTEUR"/>
    <x v="1"/>
    <m/>
    <s v="126406042"/>
    <x v="0"/>
    <s v="Embauche"/>
    <s v="Embauche"/>
    <s v="Septembre 2017"/>
    <s v="126406280"/>
    <s v="CCD RACCORDEMENT CONSEIL GAZ"/>
    <s v="100"/>
    <m/>
    <s v="BEAUNE"/>
    <x v="0"/>
    <m/>
    <s v="V40AG-F"/>
    <m/>
    <s v="K"/>
    <d v="1904-09-18T00:00:00"/>
    <n v="0"/>
    <d v="1981-04-08T00:00:00"/>
    <n v="36"/>
    <s v="H"/>
    <s v="050"/>
    <m/>
    <m/>
    <s v="C"/>
    <s v="jeune exécution"/>
    <s v="P1"/>
    <n v="38"/>
    <s v="CLIENTS FOURNISSEURS"/>
    <s v="1015"/>
    <s v="B.PROFESSIONNEL(B.P)"/>
    <s v="101512"/>
    <s v="GAZIER DIST. RESEAUX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6"/>
    <m/>
    <s v="DEL MARCHE GRAND PUBLIC"/>
    <m/>
    <m/>
    <x v="0"/>
    <m/>
    <m/>
    <n v="12640604"/>
    <s v="AGNRC"/>
    <m/>
    <m/>
    <s v="1264G9"/>
    <s v="DIRECTION CLIENTS TERRITOIRES RA&amp;B"/>
    <s v="E01"/>
    <n v="1"/>
    <n v="0"/>
    <x v="0"/>
    <x v="3"/>
    <x v="3"/>
    <s v="DCT4"/>
    <x v="6"/>
  </r>
  <r>
    <s v="E14278"/>
    <s v="E14278AA"/>
    <s v="MILLECAM BRUNO"/>
    <s v="01/09/2017"/>
    <s v="Arrivée provenance autre Sté non gérée SIRH"/>
    <s v="09"/>
    <s v="CONSEILLER CLIENTELE DISTRIBUTEUR"/>
    <x v="0"/>
    <m/>
    <s v="126406041"/>
    <x v="3"/>
    <s v="Mutations inter-société avec changement de SI"/>
    <s v="Mutations inter-société avec changement de SI"/>
    <s v="Septembre 2017"/>
    <s v="126406212"/>
    <s v="CCD SENIOR RACCORDEMENT CONSEIL GAZ"/>
    <s v="100"/>
    <m/>
    <s v="BOURG EN BRESSE"/>
    <x v="1"/>
    <m/>
    <s v="V40AG-F"/>
    <m/>
    <s v="K"/>
    <d v="1904-09-18T00:00:00"/>
    <n v="0"/>
    <d v="1978-11-01T00:00:00"/>
    <n v="38"/>
    <s v="G"/>
    <s v="120"/>
    <m/>
    <m/>
    <m/>
    <m/>
    <s v="P1"/>
    <n v="38"/>
    <s v="CLIENTS FOURNISSEURS"/>
    <s v="3020"/>
    <s v="D.U.T.GENIE ELEC."/>
    <s v="302098"/>
    <s v="OPTION NON PRECISEE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6"/>
    <m/>
    <s v="DEL MARCHE GRAND PUBLIC"/>
    <m/>
    <s v="2290"/>
    <x v="3"/>
    <m/>
    <m/>
    <n v="12640604"/>
    <s v="AGNRC"/>
    <m/>
    <m/>
    <s v="1264H5"/>
    <s v="DIRECTION CLIENTS TERRITOIRES RA&amp;B"/>
    <s v="E23"/>
    <n v="1"/>
    <n v="0"/>
    <x v="0"/>
    <x v="3"/>
    <x v="3"/>
    <s v="DCT4"/>
    <x v="6"/>
  </r>
  <r>
    <s v="J81555"/>
    <s v="J81555AB"/>
    <s v="SEGUIS ANNE SOPHIE"/>
    <s v="01/06/2017"/>
    <s v="Mutation suite appel de candidatures"/>
    <s v="14"/>
    <s v="MANAGER COMMERCIAL"/>
    <x v="1"/>
    <s v="124563043"/>
    <s v="126407022"/>
    <x v="2"/>
    <s v="Mutations externes"/>
    <s v="Mutations externes"/>
    <s v="Juin 2017"/>
    <s v="126407017"/>
    <s v="CHEF DES VENTES MARCHE D'AFFAIRES SENIOR"/>
    <s v="100"/>
    <s v="POLE CEGIBAT"/>
    <s v="MARCHE TERTIAIRE ET PMI SIRHO"/>
    <x v="2"/>
    <m/>
    <s v="V40MA-F"/>
    <m/>
    <s v="K"/>
    <d v="1918-11-18T00:00:00"/>
    <n v="0"/>
    <d v="1983-10-15T00:00:00"/>
    <n v="33"/>
    <s v="C"/>
    <s v="240"/>
    <m/>
    <m/>
    <m/>
    <m/>
    <s v="P1"/>
    <n v="3"/>
    <s v="Commercial Et Clientele"/>
    <s v="4610"/>
    <s v="ECOLE POLYTECHNIQUE"/>
    <s v="461001"/>
    <s v="SANS OPTION"/>
    <n v="9513"/>
    <s v="ENEDIS"/>
    <s v="9514"/>
    <s v="GrDF"/>
    <n v="9511"/>
    <s v="SERVICE COMMUN"/>
    <s v="9512"/>
    <s v="SERVICE GAZ"/>
    <n v="9404"/>
    <s v="RHONE ALPES BOURGOGNE"/>
    <s v="9512"/>
    <s v="SERVICE GAZ"/>
    <s v="1264M"/>
    <s v="1245M"/>
    <s v="DIR CLIENTS TERRITOIRES RA&amp;B"/>
    <s v="SERVICE GAZ"/>
    <n v="126407"/>
    <s v="124563"/>
    <s v="DELEGATION MARCHE D'AFFAIRES"/>
    <s v="DIRECTION DEVELOPPEMENT"/>
    <m/>
    <x v="0"/>
    <m/>
    <m/>
    <n v="12640702"/>
    <s v="MARCHE D'AFFAIRES"/>
    <s v="12456304"/>
    <s v="DELEGATION TECHNIQUE"/>
    <s v="1264W0"/>
    <s v="DIRECTION CLIENTS TERRITOIRES RA&amp;B"/>
    <s v="X30"/>
    <n v="1"/>
    <n v="0"/>
    <x v="1"/>
    <x v="3"/>
    <x v="3"/>
    <s v="DCT4"/>
    <x v="6"/>
  </r>
  <r>
    <s v="E01378"/>
    <s v="E01378AA"/>
    <s v="SERES FLORIAN"/>
    <s v="01/07/2017"/>
    <s v="Recrutement"/>
    <s v="03"/>
    <s v="CONSEILLER CLIENTELE DISTRIBUTEUR"/>
    <x v="0"/>
    <m/>
    <s v="126405042"/>
    <x v="0"/>
    <s v="Embauche"/>
    <s v="Embauche"/>
    <s v="Juillet 2017"/>
    <s v="126405218"/>
    <s v="CCD ACHEMINEMENT"/>
    <s v="100"/>
    <m/>
    <s v="LE CREUSOT"/>
    <x v="0"/>
    <m/>
    <s v="V40AA-F"/>
    <m/>
    <s v="K"/>
    <d v="1904-09-18T00:00:00"/>
    <n v="0"/>
    <d v="1992-07-20T00:00:00"/>
    <n v="25"/>
    <s v="H"/>
    <s v="055"/>
    <m/>
    <m/>
    <m/>
    <m/>
    <s v="P1"/>
    <n v="38"/>
    <s v="CLIENTS FOURNISSEURS"/>
    <s v="1013"/>
    <s v="C.A.P."/>
    <s v="101330"/>
    <s v="OUVRIER DU BATIMENT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5"/>
    <m/>
    <s v="DELEGATION ACHEMINEMENT"/>
    <m/>
    <m/>
    <x v="0"/>
    <m/>
    <m/>
    <n v="12640504"/>
    <s v="ACHEMINEMENT RA&amp;B"/>
    <m/>
    <m/>
    <s v="1264H3"/>
    <s v="DIRECTION CLIENTS TERRITOIRES RA&amp;B"/>
    <s v="E01"/>
    <n v="1"/>
    <n v="0"/>
    <x v="0"/>
    <x v="3"/>
    <x v="3"/>
    <s v="DCT4"/>
    <x v="6"/>
  </r>
  <r>
    <s v="B67172"/>
    <s v="B67172AA"/>
    <s v="VIVIER CAROLINE"/>
    <s v="25/04/2017"/>
    <s v="Congé parental d'éducation"/>
    <s v="03"/>
    <s v="CONSEILLER CLIENTELE DISTRIBUTEUR"/>
    <x v="1"/>
    <m/>
    <s v="126405041"/>
    <x v="1"/>
    <s v="Congé sans solde"/>
    <s v="CSS lié à la famille"/>
    <s v="Avril 2017"/>
    <s v="126405130"/>
    <s v="CCD ACHEMINEMENT"/>
    <s v="100"/>
    <m/>
    <s v="LYON"/>
    <x v="0"/>
    <m/>
    <s v="V40AA-F"/>
    <m/>
    <s v="K"/>
    <d v="1904-09-18T00:00:00"/>
    <n v="0"/>
    <d v="1975-04-28T00:00:00"/>
    <n v="42"/>
    <s v="H"/>
    <s v="060"/>
    <m/>
    <m/>
    <s v="C"/>
    <s v="jeune exécution"/>
    <s v="P1"/>
    <n v="38"/>
    <s v="CLIENTS FOURNISSEURS"/>
    <s v="1060"/>
    <s v="BACCALAUREAT PROFES."/>
    <s v="106023"/>
    <s v="COMPTABILIT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264M"/>
    <s v="1264M"/>
    <s v="DIR CLIENTS TERRITOIRES RA&amp;B"/>
    <s v="DIR CLIENTS TERRITOIRES RA&amp;B"/>
    <n v="126405"/>
    <s v="126405"/>
    <s v="DELEGATION ACHEMINEMENT"/>
    <s v="DELEGATION ACHEMINEMENT"/>
    <m/>
    <x v="0"/>
    <m/>
    <m/>
    <n v="12640504"/>
    <s v="ACHEMINEMENT RA&amp;B"/>
    <s v="12640504"/>
    <s v="ACHEMINEMENT RA&amp;B"/>
    <s v="1264G3"/>
    <s v="DIRECTION CLIENTS TERRITOIRES RA&amp;B"/>
    <s v="A57"/>
    <n v="1"/>
    <n v="0"/>
    <x v="0"/>
    <x v="3"/>
    <x v="3"/>
    <s v="DCT4"/>
    <x v="6"/>
  </r>
  <r>
    <s v="C01278"/>
    <s v="C01278AA"/>
    <s v="ZENELAJ KOSOVARE"/>
    <s v="01/07/2017"/>
    <s v="Recrutement"/>
    <s v="03"/>
    <s v="CONSEILLER CLIENTELE DISTRIBUTEUR"/>
    <x v="1"/>
    <m/>
    <s v="126405041"/>
    <x v="0"/>
    <s v="Embauche"/>
    <s v="Embauche"/>
    <s v="Juillet 2017"/>
    <s v="126405128"/>
    <s v="CCD ACHEMINEMENT"/>
    <s v="100"/>
    <m/>
    <s v="LYON"/>
    <x v="0"/>
    <m/>
    <s v="V40AA-F"/>
    <m/>
    <s v="K"/>
    <d v="1904-09-18T00:00:00"/>
    <n v="0"/>
    <d v="1990-06-19T00:00:00"/>
    <n v="27"/>
    <s v="H"/>
    <s v="050"/>
    <m/>
    <m/>
    <m/>
    <m/>
    <s v="P1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5"/>
    <m/>
    <s v="DELEGATION ACHEMINEMENT"/>
    <m/>
    <m/>
    <x v="0"/>
    <m/>
    <m/>
    <n v="12640504"/>
    <s v="ACHEMINEMENT RA&amp;B"/>
    <m/>
    <m/>
    <s v="1264A3"/>
    <s v="DIRECTION CLIENTS TERRITOIRES RA&amp;B"/>
    <s v="E01"/>
    <n v="1"/>
    <n v="0"/>
    <x v="0"/>
    <x v="3"/>
    <x v="3"/>
    <s v="DCT4"/>
    <x v="6"/>
  </r>
  <r>
    <s v="G56676"/>
    <s v="G56676AB"/>
    <s v="ZOUAOUI SABRI"/>
    <s v="01/09/2017"/>
    <s v="Recrutement"/>
    <s v="08"/>
    <s v="VENDEUR"/>
    <x v="0"/>
    <m/>
    <s v="126407022"/>
    <x v="0"/>
    <s v="Embauche"/>
    <s v="Embauche"/>
    <s v="Septembre 2017"/>
    <s v="126407142"/>
    <s v="CONSEILLER COMMERCIAL"/>
    <s v="100"/>
    <m/>
    <s v="MARCHE TERTIAIRE ET PMI SIRHO"/>
    <x v="1"/>
    <m/>
    <s v="V40MA-F"/>
    <m/>
    <s v="K"/>
    <d v="1918-11-16T00:00:00"/>
    <n v="0"/>
    <d v="1994-03-16T00:00:00"/>
    <n v="23"/>
    <s v="G"/>
    <s v="090"/>
    <m/>
    <m/>
    <s v="B"/>
    <s v="jeune technicien supérieur"/>
    <s v="P1"/>
    <n v="3"/>
    <s v="Commercial Et Clientele"/>
    <s v="3005"/>
    <s v="B.TECH.SUP.(B.T.S.)"/>
    <s v="300569"/>
    <s v="NEGOCIAT RELA CLIENT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7"/>
    <m/>
    <s v="DELEGATION MARCHE D'AFFAIRES"/>
    <m/>
    <m/>
    <x v="0"/>
    <m/>
    <m/>
    <n v="12640702"/>
    <s v="MARCHE D'AFFAIRES"/>
    <m/>
    <m/>
    <s v="1264W0"/>
    <s v="DIRECTION CLIENTS TERRITOIRES RA&amp;B"/>
    <s v="E01"/>
    <n v="1"/>
    <n v="0"/>
    <x v="1"/>
    <x v="3"/>
    <x v="3"/>
    <s v="DCT4"/>
    <x v="6"/>
  </r>
  <r>
    <s v="E71847"/>
    <s v="E71847AB"/>
    <s v="ARMELIN FRANCK"/>
    <s v="01/09/2017"/>
    <s v="Arrivée suite appel de candidature"/>
    <s v="12"/>
    <s v="MPL CLIENTS FOURNISSEURS"/>
    <x v="0"/>
    <m/>
    <s v="12650504"/>
    <x v="4"/>
    <s v="Mutations inter-société avec changement de compartiment"/>
    <s v="Mutations inter-société avec changement de compartiment"/>
    <s v="Septembre 2017"/>
    <s v="1265ME0518"/>
    <s v="ADJOINT CHEF AGENCE D"/>
    <s v="100"/>
    <m/>
    <s v="ACHEMINEMENT"/>
    <x v="2"/>
    <m/>
    <s v="V50AA-F"/>
    <m/>
    <s v="K"/>
    <d v="1904-09-07T00:00:00"/>
    <n v="0"/>
    <d v="1973-09-23T00:00:00"/>
    <n v="44"/>
    <s v="D"/>
    <s v="180"/>
    <m/>
    <m/>
    <m/>
    <m/>
    <s v="P1"/>
    <n v="38"/>
    <s v="CLIENTS FOURNISSEURS"/>
    <s v="7787"/>
    <s v="KEDGE BUSINESS SCHOOL"/>
    <s v="778701"/>
    <s v="DIPLOME GDE ECOLE"/>
    <n v="9513"/>
    <s v="ENEDIS"/>
    <m/>
    <m/>
    <n v="9511"/>
    <s v="SERVICE COMMUN"/>
    <m/>
    <m/>
    <n v="9405"/>
    <s v="MEDITERRANEE"/>
    <m/>
    <m/>
    <s v="1265M"/>
    <m/>
    <s v="DIR CLIENTS TERRITOIRES MED"/>
    <m/>
    <n v="126505"/>
    <m/>
    <s v="DELEGATION ACHEMINEMENT"/>
    <m/>
    <s v="7100"/>
    <x v="2"/>
    <m/>
    <m/>
    <n v="12650504"/>
    <s v="ACHEMINEMENT"/>
    <m/>
    <m/>
    <s v="1265Y7"/>
    <s v="DIRECTION CLIENTS TERRITOIRES MEDITERRANEE"/>
    <s v="E18"/>
    <n v="1"/>
    <n v="0"/>
    <x v="0"/>
    <x v="3"/>
    <x v="3"/>
    <s v="DCT5"/>
    <x v="7"/>
  </r>
  <r>
    <s v="C21078"/>
    <s v="C21078AA"/>
    <s v="ANGUET EMMANUEL"/>
    <s v="20/06/2017"/>
    <s v="Recrutement"/>
    <s v="08"/>
    <s v="CONSEILLER CLIENTELE DISTRIBUTEUR"/>
    <x v="0"/>
    <m/>
    <s v="12650504"/>
    <x v="0"/>
    <s v="Embauche"/>
    <s v="Embauche"/>
    <s v="Juillet 2017"/>
    <s v="1265ME0944"/>
    <s v="CCD SENIOR ACHEMINEMENT"/>
    <s v="100"/>
    <m/>
    <s v="ACHEMINEMENT"/>
    <x v="1"/>
    <m/>
    <s v="V50AA-F"/>
    <m/>
    <s v="K"/>
    <d v="1904-09-18T00:00:00"/>
    <n v="0"/>
    <d v="1971-03-08T00:00:00"/>
    <n v="46"/>
    <s v="G"/>
    <s v="090"/>
    <m/>
    <m/>
    <s v="B"/>
    <s v="jeune technicien supérieur"/>
    <s v="P1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5"/>
    <s v="MEDITERRANEE"/>
    <m/>
    <m/>
    <s v="1265M"/>
    <m/>
    <s v="DIR CLIENTS TERRITOIRES MED"/>
    <m/>
    <n v="126505"/>
    <m/>
    <s v="DELEGATION ACHEMINEMENT"/>
    <m/>
    <m/>
    <x v="0"/>
    <m/>
    <m/>
    <n v="12650504"/>
    <s v="ACHEMINEMENT"/>
    <m/>
    <m/>
    <s v="1265Y7"/>
    <s v="DIRECTION CLIENTS TERRITOIRES MEDITERRANEE"/>
    <s v="E01"/>
    <n v="1"/>
    <n v="0"/>
    <x v="0"/>
    <x v="3"/>
    <x v="3"/>
    <s v="DCT5"/>
    <x v="7"/>
  </r>
  <r>
    <s v="H75476"/>
    <s v="H75476AB"/>
    <s v="CARRANO CLEMENTINE"/>
    <s v="15/08/2017"/>
    <s v="Recrutement"/>
    <s v="08"/>
    <s v="Gestionnaire"/>
    <x v="1"/>
    <m/>
    <s v="12650502"/>
    <x v="0"/>
    <s v="Embauche"/>
    <s v="Embauche"/>
    <s v="Septembre 2017"/>
    <s v="1265ME0951"/>
    <s v="GESTIONNAIRE ACHEMINEMENT LIVRAISON"/>
    <s v="100"/>
    <m/>
    <s v="ARDG"/>
    <x v="1"/>
    <m/>
    <s v="V50AR-F"/>
    <m/>
    <s v="K"/>
    <d v="1919-02-22T00:00:00"/>
    <n v="0"/>
    <d v="1988-12-06T00:00:00"/>
    <n v="28"/>
    <s v="G"/>
    <s v="090"/>
    <m/>
    <m/>
    <s v="B"/>
    <s v="jeune technicien supérieur"/>
    <s v="P1"/>
    <n v="38"/>
    <s v="CLIENTS FOURNISSEURS"/>
    <s v="3071"/>
    <s v="B.TECH.SUP.(B.T.S.)"/>
    <s v="307127"/>
    <s v="ASSIST.GEST.PME PMI"/>
    <n v="9513"/>
    <s v="ENEDIS"/>
    <m/>
    <m/>
    <n v="9511"/>
    <s v="SERVICE COMMUN"/>
    <m/>
    <m/>
    <n v="9405"/>
    <s v="MEDITERRANEE"/>
    <m/>
    <m/>
    <s v="1265M"/>
    <m/>
    <s v="DIR CLIENTS TERRITOIRES MED"/>
    <m/>
    <n v="126505"/>
    <m/>
    <s v="DELEGATION ACHEMINEMENT"/>
    <m/>
    <m/>
    <x v="0"/>
    <m/>
    <m/>
    <n v="12650502"/>
    <s v="ARDG"/>
    <m/>
    <m/>
    <s v="1265A5"/>
    <s v="DIRECTION CLIENTS TERRITOIRES MEDITERRANEE"/>
    <s v="E01"/>
    <n v="1"/>
    <n v="0"/>
    <x v="0"/>
    <x v="3"/>
    <x v="3"/>
    <s v="DCT5"/>
    <x v="7"/>
  </r>
  <r>
    <s v="C83875"/>
    <s v="C83875AB"/>
    <s v="DEVIENNE LOIC"/>
    <s v="09/05/2017"/>
    <s v="Recrutement"/>
    <s v="08"/>
    <s v="ENCADRANT ACCUEIL DISTRIBUTEUR"/>
    <x v="0"/>
    <m/>
    <s v="126506041"/>
    <x v="0"/>
    <s v="Embauche"/>
    <s v="Embauche"/>
    <s v="Mai 2017"/>
    <s v="1265MEME28"/>
    <s v="CCD SENIOR RACCORDEMENT ET CONSEIL GAZ"/>
    <s v="100"/>
    <m/>
    <s v="POSTES FIXES"/>
    <x v="1"/>
    <m/>
    <s v="V50AG-F"/>
    <m/>
    <s v="K"/>
    <d v="1919-02-26T00:00:00"/>
    <n v="0"/>
    <d v="1995-06-22T00:00:00"/>
    <n v="21"/>
    <s v="G"/>
    <s v="090"/>
    <m/>
    <m/>
    <s v="B"/>
    <s v="jeune technicien supérieur"/>
    <s v="P1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5"/>
    <s v="MEDITERRANEE"/>
    <m/>
    <m/>
    <s v="1265M"/>
    <m/>
    <s v="DIR CLIENTS TERRITOIRES MED"/>
    <m/>
    <n v="126506"/>
    <m/>
    <s v="DELEGATION MARCHE GRAND PUBLIC"/>
    <m/>
    <m/>
    <x v="0"/>
    <m/>
    <m/>
    <n v="12650604"/>
    <s v="ACCUEIL RACC GAZ NATUREL"/>
    <m/>
    <m/>
    <s v="1265Y7"/>
    <s v="DIRECTION CLIENTS TERRITOIRES MEDITERRANEE"/>
    <s v="E01"/>
    <n v="1"/>
    <n v="0"/>
    <x v="0"/>
    <x v="3"/>
    <x v="3"/>
    <s v="DCT5"/>
    <x v="7"/>
  </r>
  <r>
    <s v="G74076"/>
    <s v="G74076AB"/>
    <s v="DJEMAI SOPHIA"/>
    <s v="06/06/2017"/>
    <s v="Recrutement"/>
    <s v="03"/>
    <s v="CONSEILLER CLIENTELE DISTRIBUTEUR"/>
    <x v="1"/>
    <m/>
    <s v="126506041"/>
    <x v="0"/>
    <s v="Embauche"/>
    <s v="Embauche"/>
    <s v="Juin 2017"/>
    <s v="1265ME0942"/>
    <s v="CCD RACCORDEMENT ET CONSEIL GAZ"/>
    <s v="100"/>
    <m/>
    <s v="POSTES FIXES"/>
    <x v="0"/>
    <m/>
    <s v="V50AG-F"/>
    <m/>
    <s v="K"/>
    <d v="1904-09-18T00:00:00"/>
    <n v="0"/>
    <d v="1988-03-21T00:00:00"/>
    <n v="29"/>
    <s v="H"/>
    <s v="050"/>
    <m/>
    <m/>
    <s v="C"/>
    <s v="jeune exécution"/>
    <s v="P1"/>
    <n v="38"/>
    <s v="CLIENTS FOURNISSEURS"/>
    <s v="1060"/>
    <s v="BACCALAUREAT PROFES."/>
    <s v="106024"/>
    <s v="SECRETARIAT"/>
    <n v="9513"/>
    <s v="ENEDIS"/>
    <m/>
    <m/>
    <n v="9511"/>
    <s v="SERVICE COMMUN"/>
    <m/>
    <m/>
    <n v="9405"/>
    <s v="MEDITERRANEE"/>
    <m/>
    <m/>
    <s v="1265M"/>
    <m/>
    <s v="DIR CLIENTS TERRITOIRES MED"/>
    <m/>
    <n v="126506"/>
    <m/>
    <s v="DELEGATION MARCHE GRAND PUBLIC"/>
    <m/>
    <m/>
    <x v="0"/>
    <m/>
    <m/>
    <n v="12650604"/>
    <s v="ACCUEIL RACC GAZ NATUREL"/>
    <m/>
    <m/>
    <s v="1265Y7"/>
    <s v="DIRECTION CLIENTS TERRITOIRES MEDITERRANEE"/>
    <s v="E01"/>
    <n v="1"/>
    <n v="0"/>
    <x v="0"/>
    <x v="3"/>
    <x v="3"/>
    <s v="DCT5"/>
    <x v="7"/>
  </r>
  <r>
    <s v="G38977"/>
    <s v="G38977AA"/>
    <s v="ESTANISLAO MORGANE"/>
    <s v="16/01/2017"/>
    <s v="Recrutement"/>
    <s v="03"/>
    <s v="CONSEILLER CLIENTELE DISTRIBUTEUR"/>
    <x v="1"/>
    <m/>
    <s v="126506041"/>
    <x v="0"/>
    <s v="Embauche"/>
    <s v="Embauche"/>
    <s v="Janvier 2017"/>
    <s v="1265ME0928"/>
    <s v="CCD RACCORDEMENT ET CONSEIL GAZ"/>
    <s v="100"/>
    <m/>
    <s v="POSTES FIXES"/>
    <x v="0"/>
    <m/>
    <s v="V50AG-F"/>
    <m/>
    <s v="K"/>
    <d v="1904-09-18T00:00:00"/>
    <n v="0"/>
    <d v="1990-11-30T00:00:00"/>
    <n v="26"/>
    <s v="H"/>
    <s v="055"/>
    <m/>
    <m/>
    <m/>
    <m/>
    <s v="P1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5"/>
    <s v="MEDITERRANEE"/>
    <m/>
    <m/>
    <s v="1265M"/>
    <m/>
    <s v="DIR CLIENTS TERRITOIRES MED"/>
    <m/>
    <n v="126506"/>
    <m/>
    <s v="DELEGATION MARCHE GRAND PUBLIC"/>
    <m/>
    <m/>
    <x v="0"/>
    <m/>
    <m/>
    <n v="12650604"/>
    <s v="ACCUEIL RACC GAZ NATUREL"/>
    <m/>
    <m/>
    <s v="1265Y7"/>
    <s v="DIRECTION CLIENTS TERRITOIRES MEDITERRANEE"/>
    <s v="E01"/>
    <n v="1"/>
    <n v="0"/>
    <x v="0"/>
    <x v="3"/>
    <x v="3"/>
    <s v="DCT5"/>
    <x v="7"/>
  </r>
  <r>
    <s v="E88677"/>
    <s v="E88677AA"/>
    <s v="GANDJI NINA"/>
    <s v="01/03/2017"/>
    <s v="Arrivée provenance autre Sté non gérée SIRH"/>
    <s v="11"/>
    <s v="ENCADRANT ACCUEIL DISTRIBUTEUR"/>
    <x v="1"/>
    <m/>
    <s v="126506041"/>
    <x v="3"/>
    <s v="Mutations inter-société avec changement de SI"/>
    <s v="Mutations inter-société avec changement de SI"/>
    <s v="Mars 2017"/>
    <s v="1265ME0939"/>
    <s v="ADJOINT CHEF AGENCE D"/>
    <s v="100"/>
    <m/>
    <s v="POSTES FIXES"/>
    <x v="1"/>
    <m/>
    <s v="V50AG-F"/>
    <m/>
    <s v="K"/>
    <d v="1919-02-26T00:00:00"/>
    <n v="0"/>
    <d v="1978-06-28T00:00:00"/>
    <n v="38"/>
    <s v="D"/>
    <s v="150"/>
    <m/>
    <m/>
    <s v="1"/>
    <s v="exclusion"/>
    <s v="P1"/>
    <n v="38"/>
    <s v="CLIENTS FOURNISSEURS"/>
    <s v="3005"/>
    <s v="B.TECH.SUP.(B.T.S.)"/>
    <s v="300501"/>
    <s v="SECRETARIAT"/>
    <n v="9513"/>
    <s v="ENEDIS"/>
    <m/>
    <m/>
    <n v="9511"/>
    <s v="SERVICE COMMUN"/>
    <m/>
    <m/>
    <n v="9405"/>
    <s v="MEDITERRANEE"/>
    <m/>
    <m/>
    <s v="1265M"/>
    <m/>
    <s v="DIR CLIENTS TERRITOIRES MED"/>
    <m/>
    <n v="126506"/>
    <m/>
    <s v="DELEGATION MARCHE GRAND PUBLIC"/>
    <m/>
    <s v="2003"/>
    <x v="5"/>
    <m/>
    <m/>
    <n v="12650604"/>
    <s v="ACCUEIL RACC GAZ NATUREL"/>
    <m/>
    <m/>
    <s v="1265Y7"/>
    <s v="DIRECTION CLIENTS TERRITOIRES MEDITERRANEE"/>
    <s v="E23"/>
    <n v="1"/>
    <n v="0"/>
    <x v="0"/>
    <x v="3"/>
    <x v="3"/>
    <s v="DCT5"/>
    <x v="7"/>
  </r>
  <r>
    <s v="I91378"/>
    <s v="I91378AA"/>
    <s v="LEFRANCOIS SYLVAINE"/>
    <s v="01/09/2017"/>
    <s v="Arrivée provenance autre Sté non gérée SIRH"/>
    <s v="09"/>
    <s v="ASSISTANT"/>
    <x v="1"/>
    <m/>
    <s v="126501011"/>
    <x v="3"/>
    <s v="Mutations inter-société avec changement de SI"/>
    <s v="Mutations inter-société avec changement de SI"/>
    <s v="Septembre 2017"/>
    <s v="1265ME0948"/>
    <s v="ASSISTANTE DE DIRECTION"/>
    <s v="100"/>
    <m/>
    <s v="APPUI"/>
    <x v="1"/>
    <m/>
    <s v="V50EM-F"/>
    <m/>
    <s v="K"/>
    <d v="1900-07-21T00:00:00"/>
    <n v="0"/>
    <d v="1977-05-16T00:00:00"/>
    <n v="40"/>
    <s v="F"/>
    <s v="155"/>
    <m/>
    <m/>
    <m/>
    <m/>
    <s v="P1"/>
    <n v="24"/>
    <s v="Services et Logistique"/>
    <s v="2044"/>
    <s v="BACCALAUREAT TECHNOL"/>
    <s v="204405"/>
    <s v="STI GENIE MECANIQUE"/>
    <n v="9513"/>
    <s v="ENEDIS"/>
    <m/>
    <m/>
    <n v="9511"/>
    <s v="SERVICE COMMUN"/>
    <m/>
    <m/>
    <n v="9405"/>
    <s v="MEDITERRANEE"/>
    <m/>
    <m/>
    <s v="1265M"/>
    <m/>
    <s v="DIR CLIENTS TERRITOIRES MED"/>
    <m/>
    <n v="126501"/>
    <m/>
    <s v="ETAT MAJOR DCT"/>
    <m/>
    <s v="2003"/>
    <x v="5"/>
    <m/>
    <m/>
    <n v="12650101"/>
    <s v="EM DCT"/>
    <m/>
    <m/>
    <s v="1265A5"/>
    <s v="DIRECTION CLIENTS TERRITOIRES MEDITERRANEE"/>
    <s v="E23"/>
    <n v="1"/>
    <n v="0"/>
    <x v="1"/>
    <x v="3"/>
    <x v="3"/>
    <s v="DCT5"/>
    <x v="7"/>
  </r>
  <r>
    <s v="E90278"/>
    <s v="E90278AA"/>
    <s v="LEMONNIER OLIVIER"/>
    <s v="19/06/2017"/>
    <s v="Recrutement"/>
    <s v="03"/>
    <s v="CONSEILLER CLIENTELE DISTRIBUTEUR"/>
    <x v="0"/>
    <m/>
    <s v="12650504"/>
    <x v="0"/>
    <s v="Embauche"/>
    <s v="Embauche"/>
    <s v="Juillet 2017"/>
    <s v="1265ME0946"/>
    <s v="CCD ACHEMINEMENT"/>
    <s v="100"/>
    <m/>
    <s v="ACHEMINEMENT"/>
    <x v="0"/>
    <m/>
    <s v="V50AA-F"/>
    <m/>
    <s v="K"/>
    <d v="1904-09-18T00:00:00"/>
    <n v="0"/>
    <d v="1984-07-14T00:00:00"/>
    <n v="33"/>
    <s v="H"/>
    <s v="060"/>
    <m/>
    <m/>
    <m/>
    <m/>
    <s v="P1"/>
    <n v="38"/>
    <s v="CLIENTS FOURNISSEURS"/>
    <s v="2044"/>
    <s v="BACCALAUREAT TECHNOL"/>
    <s v="204406"/>
    <s v="STT COMPTAB. GESTION"/>
    <n v="9513"/>
    <s v="ENEDIS"/>
    <m/>
    <m/>
    <n v="9511"/>
    <s v="SERVICE COMMUN"/>
    <m/>
    <m/>
    <n v="9405"/>
    <s v="MEDITERRANEE"/>
    <m/>
    <m/>
    <s v="1265M"/>
    <m/>
    <s v="DIR CLIENTS TERRITOIRES MED"/>
    <m/>
    <n v="126505"/>
    <m/>
    <s v="DELEGATION ACHEMINEMENT"/>
    <m/>
    <m/>
    <x v="0"/>
    <m/>
    <m/>
    <n v="12650504"/>
    <s v="ACHEMINEMENT"/>
    <m/>
    <m/>
    <s v="1265Y7"/>
    <s v="DIRECTION CLIENTS TERRITOIRES MEDITERRANEE"/>
    <s v="E01"/>
    <n v="1"/>
    <n v="0"/>
    <x v="0"/>
    <x v="3"/>
    <x v="3"/>
    <s v="DCT5"/>
    <x v="7"/>
  </r>
  <r>
    <s v="I50172"/>
    <s v="I50172AB"/>
    <s v="MERTZ CELINE"/>
    <s v="10/09/2017"/>
    <s v="Congé parental d'éducation"/>
    <s v="04"/>
    <s v="CONSEILLER CLIENTELE DISTRIBUTEUR"/>
    <x v="1"/>
    <m/>
    <s v="126506041"/>
    <x v="1"/>
    <s v="Congé sans solde"/>
    <s v="CSS lié à la famille"/>
    <s v="Septembre 2017"/>
    <s v="1265ME0651"/>
    <s v="CCD RACCORDEMENT ET CONSEIL GAZ"/>
    <s v="100"/>
    <m/>
    <s v="POSTES FIXES"/>
    <x v="0"/>
    <m/>
    <s v="V50AG-F"/>
    <m/>
    <s v="K"/>
    <d v="1904-09-18T00:00:00"/>
    <n v="0"/>
    <d v="1985-06-05T00:00:00"/>
    <n v="32"/>
    <s v="H"/>
    <s v="060"/>
    <m/>
    <m/>
    <s v="C"/>
    <s v="jeune exécution"/>
    <s v="P1"/>
    <n v="38"/>
    <s v="CLIENTS FOURNISSEURS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5"/>
    <s v="MEDITERRANEE"/>
    <s v="9405"/>
    <s v="MEDITERRANEE"/>
    <s v="1265M"/>
    <s v="1265M"/>
    <s v="DIR CLIENTS TERRITOIRES MED"/>
    <s v="DIR CLIENTS TERRITOIRES MED"/>
    <n v="126506"/>
    <s v="126506"/>
    <s v="DELEGATION MARCHE GRAND PUBLIC"/>
    <s v="DELEGATION MARCHE GRAND PUBLIC"/>
    <m/>
    <x v="0"/>
    <m/>
    <m/>
    <n v="12650604"/>
    <s v="ACCUEIL RACC GAZ NATUREL"/>
    <s v="12650604"/>
    <s v="ACCUEIL RACC GAZ NATUREL"/>
    <s v="1265Y7"/>
    <s v="DIRECTION CLIENTS TERRITOIRES MEDITERRANEE"/>
    <s v="A57"/>
    <n v="1"/>
    <n v="0"/>
    <x v="0"/>
    <x v="3"/>
    <x v="3"/>
    <s v="DCT5"/>
    <x v="7"/>
  </r>
  <r>
    <s v="H40878"/>
    <s v="H40878AA"/>
    <s v="MOYA TYPHANIE"/>
    <s v="01/06/2017"/>
    <s v="Recrutement"/>
    <s v="03"/>
    <s v="CONSEILLER CLIENTELE DISTRIBUTEUR"/>
    <x v="1"/>
    <m/>
    <s v="12650504"/>
    <x v="0"/>
    <s v="Embauche"/>
    <s v="Embauche"/>
    <s v="Juin 2017"/>
    <s v="1265ME0947"/>
    <s v="CCD ACHEMINEMENT"/>
    <s v="100"/>
    <m/>
    <s v="ACHEMINEMENT"/>
    <x v="0"/>
    <m/>
    <s v="V50AA-F"/>
    <m/>
    <s v="K"/>
    <d v="1904-09-18T00:00:00"/>
    <n v="0"/>
    <d v="1986-07-23T00:00:00"/>
    <n v="30"/>
    <s v="H"/>
    <s v="050"/>
    <m/>
    <m/>
    <s v="C"/>
    <s v="jeune exécution"/>
    <s v="P1"/>
    <n v="38"/>
    <s v="CLIENTS FOURNISSEURS"/>
    <s v="1203"/>
    <s v="BREVET D'ETUDES PROFESSIONNELLES NON TECH"/>
    <s v="120311"/>
    <s v="COMMERCE / CLIENTELE"/>
    <n v="9513"/>
    <s v="ENEDIS"/>
    <m/>
    <m/>
    <n v="9511"/>
    <s v="SERVICE COMMUN"/>
    <m/>
    <m/>
    <n v="9405"/>
    <s v="MEDITERRANEE"/>
    <m/>
    <m/>
    <s v="1265M"/>
    <m/>
    <s v="DIR CLIENTS TERRITOIRES MED"/>
    <m/>
    <n v="126505"/>
    <m/>
    <s v="DELEGATION ACHEMINEMENT"/>
    <m/>
    <m/>
    <x v="0"/>
    <m/>
    <m/>
    <n v="12650504"/>
    <s v="ACHEMINEMENT"/>
    <m/>
    <m/>
    <s v="1265Y7"/>
    <s v="DIRECTION CLIENTS TERRITOIRES MEDITERRANEE"/>
    <s v="E01"/>
    <n v="1"/>
    <n v="0"/>
    <x v="0"/>
    <x v="3"/>
    <x v="3"/>
    <s v="DCT5"/>
    <x v="7"/>
  </r>
  <r>
    <s v="H53575"/>
    <s v="H53575AB"/>
    <s v="NOLASCO VALENE"/>
    <s v="09/10/2017"/>
    <s v="Recrutement"/>
    <s v="08"/>
    <s v="CONSEILLER CLIENTELE DISTRIBUTEUR"/>
    <x v="1"/>
    <m/>
    <s v="126506041"/>
    <x v="0"/>
    <s v="Embauche"/>
    <s v="Embauche"/>
    <s v="Octobre 2017"/>
    <s v="1265ME0955"/>
    <s v="CCD SENIOR RACCORDEMENT ET CONSEIL GAZ"/>
    <s v="100"/>
    <m/>
    <s v="POSTES FIXES"/>
    <x v="1"/>
    <m/>
    <s v="V50AG-F"/>
    <m/>
    <s v="K"/>
    <d v="1904-09-18T00:00:00"/>
    <n v="0"/>
    <d v="1990-10-02T00:00:00"/>
    <n v="27"/>
    <s v="G"/>
    <s v="090"/>
    <m/>
    <m/>
    <s v="B"/>
    <s v="jeune technicien supérieur"/>
    <s v="P1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5"/>
    <s v="MEDITERRANEE"/>
    <m/>
    <m/>
    <s v="1265M"/>
    <m/>
    <s v="DIR CLIENTS TERRITOIRES MED"/>
    <m/>
    <n v="126506"/>
    <m/>
    <s v="DELEGATION MARCHE GRAND PUBLIC"/>
    <m/>
    <m/>
    <x v="0"/>
    <m/>
    <m/>
    <n v="12650604"/>
    <s v="ACCUEIL RACC GAZ NATUREL"/>
    <m/>
    <m/>
    <s v="1265Y7"/>
    <s v="DIRECTION CLIENTS TERRITOIRES MEDITERRANEE"/>
    <s v="E01"/>
    <n v="1"/>
    <n v="0"/>
    <x v="0"/>
    <x v="3"/>
    <x v="3"/>
    <s v="DCT5"/>
    <x v="7"/>
  </r>
  <r>
    <s v="J90678"/>
    <s v="J90678AA"/>
    <s v="PAPPALARDO FLORA"/>
    <s v="19/06/2017"/>
    <s v="Recrutement"/>
    <s v="03"/>
    <s v="CONSEILLER CLIENTELE DISTRIBUTEUR"/>
    <x v="1"/>
    <m/>
    <s v="12650504"/>
    <x v="0"/>
    <s v="Embauche"/>
    <s v="Embauche"/>
    <s v="Juillet 2017"/>
    <s v="1265ME0945"/>
    <s v="CCD ACHEMINEMENT"/>
    <s v="100"/>
    <m/>
    <s v="ACHEMINEMENT"/>
    <x v="0"/>
    <m/>
    <s v="V50AA-F"/>
    <m/>
    <s v="K"/>
    <d v="1904-09-18T00:00:00"/>
    <n v="0"/>
    <d v="1991-10-18T00:00:00"/>
    <n v="25"/>
    <s v="H"/>
    <s v="040"/>
    <m/>
    <m/>
    <s v="C"/>
    <s v="jeune exécution"/>
    <s v="P1"/>
    <n v="38"/>
    <s v="CLIENTS FOURNISSEURS"/>
    <s v="1012"/>
    <s v="B.ETUD.PROF.(B.E.P.)"/>
    <s v="101271"/>
    <s v="HOTELLERIE-RESTAURAT"/>
    <n v="9513"/>
    <s v="ENEDIS"/>
    <m/>
    <m/>
    <n v="9511"/>
    <s v="SERVICE COMMUN"/>
    <m/>
    <m/>
    <n v="9405"/>
    <s v="MEDITERRANEE"/>
    <m/>
    <m/>
    <s v="1265M"/>
    <m/>
    <s v="DIR CLIENTS TERRITOIRES MED"/>
    <m/>
    <n v="126505"/>
    <m/>
    <s v="DELEGATION ACHEMINEMENT"/>
    <m/>
    <m/>
    <x v="0"/>
    <m/>
    <m/>
    <n v="12650504"/>
    <s v="ACHEMINEMENT"/>
    <m/>
    <m/>
    <s v="1265Y7"/>
    <s v="DIRECTION CLIENTS TERRITOIRES MEDITERRANEE"/>
    <s v="E01"/>
    <n v="1"/>
    <n v="0"/>
    <x v="0"/>
    <x v="3"/>
    <x v="3"/>
    <s v="DCT5"/>
    <x v="7"/>
  </r>
  <r>
    <s v="I80378"/>
    <s v="I80378AB"/>
    <s v="SALVADORI SYLVAIN"/>
    <s v="06/06/2017"/>
    <s v="Recrutement"/>
    <s v="08"/>
    <s v="CONSEILLER CLIENTELE DISTRIBUTEUR"/>
    <x v="0"/>
    <m/>
    <s v="126506041"/>
    <x v="0"/>
    <s v="Embauche"/>
    <s v="Embauche"/>
    <s v="Juin 2017"/>
    <s v="1265ME0943"/>
    <s v="CCD SENIOR RACCORDEMENT ET CONSEIL GAZ"/>
    <s v="100"/>
    <m/>
    <s v="POSTES FIXES"/>
    <x v="1"/>
    <m/>
    <s v="V50AG-F"/>
    <m/>
    <s v="K"/>
    <d v="1904-09-18T00:00:00"/>
    <n v="0"/>
    <d v="1990-10-12T00:00:00"/>
    <n v="26"/>
    <s v="G"/>
    <s v="090"/>
    <m/>
    <m/>
    <s v="B"/>
    <s v="jeune technicien supérieur"/>
    <s v="P1"/>
    <n v="38"/>
    <s v="CLIENTS FOURNISSEURS"/>
    <s v="3309"/>
    <s v="BREVET DE TECHNICIEN SUPERIEUR NON TECH"/>
    <s v="330917"/>
    <s v="MANAGEMT / ADMI ENTR"/>
    <n v="9513"/>
    <s v="ENEDIS"/>
    <m/>
    <m/>
    <n v="9511"/>
    <s v="SERVICE COMMUN"/>
    <m/>
    <m/>
    <n v="9405"/>
    <s v="MEDITERRANEE"/>
    <m/>
    <m/>
    <s v="1265M"/>
    <m/>
    <s v="DIR CLIENTS TERRITOIRES MED"/>
    <m/>
    <n v="126506"/>
    <m/>
    <s v="DELEGATION MARCHE GRAND PUBLIC"/>
    <m/>
    <m/>
    <x v="0"/>
    <m/>
    <m/>
    <n v="12650604"/>
    <s v="ACCUEIL RACC GAZ NATUREL"/>
    <m/>
    <m/>
    <s v="1265Y7"/>
    <s v="DIRECTION CLIENTS TERRITOIRES MEDITERRANEE"/>
    <s v="E01"/>
    <n v="1"/>
    <n v="0"/>
    <x v="0"/>
    <x v="3"/>
    <x v="3"/>
    <s v="DCT5"/>
    <x v="7"/>
  </r>
  <r>
    <s v="H10478"/>
    <s v="H10478AA"/>
    <s v="EL KAHLANI RABIA"/>
    <s v="01/05/2017"/>
    <s v="Arrivée provenance autre Sté non gérée SIRH"/>
    <s v="09"/>
    <s v="CONSEILLER CLIENTELE DISTRIBUTEUR"/>
    <x v="1"/>
    <m/>
    <s v="126606042"/>
    <x v="3"/>
    <s v="Mutations inter-société avec changement de SI"/>
    <s v="Mutations inter-société avec changement de SI"/>
    <s v="Mai 2017"/>
    <s v="126606092"/>
    <s v="CCD SENIOR RACC ET CONSEIL GAZ"/>
    <s v="100"/>
    <m/>
    <s v="AGNRC ACC RACCORDEMENT CONSEIL"/>
    <x v="1"/>
    <m/>
    <s v="V60AG-F"/>
    <m/>
    <s v="K"/>
    <d v="1904-09-18T00:00:00"/>
    <n v="0"/>
    <d v="1983-08-06T00:00:00"/>
    <n v="33"/>
    <s v="G"/>
    <s v="130"/>
    <m/>
    <m/>
    <m/>
    <m/>
    <s v="P1"/>
    <n v="38"/>
    <s v="CLIENTS FOURNISSEURS"/>
    <s v="1060"/>
    <s v="BACCALAUREAT PROFES."/>
    <s v="106008"/>
    <s v="DEFINITION PROD.IND."/>
    <n v="9513"/>
    <s v="ENEDIS"/>
    <m/>
    <m/>
    <n v="9511"/>
    <s v="SERVICE COMMUN"/>
    <m/>
    <m/>
    <n v="9406"/>
    <s v="SUD OUEST"/>
    <m/>
    <m/>
    <s v="1266M"/>
    <m/>
    <s v="DIR CLIENTS TERRITOIRES SO"/>
    <m/>
    <n v="126606"/>
    <m/>
    <s v="Délégation Marché Grand Public"/>
    <m/>
    <s v="2007"/>
    <x v="8"/>
    <m/>
    <m/>
    <n v="12660604"/>
    <s v="RACCORDEMENT-RELATION CLIENTS"/>
    <m/>
    <m/>
    <s v="1266D2"/>
    <s v="DIRECTION CLIENTS TERRITOIRES SUD OUEST"/>
    <s v="E23"/>
    <n v="1"/>
    <n v="0"/>
    <x v="0"/>
    <x v="3"/>
    <x v="3"/>
    <s v="DCT6"/>
    <x v="8"/>
  </r>
  <r>
    <s v="D75976"/>
    <s v="D75976AB"/>
    <s v="LONGO THONY"/>
    <s v="01/09/2017"/>
    <s v="Recrutement"/>
    <s v="08"/>
    <s v="VENDEUR"/>
    <x v="0"/>
    <m/>
    <s v="12660603"/>
    <x v="0"/>
    <s v="Embauche"/>
    <s v="Embauche"/>
    <s v="Septembre 2017"/>
    <s v="126609080"/>
    <s v="CONSEILLER COMMERCIAL"/>
    <s v="100"/>
    <m/>
    <s v="DÉVELOPPEMENT FIDÉLISATION MGP"/>
    <x v="1"/>
    <m/>
    <s v="V60FV-F"/>
    <m/>
    <s v="K"/>
    <d v="1918-12-01T00:00:00"/>
    <n v="0"/>
    <d v="1996-05-14T00:00:00"/>
    <n v="21"/>
    <s v="G"/>
    <s v="090"/>
    <m/>
    <m/>
    <s v="B"/>
    <s v="jeune technicien supérieur"/>
    <s v="P1"/>
    <n v="21"/>
    <s v="Commercial Et Marketing Gaz"/>
    <s v="3005"/>
    <s v="B.TECH.SUP.(B.T.S.)"/>
    <s v="300584"/>
    <s v="TECHN COM ENERG ENVI"/>
    <n v="9513"/>
    <s v="ENEDIS"/>
    <m/>
    <m/>
    <n v="9511"/>
    <s v="SERVICE COMMUN"/>
    <m/>
    <m/>
    <n v="9406"/>
    <s v="SUD OUEST"/>
    <m/>
    <m/>
    <s v="1266M"/>
    <m/>
    <s v="DIR CLIENTS TERRITOIRES SO"/>
    <m/>
    <n v="126606"/>
    <m/>
    <s v="Délégation Marché Grand Public"/>
    <m/>
    <m/>
    <x v="0"/>
    <m/>
    <m/>
    <n v="12660603"/>
    <s v="DÉVELOPPEMENT FIDÉLISATION MGP"/>
    <m/>
    <m/>
    <s v="1266U5"/>
    <s v="DIRECTION CLIENTS TERRITOIRES"/>
    <s v="E01"/>
    <n v="1"/>
    <n v="0"/>
    <x v="2"/>
    <x v="3"/>
    <x v="3"/>
    <s v="DCT6"/>
    <x v="8"/>
  </r>
  <r>
    <s v="D99849"/>
    <s v="D99849AB"/>
    <s v="MOREAU CYRIL"/>
    <s v="01/10/2017"/>
    <s v="Mutation suite appel de candidatures"/>
    <s v="14"/>
    <s v="MPL CLIENTS FOURNISSEURS"/>
    <x v="0"/>
    <s v="12456701"/>
    <s v="12660501"/>
    <x v="2"/>
    <s v="Mutations externes"/>
    <s v="Mutations externes"/>
    <s v="Octobre 2017"/>
    <s v="126609086"/>
    <s v="CHEF AGENCE C"/>
    <s v="100"/>
    <s v="POLE DEPLOIEMENT"/>
    <s v="EM Acheminement"/>
    <x v="2"/>
    <m/>
    <s v="V60AR-F"/>
    <m/>
    <s v="K"/>
    <d v="1904-09-07T00:00:00"/>
    <n v="0"/>
    <d v="1982-08-25T00:00:00"/>
    <n v="35"/>
    <s v="C"/>
    <s v="250"/>
    <m/>
    <m/>
    <m/>
    <m/>
    <s v="P1"/>
    <n v="38"/>
    <s v="CLIENTS FOURNISSEURS"/>
    <s v="5063"/>
    <s v="ECOLE SUP.COM.PARIS"/>
    <s v="506398"/>
    <s v="OPTION NON PRECISEE"/>
    <n v="9513"/>
    <s v="ENEDIS"/>
    <s v="9514"/>
    <s v="GrDF"/>
    <n v="9511"/>
    <s v="SERVICE COMMUN"/>
    <s v="9512"/>
    <s v="SERVICE GAZ"/>
    <n v="9406"/>
    <s v="SUD OUEST"/>
    <s v="9512"/>
    <s v="SERVICE GAZ"/>
    <s v="1266M"/>
    <s v="1245M"/>
    <s v="DIR CLIENTS TERRITOIRES SO"/>
    <s v="SERVICE GAZ"/>
    <n v="126605"/>
    <s v="124567"/>
    <s v="Délégation Acheminement"/>
    <s v="PROGRAMME OPERATEUR DE COMPTAG"/>
    <m/>
    <x v="0"/>
    <m/>
    <m/>
    <n v="12660501"/>
    <s v="EM Acheminement"/>
    <s v="12456701"/>
    <s v="POLE DEPLOIEMENT"/>
    <s v="1266P0"/>
    <s v="DIRECTION CLIENTS TERRITOIRES"/>
    <s v="X30"/>
    <n v="1"/>
    <n v="0"/>
    <x v="0"/>
    <x v="3"/>
    <x v="3"/>
    <s v="DCT6"/>
    <x v="8"/>
  </r>
  <r>
    <s v="G56476"/>
    <s v="G56476AB"/>
    <s v="TISSEYRE CAMILLE"/>
    <s v="01/09/2017"/>
    <s v="Recrutement"/>
    <s v="08"/>
    <s v="Spécialiste"/>
    <x v="1"/>
    <m/>
    <s v="12660502"/>
    <x v="0"/>
    <s v="Embauche"/>
    <s v="Embauche"/>
    <s v="Septembre 2017"/>
    <s v="126609082"/>
    <s v="GESTIONNAIRE COMPTAGE"/>
    <s v="100"/>
    <m/>
    <s v="ARDG"/>
    <x v="1"/>
    <m/>
    <s v="V60AR-F"/>
    <m/>
    <s v="K"/>
    <d v="1919-02-24T00:00:00"/>
    <n v="0"/>
    <d v="1997-07-12T00:00:00"/>
    <n v="20"/>
    <s v="G"/>
    <s v="090"/>
    <m/>
    <m/>
    <s v="B"/>
    <s v="jeune technicien supérieur"/>
    <s v="P1"/>
    <n v="38"/>
    <s v="CLIENTS FOURNISSEURS"/>
    <s v="3005"/>
    <s v="B.TECH.SUP.(B.T.S.)"/>
    <s v="300521"/>
    <s v="ASSISTANT TECH D'ING"/>
    <n v="9513"/>
    <s v="ENEDIS"/>
    <m/>
    <m/>
    <n v="9511"/>
    <s v="SERVICE COMMUN"/>
    <m/>
    <m/>
    <n v="9406"/>
    <s v="SUD OUEST"/>
    <m/>
    <m/>
    <s v="1266M"/>
    <m/>
    <s v="DIR CLIENTS TERRITOIRES SO"/>
    <m/>
    <n v="126605"/>
    <m/>
    <s v="Délégation Acheminement"/>
    <m/>
    <m/>
    <x v="0"/>
    <m/>
    <m/>
    <n v="12660502"/>
    <s v="ARDG"/>
    <m/>
    <m/>
    <s v="1266A2"/>
    <s v="DIRECTION CLIENTS TERRITOIRES SUD OUEST"/>
    <s v="E01"/>
    <n v="1"/>
    <n v="0"/>
    <x v="0"/>
    <x v="3"/>
    <x v="3"/>
    <s v="DCT6"/>
    <x v="8"/>
  </r>
  <r>
    <s v="J05578"/>
    <s v="J05578AA"/>
    <s v="ASTCHGEN THIERRY"/>
    <s v="01/10/2017"/>
    <s v="Arrivée provenance autre Sté non gérée SIRH"/>
    <s v="14"/>
    <s v="OPERATEUR EXPLOITATION ET TRAVAUX GAZ"/>
    <x v="0"/>
    <m/>
    <s v="126701022"/>
    <x v="3"/>
    <s v="Mutations inter-société avec changement de SI"/>
    <s v="Mutations inter-société avec changement de SI"/>
    <s v="Octobre 2017"/>
    <s v="126709091"/>
    <s v="RESP DEP CPT GAZPAR"/>
    <s v="100"/>
    <m/>
    <s v="GAZPAR RDC"/>
    <x v="2"/>
    <m/>
    <s v="V70GZ-F"/>
    <m/>
    <s v="K"/>
    <d v="1903-11-02T00:00:00"/>
    <n v="0"/>
    <d v="1969-11-08T00:00:00"/>
    <n v="47"/>
    <s v="C"/>
    <s v="225"/>
    <m/>
    <m/>
    <m/>
    <m/>
    <s v="P1"/>
    <n v="39"/>
    <s v="ACCUEIL DEPANNAGE CONDUITE EXPLOITATION"/>
    <s v="1059"/>
    <s v="DIPLOME NAT. BREVET"/>
    <s v="105901"/>
    <s v="PROFESSIONNELLE"/>
    <n v="9513"/>
    <s v="ENEDIS"/>
    <m/>
    <m/>
    <n v="9511"/>
    <s v="SERVICE COMMUN"/>
    <m/>
    <m/>
    <n v="9407"/>
    <s v="OUEST"/>
    <m/>
    <m/>
    <s v="1267M"/>
    <m/>
    <s v="DIR CLIENTS TERRITOIRES OUEST"/>
    <m/>
    <n v="126701"/>
    <m/>
    <s v="ETAT MAJOR DCT"/>
    <m/>
    <s v="2004"/>
    <x v="11"/>
    <m/>
    <m/>
    <n v="12670102"/>
    <s v="EM PROJET GAZPAR"/>
    <m/>
    <m/>
    <s v="1267A4"/>
    <s v="DIRECTION CLIENTS TERRITOIRES OUEST"/>
    <s v="E23"/>
    <n v="1"/>
    <n v="0"/>
    <x v="0"/>
    <x v="3"/>
    <x v="3"/>
    <s v="DCT7"/>
    <x v="9"/>
  </r>
  <r>
    <s v="G34178"/>
    <s v="G34178AA"/>
    <s v="BARDOU OLIVIER"/>
    <s v="01/08/2017"/>
    <s v="Arrivée provenance autre Sté non gérée SIRH"/>
    <s v="17"/>
    <s v="MDL CONCESSIONS-COLLECTIVITES LOCALES"/>
    <x v="0"/>
    <m/>
    <s v="12670801"/>
    <x v="3"/>
    <s v="Mutations inter-société avec changement de SI"/>
    <s v="Mutations inter-société avec changement de SI"/>
    <s v="Août 2017"/>
    <s v="126708000"/>
    <s v="DELEGUE CONCESSIONS"/>
    <s v="100"/>
    <m/>
    <s v="CONCESSIONS"/>
    <x v="2"/>
    <m/>
    <s v="V70CL-F"/>
    <m/>
    <s v="K"/>
    <d v="1904-08-30T00:00:00"/>
    <n v="0"/>
    <d v="1977-06-24T00:00:00"/>
    <n v="40"/>
    <s v="B"/>
    <s v="270"/>
    <m/>
    <m/>
    <m/>
    <m/>
    <s v="P1"/>
    <n v="44"/>
    <s v="CONCESSIONS COLLECTIVITES LOCALES"/>
    <s v="1200"/>
    <s v="TITRE TECHNIQUE CERTIFIE RNCP NIVEAU 5"/>
    <s v="120049"/>
    <s v="GENI THERM / CLIM"/>
    <n v="9513"/>
    <s v="ENEDIS"/>
    <m/>
    <m/>
    <n v="9511"/>
    <s v="SERVICE COMMUN"/>
    <m/>
    <m/>
    <n v="9407"/>
    <s v="OUEST"/>
    <m/>
    <m/>
    <s v="1267M"/>
    <m/>
    <s v="DIR CLIENTS TERRITOIRES OUEST"/>
    <m/>
    <n v="126708"/>
    <m/>
    <s v="DELEGATION CONCESSIONS"/>
    <m/>
    <s v="2004"/>
    <x v="11"/>
    <m/>
    <m/>
    <n v="12670801"/>
    <s v="CONCESSIONS"/>
    <m/>
    <m/>
    <s v="1267W9"/>
    <s v="DIRECTION CLIENTS TERRITOIRES OUEST"/>
    <s v="E23"/>
    <n v="1"/>
    <n v="0"/>
    <x v="1"/>
    <x v="3"/>
    <x v="3"/>
    <s v="DCT7"/>
    <x v="9"/>
  </r>
  <r>
    <s v="A59277"/>
    <s v="A59277AA"/>
    <s v="BARRERA AUDREY"/>
    <s v="01/03/2017"/>
    <s v="Arrivée provenance autre Sté non gérée SIRH"/>
    <s v="06"/>
    <s v="CONSEILLER CLIENTELE DISTRIBUTEUR"/>
    <x v="1"/>
    <m/>
    <s v="12670504"/>
    <x v="3"/>
    <s v="Mutations inter-société avec changement de SI"/>
    <s v="Mutations inter-société avec changement de SI"/>
    <s v="Mars 2017"/>
    <s v="126705082"/>
    <s v="CCD ACHEMINEMENT"/>
    <s v="100"/>
    <m/>
    <s v="ACCUEIL ACHEMINEMENT GAZ"/>
    <x v="0"/>
    <m/>
    <s v="V70AA-F"/>
    <m/>
    <s v="K"/>
    <d v="1904-09-18T00:00:00"/>
    <n v="0"/>
    <d v="1988-08-17T00:00:00"/>
    <n v="28"/>
    <s v="H"/>
    <s v="075"/>
    <m/>
    <m/>
    <s v="C"/>
    <s v="jeune exécution"/>
    <s v="P1"/>
    <n v="38"/>
    <s v="CLIENTS FOURNISSEURS"/>
    <s v="2046"/>
    <s v="BAC ENS.GENERAL"/>
    <s v="204698"/>
    <s v="OPTION NON PRECISEE"/>
    <n v="9513"/>
    <s v="ENEDIS"/>
    <m/>
    <m/>
    <n v="9511"/>
    <s v="SERVICE COMMUN"/>
    <m/>
    <m/>
    <n v="9407"/>
    <s v="OUEST"/>
    <m/>
    <m/>
    <s v="1267M"/>
    <m/>
    <s v="DIR CLIENTS TERRITOIRES OUEST"/>
    <m/>
    <n v="126705"/>
    <m/>
    <s v="DELEGATION ACHEMINEMENT"/>
    <m/>
    <s v="2004"/>
    <x v="11"/>
    <m/>
    <m/>
    <n v="12670504"/>
    <s v="ACCUEIL ACHEMINEMENT GAZ"/>
    <m/>
    <m/>
    <s v="1267A4"/>
    <s v="DIRECTION CLIENTS TERRITOIRES OUEST"/>
    <s v="E23"/>
    <n v="1"/>
    <n v="0"/>
    <x v="0"/>
    <x v="3"/>
    <x v="3"/>
    <s v="DCT7"/>
    <x v="9"/>
  </r>
  <r>
    <s v="B13577"/>
    <s v="B13577AB"/>
    <s v="BARRETEAU CHARLINE"/>
    <s v="01/08/2017"/>
    <s v="Recrutement"/>
    <s v="04"/>
    <s v="CONSEILLER CLIENTELE DISTRIBUTEUR"/>
    <x v="1"/>
    <m/>
    <s v="126706043"/>
    <x v="0"/>
    <s v="Embauche"/>
    <s v="Embauche"/>
    <s v="Août 2017"/>
    <s v="126706241"/>
    <s v="CCD RACCORDEMENT CONSEIL GAZ"/>
    <s v="100"/>
    <m/>
    <s v="PLATEAUX"/>
    <x v="0"/>
    <m/>
    <s v="V70AG-F"/>
    <m/>
    <s v="K"/>
    <d v="1904-09-18T00:00:00"/>
    <n v="0"/>
    <d v="1979-02-05T00:00:00"/>
    <n v="38"/>
    <s v="H"/>
    <s v="070"/>
    <s v="13"/>
    <s v="Travailleur handicapé reconnu par CDA"/>
    <s v="1"/>
    <s v="exclusion"/>
    <s v="P1"/>
    <n v="38"/>
    <s v="CLIENTS FOURNISSEURS"/>
    <s v="2044"/>
    <s v="BACCALAUREAT TECHNOL"/>
    <s v="204403"/>
    <s v="STT ACT.ET COMM.ADM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m/>
    <x v="0"/>
    <m/>
    <m/>
    <n v="12670604"/>
    <s v="AGNRC"/>
    <m/>
    <m/>
    <s v="1267X0"/>
    <s v="DIRECTION CLIENTS TERRITOIRES OUEST"/>
    <s v="E01"/>
    <n v="1"/>
    <n v="0"/>
    <x v="0"/>
    <x v="3"/>
    <x v="3"/>
    <s v="DCT7"/>
    <x v="9"/>
  </r>
  <r>
    <s v="A46576"/>
    <s v="A46576AB"/>
    <s v="BERTIN CLAIRE"/>
    <s v="01/09/2017"/>
    <s v="Recrutement"/>
    <s v="09"/>
    <s v="ANIMATEUR DE FILIERE"/>
    <x v="1"/>
    <m/>
    <s v="12670603"/>
    <x v="0"/>
    <s v="Embauche"/>
    <s v="Embauche"/>
    <s v="Septembre 2017"/>
    <s v="126706109"/>
    <s v="RESPONSABLE DE SECTEUR"/>
    <s v="100"/>
    <m/>
    <s v="AGENCE FILIERE VENTE"/>
    <x v="1"/>
    <m/>
    <s v="V70FV-F"/>
    <m/>
    <s v="K"/>
    <d v="1918-11-29T00:00:00"/>
    <n v="0"/>
    <d v="1985-07-10T00:00:00"/>
    <n v="32"/>
    <s v="F"/>
    <s v="120"/>
    <m/>
    <m/>
    <s v="1"/>
    <s v="exclusion"/>
    <s v="P1"/>
    <n v="21"/>
    <s v="Commercial Et Marketing Gaz"/>
    <s v="3185"/>
    <s v="LICENCE SCIENCES HUMAINES ET SOCIALES"/>
    <s v="318502"/>
    <s v="PSYCHOLOGIE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m/>
    <x v="0"/>
    <m/>
    <m/>
    <n v="12670603"/>
    <s v="AGENCE FILIERE VENTE"/>
    <m/>
    <m/>
    <s v="1267X7"/>
    <s v="DIRECTION CLIENTS TERRITOIRES OUEST"/>
    <s v="E01"/>
    <n v="1"/>
    <n v="0"/>
    <x v="2"/>
    <x v="3"/>
    <x v="3"/>
    <s v="DCT7"/>
    <x v="9"/>
  </r>
  <r>
    <s v="D55276"/>
    <s v="D55276AC"/>
    <s v="BOISSON FLORENTIN"/>
    <s v="05/09/2017"/>
    <s v="Recrutement"/>
    <s v="09"/>
    <s v="Assistant métier"/>
    <x v="0"/>
    <m/>
    <s v="12670503"/>
    <x v="0"/>
    <s v="Embauche"/>
    <s v="Embauche"/>
    <s v="Septembre 2017"/>
    <s v="126705025"/>
    <s v="APPUI ACHEMINEMENT LIVRAISON JUNIOR"/>
    <s v="100"/>
    <m/>
    <s v="GREA"/>
    <x v="1"/>
    <m/>
    <s v="V70AR-F"/>
    <m/>
    <s v="K"/>
    <d v="1919-02-21T00:00:00"/>
    <n v="0"/>
    <d v="1996-02-20T00:00:00"/>
    <n v="21"/>
    <s v="F"/>
    <s v="120"/>
    <m/>
    <m/>
    <s v="B"/>
    <s v="jeune technicien supérieur"/>
    <s v="P1"/>
    <n v="38"/>
    <s v="CLIENTS FOURNISSEURS"/>
    <s v="3159"/>
    <s v="LIC IUP TECHNIQUE"/>
    <s v="315901"/>
    <s v="OPTION NON PRECISEE"/>
    <n v="9513"/>
    <s v="ENEDIS"/>
    <m/>
    <m/>
    <n v="9511"/>
    <s v="SERVICE COMMUN"/>
    <m/>
    <m/>
    <n v="9407"/>
    <s v="OUEST"/>
    <m/>
    <m/>
    <s v="1267M"/>
    <m/>
    <s v="DIR CLIENTS TERRITOIRES OUEST"/>
    <m/>
    <n v="126705"/>
    <m/>
    <s v="DELEGATION ACHEMINEMENT"/>
    <m/>
    <m/>
    <x v="0"/>
    <m/>
    <m/>
    <n v="12670503"/>
    <s v="GREA"/>
    <m/>
    <m/>
    <s v="1267A4"/>
    <s v="DIRECTION CLIENTS TERRITOIRES OUEST"/>
    <s v="E01"/>
    <n v="1"/>
    <n v="0"/>
    <x v="0"/>
    <x v="3"/>
    <x v="3"/>
    <s v="DCT7"/>
    <x v="9"/>
  </r>
  <r>
    <s v="G53578"/>
    <s v="G53578AA"/>
    <s v="BONAL THOMAS"/>
    <s v="01/09/2017"/>
    <s v="Arrivée provenance autre Sté non gérée SIRH"/>
    <s v="10"/>
    <s v="Gestionnaire"/>
    <x v="0"/>
    <m/>
    <s v="12670502"/>
    <x v="3"/>
    <s v="Mutations inter-société avec changement de SI"/>
    <s v="Mutations inter-société avec changement de SI"/>
    <s v="Septembre 2017"/>
    <s v="126705006"/>
    <s v="SUPERVISEUR GESTIONNAIRE ACHT LIVRAISON"/>
    <s v="100"/>
    <m/>
    <s v="ARDG"/>
    <x v="1"/>
    <m/>
    <s v="V70AR-F"/>
    <m/>
    <s v="K"/>
    <d v="1919-02-22T00:00:00"/>
    <n v="0"/>
    <d v="1984-12-02T00:00:00"/>
    <n v="32"/>
    <s v="F"/>
    <s v="130"/>
    <m/>
    <m/>
    <m/>
    <m/>
    <s v="P1"/>
    <n v="38"/>
    <s v="CLIENTS FOURNISSEURS"/>
    <s v="3005"/>
    <s v="B.TECH.SUP.(B.T.S.)"/>
    <s v="300599"/>
    <s v="OPTION INCONNUE"/>
    <n v="9513"/>
    <s v="ENEDIS"/>
    <m/>
    <m/>
    <n v="9511"/>
    <s v="SERVICE COMMUN"/>
    <m/>
    <m/>
    <n v="9407"/>
    <s v="OUEST"/>
    <m/>
    <m/>
    <s v="1267M"/>
    <m/>
    <s v="DIR CLIENTS TERRITOIRES OUEST"/>
    <m/>
    <n v="126705"/>
    <m/>
    <s v="DELEGATION ACHEMINEMENT"/>
    <m/>
    <s v="2004"/>
    <x v="11"/>
    <m/>
    <m/>
    <n v="12670502"/>
    <s v="ARDG"/>
    <m/>
    <m/>
    <s v="1267A4"/>
    <s v="DIRECTION CLIENTS TERRITOIRES OUEST"/>
    <s v="E23"/>
    <n v="1"/>
    <n v="0"/>
    <x v="0"/>
    <x v="3"/>
    <x v="3"/>
    <s v="DCT7"/>
    <x v="9"/>
  </r>
  <r>
    <s v="C19977"/>
    <s v="C19977AA"/>
    <s v="CHEVIN MARC ANTOINE"/>
    <s v="01/04/2017"/>
    <s v="Arrivée provenance autre Sté non gérée SIRH"/>
    <s v="16"/>
    <s v="MPL CLIENTS FOURNISSEURS"/>
    <x v="0"/>
    <m/>
    <s v="12670504"/>
    <x v="3"/>
    <s v="Mutations inter-société avec changement de SI"/>
    <s v="Mutations inter-société avec changement de SI"/>
    <s v="Avril 2017"/>
    <s v="126709051"/>
    <s v="CHEF D'AGENCE"/>
    <s v="100"/>
    <m/>
    <s v="ACCUEIL ACHEMINEMENT GAZ"/>
    <x v="2"/>
    <m/>
    <s v="V70AA-F"/>
    <m/>
    <s v="K"/>
    <d v="1904-09-07T00:00:00"/>
    <n v="0"/>
    <d v="1985-02-08T00:00:00"/>
    <n v="32"/>
    <s v="B"/>
    <s v="255"/>
    <m/>
    <m/>
    <m/>
    <m/>
    <s v="P1"/>
    <n v="38"/>
    <s v="CLIENTS FOURNISSEURS"/>
    <m/>
    <m/>
    <m/>
    <m/>
    <n v="9513"/>
    <s v="ENEDIS"/>
    <m/>
    <m/>
    <n v="9511"/>
    <s v="SERVICE COMMUN"/>
    <m/>
    <m/>
    <n v="9407"/>
    <s v="OUEST"/>
    <m/>
    <m/>
    <s v="1267M"/>
    <m/>
    <s v="DIR CLIENTS TERRITOIRES OUEST"/>
    <m/>
    <n v="126705"/>
    <m/>
    <s v="DELEGATION ACHEMINEMENT"/>
    <m/>
    <s v="2004"/>
    <x v="11"/>
    <m/>
    <m/>
    <n v="12670504"/>
    <s v="ACCUEIL ACHEMINEMENT GAZ"/>
    <m/>
    <m/>
    <s v="1267A4"/>
    <s v="DIRECTION CLIENTS TERRITOIRES OUEST"/>
    <s v="E23"/>
    <n v="1"/>
    <n v="0"/>
    <x v="0"/>
    <x v="3"/>
    <x v="3"/>
    <s v="DCT7"/>
    <x v="9"/>
  </r>
  <r>
    <s v="F12878"/>
    <s v="F12878AA"/>
    <s v="CLEMENT CHRISTOPHE"/>
    <s v="01/07/2017"/>
    <s v="Arrivée provenance autre Sté non gérée SIRH"/>
    <s v="13"/>
    <s v="EXPERT CLIENTS FOURNISSEURS"/>
    <x v="0"/>
    <m/>
    <s v="12670702"/>
    <x v="3"/>
    <s v="Mutations inter-société avec changement de SI"/>
    <s v="Mutations inter-société avec changement de SI"/>
    <s v="Juillet 2017"/>
    <s v="126707030"/>
    <s v="INGENIEUR D'AFFAIRES AMENAGEMENT/GDS PROJETS"/>
    <s v="100"/>
    <m/>
    <s v="MARCHE D'AFFAIRES"/>
    <x v="2"/>
    <m/>
    <s v="V70MA-F"/>
    <m/>
    <s v="K"/>
    <d v="1904-09-20T00:00:00"/>
    <n v="0"/>
    <d v="1973-06-14T00:00:00"/>
    <n v="44"/>
    <s v="C"/>
    <s v="180"/>
    <m/>
    <m/>
    <m/>
    <m/>
    <s v="P1"/>
    <n v="38"/>
    <s v="CLIENTS FOURNISSEURS"/>
    <m/>
    <m/>
    <m/>
    <m/>
    <n v="9513"/>
    <s v="ENEDIS"/>
    <m/>
    <m/>
    <n v="9511"/>
    <s v="SERVICE COMMUN"/>
    <m/>
    <m/>
    <n v="9407"/>
    <s v="OUEST"/>
    <m/>
    <m/>
    <s v="1267M"/>
    <m/>
    <s v="DIR CLIENTS TERRITOIRES OUEST"/>
    <m/>
    <n v="126707"/>
    <m/>
    <s v="DELEGATION MARCHE D'AFFAIRES"/>
    <m/>
    <s v="2004"/>
    <x v="11"/>
    <m/>
    <m/>
    <n v="12670702"/>
    <s v="MARCHE D'AFFAIRES"/>
    <m/>
    <m/>
    <s v="1267S2"/>
    <s v="DIRECTION CLIENTS TERRITOIRES OUEST"/>
    <s v="E23"/>
    <n v="1"/>
    <n v="0"/>
    <x v="0"/>
    <x v="3"/>
    <x v="3"/>
    <s v="DCT7"/>
    <x v="9"/>
  </r>
  <r>
    <s v="C00978"/>
    <s v="C00978AA"/>
    <s v="DOISTAU STEPHANE"/>
    <s v="01/06/2017"/>
    <s v="Arrivée provenance autre Sté non gérée SIRH"/>
    <s v="18"/>
    <s v="MDL CONCESSIONS-COLLECTIVITES LOCALES"/>
    <x v="0"/>
    <m/>
    <s v="12670901"/>
    <x v="3"/>
    <s v="Mutations inter-société avec changement de SI"/>
    <s v="Mutations inter-société avec changement de SI"/>
    <s v="Juin 2017"/>
    <s v="126709000"/>
    <s v="DELEGUE TERRITOIRES"/>
    <s v="100"/>
    <m/>
    <s v="EM TERRITOIRES"/>
    <x v="2"/>
    <m/>
    <s v="V70TR-F"/>
    <m/>
    <s v="K"/>
    <d v="1904-08-30T00:00:00"/>
    <n v="0"/>
    <d v="1982-08-29T00:00:00"/>
    <n v="34"/>
    <s v="A"/>
    <s v="310"/>
    <m/>
    <m/>
    <m/>
    <m/>
    <s v="P1"/>
    <n v="44"/>
    <s v="CONCESSIONS COLLECTIVITES LOCALES"/>
    <s v="7307"/>
    <s v="ENS Mines Saint Etienne"/>
    <s v="730701"/>
    <s v="INGE GRANDE ECOLE"/>
    <n v="9513"/>
    <s v="ENEDIS"/>
    <m/>
    <m/>
    <n v="9511"/>
    <s v="SERVICE COMMUN"/>
    <m/>
    <m/>
    <n v="9407"/>
    <s v="OUEST"/>
    <m/>
    <m/>
    <s v="1267M"/>
    <m/>
    <s v="DIR CLIENTS TERRITOIRES OUEST"/>
    <m/>
    <n v="126709"/>
    <m/>
    <s v="DELEGATION TERRITOIRES"/>
    <m/>
    <s v="2003"/>
    <x v="5"/>
    <m/>
    <m/>
    <n v="12670901"/>
    <s v="EM TERRITOIRES"/>
    <m/>
    <m/>
    <s v="1267W9"/>
    <s v="DIRECTION CLIENTS TERRITOIRES OUEST"/>
    <s v="E23"/>
    <n v="1"/>
    <n v="0"/>
    <x v="1"/>
    <x v="3"/>
    <x v="3"/>
    <s v="DCT7"/>
    <x v="9"/>
  </r>
  <r>
    <s v="G28354"/>
    <s v="G28354AA"/>
    <s v="DUGABELLE JULIEN"/>
    <s v="25/03/2017"/>
    <s v="Congé parental d'éducation"/>
    <s v="05"/>
    <s v="CONSEILLER CLIENTELE DISTRIBUTEUR"/>
    <x v="0"/>
    <m/>
    <s v="12670504"/>
    <x v="1"/>
    <s v="Congé sans solde"/>
    <s v="CSS lié à la famille"/>
    <s v="Mars 2017"/>
    <s v="126705061"/>
    <s v="CCD ACHEMINEMENT"/>
    <s v="100"/>
    <m/>
    <s v="ACCUEIL ACHEMINEMENT GAZ"/>
    <x v="0"/>
    <m/>
    <s v="V70AA-F"/>
    <m/>
    <s v="K"/>
    <d v="1904-09-18T00:00:00"/>
    <n v="0"/>
    <d v="1983-09-06T00:00:00"/>
    <n v="33"/>
    <s v="H"/>
    <s v="080"/>
    <m/>
    <m/>
    <s v="1"/>
    <s v="exclusion"/>
    <s v="P1"/>
    <n v="38"/>
    <s v="CLIENTS FOURNISSEURS"/>
    <s v="2044"/>
    <s v="BACCALAUREAT TECHNOL"/>
    <s v="204406"/>
    <s v="STT COMPTAB. GESTION"/>
    <n v="9513"/>
    <s v="ENEDIS"/>
    <s v="9513"/>
    <s v="ENEDIS"/>
    <n v="9511"/>
    <s v="SERVICE COMMUN"/>
    <s v="9511"/>
    <s v="SERVICE COMMUN"/>
    <n v="9407"/>
    <s v="OUEST"/>
    <s v="9401"/>
    <s v="ILE DE FRANCE"/>
    <s v="1267M"/>
    <s v="1261M"/>
    <s v="DIR CLIENTS TERRITOIRES OUEST"/>
    <s v="DIR CLIENTS TERRITOIRES IDF"/>
    <n v="126705"/>
    <s v="126105"/>
    <s v="DELEGATION ACHEMINEMENT"/>
    <s v="DELEGATION ACHEMINEMENT"/>
    <m/>
    <x v="0"/>
    <m/>
    <m/>
    <n v="12670504"/>
    <s v="ACCUEIL ACHEMINEMENT GAZ"/>
    <s v="12610504"/>
    <s v="ACCUEIL ACHEMINEMENT GAZ"/>
    <s v="1267A4"/>
    <s v="DIRECTION CLIENTS TERRITOIRES OUEST"/>
    <s v="A57"/>
    <n v="1"/>
    <n v="0"/>
    <x v="0"/>
    <x v="3"/>
    <x v="3"/>
    <s v="DCT7"/>
    <x v="9"/>
  </r>
  <r>
    <s v="E20778"/>
    <s v="E20778AA"/>
    <s v="GENCE JONATHAN"/>
    <s v="01/04/2017"/>
    <s v="Arrivée provenance autre Sté non gérée SIRH"/>
    <s v="09"/>
    <s v="CONSEILLER CLIENTELE DISTRIBUTEUR"/>
    <x v="0"/>
    <m/>
    <s v="126706043"/>
    <x v="3"/>
    <s v="Mutations inter-société avec changement de SI"/>
    <s v="Mutations inter-société avec changement de SI"/>
    <s v="Avril 2017"/>
    <s v="126706227"/>
    <s v="CCD SENIOR RACC ET CONSEIL GAZ"/>
    <s v="100"/>
    <m/>
    <s v="PLATEAUX"/>
    <x v="1"/>
    <m/>
    <s v="V70AG-F"/>
    <m/>
    <s v="K"/>
    <d v="1904-09-18T00:00:00"/>
    <n v="0"/>
    <d v="1985-03-07T00:00:00"/>
    <n v="32"/>
    <s v="G"/>
    <s v="110"/>
    <m/>
    <m/>
    <m/>
    <m/>
    <s v="P1"/>
    <n v="38"/>
    <s v="CLIENTS FOURNISSEURS"/>
    <m/>
    <m/>
    <m/>
    <m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s v="2004"/>
    <x v="11"/>
    <m/>
    <m/>
    <n v="12670604"/>
    <s v="AGNRC"/>
    <m/>
    <m/>
    <s v="1267X0"/>
    <s v="DIRECTION CLIENTS TERRITOIRES OUEST"/>
    <s v="E23"/>
    <n v="1"/>
    <n v="0"/>
    <x v="0"/>
    <x v="3"/>
    <x v="3"/>
    <s v="DCT7"/>
    <x v="9"/>
  </r>
  <r>
    <s v="H51978"/>
    <s v="H51978AA"/>
    <s v="GILBERT PIERRE EDOUARD"/>
    <s v="03/07/2017"/>
    <s v="Recrutement"/>
    <s v="09"/>
    <s v="CHARGE TECHNIQUE RACCORDEMENT"/>
    <x v="0"/>
    <m/>
    <s v="126706042"/>
    <x v="0"/>
    <s v="Embauche"/>
    <s v="Embauche"/>
    <s v="Juillet 2017"/>
    <s v="126709085"/>
    <s v="COORDONNATEUR PILOT RACC GAZ"/>
    <s v="100"/>
    <m/>
    <s v="MOAR"/>
    <x v="1"/>
    <m/>
    <s v="V70AG-V"/>
    <m/>
    <s v="K"/>
    <d v="1904-09-16T00:00:00"/>
    <n v="0"/>
    <d v="1990-06-17T00:00:00"/>
    <n v="27"/>
    <s v="G"/>
    <s v="120"/>
    <m/>
    <m/>
    <m/>
    <m/>
    <s v="P1"/>
    <n v="38"/>
    <s v="CLIENTS FOURNISSEURS"/>
    <s v="3071"/>
    <s v="B.TECH.SUP.(B.T.S.)"/>
    <s v="307137"/>
    <s v="FLUIDE ENERGIE ENVIR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m/>
    <x v="0"/>
    <m/>
    <m/>
    <n v="12670604"/>
    <s v="AGNRC"/>
    <m/>
    <m/>
    <s v="1267S2"/>
    <s v="DIRECTION CLIENTS TERRITOIRES OUEST"/>
    <s v="E01"/>
    <n v="1"/>
    <n v="0"/>
    <x v="0"/>
    <x v="3"/>
    <x v="3"/>
    <s v="DCT7"/>
    <x v="9"/>
  </r>
  <r>
    <s v="A94978"/>
    <s v="A94978AA"/>
    <s v="GUEGUEN EMMANUELLE"/>
    <s v="18/09/2017"/>
    <s v="Recrutement"/>
    <s v="04"/>
    <s v="CONSEILLER CLIENTELE DISTRIBUTEUR"/>
    <x v="1"/>
    <m/>
    <s v="126706043"/>
    <x v="0"/>
    <s v="Embauche"/>
    <s v="Embauche"/>
    <s v="Octobre 2017"/>
    <s v="126706238"/>
    <s v="CCD RACCORDEMENT CONSEIL GAZ"/>
    <s v="100"/>
    <m/>
    <s v="PLATEAUX"/>
    <x v="0"/>
    <m/>
    <s v="V70AG-F"/>
    <m/>
    <s v="K"/>
    <d v="1904-09-18T00:00:00"/>
    <n v="0"/>
    <d v="1986-06-14T00:00:00"/>
    <n v="31"/>
    <s v="H"/>
    <s v="060"/>
    <m/>
    <m/>
    <s v="1"/>
    <s v="exclusion"/>
    <s v="P1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m/>
    <x v="0"/>
    <m/>
    <m/>
    <n v="12670604"/>
    <s v="AGNRC"/>
    <m/>
    <m/>
    <s v="1267S2"/>
    <s v="DIRECTION CLIENTS TERRITOIRES OUEST"/>
    <s v="E01"/>
    <n v="1"/>
    <n v="0"/>
    <x v="0"/>
    <x v="3"/>
    <x v="3"/>
    <s v="DCT7"/>
    <x v="9"/>
  </r>
  <r>
    <s v="F68477"/>
    <s v="F68477AA"/>
    <s v="LE GUENNO CORINNE"/>
    <s v="01/01/2017"/>
    <s v="Arrivée provenance autre Sté non gérée SIRH"/>
    <s v="09"/>
    <s v="CHARGE TECHNIQUE RACCORDEMENT"/>
    <x v="1"/>
    <m/>
    <s v="126706042"/>
    <x v="3"/>
    <s v="Mutations inter-société avec changement de SI"/>
    <s v="Mutations inter-société avec changement de SI"/>
    <s v="Janvier 2017"/>
    <s v="126709046"/>
    <s v="COORDINATEUR PILOT RACC GAZ"/>
    <s v="100"/>
    <m/>
    <s v="MOAR"/>
    <x v="1"/>
    <m/>
    <s v="V70AG-V"/>
    <m/>
    <s v="K"/>
    <d v="1904-09-16T00:00:00"/>
    <n v="0"/>
    <d v="1974-12-23T00:00:00"/>
    <n v="42"/>
    <s v="G"/>
    <s v="125"/>
    <m/>
    <m/>
    <m/>
    <m/>
    <s v="P1"/>
    <n v="38"/>
    <s v="CLIENTS FOURNISSEURS"/>
    <s v="3308"/>
    <s v="BREVET DE TECHNICIEN SUPERIEUR TECHNIQUE"/>
    <s v="330841"/>
    <s v="CARTO / TOPO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s v="2004"/>
    <x v="11"/>
    <m/>
    <m/>
    <n v="12670604"/>
    <s v="AGNRC"/>
    <m/>
    <m/>
    <s v="1267X0"/>
    <s v="DIRECTION CLIENTS TERRITOIRES OUEST"/>
    <s v="E23"/>
    <n v="1"/>
    <n v="0"/>
    <x v="0"/>
    <x v="3"/>
    <x v="3"/>
    <s v="DCT7"/>
    <x v="9"/>
  </r>
  <r>
    <s v="E68177"/>
    <s v="E68177AA"/>
    <s v="LE KER YOHANN"/>
    <s v="01/01/2017"/>
    <s v="Arrivée provenance autre Sté non gérée SIRH"/>
    <s v="08"/>
    <s v="CONSEILLER CLIENTELE DISTRIBUTEUR"/>
    <x v="0"/>
    <m/>
    <s v="12670504"/>
    <x v="3"/>
    <s v="Mutations inter-société avec changement de SI"/>
    <s v="Mutations inter-société avec changement de SI"/>
    <s v="Janvier 2017"/>
    <s v="126705070"/>
    <s v="CCD SENIOR ACHEMINEMENT"/>
    <s v="100"/>
    <m/>
    <s v="ACCUEIL ACHEMINEMENT GAZ"/>
    <x v="1"/>
    <m/>
    <s v="V70AA-F"/>
    <m/>
    <s v="K"/>
    <d v="1904-09-18T00:00:00"/>
    <n v="0"/>
    <d v="1983-06-28T00:00:00"/>
    <n v="33"/>
    <s v="G"/>
    <s v="110"/>
    <m/>
    <m/>
    <s v="1"/>
    <s v="exclusion"/>
    <s v="P1"/>
    <n v="38"/>
    <s v="CLIENTS FOURNISSEURS"/>
    <s v="3071"/>
    <s v="B.TECH.SUP.(B.T.S.)"/>
    <s v="307127"/>
    <s v="ASSIST.GEST.PME PMI"/>
    <n v="9513"/>
    <s v="ENEDIS"/>
    <m/>
    <m/>
    <n v="9511"/>
    <s v="SERVICE COMMUN"/>
    <m/>
    <m/>
    <n v="9407"/>
    <s v="OUEST"/>
    <m/>
    <m/>
    <s v="1267M"/>
    <m/>
    <s v="DIR CLIENTS TERRITOIRES OUEST"/>
    <m/>
    <n v="126705"/>
    <m/>
    <s v="DELEGATION ACHEMINEMENT"/>
    <m/>
    <s v="2004"/>
    <x v="11"/>
    <m/>
    <m/>
    <n v="12670504"/>
    <s v="ACCUEIL ACHEMINEMENT GAZ"/>
    <m/>
    <m/>
    <s v="1267X2"/>
    <s v="DIRECTION CLIENTS TERRITOIRES OUEST"/>
    <s v="E23"/>
    <n v="1"/>
    <n v="0"/>
    <x v="0"/>
    <x v="3"/>
    <x v="3"/>
    <s v="DCT7"/>
    <x v="9"/>
  </r>
  <r>
    <s v="F84649"/>
    <s v="F84649AB"/>
    <s v="LIPPI CELINE"/>
    <s v="01/07/2017"/>
    <s v="Arrivée suite appel de candidature"/>
    <s v="09"/>
    <s v="CONSEILLER CLIENTELE DISTRIBUTEUR"/>
    <x v="1"/>
    <m/>
    <s v="126706043"/>
    <x v="4"/>
    <s v="Mutations inter-société avec changement de compartiment"/>
    <s v="Mutations inter-société avec changement de compartiment"/>
    <s v="Juillet 2017"/>
    <s v="126709060"/>
    <s v="CCD SENIOR RACC ET CONSEIL GAZ"/>
    <s v="100"/>
    <m/>
    <s v="PLATEAUX"/>
    <x v="1"/>
    <m/>
    <s v="V70AG-F"/>
    <m/>
    <s v="K"/>
    <d v="1904-09-18T00:00:00"/>
    <n v="0"/>
    <d v="1979-08-30T00:00:00"/>
    <n v="37"/>
    <s v="G"/>
    <s v="155"/>
    <m/>
    <m/>
    <m/>
    <m/>
    <s v="P1"/>
    <n v="38"/>
    <s v="CLIENTS FOURNISSEURS"/>
    <s v="3071"/>
    <s v="B.TECH.SUP.(B.T.S.)"/>
    <s v="307115"/>
    <s v="FORCE DE VENTE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s v="7100"/>
    <x v="2"/>
    <m/>
    <m/>
    <n v="12670604"/>
    <s v="AGNRC"/>
    <m/>
    <m/>
    <s v="1267X0"/>
    <s v="DIRECTION CLIENTS TERRITOIRES OUEST"/>
    <s v="E18"/>
    <n v="1"/>
    <n v="0"/>
    <x v="0"/>
    <x v="3"/>
    <x v="3"/>
    <s v="DCT7"/>
    <x v="9"/>
  </r>
  <r>
    <s v="J67376"/>
    <s v="J67376AB"/>
    <s v="OURRED ONESSA"/>
    <s v="01/09/2017"/>
    <s v="Recrutement"/>
    <s v="08"/>
    <s v="CONSEILLER CLIENTELE DISTRIBUTEUR"/>
    <x v="1"/>
    <m/>
    <s v="12670504"/>
    <x v="0"/>
    <s v="Embauche"/>
    <s v="Embauche"/>
    <s v="Septembre 2017"/>
    <s v="126709095"/>
    <s v="CCD SENIOR ACHEMINEMENT"/>
    <s v="100"/>
    <m/>
    <s v="ACCUEIL ACHEMINEMENT GAZ"/>
    <x v="1"/>
    <m/>
    <s v="V70AA-F"/>
    <m/>
    <s v="K"/>
    <d v="1904-09-18T00:00:00"/>
    <n v="0"/>
    <d v="1988-07-11T00:00:00"/>
    <n v="29"/>
    <s v="G"/>
    <s v="090"/>
    <m/>
    <m/>
    <s v="B"/>
    <s v="jeune technicien supérieur"/>
    <s v="P1"/>
    <n v="38"/>
    <s v="CLIENTS FOURNISSEURS"/>
    <s v="3071"/>
    <s v="B.TECH.SUP.(B.T.S.)"/>
    <s v="307127"/>
    <s v="ASSIST.GEST.PME PMI"/>
    <n v="9513"/>
    <s v="ENEDIS"/>
    <m/>
    <m/>
    <n v="9511"/>
    <s v="SERVICE COMMUN"/>
    <m/>
    <m/>
    <n v="9407"/>
    <s v="OUEST"/>
    <m/>
    <m/>
    <s v="1267M"/>
    <m/>
    <s v="DIR CLIENTS TERRITOIRES OUEST"/>
    <m/>
    <n v="126705"/>
    <m/>
    <s v="DELEGATION ACHEMINEMENT"/>
    <m/>
    <m/>
    <x v="0"/>
    <m/>
    <m/>
    <n v="12670504"/>
    <s v="ACCUEIL ACHEMINEMENT GAZ"/>
    <m/>
    <m/>
    <s v="1267A4"/>
    <s v="DIRECTION CLIENTS TERRITOIRES OUEST"/>
    <s v="E01"/>
    <n v="1"/>
    <n v="0"/>
    <x v="0"/>
    <x v="3"/>
    <x v="3"/>
    <s v="DCT7"/>
    <x v="9"/>
  </r>
  <r>
    <s v="G63777"/>
    <s v="G63777AB"/>
    <s v="PAVIS KATIA"/>
    <s v="30/09/2017"/>
    <s v="Recrutement"/>
    <s v="08"/>
    <s v="VENDEUR"/>
    <x v="1"/>
    <m/>
    <s v="12670702"/>
    <x v="0"/>
    <s v="Embauche"/>
    <s v="Embauche"/>
    <s v="Octobre 2017"/>
    <s v="126709096"/>
    <s v="CHARGE COMMERCIAL"/>
    <s v="100"/>
    <m/>
    <s v="MARCHE D'AFFAIRES"/>
    <x v="1"/>
    <m/>
    <s v="V70MA-F"/>
    <m/>
    <s v="K"/>
    <d v="1918-12-01T00:00:00"/>
    <n v="0"/>
    <d v="1977-09-27T00:00:00"/>
    <n v="40"/>
    <s v="G"/>
    <s v="120"/>
    <m/>
    <m/>
    <s v="1"/>
    <s v="exclusion"/>
    <s v="P1"/>
    <n v="21"/>
    <s v="Commercial Et Marketing Gaz"/>
    <s v="3309"/>
    <s v="BREVET DE TECHNICIEN SUPERIEUR NON TECH"/>
    <s v="330918"/>
    <s v="MARKET / VENTE"/>
    <n v="9513"/>
    <s v="ENEDIS"/>
    <m/>
    <m/>
    <n v="9511"/>
    <s v="SERVICE COMMUN"/>
    <m/>
    <m/>
    <n v="9407"/>
    <s v="OUEST"/>
    <m/>
    <m/>
    <s v="1267M"/>
    <m/>
    <s v="DIR CLIENTS TERRITOIRES OUEST"/>
    <m/>
    <n v="126707"/>
    <m/>
    <s v="DELEGATION MARCHE D'AFFAIRES"/>
    <m/>
    <m/>
    <x v="0"/>
    <m/>
    <m/>
    <n v="12670702"/>
    <s v="MARCHE D'AFFAIRES"/>
    <m/>
    <m/>
    <s v="1267S2"/>
    <s v="DIRECTION CLIENTS TERRITOIRES OUEST"/>
    <s v="E01"/>
    <n v="1"/>
    <n v="0"/>
    <x v="2"/>
    <x v="3"/>
    <x v="3"/>
    <s v="DCT7"/>
    <x v="9"/>
  </r>
  <r>
    <s v="B13277"/>
    <s v="B13277AB"/>
    <s v="PRIOU VINCENT"/>
    <s v="01/08/2017"/>
    <s v="Recrutement"/>
    <s v="04"/>
    <s v="CONSEILLER CLIENTELE DISTRIBUTEUR"/>
    <x v="0"/>
    <m/>
    <s v="126706043"/>
    <x v="0"/>
    <s v="Embauche"/>
    <s v="Embauche"/>
    <s v="Août 2017"/>
    <s v="126706226"/>
    <s v="CCD RACCORDEMENT CONSEIL GAZ"/>
    <s v="100"/>
    <m/>
    <s v="PLATEAUX"/>
    <x v="0"/>
    <m/>
    <s v="V70AG-F"/>
    <m/>
    <s v="K"/>
    <d v="1904-09-18T00:00:00"/>
    <n v="0"/>
    <d v="1972-01-13T00:00:00"/>
    <n v="45"/>
    <s v="H"/>
    <s v="070"/>
    <m/>
    <m/>
    <s v="1"/>
    <s v="exclusion"/>
    <s v="P1"/>
    <n v="38"/>
    <s v="CLIENTS FOURNISSEURS"/>
    <s v="1031"/>
    <s v="FORM.PROF.ADULTE"/>
    <s v="103166"/>
    <s v="SCE CLIENT A DISTANC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m/>
    <x v="0"/>
    <m/>
    <m/>
    <n v="12670604"/>
    <s v="AGNRC"/>
    <m/>
    <m/>
    <s v="1267X0"/>
    <s v="DIRECTION CLIENTS TERRITOIRES OUEST"/>
    <s v="E01"/>
    <n v="1"/>
    <n v="0"/>
    <x v="0"/>
    <x v="3"/>
    <x v="3"/>
    <s v="DCT7"/>
    <x v="9"/>
  </r>
  <r>
    <s v="E48855"/>
    <s v="E48855AA"/>
    <s v="RADUFE CELINE"/>
    <s v="07/01/2017"/>
    <s v="Congé parental d'éducation"/>
    <s v="04"/>
    <s v="CONSEILLER CLIENTELE DISTRIBUTEUR"/>
    <x v="1"/>
    <m/>
    <s v="126706043"/>
    <x v="1"/>
    <s v="Congé sans solde"/>
    <s v="CSS lié à la famille"/>
    <s v="Janvier 2017"/>
    <s v="126706238"/>
    <s v="CCD RACCORDEMENT CONSEIL GAZ"/>
    <s v="100"/>
    <m/>
    <s v="PLATEAUX"/>
    <x v="0"/>
    <m/>
    <s v="V70AG-F"/>
    <m/>
    <s v="K"/>
    <d v="1904-09-18T00:00:00"/>
    <n v="0"/>
    <d v="1978-06-01T00:00:00"/>
    <n v="38"/>
    <s v="H"/>
    <s v="085"/>
    <m/>
    <m/>
    <m/>
    <m/>
    <s v="P1"/>
    <n v="38"/>
    <s v="CLIENTS FOURNISSEURS"/>
    <s v="1013"/>
    <s v="C.A.P."/>
    <s v="101399"/>
    <s v="OPTION INCONNUE"/>
    <n v="9513"/>
    <s v="ENEDIS"/>
    <s v="9513"/>
    <s v="ENEDIS"/>
    <n v="9511"/>
    <s v="SERVICE COMMUN"/>
    <s v="9511"/>
    <s v="SERVICE COMMUN"/>
    <n v="9407"/>
    <s v="OUEST"/>
    <s v="9407"/>
    <s v="OUEST"/>
    <s v="1267M"/>
    <s v="1267M"/>
    <s v="DIR CLIENTS TERRITOIRES OUEST"/>
    <s v="DIR CLIENTS TERRITOIRES OUEST"/>
    <n v="126706"/>
    <s v="126706"/>
    <s v="DELEGATION MARCHE GRAND PUBLIC"/>
    <s v="DELEGATION MARCHE GRAND PUBLIC"/>
    <m/>
    <x v="0"/>
    <m/>
    <m/>
    <n v="12670604"/>
    <s v="AGNRC"/>
    <s v="12670604"/>
    <s v="AGNRC"/>
    <s v="1267X0"/>
    <s v="DIRECTION CLIENTS TERRITOIRES OUEST"/>
    <s v="A57"/>
    <n v="1"/>
    <n v="0"/>
    <x v="0"/>
    <x v="3"/>
    <x v="3"/>
    <s v="DCT7"/>
    <x v="9"/>
  </r>
  <r>
    <s v="E21478"/>
    <s v="E21478AA"/>
    <s v="RICHARD ELODIE"/>
    <s v="01/07/2017"/>
    <s v="Arrivée provenance autre Sté non gérée SIRH"/>
    <s v="09"/>
    <s v="CONSEILLER CLIENTELE DISTRIBUTEUR"/>
    <x v="1"/>
    <m/>
    <s v="126706043"/>
    <x v="3"/>
    <s v="Mutations inter-société avec changement de SI"/>
    <s v="Mutations inter-société avec changement de SI"/>
    <s v="Juillet 2017"/>
    <s v="126706235"/>
    <s v="CCD SENIOR RACC ET CONSEIL GAZ"/>
    <s v="100"/>
    <m/>
    <s v="PLATEAUX"/>
    <x v="1"/>
    <m/>
    <s v="V70AG-F"/>
    <m/>
    <s v="K"/>
    <d v="1904-09-18T00:00:00"/>
    <n v="0"/>
    <d v="1982-02-17T00:00:00"/>
    <n v="35"/>
    <s v="G"/>
    <s v="115"/>
    <m/>
    <m/>
    <m/>
    <m/>
    <s v="P1"/>
    <n v="38"/>
    <s v="CLIENTS FOURNISSEURS"/>
    <s v="1009"/>
    <s v="B.E.P.C."/>
    <s v="100901"/>
    <s v="SANS OPTION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s v="2004"/>
    <x v="11"/>
    <m/>
    <m/>
    <n v="12670604"/>
    <s v="AGNRC"/>
    <m/>
    <m/>
    <s v="1267S2"/>
    <s v="DIRECTION CLIENTS TERRITOIRES OUEST"/>
    <s v="E23"/>
    <n v="1"/>
    <n v="0"/>
    <x v="0"/>
    <x v="3"/>
    <x v="3"/>
    <s v="DCT7"/>
    <x v="9"/>
  </r>
  <r>
    <s v="J83874"/>
    <s v="J83874AA"/>
    <s v="BENAIN JULIE"/>
    <s v="01/08/2017"/>
    <s v="Congé parental d'éducation"/>
    <s v="04"/>
    <s v="CONSEILLER CLIENTELE DISTRIBUTEUR"/>
    <x v="1"/>
    <m/>
    <s v="126805061"/>
    <x v="1"/>
    <s v="Congé sans solde"/>
    <s v="CSS lié à la famille"/>
    <s v="Août 2017"/>
    <s v="1268C05131"/>
    <s v="CCD ACHEMINEMENT"/>
    <s v="100"/>
    <m/>
    <s v="ACCUEIL ACHEMINEMENT CLERMONT"/>
    <x v="0"/>
    <m/>
    <s v="V80AA-F"/>
    <m/>
    <s v="K"/>
    <d v="1904-09-18T00:00:00"/>
    <n v="0"/>
    <d v="1991-11-11T00:00:00"/>
    <n v="25"/>
    <s v="H"/>
    <s v="065"/>
    <m/>
    <m/>
    <s v="C"/>
    <s v="jeune exécution"/>
    <s v="P1"/>
    <n v="38"/>
    <s v="CLIENTS FOURNISSEURS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268M"/>
    <s v="1268M"/>
    <s v="DIR CLIENTS TERRITOIRES CENTRE"/>
    <s v="DIR CLIENTS TERRITOIRES CENTRE"/>
    <n v="126805"/>
    <s v="126805"/>
    <s v="DELEGATION ACHEMINEMENT"/>
    <s v="DELEGATION ACHEMINEMENT"/>
    <m/>
    <x v="0"/>
    <m/>
    <m/>
    <n v="12680506"/>
    <s v="ACCUEIL ACHEM PUY DE DOME"/>
    <s v="12680506"/>
    <s v="ACCUEIL ACHEM PUY DE DOME"/>
    <s v="1268H8"/>
    <s v="DIRECTION CLIENTS TERRITOIRES CENTRE"/>
    <s v="A57"/>
    <n v="1"/>
    <n v="0"/>
    <x v="0"/>
    <x v="3"/>
    <x v="3"/>
    <s v="DCT8"/>
    <x v="10"/>
  </r>
  <r>
    <s v="F95776"/>
    <s v="F95776AB"/>
    <s v="DA SILVA FLORIAN"/>
    <s v="01/09/2017"/>
    <s v="Recrutement"/>
    <s v="08"/>
    <s v="Gestionnaire"/>
    <x v="0"/>
    <m/>
    <s v="12680502"/>
    <x v="0"/>
    <s v="Embauche"/>
    <s v="Embauche"/>
    <s v="Septembre 2017"/>
    <s v="1268C05105"/>
    <s v="GESTIONNAIRE ACHEMINEMENT LIVRAISON"/>
    <s v="100"/>
    <m/>
    <s v="ARDG"/>
    <x v="1"/>
    <m/>
    <s v="V80AR-F"/>
    <m/>
    <s v="K"/>
    <d v="1919-02-22T00:00:00"/>
    <n v="0"/>
    <d v="1995-07-02T00:00:00"/>
    <n v="22"/>
    <s v="G"/>
    <s v="090"/>
    <m/>
    <m/>
    <s v="B"/>
    <s v="jeune technicien supérieur"/>
    <s v="P1"/>
    <n v="38"/>
    <s v="CLIENTS FOURNISSEURS"/>
    <s v="3071"/>
    <s v="B.TECH.SUP.(B.T.S.)"/>
    <s v="307127"/>
    <s v="ASSIST.GEST.PME PMI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5"/>
    <m/>
    <s v="DELEGATION ACHEMINEMENT"/>
    <m/>
    <s v="1268"/>
    <x v="22"/>
    <m/>
    <m/>
    <n v="12680502"/>
    <s v="ARDG"/>
    <m/>
    <m/>
    <s v="1268A7"/>
    <s v="DIRECTION CLIENTS TERRITOIRES CENTRE"/>
    <s v="E01"/>
    <n v="1"/>
    <n v="0"/>
    <x v="0"/>
    <x v="3"/>
    <x v="3"/>
    <s v="DCT8"/>
    <x v="10"/>
  </r>
  <r>
    <s v="E32745"/>
    <s v="E32745AB"/>
    <s v="FABRE JULIEN"/>
    <s v="01/09/2017"/>
    <s v="Arrivée suite appel de candidature"/>
    <s v="09"/>
    <s v="VENDEUR"/>
    <x v="0"/>
    <m/>
    <s v="12680702"/>
    <x v="4"/>
    <s v="Mutations inter-société avec changement de compartiment"/>
    <s v="Mutations inter-société avec changement de compartiment"/>
    <s v="Septembre 2017"/>
    <s v="1268C07124"/>
    <s v="RESPONSABLE ENERGIE MARCHE D'AFFAIRES"/>
    <s v="100"/>
    <m/>
    <s v="MARCHE D'AFFAIRES AUV LIM"/>
    <x v="1"/>
    <m/>
    <s v="V80MA-F"/>
    <m/>
    <s v="K"/>
    <d v="1918-11-16T00:00:00"/>
    <n v="0"/>
    <d v="1979-02-03T00:00:00"/>
    <n v="38"/>
    <s v="F"/>
    <s v="120"/>
    <m/>
    <m/>
    <m/>
    <m/>
    <s v="P1"/>
    <n v="3"/>
    <s v="Commercial Et Clientele"/>
    <s v="3005"/>
    <s v="B.TECH.SUP.(B.T.S.)"/>
    <s v="300569"/>
    <s v="NEGOCIAT RELA CLIENT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7"/>
    <m/>
    <s v="DELEGATION MARCHE D'AFFAIRES"/>
    <m/>
    <s v="7100"/>
    <x v="2"/>
    <m/>
    <m/>
    <n v="12680702"/>
    <s v="MARCHE D'AFFAIRES AUV LIM"/>
    <m/>
    <m/>
    <s v="1268O6"/>
    <s v="DIRECTION CLIENTS TERRITOIRES CENTRE"/>
    <s v="E18"/>
    <n v="1"/>
    <n v="0"/>
    <x v="1"/>
    <x v="3"/>
    <x v="3"/>
    <s v="DCT8"/>
    <x v="10"/>
  </r>
  <r>
    <s v="I56375"/>
    <s v="I56375AB"/>
    <s v="GUEZZEN INAYA"/>
    <s v="01/09/2017"/>
    <s v="Recrutement"/>
    <s v="03"/>
    <s v="CONSEILLER CLIENTELE DISTRIBUTEUR"/>
    <x v="1"/>
    <m/>
    <s v="126805061"/>
    <x v="0"/>
    <s v="Embauche"/>
    <s v="Embauche"/>
    <s v="Septembre 2017"/>
    <s v="1268C05142"/>
    <s v="CCD ACHEMINEMENT"/>
    <s v="100"/>
    <m/>
    <s v="ACCUEIL ACHEMINEMENT CLERMONT"/>
    <x v="0"/>
    <m/>
    <s v="V80AA-F"/>
    <m/>
    <s v="K"/>
    <d v="1904-09-18T00:00:00"/>
    <n v="0"/>
    <d v="1998-10-26T00:00:00"/>
    <n v="18"/>
    <s v="H"/>
    <s v="050"/>
    <m/>
    <m/>
    <s v="C"/>
    <s v="jeune exécution"/>
    <s v="P1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5"/>
    <m/>
    <s v="DELEGATION ACHEMINEMENT"/>
    <m/>
    <m/>
    <x v="0"/>
    <m/>
    <m/>
    <n v="12680506"/>
    <s v="ACCUEIL ACHEM PUY DE DOME"/>
    <m/>
    <m/>
    <s v="1268H8"/>
    <s v="DIRECTION CLIENTS TERRITOIRES CENTRE"/>
    <s v="E01"/>
    <n v="1"/>
    <n v="0"/>
    <x v="0"/>
    <x v="3"/>
    <x v="3"/>
    <s v="DCT8"/>
    <x v="10"/>
  </r>
  <r>
    <s v="I15778"/>
    <s v="I15778AA"/>
    <s v="KACZMAREK ISABELLE"/>
    <s v="01/09/2017"/>
    <s v="Arrivée provenance autre Sté non gérée SIRH"/>
    <s v="10"/>
    <s v="VENDEUR"/>
    <x v="1"/>
    <m/>
    <s v="12680703"/>
    <x v="3"/>
    <s v="Mutations inter-société avec changement de SI"/>
    <s v="Mutations inter-société avec changement de SI"/>
    <s v="Septembre 2017"/>
    <s v="1268C07114"/>
    <s v="RESPONSABLE ENERGIE MARCHE D'AFFAIRES"/>
    <s v="100"/>
    <m/>
    <s v="MARCHE D'AFFAIRES CENTRE"/>
    <x v="1"/>
    <m/>
    <s v="V80MA-F"/>
    <m/>
    <s v="K"/>
    <d v="1918-11-16T00:00:00"/>
    <n v="0"/>
    <d v="1975-06-25T00:00:00"/>
    <n v="42"/>
    <s v="F"/>
    <s v="160"/>
    <m/>
    <m/>
    <m/>
    <m/>
    <s v="P1"/>
    <n v="3"/>
    <s v="Commercial Et Clientele"/>
    <s v="2046"/>
    <s v="BAC ENS.GENERAL"/>
    <s v="204698"/>
    <s v="OPTION NON PRECISEE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7"/>
    <m/>
    <s v="DELEGATION MARCHE D'AFFAIRES"/>
    <m/>
    <s v="2003"/>
    <x v="5"/>
    <m/>
    <m/>
    <n v="12680703"/>
    <s v="MARCHE D'AFFAIRES CENTRE"/>
    <m/>
    <m/>
    <s v="1268J8"/>
    <s v="DIRECTION CLIENTS TERRITOIRES CENTRE"/>
    <s v="E23"/>
    <n v="1"/>
    <n v="0"/>
    <x v="1"/>
    <x v="3"/>
    <x v="3"/>
    <s v="DCT8"/>
    <x v="10"/>
  </r>
  <r>
    <s v="A21847"/>
    <s v="A21847AB"/>
    <s v="LADVIE MARTINE"/>
    <s v="01/03/2017"/>
    <s v="Congé parental d'éducation"/>
    <s v="10"/>
    <s v="Gestionnaire"/>
    <x v="1"/>
    <m/>
    <s v="12680502"/>
    <x v="1"/>
    <s v="Congé sans solde"/>
    <s v="CSS lié à la famille"/>
    <s v="Mars 2017"/>
    <s v="1268C05103"/>
    <s v="SUPERVISEUR ACHEMINEMENT LIVRAISON"/>
    <s v="100"/>
    <m/>
    <s v="ARDG"/>
    <x v="1"/>
    <m/>
    <s v="V80AR-F"/>
    <m/>
    <s v="K"/>
    <d v="1919-02-22T00:00:00"/>
    <n v="0"/>
    <d v="1974-11-30T00:00:00"/>
    <n v="42"/>
    <s v="F"/>
    <s v="160"/>
    <m/>
    <m/>
    <m/>
    <m/>
    <s v="P1"/>
    <n v="38"/>
    <s v="CLIENTS FOURNISSEURS"/>
    <s v="3016"/>
    <s v="D.U.T.TECH.COMM."/>
    <s v="301601"/>
    <s v="MARKETING"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268M"/>
    <s v="1268M"/>
    <s v="DIR CLIENTS TERRITOIRES CENTRE"/>
    <s v="DIR CLIENTS TERRITOIRES CENTRE"/>
    <n v="126805"/>
    <s v="126805"/>
    <s v="DELEGATION ACHEMINEMENT"/>
    <s v="DELEGATION ACHEMINEMENT"/>
    <m/>
    <x v="0"/>
    <m/>
    <m/>
    <n v="12680502"/>
    <s v="ARDG"/>
    <s v="12680502"/>
    <s v="ARDG"/>
    <s v="1268A7"/>
    <s v="DIRECTION CLIENTS TERRITOIRES CENTRE"/>
    <s v="A57"/>
    <n v="1"/>
    <n v="0"/>
    <x v="0"/>
    <x v="3"/>
    <x v="3"/>
    <s v="DCT8"/>
    <x v="10"/>
  </r>
  <r>
    <s v="A64175"/>
    <s v="A64175AB"/>
    <s v="MASTRULLO DEBORAH"/>
    <s v="01/07/2017"/>
    <s v="Recrutement"/>
    <s v="03"/>
    <s v="CONSEILLER CLIENTELE DISTRIBUTEUR"/>
    <x v="1"/>
    <m/>
    <s v="126805061"/>
    <x v="0"/>
    <s v="Embauche"/>
    <s v="Embauche"/>
    <s v="Juillet 2017"/>
    <s v="1268C05132"/>
    <s v="CCD ACHEMINEMENT"/>
    <s v="100"/>
    <m/>
    <s v="ACCUEIL ACHEMINEMENT CLERMONT"/>
    <x v="0"/>
    <m/>
    <s v="V80AA-F"/>
    <m/>
    <s v="K"/>
    <d v="1904-09-18T00:00:00"/>
    <n v="0"/>
    <d v="1993-05-04T00:00:00"/>
    <n v="24"/>
    <s v="H"/>
    <s v="050"/>
    <m/>
    <m/>
    <s v="C"/>
    <s v="jeune exécution"/>
    <s v="P1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5"/>
    <m/>
    <s v="DELEGATION ACHEMINEMENT"/>
    <m/>
    <m/>
    <x v="0"/>
    <m/>
    <m/>
    <n v="12680506"/>
    <s v="ACCUEIL ACHEM PUY DE DOME"/>
    <m/>
    <m/>
    <s v="1268H8"/>
    <s v="DIRECTION CLIENTS TERRITOIRES CENTRE"/>
    <s v="E01"/>
    <n v="1"/>
    <n v="0"/>
    <x v="0"/>
    <x v="3"/>
    <x v="3"/>
    <s v="DCT8"/>
    <x v="10"/>
  </r>
  <r>
    <s v="G48548"/>
    <s v="G48548AB"/>
    <s v="TESTEL BEATRICE"/>
    <s v="01/04/2017"/>
    <s v="Arrivée suite appel de candidature"/>
    <s v="11"/>
    <s v="ENCADRANT ACCUEIL DISTRIBUTEUR"/>
    <x v="1"/>
    <m/>
    <s v="12680504"/>
    <x v="4"/>
    <s v="Mutations inter-société avec changement de compartiment"/>
    <s v="Mutations inter-société avec changement de compartiment"/>
    <s v="Avril 2017"/>
    <s v="1268C05118"/>
    <s v="RESPONSABLE EQUIPE E"/>
    <s v="100"/>
    <m/>
    <s v="ACCUEIL ACHEMINEMENT GAZ EM"/>
    <x v="1"/>
    <m/>
    <s v="V80AA-F"/>
    <m/>
    <s v="K"/>
    <d v="1919-02-26T00:00:00"/>
    <n v="0"/>
    <d v="1972-09-09T00:00:00"/>
    <n v="44"/>
    <s v="E"/>
    <s v="160"/>
    <m/>
    <m/>
    <m/>
    <m/>
    <s v="P1"/>
    <n v="38"/>
    <s v="CLIENTS FOURNISSEURS"/>
    <s v="3071"/>
    <s v="B.TECH.SUP.(B.T.S.)"/>
    <s v="307127"/>
    <s v="ASSIST.GEST.PME PMI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5"/>
    <m/>
    <s v="DELEGATION ACHEMINEMENT"/>
    <m/>
    <s v="7100"/>
    <x v="2"/>
    <m/>
    <m/>
    <n v="12680504"/>
    <s v="ACCUEIL ACHEMINEMENT GAZ EM"/>
    <m/>
    <m/>
    <s v="1268H8"/>
    <s v="DIRECTION CLIENTS TERRITOIRES CENTRE"/>
    <s v="E18"/>
    <n v="1"/>
    <n v="0"/>
    <x v="0"/>
    <x v="3"/>
    <x v="3"/>
    <s v="DCT8"/>
    <x v="10"/>
  </r>
  <r>
    <s v="G37145"/>
    <s v="G37145AB"/>
    <s v="VIGIER LAETICIA"/>
    <s v="01/09/2017"/>
    <s v="Arrivée suite appel de candidature"/>
    <s v="13"/>
    <s v="MANAGER COMMERCIAL"/>
    <x v="1"/>
    <m/>
    <s v="12680702"/>
    <x v="4"/>
    <s v="Mutations inter-société avec changement de compartiment"/>
    <s v="Mutations inter-société avec changement de compartiment"/>
    <s v="Septembre 2017"/>
    <s v="1268C07126"/>
    <s v="CHEF DES VENTES"/>
    <s v="100"/>
    <m/>
    <s v="MARCHE D'AFFAIRES AUV LIM"/>
    <x v="2"/>
    <m/>
    <s v="V80MA-F"/>
    <m/>
    <s v="K"/>
    <d v="1918-11-18T00:00:00"/>
    <n v="0"/>
    <d v="1973-07-05T00:00:00"/>
    <n v="44"/>
    <s v="D"/>
    <s v="205"/>
    <m/>
    <m/>
    <m/>
    <m/>
    <s v="P1"/>
    <n v="3"/>
    <s v="Commercial Et Clientele"/>
    <s v="3071"/>
    <s v="B.TECH.SUP.(B.T.S.)"/>
    <s v="307115"/>
    <s v="FORCE DE VENTE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7"/>
    <m/>
    <s v="DELEGATION MARCHE D'AFFAIRES"/>
    <m/>
    <s v="7100"/>
    <x v="2"/>
    <m/>
    <m/>
    <n v="12680702"/>
    <s v="MARCHE D'AFFAIRES AUV LIM"/>
    <m/>
    <m/>
    <s v="1268A7"/>
    <s v="DIRECTION CLIENTS TERRITOIRES CENTRE"/>
    <s v="E18"/>
    <n v="1"/>
    <n v="0"/>
    <x v="1"/>
    <x v="3"/>
    <x v="3"/>
    <s v="DCT8"/>
    <x v="10"/>
  </r>
  <r>
    <s v="J09756"/>
    <s v="J09756AA"/>
    <s v="BEN BOUAZZA JALILA"/>
    <s v="01/04/2017"/>
    <s v="Congé parental d'éducation"/>
    <s v="12"/>
    <s v="ACHETEUR"/>
    <x v="1"/>
    <m/>
    <s v="12980102"/>
    <x v="1"/>
    <s v="Congé sans solde"/>
    <s v="CSS lié à la famille"/>
    <s v="Avril 2017"/>
    <s v="1298000089"/>
    <s v="ACHETEUR"/>
    <s v="0"/>
    <m/>
    <s v="PLATE FORME ACHATS DE LILLE"/>
    <x v="2"/>
    <s v="K365LI1"/>
    <m/>
    <s v="K"/>
    <m/>
    <d v="1900-09-17T00:00:00"/>
    <n v="100"/>
    <d v="1977-05-09T00:00:00"/>
    <n v="39"/>
    <s v="D"/>
    <s v="170"/>
    <m/>
    <m/>
    <m/>
    <m/>
    <s v="TE"/>
    <n v="22"/>
    <s v="Achats"/>
    <s v="3032"/>
    <s v="LIC.LETTRES SC.HUMA."/>
    <s v="303204"/>
    <s v="SOCIOLOGIE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298M"/>
    <s v="1298M"/>
    <s v="DIRECTION NATIONALE (UOA)"/>
    <s v="DIRECTION NATIONALE (UOA)"/>
    <n v="129801"/>
    <s v="129801"/>
    <s v="PLATE FORME ACHATS DE LILLE"/>
    <s v="PLATE FORME ACHATS DE LILLE"/>
    <m/>
    <x v="0"/>
    <m/>
    <m/>
    <n v="12980102"/>
    <s v="PLATE FORME ACHATS DE LILLE"/>
    <s v="12980102"/>
    <s v="PLATE FORME ACHATS DE LILLE"/>
    <s v="1298B6"/>
    <s v="DIRECTION NATIONALE (UOA)"/>
    <s v="A57"/>
    <n v="0"/>
    <n v="1"/>
    <x v="1"/>
    <x v="4"/>
    <x v="4"/>
    <s v="DN2"/>
    <x v="11"/>
  </r>
  <r>
    <s v="F10036"/>
    <s v="F10036AA"/>
    <s v="LE MEUR YANN"/>
    <s v="02/02/2017"/>
    <s v="Congé création entreprise assimilé CSS pers."/>
    <s v="14"/>
    <s v="ACHETEUR"/>
    <x v="0"/>
    <m/>
    <s v="12980521"/>
    <x v="1"/>
    <s v="Congé sans solde"/>
    <s v="CSS Création d'Entreprise"/>
    <s v="Février 2017"/>
    <m/>
    <m/>
    <s v="0"/>
    <m/>
    <s v="PLATE FORME ACHATS BORDEAUX"/>
    <x v="2"/>
    <s v="K365BX1"/>
    <m/>
    <s v="K"/>
    <m/>
    <d v="1900-09-17T00:00:00"/>
    <n v="100"/>
    <d v="1967-03-29T00:00:00"/>
    <n v="49"/>
    <m/>
    <s v="240"/>
    <m/>
    <m/>
    <m/>
    <m/>
    <s v="TE"/>
    <n v="22"/>
    <s v="Achats"/>
    <s v="5001"/>
    <s v="DOCTORAT SCIENTIFIQ"/>
    <s v="500198"/>
    <s v="OPTION NON PRECISEE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298M"/>
    <s v="1298M"/>
    <s v="DIRECTION NATIONALE (UOA)"/>
    <s v="DIRECTION NATIONALE (UOA)"/>
    <n v="129805"/>
    <s v="129805"/>
    <s v="PF ACHATS BORDEAUX"/>
    <s v="PF ACHATS BORDEAUX"/>
    <m/>
    <x v="0"/>
    <m/>
    <m/>
    <n v="12980521"/>
    <s v="PLATE FORME ACHATS BORDEAUX"/>
    <s v="12980521"/>
    <s v="PLATE FORME ACHATS BORDEAUX"/>
    <s v="1298A7"/>
    <s v="DIRECTION NATIONALE (UOA)"/>
    <s v="A25"/>
    <n v="0"/>
    <n v="1"/>
    <x v="1"/>
    <x v="4"/>
    <x v="4"/>
    <s v="DN2"/>
    <x v="11"/>
  </r>
  <r>
    <s v="G01038"/>
    <s v="G01038AB"/>
    <s v="POUVIOT CHRISTINE"/>
    <s v="01/02/2017"/>
    <s v="Arrivée suite à nomination"/>
    <s v="08"/>
    <s v="ASSISTANT"/>
    <x v="1"/>
    <m/>
    <s v="12980910"/>
    <x v="4"/>
    <s v="Mutations inter-société avec changement de compartiment"/>
    <s v="Mutations inter-société avec changement de compartiment"/>
    <s v="Février 2017"/>
    <s v="1298000002"/>
    <s v="ASSISTANT"/>
    <s v="0"/>
    <m/>
    <s v="PF ACHATS MONTPELLIER"/>
    <x v="1"/>
    <s v="K365MP1"/>
    <m/>
    <s v="K"/>
    <m/>
    <d v="1900-07-21T00:00:00"/>
    <n v="100"/>
    <d v="1968-06-03T00:00:00"/>
    <n v="48"/>
    <s v="G"/>
    <s v="120"/>
    <m/>
    <m/>
    <m/>
    <m/>
    <s v="TE"/>
    <n v="24"/>
    <s v="Services et Logistique"/>
    <s v="1016"/>
    <s v="BAC.ENS.GENERAL"/>
    <s v="101606"/>
    <s v="PHILO.LETTRES (A)"/>
    <n v="9513"/>
    <s v="ENEDIS"/>
    <m/>
    <m/>
    <n v="9510"/>
    <s v="DIRECTION NATIONALE"/>
    <m/>
    <m/>
    <n v="9510"/>
    <s v="DIRECTION NATIONALE"/>
    <m/>
    <m/>
    <s v="1298M"/>
    <m/>
    <s v="DIRECTION NATIONALE (UOA)"/>
    <m/>
    <n v="129809"/>
    <m/>
    <s v="PLATE FORME ACHATS MONTPELLIER"/>
    <m/>
    <s v="7100"/>
    <x v="2"/>
    <m/>
    <m/>
    <n v="12980910"/>
    <s v="PF ACHATS MONTPELLIER"/>
    <m/>
    <m/>
    <s v="1298B9"/>
    <s v="DIRECTION NATIONALE (UOA)"/>
    <s v="E19"/>
    <n v="0"/>
    <n v="1"/>
    <x v="1"/>
    <x v="4"/>
    <x v="4"/>
    <s v="DN2"/>
    <x v="11"/>
  </r>
  <r>
    <s v="B48377"/>
    <s v="B48377AA"/>
    <s v="BENNICI KARINE"/>
    <s v="01/01/2017"/>
    <s v="Arrivée provenance autre Sté non gérée SIRH"/>
    <s v="09"/>
    <s v="Gestionnaire Conseil Formation"/>
    <x v="1"/>
    <m/>
    <s v="12990701"/>
    <x v="3"/>
    <s v="Mutations inter-société avec changement de SI"/>
    <s v="Mutations inter-société avec changement de SI"/>
    <s v="Janvier 2017"/>
    <s v="12991150"/>
    <s v="GESTIONNAIRE DE PRODUCTION"/>
    <s v="0"/>
    <m/>
    <s v="FF - RELATION CLIENTS"/>
    <x v="1"/>
    <s v="K360FFP"/>
    <m/>
    <s v="K"/>
    <m/>
    <d v="1900-05-04T00:00:00"/>
    <n v="100"/>
    <d v="1978-03-06T00:00:00"/>
    <n v="38"/>
    <s v="G"/>
    <s v="170"/>
    <m/>
    <m/>
    <m/>
    <m/>
    <s v="TE"/>
    <n v="34"/>
    <s v="R.H."/>
    <s v="2046"/>
    <s v="BAC ENS.GENERAL"/>
    <s v="204698"/>
    <s v="OPTION NON PRECISE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7"/>
    <m/>
    <s v="DEPT FILIERE FORMATION"/>
    <m/>
    <s v="2003"/>
    <x v="5"/>
    <m/>
    <m/>
    <n v="12990701"/>
    <s v="FF - RELATION CLIENTS"/>
    <m/>
    <m/>
    <s v="1299D5"/>
    <s v="DIRECTION NATIONALE (DFP)"/>
    <s v="E23"/>
    <n v="0"/>
    <n v="1"/>
    <x v="1"/>
    <x v="4"/>
    <x v="4"/>
    <s v="DN3"/>
    <x v="12"/>
  </r>
  <r>
    <s v="C85349"/>
    <s v="C85349AB"/>
    <s v="BIZIEN CHRISTOPHE B"/>
    <s v="01/06/2017"/>
    <s v="Arrivée suite appel de candidature"/>
    <s v="10"/>
    <s v="PREVENTEUR SANTE SECURITE"/>
    <x v="0"/>
    <m/>
    <s v="12990809"/>
    <x v="4"/>
    <s v="Mutations inter-société avec changement de compartiment"/>
    <s v="Mutations inter-société avec changement de compartiment"/>
    <s v="Juin 2017"/>
    <s v="12991241"/>
    <s v="APPUI AU MANAGEMENT CHARGE DE PREVENTION"/>
    <s v="0"/>
    <m/>
    <s v="CF - SAINTE-TULLE"/>
    <x v="1"/>
    <s v="K360CFT"/>
    <m/>
    <s v="K"/>
    <m/>
    <d v="1900-05-27T00:00:00"/>
    <n v="100"/>
    <d v="1975-08-08T00:00:00"/>
    <n v="41"/>
    <s v="F"/>
    <s v="120"/>
    <m/>
    <m/>
    <m/>
    <m/>
    <s v="TE"/>
    <n v="25"/>
    <s v="CONSEIL AUDIT RISQUES QHSE"/>
    <s v="2044"/>
    <s v="BACCALAUREAT TECHNOL"/>
    <s v="204404"/>
    <s v="STT ACT.COMM.COMMERC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8"/>
    <m/>
    <s v="DEPT CAMPUS DE FORMATION"/>
    <m/>
    <s v="7100"/>
    <x v="2"/>
    <m/>
    <m/>
    <n v="12990809"/>
    <s v="CF - SAINTE-TULLE"/>
    <m/>
    <m/>
    <s v="1299D7"/>
    <s v="DIRECTION NATIONALE (DFP)"/>
    <s v="E18"/>
    <n v="0"/>
    <n v="1"/>
    <x v="1"/>
    <x v="4"/>
    <x v="4"/>
    <s v="DN3"/>
    <x v="12"/>
  </r>
  <r>
    <s v="C79075"/>
    <s v="C79075AB"/>
    <s v="DEBIER DORIANE"/>
    <s v="23/02/2017"/>
    <s v="Recrutement"/>
    <s v="12"/>
    <s v="FORMATEUR"/>
    <x v="1"/>
    <m/>
    <s v="129910031"/>
    <x v="0"/>
    <s v="Embauche"/>
    <s v="Embauche"/>
    <s v="Février 2017"/>
    <s v="129901073"/>
    <s v="FORMATEUR CONCEPTEUR"/>
    <s v="0"/>
    <m/>
    <s v="IICM - LP - POSTES SOURCES"/>
    <x v="2"/>
    <s v="K360ISB"/>
    <m/>
    <s v="K"/>
    <m/>
    <d v="1900-04-24T00:00:00"/>
    <n v="100"/>
    <d v="1992-03-28T00:00:00"/>
    <n v="24"/>
    <s v="D"/>
    <s v="190"/>
    <m/>
    <m/>
    <s v="A"/>
    <s v="Cadre débutant"/>
    <s v="TE"/>
    <n v="34"/>
    <s v="R.H."/>
    <s v="7221"/>
    <s v="Ecole Centrale MARSEILLE"/>
    <s v="722101"/>
    <s v="INGE GRANDE ECOL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0"/>
    <m/>
    <s v="UOF DEPT INFRA INGEN COND METR"/>
    <m/>
    <m/>
    <x v="0"/>
    <m/>
    <m/>
    <n v="12991003"/>
    <s v="UOF IICM - LA PEROLLIERE - B"/>
    <m/>
    <m/>
    <s v="1299D5"/>
    <s v="DIRECTION NATIONALE (DFP)"/>
    <s v="E01"/>
    <n v="0"/>
    <n v="1"/>
    <x v="1"/>
    <x v="4"/>
    <x v="4"/>
    <s v="DN3"/>
    <x v="12"/>
  </r>
  <r>
    <s v="A99675"/>
    <s v="A99675AB"/>
    <s v="DESETTRE MAEL"/>
    <s v="13/02/2017"/>
    <s v="Recrutement"/>
    <s v="12"/>
    <s v="FORMATEUR"/>
    <x v="0"/>
    <m/>
    <s v="129910011"/>
    <x v="0"/>
    <s v="Embauche"/>
    <s v="Embauche"/>
    <s v="Février 2017"/>
    <s v="12991145"/>
    <s v="FORMATEUR CONCEPTEUR"/>
    <s v="0"/>
    <m/>
    <s v="IICM - CROIX - RACCORDEMENT"/>
    <x v="2"/>
    <s v="K360IRL"/>
    <m/>
    <s v="K"/>
    <m/>
    <d v="1900-04-24T00:00:00"/>
    <n v="100"/>
    <d v="1988-12-24T00:00:00"/>
    <n v="28"/>
    <s v="D"/>
    <s v="170"/>
    <m/>
    <m/>
    <s v="A"/>
    <s v="Cadre débutant"/>
    <s v="TE"/>
    <n v="34"/>
    <s v="R.H."/>
    <s v="7459"/>
    <s v="Université Techno Belfort"/>
    <s v="745901"/>
    <s v="INGE GRANDE ECOL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0"/>
    <m/>
    <s v="UOF DEPT INFRA INGEN COND METR"/>
    <m/>
    <m/>
    <x v="0"/>
    <m/>
    <m/>
    <n v="12991001"/>
    <s v="UOF IICM - LILLE-CROIX"/>
    <m/>
    <m/>
    <s v="1299A3"/>
    <s v="DIRECTION NATIONALE (DFP)"/>
    <s v="E01"/>
    <n v="0"/>
    <n v="1"/>
    <x v="1"/>
    <x v="4"/>
    <x v="4"/>
    <s v="DN3"/>
    <x v="12"/>
  </r>
  <r>
    <s v="B27270"/>
    <s v="B27270AB"/>
    <s v="ELFITHI YACINE"/>
    <s v="01/03/2017"/>
    <s v="Arrivée suite appel de candidature"/>
    <s v="11"/>
    <s v="FORMATEUR"/>
    <x v="0"/>
    <m/>
    <s v="129909041"/>
    <x v="4"/>
    <s v="Mutations inter-société avec changement de compartiment"/>
    <s v="Mutations inter-société avec changement de compartiment"/>
    <s v="Mars 2017"/>
    <s v="12991131"/>
    <s v="FORMATEUR CONCEPTEUR"/>
    <s v="0"/>
    <m/>
    <s v="ORE OTTMARSHEIM"/>
    <x v="1"/>
    <s v="K360ORO"/>
    <m/>
    <s v="K"/>
    <m/>
    <d v="1900-04-24T00:00:00"/>
    <n v="100"/>
    <d v="1981-11-01T00:00:00"/>
    <n v="35"/>
    <s v="D"/>
    <s v="145"/>
    <m/>
    <m/>
    <m/>
    <m/>
    <s v="TE"/>
    <n v="34"/>
    <s v="R.H."/>
    <s v="3005"/>
    <s v="B.TECH.SUP.(B.T.S.)"/>
    <s v="300553"/>
    <s v="MAINTEN.INDUSTRIELL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9"/>
    <m/>
    <s v="UOF DEPT OPERATIONS RISQU ELEC"/>
    <m/>
    <s v="7100"/>
    <x v="2"/>
    <m/>
    <m/>
    <n v="12990904"/>
    <s v="UOF ORE - OTTMARSHEIM"/>
    <m/>
    <m/>
    <s v="1299D3"/>
    <s v="DIRECTION NATIONALE (DFP)"/>
    <s v="E18"/>
    <n v="0"/>
    <n v="1"/>
    <x v="1"/>
    <x v="4"/>
    <x v="4"/>
    <s v="DN3"/>
    <x v="12"/>
  </r>
  <r>
    <s v="A21177"/>
    <s v="A21177AB"/>
    <s v="FORGEOT YENOFA"/>
    <s v="01/01/2017"/>
    <s v="Recrutement"/>
    <s v="12"/>
    <s v="FORMATEUR"/>
    <x v="1"/>
    <m/>
    <s v="129911010"/>
    <x v="0"/>
    <s v="Embauche"/>
    <s v="Embauche"/>
    <s v="Janvier 2017"/>
    <s v="12991136"/>
    <s v="FORMATEUR CONCEPTEUR"/>
    <s v="0"/>
    <m/>
    <s v="CTAS - EM"/>
    <x v="2"/>
    <s v="K360CEC"/>
    <m/>
    <s v="K"/>
    <m/>
    <d v="1900-04-24T00:00:00"/>
    <n v="100"/>
    <d v="1991-09-09T00:00:00"/>
    <n v="25"/>
    <s v="D"/>
    <s v="170"/>
    <m/>
    <m/>
    <s v="A"/>
    <s v="Cadre débutant"/>
    <s v="TE"/>
    <n v="34"/>
    <s v="R.H."/>
    <s v="7392"/>
    <s v="Instit Sup Electro et Num Lille"/>
    <s v="739201"/>
    <s v="INGE GRANDE ECOL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1"/>
    <m/>
    <s v="UOF DEPT CLIE TERRIT APPUI SST"/>
    <m/>
    <m/>
    <x v="0"/>
    <m/>
    <m/>
    <n v="12991101"/>
    <s v="UOF CTASSS"/>
    <m/>
    <m/>
    <s v="1299A3"/>
    <s v="DIRECTION NATIONALE (DFP)"/>
    <s v="E01"/>
    <n v="0"/>
    <n v="1"/>
    <x v="1"/>
    <x v="4"/>
    <x v="4"/>
    <s v="DN3"/>
    <x v="12"/>
  </r>
  <r>
    <s v="D87477"/>
    <s v="D87477AA"/>
    <s v="JASKULKE MATHIEU"/>
    <s v="13/03/2017"/>
    <s v="Recrutement"/>
    <s v="12"/>
    <s v="FORMATEUR"/>
    <x v="0"/>
    <m/>
    <s v="129910031"/>
    <x v="0"/>
    <s v="Embauche"/>
    <s v="Embauche"/>
    <s v="Mars 2017"/>
    <s v="129901017"/>
    <s v="FORMATEUR CONCEPTEUR"/>
    <s v="0"/>
    <m/>
    <s v="IICM - LP - POSTES SOURCES"/>
    <x v="2"/>
    <s v="K360ISB"/>
    <m/>
    <s v="K"/>
    <m/>
    <d v="1900-04-24T00:00:00"/>
    <n v="100"/>
    <d v="1991-02-08T00:00:00"/>
    <n v="26"/>
    <s v="D"/>
    <s v="190"/>
    <m/>
    <m/>
    <s v="A"/>
    <s v="Cadre débutant"/>
    <s v="TE"/>
    <n v="34"/>
    <s v="R.H."/>
    <s v="7372"/>
    <s v="Instit Nat Sc Appli Lyon"/>
    <s v="737201"/>
    <s v="INGE GRANDE ECOL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0"/>
    <m/>
    <s v="UOF DEPT INFRA INGEN COND METR"/>
    <m/>
    <m/>
    <x v="0"/>
    <m/>
    <m/>
    <n v="12991003"/>
    <s v="UOF IICM - LA PEROLLIERE - B"/>
    <m/>
    <m/>
    <s v="1299D5"/>
    <s v="DIRECTION NATIONALE (DFP)"/>
    <s v="E01"/>
    <n v="0"/>
    <n v="1"/>
    <x v="1"/>
    <x v="4"/>
    <x v="4"/>
    <s v="DN3"/>
    <x v="12"/>
  </r>
  <r>
    <s v="H51076"/>
    <s v="H51076AA"/>
    <s v="LABARRADE GAELLE"/>
    <s v="06/03/2017"/>
    <s v="Congé parental d'éducation"/>
    <s v="13"/>
    <s v="CHARGE D'INGENIERIE DE PROJET TECHNIQUE DEVELOPPEMENT"/>
    <x v="1"/>
    <m/>
    <s v="12991200"/>
    <x v="1"/>
    <s v="Congé sans solde"/>
    <s v="CSS lié à la famille"/>
    <s v="Mars 2017"/>
    <s v="129900948"/>
    <s v="CHEF DE PROJET FORMATION"/>
    <s v="0"/>
    <m/>
    <s v="UOF PEDP - LA DEFENSE"/>
    <x v="2"/>
    <s v="K360PEP"/>
    <m/>
    <s v="K"/>
    <m/>
    <d v="1904-04-20T00:00:00"/>
    <n v="100"/>
    <d v="1980-03-12T00:00:00"/>
    <n v="37"/>
    <s v="C"/>
    <s v="220"/>
    <m/>
    <m/>
    <s v="1"/>
    <s v="exclusion"/>
    <s v="TE"/>
    <n v="51"/>
    <s v="GESTION DE PROJET TECHNIQUE DEVELOPPEMENT"/>
    <s v="4251"/>
    <s v="D.E.S.S.NON SCIENTIF"/>
    <s v="425151"/>
    <s v="INFORMAT COMMUNICAT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299M"/>
    <s v="1299M"/>
    <s v="DIRECTION NATIONALE (DFP)"/>
    <s v="DIRECTION NATIONALE (DFP)"/>
    <n v="129912"/>
    <s v="129912"/>
    <s v="UOF DEPT PRO EXPER DIGIT PEDAG"/>
    <s v="UOF DEPT PRO EXPER DIGIT PEDAG"/>
    <m/>
    <x v="0"/>
    <m/>
    <m/>
    <n v="12991200"/>
    <s v="UOF PEDP - LA DEFENSE"/>
    <s v="12991200"/>
    <s v="UOF PEDP - LA DEFENSE"/>
    <s v="1299A5"/>
    <s v="DIRECTION NATIONALE (DFP)"/>
    <s v="A57"/>
    <n v="0"/>
    <n v="1"/>
    <x v="0"/>
    <x v="4"/>
    <x v="4"/>
    <s v="DN3"/>
    <x v="12"/>
  </r>
  <r>
    <s v="J19435"/>
    <s v="J19435AB"/>
    <s v="LOUINEAU GAEL"/>
    <s v="01/10/2017"/>
    <s v="Arrivée suite appel de candidature"/>
    <s v="14"/>
    <s v="CHARGE D'INGENIERIE DE PROJET TECHNIQUE DEVELOPPEMENT"/>
    <x v="0"/>
    <m/>
    <s v="129910020"/>
    <x v="4"/>
    <s v="Mutations inter-société avec changement de compartiment"/>
    <s v="Mutations inter-société avec changement de compartiment"/>
    <s v="Octobre 2017"/>
    <s v="12991207"/>
    <s v="FORMATEUR CHEF DE PROJET"/>
    <s v="0"/>
    <m/>
    <s v="IICM - LP EM A"/>
    <x v="2"/>
    <s v="K360IEA"/>
    <m/>
    <s v="K"/>
    <m/>
    <d v="1904-04-20T00:00:00"/>
    <n v="100"/>
    <d v="1966-09-24T00:00:00"/>
    <n v="51"/>
    <s v="C"/>
    <s v="215"/>
    <m/>
    <m/>
    <m/>
    <m/>
    <s v="TE"/>
    <n v="51"/>
    <s v="GESTION DE PROJET TECHNIQUE DEVELOPPEMENT"/>
    <s v="3005"/>
    <s v="B.TECH.SUP.(B.T.S.)"/>
    <s v="300509"/>
    <s v="ELECTROTECHNIQU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0"/>
    <m/>
    <s v="UOF DEPT INFRA INGEN COND METR"/>
    <m/>
    <s v="7100"/>
    <x v="2"/>
    <m/>
    <m/>
    <n v="12991002"/>
    <s v="UOF IICM - LA PEROLLIERE - A"/>
    <m/>
    <m/>
    <s v="1299D5"/>
    <s v="DIRECTION NATIONALE (DFP)"/>
    <s v="E18"/>
    <n v="0"/>
    <n v="1"/>
    <x v="0"/>
    <x v="4"/>
    <x v="4"/>
    <s v="DN3"/>
    <x v="12"/>
  </r>
  <r>
    <s v="I87377"/>
    <s v="I87377AA"/>
    <s v="OURTAU JULIE ANNE"/>
    <s v="09/01/2017"/>
    <s v="Recrutement"/>
    <s v="12"/>
    <s v="FORMATEUR"/>
    <x v="1"/>
    <m/>
    <s v="12991200"/>
    <x v="0"/>
    <s v="Embauche"/>
    <s v="Embauche"/>
    <s v="Janvier 2017"/>
    <s v="12991146"/>
    <s v="FORMATEUR CONCEPTEUR"/>
    <s v="0"/>
    <m/>
    <s v="UOF PEDP - LA DEFENSE"/>
    <x v="2"/>
    <s v="K360PEP"/>
    <m/>
    <s v="K"/>
    <m/>
    <d v="1900-04-24T00:00:00"/>
    <n v="100"/>
    <d v="1990-07-02T00:00:00"/>
    <n v="26"/>
    <s v="D"/>
    <s v="170"/>
    <m/>
    <m/>
    <s v="A"/>
    <s v="Cadre débutant"/>
    <s v="TE"/>
    <n v="34"/>
    <s v="R.H."/>
    <s v="6127"/>
    <s v="DNM PARIS 5"/>
    <s v="612733"/>
    <s v="PSYCHO / SOCIO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2"/>
    <m/>
    <s v="UOF DEPT PRO EXPER DIGIT PEDAG"/>
    <m/>
    <m/>
    <x v="0"/>
    <m/>
    <m/>
    <n v="12991200"/>
    <s v="UOF PEDP - LA DEFENSE"/>
    <m/>
    <m/>
    <s v="1299A5"/>
    <s v="DIRECTION NATIONALE (DFP)"/>
    <s v="E01"/>
    <n v="0"/>
    <n v="1"/>
    <x v="1"/>
    <x v="4"/>
    <x v="4"/>
    <s v="DN3"/>
    <x v="12"/>
  </r>
  <r>
    <s v="D51149"/>
    <s v="D51149AC"/>
    <s v="QUILLERE KARINE"/>
    <s v="01/02/2017"/>
    <s v="Arrivée suite appel de candidature"/>
    <s v="14"/>
    <s v="Expert RH National"/>
    <x v="1"/>
    <m/>
    <s v="12990400"/>
    <x v="4"/>
    <s v="Mutations inter-société avec changement de compartiment"/>
    <s v="Mutations inter-société avec changement de compartiment"/>
    <s v="Février 2017"/>
    <s v="12991157"/>
    <s v="CADRE APPUI RH"/>
    <s v="0"/>
    <m/>
    <s v="RH - REGLEMENTATION"/>
    <x v="2"/>
    <s v="K360RHR"/>
    <m/>
    <s v="K"/>
    <m/>
    <d v="1900-05-03T00:00:00"/>
    <n v="100"/>
    <d v="1979-03-27T00:00:00"/>
    <n v="37"/>
    <s v="C"/>
    <s v="210"/>
    <m/>
    <m/>
    <m/>
    <m/>
    <s v="TE"/>
    <n v="34"/>
    <s v="R.H."/>
    <s v="3182"/>
    <s v="FORMACADRE ICN NANCY ECOLE DE MANAGEMENT"/>
    <s v="318201"/>
    <s v="GESTION ET COMMERC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4"/>
    <m/>
    <s v="DEPT EXPERTISES RH FORMATION"/>
    <m/>
    <s v="7100"/>
    <x v="2"/>
    <m/>
    <m/>
    <n v="12990400"/>
    <s v="RH - REGLEMENTATION"/>
    <m/>
    <m/>
    <s v="1299A5"/>
    <s v="DIRECTION NATIONALE (DFP)"/>
    <s v="E18"/>
    <n v="0"/>
    <n v="1"/>
    <x v="1"/>
    <x v="4"/>
    <x v="4"/>
    <s v="DN3"/>
    <x v="12"/>
  </r>
  <r>
    <s v="J87377"/>
    <s v="J87377AA"/>
    <s v="REEB CAROLINE"/>
    <s v="09/01/2017"/>
    <s v="Recrutement"/>
    <s v="12"/>
    <s v="FORMATEUR"/>
    <x v="1"/>
    <m/>
    <s v="12991200"/>
    <x v="0"/>
    <s v="Embauche"/>
    <s v="Embauche"/>
    <s v="Janvier 2017"/>
    <s v="12991147"/>
    <s v="FORMATEUR CONCEPTEUR"/>
    <s v="0"/>
    <m/>
    <s v="UOF PEDP - LA DEFENSE"/>
    <x v="2"/>
    <s v="K360PEP"/>
    <m/>
    <s v="K"/>
    <m/>
    <d v="1900-04-24T00:00:00"/>
    <n v="100"/>
    <d v="1989-12-15T00:00:00"/>
    <n v="27"/>
    <s v="D"/>
    <s v="185"/>
    <m/>
    <m/>
    <s v="A"/>
    <s v="Cadre débutant"/>
    <s v="TE"/>
    <n v="34"/>
    <s v="R.H."/>
    <s v="6127"/>
    <s v="DNM PARIS 5"/>
    <s v="612733"/>
    <s v="PSYCHO / SOCIO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2"/>
    <m/>
    <s v="UOF DEPT PRO EXPER DIGIT PEDAG"/>
    <m/>
    <m/>
    <x v="0"/>
    <m/>
    <m/>
    <n v="12991200"/>
    <s v="UOF PEDP - LA DEFENSE"/>
    <m/>
    <m/>
    <s v="1299A5"/>
    <s v="DIRECTION NATIONALE (DFP)"/>
    <s v="E01"/>
    <n v="0"/>
    <n v="1"/>
    <x v="1"/>
    <x v="4"/>
    <x v="4"/>
    <s v="DN3"/>
    <x v="12"/>
  </r>
  <r>
    <s v="H87477"/>
    <s v="H87477AA"/>
    <s v="SAID MEHDI"/>
    <s v="01/03/2017"/>
    <s v="Recrutement"/>
    <s v="12"/>
    <s v="FORMATEUR"/>
    <x v="0"/>
    <m/>
    <s v="129909081"/>
    <x v="0"/>
    <s v="Embauche"/>
    <s v="Embauche"/>
    <s v="Mars 2017"/>
    <s v="12991148"/>
    <s v="FORMATEUR CONCEPTEUR"/>
    <s v="0"/>
    <m/>
    <s v="ORE SACLAY"/>
    <x v="2"/>
    <s v="K360ORS"/>
    <m/>
    <s v="K"/>
    <m/>
    <d v="1900-04-24T00:00:00"/>
    <n v="100"/>
    <d v="1991-01-01T00:00:00"/>
    <n v="26"/>
    <s v="D"/>
    <s v="190"/>
    <m/>
    <m/>
    <s v="A"/>
    <s v="Cadre débutant"/>
    <s v="TE"/>
    <n v="34"/>
    <s v="R.H."/>
    <s v="6061"/>
    <s v="DNM GRENOBLE 2"/>
    <s v="606113"/>
    <s v="ECO/GEST/FIN/AUDIT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9"/>
    <m/>
    <s v="UOF DEPT OPERATIONS RISQU ELEC"/>
    <m/>
    <m/>
    <x v="0"/>
    <m/>
    <m/>
    <n v="12990908"/>
    <s v="UOF ORE - SACLAY"/>
    <m/>
    <m/>
    <s v="1299E1"/>
    <s v="DIRECTION NATIONALE (DFP)"/>
    <s v="E01"/>
    <n v="0"/>
    <n v="1"/>
    <x v="1"/>
    <x v="4"/>
    <x v="4"/>
    <s v="DN3"/>
    <x v="12"/>
  </r>
  <r>
    <s v="F80377"/>
    <s v="F80377AB"/>
    <s v="SALEM JEAN-PIERRE"/>
    <s v="01/07/2017"/>
    <s v="Recrutement"/>
    <s v="12"/>
    <s v="FORMATEUR"/>
    <x v="0"/>
    <m/>
    <s v="129909051"/>
    <x v="0"/>
    <s v="Embauche"/>
    <s v="Embauche"/>
    <s v="Juillet 2017"/>
    <s v="129900837"/>
    <s v="FORMATEUR CONCEPTEUR"/>
    <s v="0"/>
    <m/>
    <s v="ORE ST"/>
    <x v="2"/>
    <s v="K360ORT"/>
    <m/>
    <s v="K"/>
    <m/>
    <d v="1900-04-24T00:00:00"/>
    <n v="100"/>
    <d v="1992-09-20T00:00:00"/>
    <n v="24"/>
    <s v="D"/>
    <s v="200"/>
    <m/>
    <m/>
    <s v="A"/>
    <s v="Cadre débutant"/>
    <s v="TE"/>
    <n v="34"/>
    <s v="R.H."/>
    <s v="4619"/>
    <s v="E.S.ELECTRICITE"/>
    <s v="461998"/>
    <s v="OPTION NON PRECISE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9"/>
    <m/>
    <s v="UOF DEPT OPERATIONS RISQU ELEC"/>
    <m/>
    <m/>
    <x v="0"/>
    <m/>
    <m/>
    <n v="12990905"/>
    <s v="UOF ORE - SAINTE-TULLE"/>
    <m/>
    <m/>
    <s v="1299D7"/>
    <s v="DIRECTION NATIONALE (DFP)"/>
    <s v="E01"/>
    <n v="0"/>
    <n v="1"/>
    <x v="1"/>
    <x v="4"/>
    <x v="4"/>
    <s v="DN3"/>
    <x v="12"/>
  </r>
  <r>
    <s v="B98375"/>
    <s v="B98375AB"/>
    <s v="TREMBLAY CHARLENE"/>
    <s v="01/03/2017"/>
    <s v="Recrutement"/>
    <s v="12"/>
    <s v="FORMATEUR"/>
    <x v="1"/>
    <m/>
    <s v="129909021"/>
    <x v="0"/>
    <s v="Embauche"/>
    <s v="Embauche"/>
    <s v="Mars 2017"/>
    <s v="12991149"/>
    <s v="FORMATEUR CONCEPTEUR"/>
    <s v="0"/>
    <m/>
    <s v="ORE LP"/>
    <x v="2"/>
    <s v="K360ORP"/>
    <m/>
    <s v="K"/>
    <m/>
    <d v="1900-04-24T00:00:00"/>
    <n v="100"/>
    <d v="1992-12-09T00:00:00"/>
    <n v="24"/>
    <s v="D"/>
    <s v="180"/>
    <m/>
    <m/>
    <m/>
    <m/>
    <s v="TE"/>
    <n v="34"/>
    <s v="R.H."/>
    <s v="7316"/>
    <s v="ENS Techniques Indus Mines Alès"/>
    <s v="731601"/>
    <s v="INGE GRANDE ECOL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9"/>
    <m/>
    <s v="UOF DEPT OPERATIONS RISQU ELEC"/>
    <m/>
    <m/>
    <x v="0"/>
    <m/>
    <m/>
    <n v="12990902"/>
    <s v="UOF ORE - LA PEROLLIERE"/>
    <m/>
    <m/>
    <s v="1299D5"/>
    <s v="DIRECTION NATIONALE (DFP)"/>
    <s v="E01"/>
    <n v="0"/>
    <n v="1"/>
    <x v="1"/>
    <x v="4"/>
    <x v="4"/>
    <s v="DN3"/>
    <x v="12"/>
  </r>
  <r>
    <s v="H25478"/>
    <s v="H25478AA"/>
    <s v="ARMAINGAUD CHRISTOPHER"/>
    <s v="01/10/2017"/>
    <s v="Recrutement"/>
    <s v="12"/>
    <s v="ANALYSTE METIER"/>
    <x v="0"/>
    <m/>
    <s v="130018097"/>
    <x v="0"/>
    <s v="Embauche"/>
    <s v="Embauche"/>
    <s v="Octobre 2017"/>
    <s v="1300004636"/>
    <s v="ANALYSTE METIER"/>
    <s v="0"/>
    <m/>
    <s v="SO-DPT HYPERVISION LINKY"/>
    <x v="2"/>
    <s v="K309I14"/>
    <m/>
    <s v="K"/>
    <m/>
    <d v="1906-07-28T00:00:00"/>
    <n v="100"/>
    <d v="1989-12-11T00:00:00"/>
    <n v="27"/>
    <s v="D"/>
    <s v="190"/>
    <m/>
    <m/>
    <s v="1"/>
    <s v="exclusion"/>
    <s v="TE"/>
    <n v="68"/>
    <s v="SYSTEME D INFORMATION ET TELECOM"/>
    <s v="4202"/>
    <s v="ING.DIPL.ETAT"/>
    <s v="420299"/>
    <s v="OPTION INCONN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9"/>
    <s v="POLE SOC"/>
    <m/>
    <m/>
    <s v="1300F5"/>
    <s v="DIRECTION NATIONALE"/>
    <s v="E01"/>
    <n v="0"/>
    <n v="1"/>
    <x v="1"/>
    <x v="4"/>
    <x v="4"/>
    <s v="DN1"/>
    <x v="13"/>
  </r>
  <r>
    <s v="J25677"/>
    <s v="J25677AB"/>
    <s v="ATTOUMANI RAIANTI"/>
    <s v="01/06/2017"/>
    <s v="Arrivée suite à nomination"/>
    <s v="13"/>
    <s v="ACHETEUR"/>
    <x v="1"/>
    <m/>
    <s v="130006096"/>
    <x v="4"/>
    <s v="Mutations inter-société avec changement de compartiment"/>
    <s v="Mutations inter-société avec changement de compartiment"/>
    <s v="Juin 2017"/>
    <s v="1300005084"/>
    <s v="ACHETEUR"/>
    <s v="0"/>
    <m/>
    <s v="AGENCE ACHATS MATERIELS ELECT"/>
    <x v="2"/>
    <s v="K309B11"/>
    <m/>
    <s v="K"/>
    <m/>
    <d v="1900-09-17T00:00:00"/>
    <n v="100"/>
    <d v="1985-11-30T00:00:00"/>
    <n v="31"/>
    <s v="D"/>
    <s v="185"/>
    <m/>
    <m/>
    <m/>
    <m/>
    <s v="TE"/>
    <n v="22"/>
    <s v="Achats"/>
    <s v="6001"/>
    <s v="DNM AIX MARSEILLE 1"/>
    <s v="600130"/>
    <s v="AFF INTERNA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G60477"/>
    <s v="G60477AB"/>
    <s v="BARAER THOMAS"/>
    <s v="01/03/2017"/>
    <s v="Recrutement"/>
    <s v="12"/>
    <s v="CONTROLE DE GESTION"/>
    <x v="0"/>
    <m/>
    <s v="130006074"/>
    <x v="0"/>
    <s v="Embauche"/>
    <s v="Embauche"/>
    <s v="Mars 2017"/>
    <s v="1300001428"/>
    <s v="CADRE ETUDE PREVISION"/>
    <s v="0"/>
    <m/>
    <s v="DEPT BILAN ELEC"/>
    <x v="2"/>
    <s v="K309B09"/>
    <m/>
    <s v="K"/>
    <m/>
    <d v="1900-03-04T00:00:00"/>
    <n v="100"/>
    <d v="1992-08-29T00:00:00"/>
    <n v="24"/>
    <s v="D"/>
    <s v="170"/>
    <m/>
    <m/>
    <s v="A"/>
    <s v="Cadre débutant"/>
    <s v="TE"/>
    <n v="23"/>
    <s v="Comptabilite Gestion Finance"/>
    <s v="6158"/>
    <s v="DNM RENNES 2"/>
    <s v="615851"/>
    <s v="MATHS /MODELI / STA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m/>
    <x v="0"/>
    <m/>
    <m/>
    <n v="13000607"/>
    <s v="POLE TRESOR ET MARCHES"/>
    <m/>
    <m/>
    <s v="1300F7"/>
    <s v="DIRECTION NATIONALE"/>
    <s v="E01"/>
    <n v="0"/>
    <n v="1"/>
    <x v="1"/>
    <x v="4"/>
    <x v="4"/>
    <s v="DN1"/>
    <x v="13"/>
  </r>
  <r>
    <s v="H07275"/>
    <s v="H07275AB"/>
    <s v="BARBEDETTE FREDERIC"/>
    <s v="01/07/2017"/>
    <s v="Arrivée suite appel de candidature"/>
    <s v="18"/>
    <s v="CONTROLE DE GESTION"/>
    <x v="0"/>
    <m/>
    <s v="13001708"/>
    <x v="4"/>
    <s v="Mutations inter-société avec changement de compartiment"/>
    <s v="Mutations inter-société avec changement de compartiment"/>
    <s v="Juillet 2017"/>
    <s v="1300005382"/>
    <s v="CONTROLEUR DE GESTION SENIOR"/>
    <s v="0"/>
    <m/>
    <s v="APPUI AU PILOTAGE STRAT"/>
    <x v="2"/>
    <s v="K309K03"/>
    <m/>
    <s v="K"/>
    <m/>
    <d v="1900-03-04T00:00:00"/>
    <n v="100"/>
    <d v="1978-11-12T00:00:00"/>
    <n v="38"/>
    <s v="A"/>
    <s v="305"/>
    <m/>
    <m/>
    <m/>
    <m/>
    <s v="TE"/>
    <n v="23"/>
    <s v="Comptabilite Gestion Finance"/>
    <s v="4251"/>
    <s v="D.E.S.S.NON SCIENTIF"/>
    <s v="425107"/>
    <s v="GES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7"/>
    <m/>
    <s v="DIR PROGRAMME LINKY"/>
    <m/>
    <s v="7100"/>
    <x v="2"/>
    <m/>
    <m/>
    <n v="13001708"/>
    <s v="APPUI AU PILOTAGE STRAT"/>
    <m/>
    <m/>
    <s v="1300E5"/>
    <s v="DIRECTION NATIONALE"/>
    <s v="E18"/>
    <n v="0"/>
    <n v="1"/>
    <x v="1"/>
    <x v="4"/>
    <x v="4"/>
    <s v="DN1"/>
    <x v="13"/>
  </r>
  <r>
    <s v="B90248"/>
    <s v="B90248AC"/>
    <s v="BARBELIN STEPHANE"/>
    <s v="01/06/2017"/>
    <s v="Arrivée suite à nomination"/>
    <s v="17"/>
    <s v="MANAGER 2EME LIGNE ACHATS"/>
    <x v="0"/>
    <m/>
    <s v="130006096"/>
    <x v="4"/>
    <s v="Mutations inter-société avec changement de compartiment"/>
    <s v="Mutations inter-société avec changement de compartiment"/>
    <s v="Juin 2017"/>
    <s v="1300005086"/>
    <s v="MANAGER RESPONSABLE STRATEGIE ACHAT"/>
    <s v="0"/>
    <m/>
    <s v="AGENCE ACHATS MATERIELS ELECT"/>
    <x v="2"/>
    <s v="K309B11"/>
    <m/>
    <s v="K"/>
    <m/>
    <d v="1900-09-20T00:00:00"/>
    <n v="100"/>
    <d v="1969-11-21T00:00:00"/>
    <n v="47"/>
    <s v="A"/>
    <s v="295"/>
    <m/>
    <m/>
    <m/>
    <m/>
    <s v="TE"/>
    <n v="22"/>
    <s v="Achats"/>
    <s v="4225"/>
    <s v="I.CATH.ARTS.MET.LILL"/>
    <s v="4225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B15442"/>
    <s v="B15442AD"/>
    <s v="ABDALLAOUI SAMIRA"/>
    <s v="01/06/2017"/>
    <s v="Arrivée suite à nomination"/>
    <s v="10"/>
    <s v="Assistant(e) achats"/>
    <x v="1"/>
    <m/>
    <s v="130006096"/>
    <x v="4"/>
    <s v="Mutations inter-société avec changement de compartiment"/>
    <s v="Mutations inter-société avec changement de compartiment"/>
    <s v="Juin 2017"/>
    <s v="1300005083"/>
    <s v="ADMINISTRATEUR ACHATS"/>
    <s v="0"/>
    <m/>
    <s v="AGENCE ACHATS MATERIELS ELECT"/>
    <x v="1"/>
    <s v="K309B11"/>
    <m/>
    <s v="K"/>
    <m/>
    <d v="1900-09-21T00:00:00"/>
    <n v="100"/>
    <d v="1964-11-06T00:00:00"/>
    <n v="52"/>
    <s v="F"/>
    <s v="135"/>
    <m/>
    <m/>
    <m/>
    <m/>
    <s v="TE"/>
    <n v="22"/>
    <s v="Achats"/>
    <s v="1012"/>
    <s v="B.ETUD.PROF.(B.E.P.)"/>
    <s v="101201"/>
    <s v="AGENT ADMINIST INFOR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I55178"/>
    <s v="I55178AA"/>
    <s v="AL GERBI AYOUB"/>
    <s v="01/10/2017"/>
    <s v="Recrutement"/>
    <s v="12"/>
    <s v="CONSEIL ET EXPERTISE SI-TELECOM"/>
    <x v="0"/>
    <m/>
    <s v="130018025"/>
    <x v="0"/>
    <s v="Embauche"/>
    <s v="Embauche"/>
    <s v="Octobre 2017"/>
    <s v="1300004635"/>
    <s v="EXPERT SYSTEMES ET RESEAUX"/>
    <s v="0"/>
    <m/>
    <s v="AU-DPT SECURITE"/>
    <x v="2"/>
    <s v="K309I10"/>
    <m/>
    <s v="K"/>
    <m/>
    <d v="1906-07-31T00:00:00"/>
    <n v="100"/>
    <d v="1992-09-29T00:00:00"/>
    <n v="25"/>
    <s v="D"/>
    <s v="170"/>
    <m/>
    <m/>
    <s v="1"/>
    <s v="exclusion"/>
    <s v="TE"/>
    <n v="68"/>
    <s v="SYSTEME D INFORMATION ET TELECOM"/>
    <s v="1016"/>
    <s v="BAC.ENS.GENERAL"/>
    <s v="101606"/>
    <s v="PHILO.LETTRES (A)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2"/>
    <s v="POLE AUDES"/>
    <m/>
    <m/>
    <s v="1300F3"/>
    <s v="DIRECTION NATIONALE"/>
    <s v="E01"/>
    <n v="0"/>
    <n v="1"/>
    <x v="1"/>
    <x v="4"/>
    <x v="4"/>
    <s v="DN1"/>
    <x v="13"/>
  </r>
  <r>
    <s v="F43278"/>
    <s v="F43278AA"/>
    <s v="ALAOUI-ISMAILI LAMIA"/>
    <s v="01/09/2017"/>
    <s v="Arrivée provenance autre Sté non gérée SIRH"/>
    <s v="09"/>
    <s v="ASSISTANT"/>
    <x v="1"/>
    <m/>
    <s v="130009131"/>
    <x v="3"/>
    <s v="Mutations inter-société avec changement de SI"/>
    <s v="Mutations inter-société avec changement de SI"/>
    <s v="Septembre 2017"/>
    <s v="1300005402"/>
    <s v="ASSISTANT"/>
    <s v="0"/>
    <m/>
    <s v="EM POLE PATRI ET INFRASTRUCTUR"/>
    <x v="1"/>
    <s v="K309P03"/>
    <m/>
    <s v="K"/>
    <m/>
    <d v="1900-07-21T00:00:00"/>
    <n v="100"/>
    <d v="1984-07-12T00:00:00"/>
    <n v="33"/>
    <s v="G"/>
    <s v="145"/>
    <m/>
    <m/>
    <m/>
    <m/>
    <s v="TE"/>
    <n v="24"/>
    <s v="Services et Logistique"/>
    <s v="2046"/>
    <s v="BAC ENS.GENERAL"/>
    <s v="2046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2004"/>
    <x v="11"/>
    <m/>
    <m/>
    <n v="13000913"/>
    <s v="POLE PATRI ET INFRASTRUCTURE"/>
    <m/>
    <m/>
    <s v="1300F7"/>
    <s v="DIRECTION NATIONALE"/>
    <s v="E23"/>
    <n v="0"/>
    <n v="1"/>
    <x v="1"/>
    <x v="4"/>
    <x v="4"/>
    <s v="DN1"/>
    <x v="13"/>
  </r>
  <r>
    <s v="G67856"/>
    <s v="G67856AC"/>
    <s v="BASTRENTA AMAURY"/>
    <s v="01/06/2017"/>
    <s v="Arrivée suite à nomination"/>
    <s v="14"/>
    <s v="ACHETEUR"/>
    <x v="0"/>
    <m/>
    <s v="130006096"/>
    <x v="4"/>
    <s v="Mutations inter-société avec changement de compartiment"/>
    <s v="Mutations inter-société avec changement de compartiment"/>
    <s v="Juin 2017"/>
    <s v="1300005087"/>
    <s v="ACHETEUR CONFIRME"/>
    <s v="0"/>
    <m/>
    <s v="AGENCE ACHATS MATERIELS ELECT"/>
    <x v="2"/>
    <s v="K309B11"/>
    <m/>
    <s v="K"/>
    <m/>
    <d v="1900-09-17T00:00:00"/>
    <n v="100"/>
    <d v="1984-03-26T00:00:00"/>
    <n v="33"/>
    <s v="C"/>
    <s v="225"/>
    <m/>
    <m/>
    <m/>
    <m/>
    <s v="TE"/>
    <n v="22"/>
    <s v="Achats"/>
    <s v="4848"/>
    <s v="MASTERE"/>
    <s v="484812"/>
    <s v="QUALIT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D23556"/>
    <s v="D23556AC"/>
    <s v="BAVARIN RICHARD"/>
    <s v="01/01/2017"/>
    <s v="Arrivée suite appel de candidature"/>
    <s v="14"/>
    <s v="CHARGE DE RELATION CLIENT"/>
    <x v="0"/>
    <m/>
    <s v="130016075"/>
    <x v="4"/>
    <s v="Mutations inter-société avec changement de compartiment"/>
    <s v="Mutations inter-société avec changement de compartiment"/>
    <s v="Janvier 2017"/>
    <m/>
    <m/>
    <s v="0"/>
    <m/>
    <s v="DEPT ACC DIST &amp; NV REL CLIENTS"/>
    <x v="2"/>
    <s v="K309N02"/>
    <m/>
    <s v="K"/>
    <m/>
    <d v="1918-11-21T00:00:00"/>
    <n v="100"/>
    <d v="1982-10-04T00:00:00"/>
    <n v="34"/>
    <m/>
    <s v="255"/>
    <m/>
    <m/>
    <s v="1"/>
    <s v="exclusion"/>
    <s v="TE"/>
    <n v="3"/>
    <s v="Commercial Et Clientele"/>
    <s v="4420"/>
    <s v="E.N.S.E.E.I.H.TOULOU"/>
    <s v="442003"/>
    <s v="ELECTRON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6"/>
    <m/>
    <s v="DIR CLIENTS ET TERRITOIRES"/>
    <m/>
    <s v="7100"/>
    <x v="2"/>
    <m/>
    <m/>
    <n v="13001607"/>
    <s v="POLE CLIENTS"/>
    <m/>
    <m/>
    <s v="1300F6"/>
    <s v="DIRECTION NATIONALE"/>
    <s v="E18"/>
    <n v="0"/>
    <n v="1"/>
    <x v="1"/>
    <x v="4"/>
    <x v="4"/>
    <s v="DN1"/>
    <x v="13"/>
  </r>
  <r>
    <s v="I29747"/>
    <s v="I29747AB"/>
    <s v="BERTRAND MAXIME"/>
    <s v="01/06/2017"/>
    <s v="Arrivée suite à nomination"/>
    <s v="17"/>
    <s v="MANAGER 1ERE LIGNE ACHATS"/>
    <x v="0"/>
    <m/>
    <s v="130006096"/>
    <x v="4"/>
    <s v="Mutations inter-société avec changement de compartiment"/>
    <s v="Mutations inter-société avec changement de compartiment"/>
    <s v="Juin 2017"/>
    <s v="1300005088"/>
    <s v="CHEF DE POLE"/>
    <s v="0"/>
    <m/>
    <s v="AGENCE ACHATS MATERIELS ELECT"/>
    <x v="2"/>
    <s v="K309B11"/>
    <m/>
    <s v="K"/>
    <m/>
    <d v="1900-09-19T00:00:00"/>
    <n v="100"/>
    <d v="1973-05-07T00:00:00"/>
    <n v="44"/>
    <s v="B"/>
    <s v="275"/>
    <m/>
    <m/>
    <m/>
    <m/>
    <s v="TE"/>
    <n v="22"/>
    <s v="Achats"/>
    <s v="5033"/>
    <s v="ES COMM AUTR VILLES"/>
    <s v="503305"/>
    <s v="DIJ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I10578"/>
    <s v="I10578AA"/>
    <s v="BILLA VERONIQUE"/>
    <s v="01/05/2017"/>
    <s v="Arrivée provenance autre Sté non gérée SIRH"/>
    <s v="10"/>
    <s v="ASSISTANT"/>
    <x v="1"/>
    <m/>
    <s v="13001301"/>
    <x v="3"/>
    <s v="Mutations inter-société avec changement de SI"/>
    <s v="Mutations inter-société avec changement de SI"/>
    <s v="Mai 2017"/>
    <s v="1300003876"/>
    <s v="ASSISTANT DE DIRECTION"/>
    <s v="0"/>
    <m/>
    <s v="EM DIR DE LA STRATEGIE"/>
    <x v="1"/>
    <s v="K309U01"/>
    <m/>
    <s v="K"/>
    <m/>
    <d v="1900-07-21T00:00:00"/>
    <n v="100"/>
    <d v="1964-01-20T00:00:00"/>
    <n v="53"/>
    <s v="F"/>
    <s v="175"/>
    <m/>
    <m/>
    <s v="1"/>
    <s v="exclusion"/>
    <s v="TE"/>
    <n v="24"/>
    <s v="Services et Logistique"/>
    <s v="1012"/>
    <s v="B.ETUD.PROF.(B.E.P.)"/>
    <s v="101201"/>
    <s v="AGENT ADMINIST INFOR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3"/>
    <m/>
    <s v="DIR DE LA STRATEGIE"/>
    <m/>
    <s v="2003"/>
    <x v="5"/>
    <m/>
    <m/>
    <n v="13001301"/>
    <s v="EM DIR DE LA STRATEGIE"/>
    <m/>
    <m/>
    <s v="1300F7"/>
    <s v="DIRECTION NATIONALE"/>
    <s v="E23"/>
    <n v="0"/>
    <n v="1"/>
    <x v="1"/>
    <x v="4"/>
    <x v="4"/>
    <s v="DN1"/>
    <x v="13"/>
  </r>
  <r>
    <s v="B50518"/>
    <s v="B50518AC"/>
    <s v="BINDER CHRISTOPHE"/>
    <s v="01/03/2017"/>
    <s v="Arrivée suite à nomination"/>
    <s v="19"/>
    <s v="CHARGE D'INGENIERIE MOA RESEAU ELECTRICITE"/>
    <x v="0"/>
    <m/>
    <s v="130009132"/>
    <x v="4"/>
    <s v="Mutations inter-société avec changement de compartiment"/>
    <s v="Mutations inter-société avec changement de compartiment"/>
    <s v="Mars 2017"/>
    <m/>
    <m/>
    <s v="0"/>
    <m/>
    <s v="DEPT POSTES SOURCES"/>
    <x v="2"/>
    <s v="K309P03"/>
    <m/>
    <s v="K"/>
    <m/>
    <d v="1904-09-26T00:00:00"/>
    <n v="100"/>
    <d v="1961-09-19T00:00:00"/>
    <n v="55"/>
    <m/>
    <s v="320"/>
    <m/>
    <m/>
    <m/>
    <m/>
    <s v="TE"/>
    <n v="53"/>
    <s v="MAITRISE OUVRAGE ET CONCEPTION DES RESEAUX"/>
    <s v="4415"/>
    <s v="E.N.S. ARTS METIERS"/>
    <s v="4415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13"/>
    <s v="POLE PATRI ET INFRASTRUCTURE"/>
    <m/>
    <m/>
    <s v="1300F6"/>
    <s v="DIRECTION NATIONALE"/>
    <s v="E19"/>
    <n v="0"/>
    <n v="1"/>
    <x v="0"/>
    <x v="4"/>
    <x v="4"/>
    <s v="DN1"/>
    <x v="13"/>
  </r>
  <r>
    <s v="D87602"/>
    <s v="D87602AB"/>
    <s v="BODET YANNICK"/>
    <s v="01/06/2017"/>
    <s v="Arrivée suite à nomination"/>
    <s v="13"/>
    <s v="ACHETEUR"/>
    <x v="0"/>
    <m/>
    <s v="130006096"/>
    <x v="4"/>
    <s v="Mutations inter-société avec changement de compartiment"/>
    <s v="Mutations inter-société avec changement de compartiment"/>
    <s v="Juin 2017"/>
    <s v="1300005089"/>
    <s v="ACHETEUR"/>
    <s v="0"/>
    <m/>
    <s v="AGENCE ACHATS MATERIELS ELECT"/>
    <x v="2"/>
    <s v="K309B11"/>
    <m/>
    <s v="K"/>
    <m/>
    <d v="1900-09-17T00:00:00"/>
    <n v="100"/>
    <d v="1961-04-27T00:00:00"/>
    <n v="56"/>
    <s v="D"/>
    <s v="215"/>
    <m/>
    <m/>
    <m/>
    <m/>
    <s v="TE"/>
    <n v="22"/>
    <s v="Achats"/>
    <s v="3005"/>
    <s v="B.TECH.SUP.(B.T.S.)"/>
    <s v="300509"/>
    <s v="ELECTROTECHN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A06571"/>
    <s v="A06571AB"/>
    <s v="BOMPAS DAMIEN"/>
    <s v="01/06/2017"/>
    <s v="Arrivée suite appel de candidature"/>
    <s v="16"/>
    <s v="MANAGER SI-TELECOM"/>
    <x v="0"/>
    <m/>
    <s v="130018034"/>
    <x v="4"/>
    <s v="Mutations inter-société avec changement de compartiment"/>
    <s v="Mutations inter-société avec changement de compartiment"/>
    <s v="Juin 2017"/>
    <s v="1300004977"/>
    <s v="MANAGER SI CONFIRME"/>
    <s v="0"/>
    <m/>
    <s v="CL-DPT CLIENTS C1 C4"/>
    <x v="2"/>
    <s v="K309I18"/>
    <m/>
    <s v="K"/>
    <m/>
    <d v="1906-08-10T00:00:00"/>
    <n v="100"/>
    <d v="1975-01-08T00:00:00"/>
    <n v="42"/>
    <s v="B"/>
    <s v="295"/>
    <m/>
    <m/>
    <m/>
    <m/>
    <s v="TE"/>
    <n v="68"/>
    <s v="SYSTEME D INFORMATION ET TELECOM"/>
    <s v="5059"/>
    <s v="DOCTORAT SCIENTIFIQU"/>
    <s v="505901"/>
    <s v="SCIENCES ALIMENTAIR.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3"/>
    <s v="POLE CLIFFS"/>
    <m/>
    <m/>
    <s v="1300F3"/>
    <s v="DIRECTION NATIONALE"/>
    <s v="E18"/>
    <n v="0"/>
    <n v="1"/>
    <x v="1"/>
    <x v="4"/>
    <x v="4"/>
    <s v="DN1"/>
    <x v="13"/>
  </r>
  <r>
    <s v="F35374"/>
    <s v="F35374AC"/>
    <s v="BOUCHALI SARAH"/>
    <s v="01/10/2017"/>
    <s v="Recrutement"/>
    <s v="08"/>
    <s v="ASSISTANT"/>
    <x v="1"/>
    <m/>
    <s v="13001002"/>
    <x v="0"/>
    <s v="Embauche"/>
    <s v="Embauche"/>
    <s v="Octobre 2017"/>
    <s v="1300005558"/>
    <s v="ASSISTANT"/>
    <s v="0"/>
    <m/>
    <s v="POLE PROG EVOL NUMERIQUE"/>
    <x v="1"/>
    <s v="K309K05"/>
    <m/>
    <s v="K"/>
    <m/>
    <d v="1900-07-21T00:00:00"/>
    <n v="100"/>
    <d v="1995-05-03T00:00:00"/>
    <n v="22"/>
    <s v="G"/>
    <s v="090"/>
    <m/>
    <m/>
    <m/>
    <m/>
    <s v="TE"/>
    <n v="24"/>
    <s v="Services et Logistique"/>
    <s v="2000"/>
    <s v="B.TECHNICIEN"/>
    <s v="200001"/>
    <s v="SANITAIRE ET SOCIAL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0"/>
    <m/>
    <s v="DIRECTION NEDI"/>
    <m/>
    <m/>
    <x v="0"/>
    <m/>
    <m/>
    <n v="13001002"/>
    <s v="POLE PROG EVOL NUMERIQUE"/>
    <m/>
    <m/>
    <s v="1300F7"/>
    <s v="DIRECTION NATIONALE"/>
    <s v="E01"/>
    <n v="0"/>
    <n v="1"/>
    <x v="1"/>
    <x v="4"/>
    <x v="4"/>
    <s v="DN1"/>
    <x v="13"/>
  </r>
  <r>
    <s v="G96976"/>
    <s v="G96976AA"/>
    <s v="BROWN MATTHIEU"/>
    <s v="01/04/2017"/>
    <s v="Congé parental d'éducation"/>
    <s v="13"/>
    <s v="CONSEIL ET EXPERTISE SI-TELECOM"/>
    <x v="0"/>
    <m/>
    <s v="130009073"/>
    <x v="1"/>
    <s v="Congé sans solde"/>
    <s v="CSS lié à la famille"/>
    <s v="Avril 2017"/>
    <s v="1300004152"/>
    <s v="CONSULTANT SI ET TELECOM"/>
    <s v="0"/>
    <m/>
    <s v="DEPT SYSTEME LINKY"/>
    <x v="2"/>
    <s v="K309L08"/>
    <m/>
    <s v="K"/>
    <m/>
    <d v="1906-07-31T00:00:00"/>
    <n v="100"/>
    <d v="1985-05-23T00:00:00"/>
    <n v="31"/>
    <s v="C"/>
    <s v="225"/>
    <m/>
    <m/>
    <m/>
    <m/>
    <s v="TE"/>
    <n v="68"/>
    <s v="SYSTEME D INFORMATION ET TELECOM"/>
    <s v="7219"/>
    <s v="Ecole Centrale LYON"/>
    <s v="721901"/>
    <s v="INGE GRANDE ECOLE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300M"/>
    <s v="1300M"/>
    <s v="DIRECTION NATIONALE"/>
    <s v="DIRECTION NATIONALE"/>
    <n v="130009"/>
    <s v="130009"/>
    <s v="DIRECTION TECHNIQUE"/>
    <s v="DIRECTION TECHNIQUE"/>
    <m/>
    <x v="0"/>
    <m/>
    <m/>
    <n v="13000907"/>
    <s v="POLE COMPTAGES"/>
    <s v="13000907"/>
    <s v="POLE COMPTAGES"/>
    <s v="1300F3"/>
    <s v="DIRECTION NATIONALE"/>
    <s v="A57"/>
    <n v="0"/>
    <n v="1"/>
    <x v="1"/>
    <x v="4"/>
    <x v="4"/>
    <s v="DN1"/>
    <x v="13"/>
  </r>
  <r>
    <s v="E23778"/>
    <s v="E23778AA"/>
    <s v="CAMPION ASTRID"/>
    <s v="17/07/2017"/>
    <s v="Recrutement"/>
    <s v="12"/>
    <s v="CHARGE D'INGENIERIE MOA RESEAU ELECTRICITE"/>
    <x v="1"/>
    <m/>
    <s v="130009134"/>
    <x v="0"/>
    <s v="Embauche"/>
    <s v="Embauche"/>
    <s v="Août 2017"/>
    <s v="1300005418"/>
    <s v="CHARGE D'ETUDES"/>
    <s v="0"/>
    <m/>
    <s v="DEPT BASES DONNEES INF GEO"/>
    <x v="2"/>
    <s v="K309P03"/>
    <m/>
    <s v="K"/>
    <m/>
    <d v="1904-09-26T00:00:00"/>
    <n v="100"/>
    <d v="1991-06-28T00:00:00"/>
    <n v="26"/>
    <s v="D"/>
    <s v="195"/>
    <m/>
    <m/>
    <s v="A"/>
    <s v="Cadre débutant"/>
    <s v="TE"/>
    <n v="53"/>
    <s v="MAITRISE OUVRAGE ET CONCEPTION DES RESEAUX"/>
    <s v="6042"/>
    <s v="DNM COMPIEGNE"/>
    <s v="604243"/>
    <s v="ENVIRONN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m/>
    <x v="0"/>
    <m/>
    <m/>
    <n v="13000913"/>
    <s v="POLE PATRI ET INFRASTRUCTURE"/>
    <m/>
    <m/>
    <s v="1300F2"/>
    <s v="DIRECTION NATIONALE"/>
    <s v="E01"/>
    <n v="0"/>
    <n v="1"/>
    <x v="0"/>
    <x v="4"/>
    <x v="4"/>
    <s v="DN1"/>
    <x v="13"/>
  </r>
  <r>
    <s v="B31144"/>
    <s v="B31144AB"/>
    <s v="CASSEN CELINE"/>
    <s v="01/09/2017"/>
    <s v="Arrivée suite à nomination"/>
    <s v="16"/>
    <s v="CHARGE D ETUDES EN SYSTEME INFO GESTION"/>
    <x v="1"/>
    <m/>
    <s v="130006064"/>
    <x v="4"/>
    <s v="Mutations inter-société avec changement de compartiment"/>
    <s v="Mutations inter-société avec changement de compartiment"/>
    <s v="Septembre 2017"/>
    <s v="1300005380"/>
    <s v="CADRE ETUDES MOA SI GESTION"/>
    <s v="0"/>
    <m/>
    <s v="DEPT APPUI TRANS FINAN"/>
    <x v="2"/>
    <s v="K309B08"/>
    <m/>
    <s v="K"/>
    <m/>
    <d v="1900-03-03T00:00:00"/>
    <n v="100"/>
    <d v="1976-08-01T00:00:00"/>
    <n v="41"/>
    <s v="B"/>
    <s v="260"/>
    <m/>
    <m/>
    <m/>
    <m/>
    <s v="TE"/>
    <n v="23"/>
    <s v="Comptabilite Gestion Finance"/>
    <s v="4253"/>
    <s v="I.N.SCIE.APPL. LYON"/>
    <s v="425301"/>
    <s v="INFORMAT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6"/>
    <s v="POLE ETUDES ET APPUIS"/>
    <m/>
    <m/>
    <s v="1300F7"/>
    <s v="DIRECTION NATIONALE"/>
    <s v="E19"/>
    <n v="0"/>
    <n v="1"/>
    <x v="1"/>
    <x v="4"/>
    <x v="4"/>
    <s v="DN1"/>
    <x v="13"/>
  </r>
  <r>
    <s v="E02556"/>
    <s v="E02556AB"/>
    <s v="CHARTIER NICOLAS"/>
    <s v="01/04/2017"/>
    <s v="Arrivée suite appel de candidature"/>
    <s v="14"/>
    <s v="CONSEIL ET EXPERTISE SI-TELECOM"/>
    <x v="0"/>
    <m/>
    <s v="130018093"/>
    <x v="4"/>
    <s v="Mutations inter-société avec changement de compartiment"/>
    <s v="Mutations inter-société avec changement de compartiment"/>
    <s v="Avril 2017"/>
    <s v="1300004964"/>
    <s v="CONSULTANT SI ET TELECOM"/>
    <s v="0"/>
    <m/>
    <s v="SO-DPT CADRAGE LINKY ET EF"/>
    <x v="2"/>
    <s v="K309I14"/>
    <m/>
    <s v="K"/>
    <m/>
    <d v="1906-07-31T00:00:00"/>
    <n v="100"/>
    <d v="1985-01-15T00:00:00"/>
    <n v="32"/>
    <s v="C"/>
    <s v="220"/>
    <m/>
    <m/>
    <s v="1"/>
    <s v="exclusion"/>
    <s v="TE"/>
    <n v="68"/>
    <s v="SYSTEME D INFORMATION ET TELECOM"/>
    <s v="6108"/>
    <s v="DNM NANTES"/>
    <s v="610849"/>
    <s v="INFORMATIQ / TELECOM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9"/>
    <s v="POLE SOC"/>
    <m/>
    <m/>
    <s v="1300E5"/>
    <s v="DIRECTION NATIONALE"/>
    <s v="E18"/>
    <n v="0"/>
    <n v="1"/>
    <x v="1"/>
    <x v="4"/>
    <x v="4"/>
    <s v="DN1"/>
    <x v="13"/>
  </r>
  <r>
    <s v="J63054"/>
    <s v="J63054AD"/>
    <s v="CHAYTEE ARMOOGUM OMILA"/>
    <s v="01/01/2017"/>
    <s v="Arrivée suite appel de candidature"/>
    <s v="14"/>
    <s v="JURISTE"/>
    <x v="1"/>
    <m/>
    <s v="130014083"/>
    <x v="4"/>
    <s v="Mutations inter-société avec changement de compartiment"/>
    <s v="Mutations inter-société avec changement de compartiment"/>
    <s v="Janvier 2017"/>
    <s v="1300003280"/>
    <s v="ATTACHE JURIDIQUE"/>
    <s v="0"/>
    <m/>
    <s v="DEPT GOUV DROIT STES ET CONC"/>
    <x v="2"/>
    <s v="K309G04"/>
    <m/>
    <s v="K"/>
    <m/>
    <d v="1900-08-18T00:00:00"/>
    <n v="100"/>
    <d v="1983-06-05T00:00:00"/>
    <n v="33"/>
    <s v="C"/>
    <s v="200"/>
    <m/>
    <m/>
    <m/>
    <m/>
    <s v="TE"/>
    <n v="35"/>
    <s v="Affaires juridiques"/>
    <s v="5160"/>
    <s v="MASTER PROFESSIONNEL (LMD)"/>
    <s v="5160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4"/>
    <m/>
    <s v="DIR REG ET AFF JURIDIQUES"/>
    <m/>
    <s v="7100"/>
    <x v="2"/>
    <m/>
    <m/>
    <n v="13001408"/>
    <s v="POLE AFFAIRES JURIDIQUES"/>
    <m/>
    <m/>
    <s v="1300F7"/>
    <s v="DIRECTION NATIONALE"/>
    <s v="E18"/>
    <n v="0"/>
    <n v="1"/>
    <x v="1"/>
    <x v="4"/>
    <x v="4"/>
    <s v="DN1"/>
    <x v="13"/>
  </r>
  <r>
    <s v="D19875"/>
    <s v="D19875AA"/>
    <s v="CRETIN THOMAS"/>
    <s v="28/10/2017"/>
    <s v="Congé sabbatique assimilé CSS personnel"/>
    <s v="12"/>
    <s v="CONTROLE DE GESTION"/>
    <x v="0"/>
    <m/>
    <s v="130006064"/>
    <x v="1"/>
    <s v="Congé sans solde"/>
    <s v="CSS autres"/>
    <s v="Octobre 2017"/>
    <s v="1300003779"/>
    <s v="CHARGE D'ETUDES MOA SI GESTION"/>
    <s v="0"/>
    <m/>
    <s v="DEPT APPUI TRANS FINAN"/>
    <x v="2"/>
    <s v="K309B08"/>
    <m/>
    <s v="K"/>
    <m/>
    <d v="1900-03-04T00:00:00"/>
    <n v="100"/>
    <d v="1988-12-29T00:00:00"/>
    <n v="28"/>
    <s v="D"/>
    <s v="195"/>
    <m/>
    <m/>
    <s v="A"/>
    <s v="Cadre débutant"/>
    <s v="TE"/>
    <n v="23"/>
    <s v="Comptabilite Gestion Finance"/>
    <s v="7446"/>
    <s v="Télécom Sud Paris"/>
    <s v="744601"/>
    <s v="INGE GRANDE ECOLE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300M"/>
    <s v="1300M"/>
    <s v="DIRECTION NATIONALE"/>
    <s v="DIRECTION NATIONALE"/>
    <n v="130006"/>
    <s v="130006"/>
    <s v="DIR FINANCES ACHATS ET ASSUR"/>
    <s v="DIR FINANCES ACHATS ET ASSUR"/>
    <m/>
    <x v="0"/>
    <m/>
    <m/>
    <n v="13000606"/>
    <s v="POLE ETUDES ET APPUIS"/>
    <s v="13000606"/>
    <s v="POLE ETUDES ET APPUIS"/>
    <s v="1300F7"/>
    <s v="DIRECTION NATIONALE"/>
    <s v="A23"/>
    <n v="0"/>
    <n v="1"/>
    <x v="1"/>
    <x v="4"/>
    <x v="4"/>
    <s v="DN1"/>
    <x v="13"/>
  </r>
  <r>
    <s v="H34257"/>
    <s v="H34257AD"/>
    <s v="DECROIX HELENE"/>
    <s v="01/01/2017"/>
    <s v="Arrivée suite appel de candidature"/>
    <s v="13"/>
    <s v="CHARGE D'INGENIERIE MOA RESEAU ELECTRICITE"/>
    <x v="1"/>
    <m/>
    <s v="130009132"/>
    <x v="4"/>
    <s v="Mutations inter-société avec changement de compartiment"/>
    <s v="Mutations inter-société avec changement de compartiment"/>
    <s v="Janvier 2017"/>
    <m/>
    <m/>
    <s v="0"/>
    <m/>
    <s v="DEPT POSTES SOURCES"/>
    <x v="2"/>
    <s v="K309P03"/>
    <m/>
    <s v="K"/>
    <m/>
    <d v="1904-09-26T00:00:00"/>
    <n v="100"/>
    <d v="1988-10-06T00:00:00"/>
    <n v="28"/>
    <m/>
    <s v="235"/>
    <m/>
    <m/>
    <m/>
    <m/>
    <s v="TE"/>
    <n v="53"/>
    <s v="MAITRISE OUVRAGE ET CONCEPTION DES RESEAUX"/>
    <s v="7437"/>
    <s v="Ecole Sup Electricité"/>
    <s v="7437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13"/>
    <s v="POLE PATRI ET INFRASTRUCTURE"/>
    <m/>
    <m/>
    <s v="1300F6"/>
    <s v="DIRECTION NATIONALE"/>
    <s v="E18"/>
    <n v="0"/>
    <n v="1"/>
    <x v="0"/>
    <x v="4"/>
    <x v="4"/>
    <s v="DN1"/>
    <x v="13"/>
  </r>
  <r>
    <s v="J93453"/>
    <s v="J93453AC"/>
    <s v="DEZANET SONIA"/>
    <s v="01/10/2017"/>
    <s v="Arrivée suite appel de candidature"/>
    <s v="13"/>
    <s v="CONTRACT MANAGER CM2"/>
    <x v="1"/>
    <m/>
    <s v="13001802B"/>
    <x v="4"/>
    <s v="Mutations inter-société avec changement de compartiment"/>
    <s v="Mutations inter-société avec changement de compartiment"/>
    <s v="Octobre 2017"/>
    <s v="1300005536"/>
    <s v="GESTIONNAIRE DE CONTRATS"/>
    <s v="0"/>
    <m/>
    <s v="AU-EXPL DPT INFRA ET ING"/>
    <x v="2"/>
    <s v="K309I02"/>
    <m/>
    <s v="K"/>
    <m/>
    <d v="1919-04-10T00:00:00"/>
    <n v="100"/>
    <d v="1977-08-19T00:00:00"/>
    <n v="40"/>
    <s v="C"/>
    <s v="185"/>
    <m/>
    <m/>
    <s v="1"/>
    <s v="exclusion"/>
    <s v="TE"/>
    <n v="70"/>
    <s v="CONTRACT MANAGEMENT"/>
    <s v="5156"/>
    <s v="DIU DIPLOME INTER UNIVERSITE COMPETENCE CADRE"/>
    <s v="515601"/>
    <s v="COMPETENCES TRANSVER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2"/>
    <s v="POLE AUDES"/>
    <m/>
    <m/>
    <s v="1300F7"/>
    <s v="DIRECTION NATIONALE"/>
    <s v="E18"/>
    <n v="0"/>
    <n v="1"/>
    <x v="1"/>
    <x v="4"/>
    <x v="4"/>
    <s v="DN1"/>
    <x v="13"/>
  </r>
  <r>
    <s v="C22236"/>
    <s v="C22236AB"/>
    <s v="DHELIAT DIDIER"/>
    <s v="01/05/2017"/>
    <s v="Arrivée suite appel de candidature"/>
    <s v="17"/>
    <s v="ACHETEUR"/>
    <x v="0"/>
    <m/>
    <s v="13001713"/>
    <x v="4"/>
    <s v="Mutations inter-société avec changement de compartiment"/>
    <s v="Mutations inter-société avec changement de compartiment"/>
    <s v="Mai 2017"/>
    <s v="1300004931"/>
    <s v="COORDINATEUR ACHAT SENIOR"/>
    <s v="0"/>
    <m/>
    <s v="LOT ACHATS PERF CONTRACTUELLE"/>
    <x v="2"/>
    <s v="K309K03"/>
    <m/>
    <s v="K"/>
    <m/>
    <d v="1900-09-17T00:00:00"/>
    <n v="100"/>
    <d v="1962-04-03T00:00:00"/>
    <n v="55"/>
    <s v="A"/>
    <s v="285"/>
    <m/>
    <m/>
    <m/>
    <m/>
    <s v="TE"/>
    <n v="22"/>
    <s v="Achats"/>
    <s v="4253"/>
    <s v="I.N.SCIE.APPL. LYON"/>
    <s v="425304"/>
    <s v="GENIE MECANIQ.CONST.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7"/>
    <m/>
    <s v="DIR PROGRAMME LINKY"/>
    <m/>
    <s v="7100"/>
    <x v="2"/>
    <m/>
    <m/>
    <n v="13001713"/>
    <s v="LOT ACHATS PERF CONTRACTUELLE"/>
    <m/>
    <m/>
    <s v="1300E5"/>
    <s v="DIRECTION NATIONALE"/>
    <s v="E18"/>
    <n v="0"/>
    <n v="1"/>
    <x v="1"/>
    <x v="4"/>
    <x v="4"/>
    <s v="DN1"/>
    <x v="13"/>
  </r>
  <r>
    <s v="J83153"/>
    <s v="J83153AB"/>
    <s v="DOYHENART LIONEL"/>
    <s v="01/01/2017"/>
    <s v="Arrivée suite appel de candidature"/>
    <s v="16"/>
    <s v="PILOTE DE PROJET SI-TELECOM"/>
    <x v="0"/>
    <m/>
    <s v="130018052"/>
    <x v="4"/>
    <s v="Mutations inter-société avec changement de compartiment"/>
    <s v="Mutations inter-société avec changement de compartiment"/>
    <s v="Janvier 2017"/>
    <s v="1300004792"/>
    <s v="CHEF DE PROJET CONFIRME"/>
    <s v="0"/>
    <m/>
    <s v="DO-DPT DOP"/>
    <x v="2"/>
    <s v="K309I16"/>
    <m/>
    <s v="K"/>
    <m/>
    <d v="1906-08-01T00:00:00"/>
    <n v="100"/>
    <d v="1978-08-25T00:00:00"/>
    <n v="38"/>
    <s v="B"/>
    <s v="250"/>
    <m/>
    <m/>
    <s v="1"/>
    <s v="exclusion"/>
    <s v="TE"/>
    <n v="68"/>
    <s v="SYSTEME D INFORMATION ET TELECOM"/>
    <s v="5158"/>
    <s v="ECOLE SUP DES TECHNOLOGIES INDUSTR AVANCEES"/>
    <s v="515801"/>
    <s v="ORG GEST INDUSTRI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5"/>
    <s v="POLE DONNEES"/>
    <m/>
    <m/>
    <s v="1300F3"/>
    <s v="DIRECTION NATIONALE"/>
    <s v="E18"/>
    <n v="0"/>
    <n v="1"/>
    <x v="1"/>
    <x v="4"/>
    <x v="4"/>
    <s v="DN1"/>
    <x v="13"/>
  </r>
  <r>
    <s v="J70918"/>
    <s v="J70918AB"/>
    <s v="DUBOIS NATHALIE"/>
    <s v="01/02/2017"/>
    <s v="Arrivée suite appel de candidature"/>
    <s v="14"/>
    <s v="COMPTABLE EXPERTISE ET CONTROLE"/>
    <x v="1"/>
    <m/>
    <s v="130006043"/>
    <x v="4"/>
    <s v="Mutations inter-société avec changement de compartiment"/>
    <s v="Mutations inter-société avec changement de compartiment"/>
    <s v="Février 2017"/>
    <s v="1300004823"/>
    <s v="APPUI SENIOR IMMOBILISATIONS"/>
    <s v="0"/>
    <m/>
    <s v="POLE COMPTABILITE"/>
    <x v="2"/>
    <s v="K309B02"/>
    <m/>
    <s v="K"/>
    <m/>
    <d v="1900-03-02T00:00:00"/>
    <n v="100"/>
    <d v="1966-05-29T00:00:00"/>
    <n v="50"/>
    <s v="C"/>
    <s v="235"/>
    <m/>
    <m/>
    <m/>
    <m/>
    <s v="TE"/>
    <n v="23"/>
    <s v="Comptabilite Gestion Finance"/>
    <s v="2002"/>
    <s v="BAC.TECHNICIEN"/>
    <s v="200213"/>
    <s v="TECH.QUANT.GEST. G.2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4"/>
    <s v="DIRECTION CONTROLLING"/>
    <m/>
    <m/>
    <s v="1300F7"/>
    <s v="DIRECTION NATIONALE"/>
    <s v="E18"/>
    <n v="0"/>
    <n v="1"/>
    <x v="1"/>
    <x v="4"/>
    <x v="4"/>
    <s v="DN1"/>
    <x v="13"/>
  </r>
  <r>
    <s v="G00676"/>
    <s v="G00676AA"/>
    <s v="DUBOS VINCENT"/>
    <s v="09/09/2017"/>
    <s v="Congé parental d'éducation"/>
    <s v="13"/>
    <s v="ANALYSTE METIER"/>
    <x v="0"/>
    <m/>
    <s v="13001806A"/>
    <x v="1"/>
    <s v="Congé sans solde"/>
    <s v="CSS lié à la famille"/>
    <s v="Septembre 2017"/>
    <s v="1300C70022"/>
    <s v="ANALYSTE METIER CONFIRME"/>
    <s v="0"/>
    <m/>
    <s v="IC-DPT SIAM"/>
    <x v="2"/>
    <s v="K309I21"/>
    <m/>
    <s v="K"/>
    <m/>
    <d v="1906-07-28T00:00:00"/>
    <n v="100"/>
    <d v="1981-11-21T00:00:00"/>
    <n v="35"/>
    <s v="C"/>
    <s v="245"/>
    <m/>
    <m/>
    <s v="1"/>
    <s v="exclusion"/>
    <s v="TE"/>
    <n v="68"/>
    <s v="SYSTEME D INFORMATION ET TELECOM"/>
    <s v="6186"/>
    <s v="DNM VERSAILLES ST QUENTIN en Yvelines"/>
    <s v="618649"/>
    <s v="INFORMATIQ / TELECOM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300M"/>
    <s v="1300M"/>
    <s v="DIRECTION NATIONALE"/>
    <s v="DIRECTION NATIONALE"/>
    <n v="130018"/>
    <s v="130018"/>
    <s v="DIRECTION SYSTEMES INFORMATION"/>
    <s v="DIRECTION SYSTEMES INFORMATION"/>
    <m/>
    <x v="0"/>
    <m/>
    <m/>
    <n v="13001806"/>
    <s v="POLE ICAM"/>
    <s v="13001806"/>
    <s v="POLE ICAM"/>
    <s v="1300F3"/>
    <s v="DIRECTION NATIONALE"/>
    <s v="A57"/>
    <n v="0"/>
    <n v="1"/>
    <x v="1"/>
    <x v="4"/>
    <x v="4"/>
    <s v="DN1"/>
    <x v="13"/>
  </r>
  <r>
    <s v="B06443"/>
    <s v="B06443AB"/>
    <s v="DUBOT JEAN-FRANCOIS"/>
    <s v="01/07/2017"/>
    <s v="Arrivée provenance autre Sté non gérée SIRH"/>
    <s v="53"/>
    <s v="METIER NON IDENTIFIE"/>
    <x v="0"/>
    <m/>
    <s v="13000114U"/>
    <x v="3"/>
    <s v="Mutations inter-société avec changement de SI"/>
    <s v="Mutations inter-société avec changement de SI"/>
    <s v="Juillet 2017"/>
    <m/>
    <m/>
    <s v="0"/>
    <m/>
    <s v="U-EQUIPE DIRECTEURS DELEGUES"/>
    <x v="2"/>
    <s v="K309Z05"/>
    <m/>
    <s v="K"/>
    <m/>
    <d v="1927-05-17T00:00:00"/>
    <n v="100"/>
    <d v="1968-03-09T00:00:00"/>
    <n v="49"/>
    <m/>
    <s v="HB"/>
    <m/>
    <m/>
    <m/>
    <m/>
    <s v="TE"/>
    <n v="1"/>
    <s v="Non Precisee"/>
    <s v="ZZZZ"/>
    <s v="CF.LIBELLE LIBRE PAR LE GCT"/>
    <s v="ZZZZZ9"/>
    <s v="CODE OPTION 9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s v="7120"/>
    <x v="9"/>
    <m/>
    <m/>
    <n v="13000114"/>
    <s v="EQUIPES DIRECTEUR DELEGUES"/>
    <m/>
    <m/>
    <s v="1300F7"/>
    <s v="DIRECTION NATIONALE"/>
    <s v="E23"/>
    <n v="0"/>
    <n v="1"/>
    <x v="1"/>
    <x v="4"/>
    <x v="4"/>
    <s v="DN1"/>
    <x v="13"/>
  </r>
  <r>
    <s v="E89902"/>
    <s v="E89902AB"/>
    <s v="DURAND PASCAL"/>
    <s v="01/06/2017"/>
    <s v="Arrivée suite à nomination"/>
    <s v="19"/>
    <s v="MANAGER 2EME LIGNE ACHATS"/>
    <x v="0"/>
    <m/>
    <s v="130006096"/>
    <x v="4"/>
    <s v="Mutations inter-société avec changement de compartiment"/>
    <s v="Mutations inter-société avec changement de compartiment"/>
    <s v="Juin 2017"/>
    <s v="1300005090"/>
    <s v="MANAGER RESPONSABLE STRATEGIE ACHAT"/>
    <s v="0"/>
    <m/>
    <s v="AGENCE ACHATS MATERIELS ELECT"/>
    <x v="2"/>
    <s v="K309B11"/>
    <m/>
    <s v="K"/>
    <m/>
    <d v="1900-09-20T00:00:00"/>
    <n v="100"/>
    <d v="1961-04-23T00:00:00"/>
    <n v="56"/>
    <s v="A"/>
    <s v="365"/>
    <m/>
    <m/>
    <m/>
    <m/>
    <s v="TE"/>
    <n v="22"/>
    <s v="Achats"/>
    <s v="4424"/>
    <s v="I.INDUSTRIEL DU NORD"/>
    <s v="4424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E47149"/>
    <s v="E47149AB"/>
    <s v="FAY ALAIN"/>
    <s v="01/06/2017"/>
    <s v="Arrivée suite à nomination"/>
    <s v="16"/>
    <s v="ACHETEUR"/>
    <x v="0"/>
    <m/>
    <s v="130006096"/>
    <x v="4"/>
    <s v="Mutations inter-société avec changement de compartiment"/>
    <s v="Mutations inter-société avec changement de compartiment"/>
    <s v="Juin 2017"/>
    <s v="1300005091"/>
    <s v="ACHETEUR EXPERT"/>
    <s v="0"/>
    <m/>
    <s v="AGENCE ACHATS MATERIELS ELECT"/>
    <x v="2"/>
    <s v="K309B11"/>
    <m/>
    <s v="K"/>
    <m/>
    <d v="1900-09-17T00:00:00"/>
    <n v="100"/>
    <d v="1973-01-21T00:00:00"/>
    <n v="44"/>
    <s v="B"/>
    <s v="270"/>
    <m/>
    <m/>
    <m/>
    <m/>
    <s v="TE"/>
    <n v="22"/>
    <s v="Achats"/>
    <s v="5107"/>
    <s v="I S IND VALENCIENNES"/>
    <s v="510701"/>
    <s v="MECAN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E53847"/>
    <s v="E53847AB"/>
    <s v="FLEURY CHRISTELLE"/>
    <s v="01/06/2017"/>
    <s v="Arrivée suite à nomination"/>
    <s v="10"/>
    <s v="ASSISTANT"/>
    <x v="1"/>
    <m/>
    <s v="130006096"/>
    <x v="4"/>
    <s v="Mutations inter-société avec changement de compartiment"/>
    <s v="Mutations inter-société avec changement de compartiment"/>
    <s v="Juin 2017"/>
    <s v="1300005092"/>
    <s v="ASSISTANTE"/>
    <s v="0"/>
    <m/>
    <s v="AGENCE ACHATS MATERIELS ELECT"/>
    <x v="1"/>
    <s v="K309B11"/>
    <m/>
    <s v="K"/>
    <m/>
    <d v="1900-07-21T00:00:00"/>
    <n v="100"/>
    <d v="1973-12-19T00:00:00"/>
    <n v="43"/>
    <s v="F"/>
    <s v="190"/>
    <m/>
    <m/>
    <m/>
    <m/>
    <s v="TE"/>
    <n v="24"/>
    <s v="Services et Logistique"/>
    <s v="3104"/>
    <s v="CERT.ETUD.SUP.IDRAC"/>
    <s v="310401"/>
    <s v="MARKETING NEGOC.IND.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J57074"/>
    <s v="J57074AB"/>
    <s v="FORDEVEAUX EMILIE-CLAIRE"/>
    <s v="01/06/2017"/>
    <s v="Arrivée suite à nomination"/>
    <s v="13"/>
    <s v="ACHETEUR"/>
    <x v="1"/>
    <m/>
    <s v="130006096"/>
    <x v="4"/>
    <s v="Mutations inter-société avec changement de compartiment"/>
    <s v="Mutations inter-société avec changement de compartiment"/>
    <s v="Juin 2017"/>
    <s v="1300005093"/>
    <s v="ACHETEUR CONFIRME"/>
    <s v="0"/>
    <m/>
    <s v="AGENCE ACHATS MATERIELS ELECT"/>
    <x v="2"/>
    <s v="K309B11"/>
    <m/>
    <s v="K"/>
    <m/>
    <d v="1900-09-17T00:00:00"/>
    <n v="100"/>
    <d v="1987-09-05T00:00:00"/>
    <n v="29"/>
    <s v="C"/>
    <s v="210"/>
    <m/>
    <m/>
    <m/>
    <m/>
    <s v="TE"/>
    <n v="22"/>
    <s v="Achats"/>
    <s v="7323"/>
    <s v="Ecole Polytechnique"/>
    <s v="7323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D98174"/>
    <s v="D98174AB"/>
    <s v="FOUCHER GERALDINE"/>
    <s v="01/03/2017"/>
    <s v="Arrivée suite appel de candidature"/>
    <s v="13"/>
    <s v="CHARGE DE COMMUNICATION"/>
    <x v="1"/>
    <m/>
    <s v="130019051"/>
    <x v="4"/>
    <s v="Mutations inter-société avec changement de compartiment"/>
    <s v="Mutations inter-société avec changement de compartiment"/>
    <s v="Mars 2017"/>
    <s v="1300004910"/>
    <s v="ATTACHE DE PRESSE JUNIOR"/>
    <s v="0"/>
    <m/>
    <s v="RELATIONS MEDIAS"/>
    <x v="2"/>
    <s v="K309Q01"/>
    <m/>
    <s v="K"/>
    <m/>
    <d v="1900-07-09T00:00:00"/>
    <n v="100"/>
    <d v="1986-12-05T00:00:00"/>
    <n v="30"/>
    <s v="C"/>
    <s v="180"/>
    <m/>
    <m/>
    <m/>
    <m/>
    <s v="TE"/>
    <n v="29"/>
    <s v="Communication"/>
    <s v="4023"/>
    <s v="MAIT.LET.SCIE.HUMA."/>
    <s v="402307"/>
    <s v="LANGUES LETTRES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9"/>
    <m/>
    <s v="DIRECTION DE LA COMMUNICATION"/>
    <m/>
    <s v="7100"/>
    <x v="2"/>
    <m/>
    <m/>
    <n v="13001905"/>
    <s v="DEPARTEMENT INFORMATION"/>
    <m/>
    <m/>
    <s v="1300F7"/>
    <s v="DIRECTION NATIONALE"/>
    <s v="E18"/>
    <n v="0"/>
    <n v="1"/>
    <x v="1"/>
    <x v="4"/>
    <x v="4"/>
    <s v="DN1"/>
    <x v="13"/>
  </r>
  <r>
    <s v="A34178"/>
    <s v="A34178AA"/>
    <s v="GAGNON ANNE CECILE"/>
    <s v="18/09/2017"/>
    <s v="Recrutement"/>
    <s v="13"/>
    <s v="CHARGE D'INGENIERIE MOA RESEAU ELECTRICITE"/>
    <x v="1"/>
    <m/>
    <s v="130009135"/>
    <x v="0"/>
    <s v="Embauche"/>
    <s v="Embauche"/>
    <s v="Septembre 2017"/>
    <s v="1300004644"/>
    <s v="EXPERT CHEF DE PROJET"/>
    <s v="0"/>
    <m/>
    <s v="DEPT EXPER MATERIE ET REL FOUR"/>
    <x v="2"/>
    <s v="K309P03"/>
    <m/>
    <s v="K"/>
    <m/>
    <d v="1904-09-26T00:00:00"/>
    <n v="100"/>
    <d v="1986-11-04T00:00:00"/>
    <n v="30"/>
    <s v="C"/>
    <s v="220"/>
    <m/>
    <m/>
    <s v="1"/>
    <s v="exclusion"/>
    <s v="TE"/>
    <n v="53"/>
    <s v="MAITRISE OUVRAGE ET CONCEPTION DES RESEAUX"/>
    <s v="7462"/>
    <s v="Université Technologie Troyes"/>
    <s v="7462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m/>
    <x v="0"/>
    <m/>
    <m/>
    <n v="13000913"/>
    <s v="POLE PATRI ET INFRASTRUCTURE"/>
    <m/>
    <m/>
    <s v="1300F3"/>
    <s v="DIRECTION NATIONALE"/>
    <s v="E01"/>
    <n v="0"/>
    <n v="1"/>
    <x v="0"/>
    <x v="4"/>
    <x v="4"/>
    <s v="DN1"/>
    <x v="13"/>
  </r>
  <r>
    <s v="F41871"/>
    <s v="F41871AD"/>
    <s v="GALLARD KELLY"/>
    <s v="01/02/2017"/>
    <s v="Arrivée suite appel de candidature"/>
    <s v="13"/>
    <s v="CHARGE DE COMMUNICATION"/>
    <x v="1"/>
    <m/>
    <s v="13001909"/>
    <x v="4"/>
    <s v="Mutations inter-société avec changement de compartiment"/>
    <s v="Mutations inter-société avec changement de compartiment"/>
    <s v="Février 2017"/>
    <s v="1300004722"/>
    <s v="CHARGE DE COMMUNICATION WEB"/>
    <s v="0"/>
    <m/>
    <s v="DEPT WEB"/>
    <x v="2"/>
    <s v="K309Q01"/>
    <m/>
    <s v="K"/>
    <m/>
    <d v="1900-06-30T00:00:00"/>
    <n v="100"/>
    <d v="1989-12-18T00:00:00"/>
    <n v="27"/>
    <s v="C"/>
    <s v="195"/>
    <m/>
    <m/>
    <s v="1"/>
    <s v="exclusion"/>
    <s v="TE"/>
    <n v="29"/>
    <s v="Communication"/>
    <s v="3071"/>
    <s v="B.TECH.SUP.(B.T.S.)"/>
    <s v="307142"/>
    <s v="COMMUNIC ENTREPRISES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9"/>
    <m/>
    <s v="DIRECTION DE LA COMMUNICATION"/>
    <m/>
    <s v="7100"/>
    <x v="2"/>
    <m/>
    <m/>
    <n v="13001909"/>
    <s v="DEPT WEB"/>
    <m/>
    <m/>
    <s v="1300F7"/>
    <s v="DIRECTION NATIONALE"/>
    <s v="E18"/>
    <n v="0"/>
    <n v="1"/>
    <x v="1"/>
    <x v="4"/>
    <x v="4"/>
    <s v="DN1"/>
    <x v="13"/>
  </r>
  <r>
    <s v="D65673"/>
    <s v="D65673AB"/>
    <s v="GLADIN CECILE"/>
    <s v="01/06/2017"/>
    <s v="Arrivée suite appel de candidature"/>
    <s v="14"/>
    <s v="CHARGE MAITRISE DES RISQUES INDUSTRIELS ET ENVIRONNEMENTAUX"/>
    <x v="1"/>
    <m/>
    <s v="130002043"/>
    <x v="4"/>
    <s v="Mutations inter-société avec changement de compartiment"/>
    <s v="Mutations inter-société avec changement de compartiment"/>
    <s v="Juin 2017"/>
    <s v="1300005365"/>
    <s v="EXPERT ENVIRONNEMENT"/>
    <s v="0"/>
    <m/>
    <s v="DEPT ENVIRONNEMENT"/>
    <x v="2"/>
    <s v="K309N04"/>
    <m/>
    <s v="K"/>
    <m/>
    <d v="1900-05-28T00:00:00"/>
    <n v="100"/>
    <d v="1985-02-09T00:00:00"/>
    <n v="32"/>
    <s v="C"/>
    <s v="210"/>
    <m/>
    <m/>
    <m/>
    <m/>
    <s v="TE"/>
    <n v="25"/>
    <s v="CONSEIL AUDIT RISQUES QHSE"/>
    <s v="4071"/>
    <s v="MAITRISE SCIE.TECH."/>
    <s v="407106"/>
    <s v="ENVIRONNEMEN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2"/>
    <m/>
    <s v="SECRETARIAT GENERAL"/>
    <m/>
    <s v="7100"/>
    <x v="2"/>
    <m/>
    <m/>
    <n v="13000204"/>
    <s v="POLE DEVEL DURABLE"/>
    <m/>
    <m/>
    <s v="1300F7"/>
    <s v="DIRECTION NATIONALE"/>
    <s v="E18"/>
    <n v="0"/>
    <n v="1"/>
    <x v="1"/>
    <x v="4"/>
    <x v="4"/>
    <s v="DN1"/>
    <x v="13"/>
  </r>
  <r>
    <s v="I78657"/>
    <s v="I78657AB"/>
    <s v="GLAPA VINCENT"/>
    <s v="01/01/2017"/>
    <s v="Arrivée suite appel de candidature"/>
    <s v="11"/>
    <s v="EXPERT CLIENTS FOURNISSEURS"/>
    <x v="0"/>
    <m/>
    <s v="130001131"/>
    <x v="4"/>
    <s v="Mutations inter-société avec changement de compartiment"/>
    <s v="Mutations inter-société avec changement de compartiment"/>
    <s v="Janvier 2017"/>
    <s v="1300004447"/>
    <s v="CHARGE D EXPERTISE SENIOR PATRIMOINE CARTO"/>
    <s v="0"/>
    <m/>
    <s v="CENTRE D'EXPERTISE NORD"/>
    <x v="1"/>
    <s v="K309Z07"/>
    <m/>
    <s v="K"/>
    <m/>
    <d v="1904-09-20T00:00:00"/>
    <n v="100"/>
    <d v="1985-04-20T00:00:00"/>
    <n v="31"/>
    <s v="D"/>
    <s v="140"/>
    <m/>
    <m/>
    <m/>
    <m/>
    <s v="TE"/>
    <n v="38"/>
    <s v="CLIENTS FOURNISSEURS"/>
    <s v="3019"/>
    <s v="D.U.T.GENIE CIVIL"/>
    <s v="301901"/>
    <s v="BAT.ET TRAV.PUBL.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s v="7100"/>
    <x v="2"/>
    <m/>
    <m/>
    <n v="13000113"/>
    <s v="CENTRE D'EXPERTISE"/>
    <m/>
    <m/>
    <s v="1300H2"/>
    <s v="DIRECTION NATIONALE"/>
    <s v="E18"/>
    <n v="0"/>
    <n v="1"/>
    <x v="0"/>
    <x v="4"/>
    <x v="4"/>
    <s v="DN1"/>
    <x v="13"/>
  </r>
  <r>
    <s v="H25678"/>
    <s v="H25678AA"/>
    <s v="GLOUX VALENTIN"/>
    <s v="01/10/2017"/>
    <s v="Recrutement"/>
    <s v="12"/>
    <s v="ANALYSTE METIER"/>
    <x v="0"/>
    <m/>
    <s v="130018033"/>
    <x v="0"/>
    <s v="Embauche"/>
    <s v="Embauche"/>
    <s v="Octobre 2017"/>
    <s v="130004646"/>
    <s v="ANALYSTE METIER"/>
    <s v="0"/>
    <m/>
    <s v="CL-DOM MOBILITE ELECTRIQUE"/>
    <x v="2"/>
    <s v="K309I18"/>
    <m/>
    <s v="K"/>
    <m/>
    <d v="1906-07-28T00:00:00"/>
    <n v="100"/>
    <d v="1990-05-03T00:00:00"/>
    <n v="27"/>
    <s v="D"/>
    <s v="185"/>
    <m/>
    <m/>
    <s v="1"/>
    <s v="exclusion"/>
    <s v="TE"/>
    <n v="68"/>
    <s v="SYSTEME D INFORMATION ET TELECOM"/>
    <s v="1016"/>
    <s v="BAC.ENS.GENERAL"/>
    <s v="101606"/>
    <s v="PHILO.LETTRES (A)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3"/>
    <s v="POLE CLIFFS"/>
    <m/>
    <m/>
    <s v="1300F3"/>
    <s v="DIRECTION NATIONALE"/>
    <s v="E01"/>
    <n v="0"/>
    <n v="1"/>
    <x v="1"/>
    <x v="4"/>
    <x v="4"/>
    <s v="DN1"/>
    <x v="13"/>
  </r>
  <r>
    <s v="H18955"/>
    <s v="H18955AC"/>
    <s v="GRINAND AURELIEN"/>
    <s v="01/05/2017"/>
    <s v="Arrivée suite appel de candidature"/>
    <s v="14"/>
    <s v="EXPERT TECHNIQUE ELECTRICITE"/>
    <x v="0"/>
    <m/>
    <s v="130009132"/>
    <x v="4"/>
    <s v="Mutations inter-société avec changement de compartiment"/>
    <s v="Mutations inter-société avec changement de compartiment"/>
    <s v="Mai 2017"/>
    <s v="1300004925"/>
    <s v="INGENIEUR CONSEIL"/>
    <s v="0"/>
    <m/>
    <s v="DEPT POSTES SOURCES"/>
    <x v="2"/>
    <s v="K309P03"/>
    <m/>
    <s v="K"/>
    <m/>
    <d v="1903-11-10T00:00:00"/>
    <n v="100"/>
    <d v="1988-03-09T00:00:00"/>
    <n v="29"/>
    <s v="C"/>
    <s v="205"/>
    <m/>
    <m/>
    <m/>
    <m/>
    <s v="TE"/>
    <n v="39"/>
    <s v="ACCUEIL DEPANNAGE CONDUITE EXPLOITATION"/>
    <s v="6108"/>
    <s v="DNM NANTES"/>
    <s v="610842"/>
    <s v="ELEC / ELECTROTECH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13"/>
    <s v="POLE PATRI ET INFRASTRUCTURE"/>
    <m/>
    <m/>
    <s v="1300F7"/>
    <s v="DIRECTION NATIONALE"/>
    <s v="E18"/>
    <n v="0"/>
    <n v="1"/>
    <x v="0"/>
    <x v="4"/>
    <x v="4"/>
    <s v="DN1"/>
    <x v="13"/>
  </r>
  <r>
    <s v="B86636"/>
    <s v="B86636AB"/>
    <s v="GUEGAN MICHAELE"/>
    <s v="01/09/2017"/>
    <s v="Arrivée suite à nomination (DPD)"/>
    <s v="60"/>
    <s v="DIRIGEANT"/>
    <x v="1"/>
    <m/>
    <s v="13000410"/>
    <x v="4"/>
    <s v="Mutations inter-société avec changement de compartiment"/>
    <s v="Mutations inter-société avec changement de compartiment"/>
    <s v="Septembre 2017"/>
    <s v="1300DH1046"/>
    <s v="DIRECTEUR DE LA DRHTS"/>
    <s v="0"/>
    <m/>
    <s v="D-DRHTS"/>
    <x v="2"/>
    <s v="K309M01"/>
    <m/>
    <s v="K"/>
    <m/>
    <d v="1919-03-13T00:00:00"/>
    <n v="100"/>
    <d v="1962-09-16T00:00:00"/>
    <n v="55"/>
    <m/>
    <m/>
    <m/>
    <m/>
    <m/>
    <m/>
    <s v="TE"/>
    <n v="33"/>
    <s v="Personnel de direction"/>
    <s v="4251"/>
    <s v="D.E.S.S.NON SCIENTIF"/>
    <s v="425109"/>
    <s v="GEST. RESS. HUMAINES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4"/>
    <m/>
    <s v="DIR RH TRANSF SANTE SEC"/>
    <m/>
    <m/>
    <x v="0"/>
    <m/>
    <m/>
    <n v="13000410"/>
    <s v="D-DRHTS"/>
    <m/>
    <m/>
    <s v="1300F7"/>
    <s v="DIRECTION NATIONALE"/>
    <s v="E20"/>
    <n v="0"/>
    <n v="1"/>
    <x v="1"/>
    <x v="4"/>
    <x v="4"/>
    <s v="DN1"/>
    <x v="13"/>
  </r>
  <r>
    <s v="H08977"/>
    <s v="H08977AA"/>
    <s v="GUIGA KARIM"/>
    <s v="01/01/2017"/>
    <s v="Recrutement"/>
    <s v="12"/>
    <s v="CONCEPTEUR DEVELOPPEUR"/>
    <x v="0"/>
    <m/>
    <s v="130018053"/>
    <x v="0"/>
    <s v="Embauche"/>
    <s v="Embauche"/>
    <s v="Janvier 2017"/>
    <s v="1300004698"/>
    <s v="CONCEPTEUR - DEVELOPPEUR CONFIRME"/>
    <s v="0"/>
    <m/>
    <s v="DO-DPT LAQ"/>
    <x v="2"/>
    <s v="K309I16"/>
    <m/>
    <s v="K"/>
    <m/>
    <d v="1906-08-02T00:00:00"/>
    <n v="100"/>
    <d v="1983-03-02T00:00:00"/>
    <n v="33"/>
    <s v="D"/>
    <s v="160"/>
    <m/>
    <m/>
    <s v="A"/>
    <s v="Cadre débutant"/>
    <s v="TE"/>
    <n v="68"/>
    <s v="SYSTEME D INFORMATION ET TELECOM"/>
    <s v="7326"/>
    <s v="Ecole Pour Informatiq et Techniques Avancées"/>
    <s v="7326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5"/>
    <s v="POLE DONNEES"/>
    <m/>
    <m/>
    <s v="1300F3"/>
    <s v="DIRECTION NATIONALE"/>
    <s v="E01"/>
    <n v="0"/>
    <n v="1"/>
    <x v="1"/>
    <x v="4"/>
    <x v="4"/>
    <s v="DN1"/>
    <x v="13"/>
  </r>
  <r>
    <s v="G22270"/>
    <s v="G22270AB"/>
    <s v="GUILAUME KEVIN"/>
    <s v="01/08/2017"/>
    <s v="Arrivée suite appel de candidature"/>
    <s v="15"/>
    <s v="GDF- MDL SI"/>
    <x v="0"/>
    <m/>
    <s v="130010022"/>
    <x v="4"/>
    <s v="Mutations inter-société avec changement de compartiment"/>
    <s v="Mutations inter-société avec changement de compartiment"/>
    <s v="Août 2017"/>
    <s v="1300005388"/>
    <s v="DATASCIENTIST CONFIRME"/>
    <s v="0"/>
    <m/>
    <s v="DEPT FABRIQUE NUMERIQUE"/>
    <x v="2"/>
    <s v="K309K05"/>
    <m/>
    <s v="K"/>
    <m/>
    <d v="1905-10-01T00:00:00"/>
    <n v="100"/>
    <d v="1985-11-18T00:00:00"/>
    <n v="31"/>
    <s v="C"/>
    <s v="220"/>
    <m/>
    <m/>
    <m/>
    <m/>
    <s v="TE"/>
    <n v="61"/>
    <s v="FILIERE SYSTEMES INFORMATION GDF SUEZ"/>
    <s v="5077"/>
    <s v="EN STAT ANALYS INFOR"/>
    <s v="507798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0"/>
    <m/>
    <s v="DIRECTION NEDI"/>
    <m/>
    <s v="7100"/>
    <x v="2"/>
    <m/>
    <m/>
    <n v="13001002"/>
    <s v="POLE PROG EVOL NUMERIQUE"/>
    <m/>
    <m/>
    <s v="1300E5"/>
    <s v="DIRECTION NATIONALE"/>
    <s v="E18"/>
    <n v="0"/>
    <n v="1"/>
    <x v="2"/>
    <x v="4"/>
    <x v="4"/>
    <s v="DN1"/>
    <x v="13"/>
  </r>
  <r>
    <s v="D18712"/>
    <s v="D18712AB"/>
    <s v="GUYON MYRIAM"/>
    <s v="01/06/2017"/>
    <s v="Arrivée suite à nomination"/>
    <s v="19"/>
    <s v="MANAGER 2EME LIGNE ACHATS"/>
    <x v="1"/>
    <m/>
    <s v="130006096"/>
    <x v="4"/>
    <s v="Mutations inter-société avec changement de compartiment"/>
    <s v="Mutations inter-société avec changement de compartiment"/>
    <s v="Juin 2017"/>
    <s v="1300005094"/>
    <s v="MANAGER RESPONSABLE STRATEGIE ACHAT"/>
    <s v="0"/>
    <m/>
    <s v="AGENCE ACHATS MATERIELS ELECT"/>
    <x v="2"/>
    <s v="K309B11"/>
    <m/>
    <s v="K"/>
    <m/>
    <d v="1900-09-20T00:00:00"/>
    <n v="100"/>
    <d v="1963-10-03T00:00:00"/>
    <n v="53"/>
    <s v="A"/>
    <s v="350"/>
    <s v="13"/>
    <s v="Travailleur handicapé reconnu par CDA"/>
    <m/>
    <m/>
    <s v="TE"/>
    <n v="22"/>
    <s v="Achats"/>
    <s v="4250"/>
    <s v="D.E.A. SCIENCES"/>
    <s v="425039"/>
    <s v="METALLURGI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I32278"/>
    <s v="I32278AA"/>
    <s v="HAMMOUD NAWEL"/>
    <s v="01/09/2017"/>
    <s v="Arrivée provenance autre Sté non gérée SIRH"/>
    <s v="10"/>
    <s v="ASSISTANT"/>
    <x v="1"/>
    <m/>
    <s v="13001608"/>
    <x v="3"/>
    <s v="Mutations inter-société avec changement de SI"/>
    <s v="Mutations inter-société avec changement de SI"/>
    <s v="Septembre 2017"/>
    <s v="1300005404"/>
    <s v="ASSISTANTE DE DIRECTION"/>
    <s v="0"/>
    <m/>
    <s v="POLE CONC ET TERRITOIRES"/>
    <x v="1"/>
    <s v="K309P02"/>
    <m/>
    <s v="K"/>
    <m/>
    <d v="1900-07-21T00:00:00"/>
    <n v="100"/>
    <d v="1975-06-06T00:00:00"/>
    <n v="42"/>
    <s v="F"/>
    <s v="140"/>
    <m/>
    <m/>
    <m/>
    <m/>
    <s v="TE"/>
    <n v="24"/>
    <s v="Services et Logistique"/>
    <s v="1016"/>
    <s v="BAC.ENS.GENERAL"/>
    <s v="101611"/>
    <s v="AGRICOLE (D')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6"/>
    <m/>
    <s v="DIR CLIENTS ET TERRITOIRES"/>
    <m/>
    <s v="2003"/>
    <x v="5"/>
    <m/>
    <m/>
    <n v="13001608"/>
    <s v="POLE CONC ET TERRITOIRES"/>
    <m/>
    <m/>
    <s v="1300F7"/>
    <s v="DIRECTION NATIONALE"/>
    <s v="E23"/>
    <n v="0"/>
    <n v="1"/>
    <x v="1"/>
    <x v="4"/>
    <x v="4"/>
    <s v="DN1"/>
    <x v="13"/>
  </r>
  <r>
    <s v="J26171"/>
    <s v="J26171AA"/>
    <s v="HERVIN VANESSA"/>
    <s v="01/07/2017"/>
    <s v="Mutation suite appel de candidatures"/>
    <s v="15"/>
    <s v="PILOTE DE PROJET SI-TELECOM"/>
    <x v="1"/>
    <s v="12456511"/>
    <s v="130018069"/>
    <x v="2"/>
    <s v="Mutations externes"/>
    <s v="Mutations externes"/>
    <s v="Juillet 2017"/>
    <s v="1300005394"/>
    <s v="CHEF DE PROJET CONFIRME"/>
    <s v="0"/>
    <s v="POLE GRANDS PROJETS"/>
    <s v="IC-DPT GRCD"/>
    <x v="2"/>
    <s v="K309I23"/>
    <m/>
    <s v="K"/>
    <m/>
    <d v="1906-08-01T00:00:00"/>
    <n v="100"/>
    <d v="1979-01-11T00:00:00"/>
    <n v="38"/>
    <s v="B"/>
    <s v="275"/>
    <m/>
    <m/>
    <m/>
    <m/>
    <s v="TE"/>
    <n v="68"/>
    <s v="SYSTEME D INFORMATION ET TELECOM"/>
    <s v="4617"/>
    <s v="E.N.S.TECH.AVANCEES"/>
    <s v="461798"/>
    <s v="OPTION NON PRECISEE"/>
    <n v="9513"/>
    <s v="ENEDIS"/>
    <s v="9514"/>
    <s v="GrDF"/>
    <n v="9510"/>
    <s v="DIRECTION NATIONALE"/>
    <s v="9512"/>
    <s v="SERVICE GAZ"/>
    <n v="9510"/>
    <s v="DIRECTION NATIONALE"/>
    <s v="9512"/>
    <s v="SERVICE GAZ"/>
    <s v="1300M"/>
    <s v="1245M"/>
    <s v="DIRECTION NATIONALE"/>
    <s v="SERVICE GAZ"/>
    <n v="130018"/>
    <s v="124565"/>
    <s v="DIRECTION SYSTEMES INFORMATION"/>
    <s v="DIRECTION SYSTEME INFORMATION"/>
    <s v="2006"/>
    <x v="10"/>
    <m/>
    <m/>
    <n v="13001806"/>
    <s v="POLE ICAM"/>
    <s v="12456511"/>
    <s v="POLE GRANDS PROJETS"/>
    <s v="1300F3"/>
    <s v="DIRECTION NATIONALE"/>
    <s v="X30"/>
    <n v="0"/>
    <n v="1"/>
    <x v="1"/>
    <x v="4"/>
    <x v="4"/>
    <s v="DN1"/>
    <x v="13"/>
  </r>
  <r>
    <s v="I31871"/>
    <s v="I31871AB"/>
    <s v="HUARD FREDERIC"/>
    <s v="01/10/2017"/>
    <s v="Arrivée suite appel de candidature"/>
    <s v="15"/>
    <s v="CONTROLE DE GESTION"/>
    <x v="0"/>
    <m/>
    <s v="130009061"/>
    <x v="4"/>
    <s v="Mutations inter-société avec changement de compartiment"/>
    <s v="Mutations inter-société avec changement de compartiment"/>
    <s v="Octobre 2017"/>
    <s v="1300005541"/>
    <s v="CONTROLEUR DE GESTION"/>
    <s v="0"/>
    <m/>
    <s v="EM POLE QUALITE ET PERF"/>
    <x v="2"/>
    <s v="K309P01"/>
    <m/>
    <s v="K"/>
    <m/>
    <d v="1900-03-04T00:00:00"/>
    <n v="100"/>
    <d v="1981-05-28T00:00:00"/>
    <n v="36"/>
    <s v="B"/>
    <s v="225"/>
    <m/>
    <m/>
    <m/>
    <m/>
    <s v="TE"/>
    <n v="23"/>
    <s v="Comptabilite Gestion Finance"/>
    <s v="7028"/>
    <s v="Filière ingénieur Techniques de l'Industrie"/>
    <s v="7028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06"/>
    <s v="POLE QUALITE ET PERF"/>
    <m/>
    <m/>
    <s v="1300F7"/>
    <s v="DIRECTION NATIONALE"/>
    <s v="E18"/>
    <n v="0"/>
    <n v="1"/>
    <x v="1"/>
    <x v="4"/>
    <x v="4"/>
    <s v="DN1"/>
    <x v="13"/>
  </r>
  <r>
    <s v="F53274"/>
    <s v="F53274AB"/>
    <s v="IVAN IULIA"/>
    <s v="01/05/2017"/>
    <s v="Arrivée suite appel de candidature"/>
    <s v="14"/>
    <s v="EXPERT TECHNIQUE ELECTRICITE"/>
    <x v="1"/>
    <m/>
    <s v="13000908"/>
    <x v="4"/>
    <s v="Mutations inter-société avec changement de compartiment"/>
    <s v="Mutations inter-société avec changement de compartiment"/>
    <s v="Mai 2017"/>
    <s v="1300004985"/>
    <s v="EXPERT TELECOM"/>
    <s v="0"/>
    <m/>
    <s v="POLE TELECOM"/>
    <x v="2"/>
    <s v="K309L07"/>
    <m/>
    <s v="K"/>
    <m/>
    <d v="1903-11-10T00:00:00"/>
    <n v="100"/>
    <d v="1984-07-07T00:00:00"/>
    <n v="32"/>
    <s v="C"/>
    <s v="235"/>
    <m/>
    <m/>
    <m/>
    <m/>
    <s v="TE"/>
    <n v="39"/>
    <s v="ACCUEIL DEPANNAGE CONDUITE EXPLOITATION"/>
    <s v="6458"/>
    <s v="DOCTORAT RENNES 2"/>
    <s v="645840"/>
    <s v="AUTO/CTL.COM/ELECTRO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08"/>
    <s v="POLE TELECOM"/>
    <m/>
    <m/>
    <s v="1300F7"/>
    <s v="DIRECTION NATIONALE"/>
    <s v="E18"/>
    <n v="0"/>
    <n v="1"/>
    <x v="0"/>
    <x v="4"/>
    <x v="4"/>
    <s v="DN1"/>
    <x v="13"/>
  </r>
  <r>
    <s v="J55515"/>
    <s v="J55515AB"/>
    <s v="JEANJEAN PHILIPPE"/>
    <s v="01/06/2017"/>
    <s v="Arrivée suite à nomination"/>
    <s v="14"/>
    <s v="ACHETEUR"/>
    <x v="0"/>
    <m/>
    <s v="130006096"/>
    <x v="4"/>
    <s v="Mutations inter-société avec changement de compartiment"/>
    <s v="Mutations inter-société avec changement de compartiment"/>
    <s v="Juin 2017"/>
    <s v="1300005095"/>
    <s v="ACHETEUR CONFIRME"/>
    <s v="0"/>
    <m/>
    <s v="AGENCE ACHATS MATERIELS ELECT"/>
    <x v="2"/>
    <s v="K309B11"/>
    <m/>
    <s v="K"/>
    <m/>
    <d v="1900-09-17T00:00:00"/>
    <n v="100"/>
    <d v="1955-07-19T00:00:00"/>
    <n v="61"/>
    <s v="C"/>
    <s v="250"/>
    <m/>
    <m/>
    <m/>
    <m/>
    <s v="TE"/>
    <n v="22"/>
    <s v="Achats"/>
    <s v="4018"/>
    <s v="MAITRISE DROIT"/>
    <s v="401804"/>
    <s v="DROIT PUBLIC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B05178"/>
    <s v="B05178AA"/>
    <s v="KEMPF CYRILLE"/>
    <s v="01/10/2017"/>
    <s v="Recrutement"/>
    <s v="13"/>
    <s v="ANALYSTE METIER"/>
    <x v="0"/>
    <m/>
    <s v="130018055"/>
    <x v="0"/>
    <s v="Embauche"/>
    <s v="Embauche"/>
    <s v="Octobre 2017"/>
    <s v="130004647"/>
    <s v="APPUI FONCTIONNEL"/>
    <s v="0"/>
    <m/>
    <s v="DO-DPT TI STM"/>
    <x v="2"/>
    <s v="K309I16"/>
    <m/>
    <s v="K"/>
    <m/>
    <d v="1906-07-28T00:00:00"/>
    <n v="100"/>
    <d v="1985-04-11T00:00:00"/>
    <n v="32"/>
    <s v="C"/>
    <s v="225"/>
    <m/>
    <m/>
    <m/>
    <m/>
    <s v="TE"/>
    <n v="68"/>
    <s v="SYSTEME D INFORMATION ET TELECOM"/>
    <s v="4202"/>
    <s v="ING.DIPL.ETAT"/>
    <s v="420299"/>
    <s v="OPTION INCONN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5"/>
    <s v="POLE DONNEES"/>
    <m/>
    <m/>
    <s v="1300F3"/>
    <s v="DIRECTION NATIONALE"/>
    <s v="E01"/>
    <n v="0"/>
    <n v="1"/>
    <x v="1"/>
    <x v="4"/>
    <x v="4"/>
    <s v="DN1"/>
    <x v="13"/>
  </r>
  <r>
    <s v="J88876"/>
    <s v="J88876AB"/>
    <s v="KOEHLING MARIE"/>
    <s v="01/06/2017"/>
    <s v="Arrivée suite à nomination"/>
    <s v="12"/>
    <s v="ACHETEUR"/>
    <x v="1"/>
    <m/>
    <s v="130006096"/>
    <x v="4"/>
    <s v="Mutations inter-société avec changement de compartiment"/>
    <s v="Mutations inter-société avec changement de compartiment"/>
    <s v="Juin 2017"/>
    <s v="1300005096"/>
    <s v="ACHETEUR"/>
    <s v="0"/>
    <m/>
    <s v="AGENCE ACHATS MATERIELS ELECT"/>
    <x v="2"/>
    <s v="K309B11"/>
    <m/>
    <s v="K"/>
    <m/>
    <d v="1900-09-17T00:00:00"/>
    <n v="100"/>
    <d v="1990-09-11T00:00:00"/>
    <n v="26"/>
    <s v="D"/>
    <s v="180"/>
    <m/>
    <m/>
    <s v="A"/>
    <s v="Cadre débutant"/>
    <s v="TE"/>
    <n v="22"/>
    <s v="Achats"/>
    <s v="6169"/>
    <s v="DNM STRASBOURG"/>
    <s v="616910"/>
    <s v="ACHA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I35349"/>
    <s v="I35349AB"/>
    <s v="LACAZE SOPHIE"/>
    <s v="01/07/2017"/>
    <s v="Arrivée suite appel de candidature"/>
    <s v="16"/>
    <s v="CONTROLE DE GESTION"/>
    <x v="1"/>
    <m/>
    <s v="130018073"/>
    <x v="4"/>
    <s v="Mutations inter-société avec changement de compartiment"/>
    <s v="Mutations inter-société avec changement de compartiment"/>
    <s v="Juillet 2017"/>
    <s v="1300005395"/>
    <s v="CONTROLEUR DE GESTION SENIOR"/>
    <s v="0"/>
    <m/>
    <s v="PM-DPT FINANCE ET ACHATS"/>
    <x v="2"/>
    <s v="K309I09"/>
    <m/>
    <s v="K"/>
    <m/>
    <d v="1900-03-04T00:00:00"/>
    <n v="100"/>
    <d v="1972-08-17T00:00:00"/>
    <n v="44"/>
    <s v="B"/>
    <s v="270"/>
    <m/>
    <m/>
    <m/>
    <m/>
    <s v="TE"/>
    <n v="23"/>
    <s v="Comptabilite Gestion Finance"/>
    <s v="3005"/>
    <s v="B.TECH.SUP.(B.T.S.)"/>
    <s v="300503"/>
    <s v="COMP. GESTION ENT.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7"/>
    <s v="POLE PMO"/>
    <m/>
    <m/>
    <s v="1300F3"/>
    <s v="DIRECTION NATIONALE"/>
    <s v="E18"/>
    <n v="0"/>
    <n v="1"/>
    <x v="1"/>
    <x v="4"/>
    <x v="4"/>
    <s v="DN1"/>
    <x v="13"/>
  </r>
  <r>
    <s v="C38773"/>
    <s v="C38773AB"/>
    <s v="LANDWERLIN VERONIQUE"/>
    <s v="01/10/2017"/>
    <s v="Arrivée suite appel de candidature"/>
    <s v="17"/>
    <s v="JURISTE"/>
    <x v="1"/>
    <m/>
    <s v="130014084"/>
    <x v="4"/>
    <s v="Mutations inter-société avec changement de compartiment"/>
    <s v="Mutations inter-société avec changement de compartiment"/>
    <s v="Octobre 2017"/>
    <s v="1300002872"/>
    <s v="CONSEILLER JURIDIQUE SENIOR"/>
    <s v="0"/>
    <m/>
    <s v="DEPT NAL DROIT PUBLIC"/>
    <x v="2"/>
    <s v="K309G04"/>
    <m/>
    <s v="K"/>
    <m/>
    <d v="1900-08-18T00:00:00"/>
    <n v="100"/>
    <d v="1975-11-04T00:00:00"/>
    <n v="41"/>
    <s v="A"/>
    <s v="290"/>
    <m/>
    <m/>
    <m/>
    <m/>
    <s v="TE"/>
    <n v="35"/>
    <s v="Affaires juridiques"/>
    <s v="ZZZZ"/>
    <s v="CF.LIBELLE LIBRE PAR LE GCT"/>
    <s v="ZZZZZ0"/>
    <s v="CODE OPTION 0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4"/>
    <m/>
    <s v="DIR REG ET AFF JURIDIQUES"/>
    <m/>
    <s v="7100"/>
    <x v="2"/>
    <m/>
    <m/>
    <n v="13001408"/>
    <s v="POLE AFFAIRES JURIDIQUES"/>
    <m/>
    <m/>
    <s v="1300F7"/>
    <s v="DIRECTION NATIONALE"/>
    <s v="E18"/>
    <n v="0"/>
    <n v="1"/>
    <x v="1"/>
    <x v="4"/>
    <x v="4"/>
    <s v="DN1"/>
    <x v="13"/>
  </r>
  <r>
    <s v="F21336"/>
    <s v="F21336AB"/>
    <s v="LAROCHE JEAN-CLAUDE"/>
    <s v="01/01/2017"/>
    <s v="Réembauche"/>
    <s v="60"/>
    <s v="DIRIGEANT"/>
    <x v="0"/>
    <m/>
    <s v="13001810"/>
    <x v="0"/>
    <s v="Réembauche"/>
    <s v="Réembauche"/>
    <s v="Janvier 2017"/>
    <m/>
    <m/>
    <s v="0"/>
    <m/>
    <s v="DIRIGEANTS DSI"/>
    <x v="2"/>
    <s v="K309I01"/>
    <m/>
    <s v="K"/>
    <m/>
    <d v="1919-03-13T00:00:00"/>
    <n v="100"/>
    <d v="1963-08-09T00:00:00"/>
    <n v="53"/>
    <m/>
    <m/>
    <m/>
    <m/>
    <m/>
    <m/>
    <s v="TE"/>
    <n v="33"/>
    <s v="Personnel de direction"/>
    <s v="4610"/>
    <s v="ECOLE POLYTECHNIQUE"/>
    <s v="4610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6264"/>
    <x v="23"/>
    <m/>
    <m/>
    <n v="13001810"/>
    <s v="DIRIGEANTS DSI"/>
    <m/>
    <m/>
    <s v="1300F7"/>
    <s v="DIRECTION NATIONALE"/>
    <s v="E03"/>
    <n v="0"/>
    <n v="1"/>
    <x v="1"/>
    <x v="4"/>
    <x v="4"/>
    <s v="DN1"/>
    <x v="13"/>
  </r>
  <r>
    <s v="I01338"/>
    <s v="I01338AB"/>
    <s v="LARUE DELPHINE"/>
    <s v="01/06/2017"/>
    <s v="Arrivée suite appel de candidature"/>
    <s v="13"/>
    <s v="PILOTE DE PROJET SI-TELECOM"/>
    <x v="1"/>
    <m/>
    <s v="130018044"/>
    <x v="4"/>
    <s v="Mutations inter-société avec changement de compartiment"/>
    <s v="Mutations inter-société avec changement de compartiment"/>
    <s v="Juin 2017"/>
    <s v="1300003520"/>
    <s v="CHEF DE PROJET"/>
    <s v="0"/>
    <m/>
    <s v="CO-DPT CDC ET REL REGIONS"/>
    <x v="2"/>
    <s v="K309I17"/>
    <m/>
    <s v="K"/>
    <m/>
    <d v="1906-08-01T00:00:00"/>
    <n v="100"/>
    <d v="1973-07-09T00:00:00"/>
    <n v="43"/>
    <s v="C"/>
    <s v="195"/>
    <m/>
    <m/>
    <s v="A"/>
    <s v="Cadre débutant"/>
    <s v="TE"/>
    <n v="68"/>
    <s v="SYSTEME D INFORMATION ET TELECOM"/>
    <s v="3005"/>
    <s v="B.TECH.SUP.(B.T.S.)"/>
    <s v="300560"/>
    <s v="ACTION COMMERCIA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4"/>
    <s v="POLE COACH"/>
    <m/>
    <m/>
    <s v="1300F3"/>
    <s v="DIRECTION NATIONALE"/>
    <s v="E18"/>
    <n v="0"/>
    <n v="1"/>
    <x v="1"/>
    <x v="4"/>
    <x v="4"/>
    <s v="DN1"/>
    <x v="13"/>
  </r>
  <r>
    <s v="I94070"/>
    <s v="I94070AB"/>
    <s v="LAUTRETTE THOMAS"/>
    <s v="01/09/2017"/>
    <s v="Arrivée suite appel de candidature"/>
    <s v="14"/>
    <s v="PILOTE DE PROJET SI-TELECOM"/>
    <x v="0"/>
    <m/>
    <s v="130010023"/>
    <x v="4"/>
    <s v="Mutations inter-société avec changement de compartiment"/>
    <s v="Mutations inter-société avec changement de compartiment"/>
    <s v="Septembre 2017"/>
    <s v="1300005499"/>
    <s v="CHEF DE PROJET CONRIRME"/>
    <s v="0"/>
    <m/>
    <s v="DEPT GOUVERNANCE DES DONNEES"/>
    <x v="2"/>
    <s v="K309K05"/>
    <m/>
    <s v="K"/>
    <m/>
    <d v="1906-08-01T00:00:00"/>
    <n v="100"/>
    <d v="1981-12-26T00:00:00"/>
    <n v="35"/>
    <s v="C"/>
    <s v="215"/>
    <m/>
    <m/>
    <m/>
    <m/>
    <s v="TE"/>
    <n v="68"/>
    <s v="SYSTEME D INFORMATION ET TELECOM"/>
    <s v="3031"/>
    <s v="LIC.SCIENCES ET TECHNOLOGIES"/>
    <s v="303107"/>
    <s v="PHYSIQUE 1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0"/>
    <m/>
    <s v="DIRECTION NEDI"/>
    <m/>
    <s v="7100"/>
    <x v="2"/>
    <m/>
    <m/>
    <n v="13001002"/>
    <s v="POLE PROG EVOL NUMERIQUE"/>
    <m/>
    <m/>
    <s v="1300F7"/>
    <s v="DIRECTION NATIONALE"/>
    <s v="E18"/>
    <n v="0"/>
    <n v="1"/>
    <x v="1"/>
    <x v="4"/>
    <x v="4"/>
    <s v="DN1"/>
    <x v="13"/>
  </r>
  <r>
    <s v="C20071"/>
    <s v="C20071AC"/>
    <s v="LE FAILLER VERONIQUE"/>
    <s v="01/04/2017"/>
    <s v="Arrivée suite appel de candidature"/>
    <s v="10"/>
    <s v="ASSISTANT"/>
    <x v="1"/>
    <m/>
    <s v="13001801"/>
    <x v="4"/>
    <s v="Mutations inter-société avec changement de compartiment"/>
    <s v="Mutations inter-société avec changement de compartiment"/>
    <s v="Avril 2017"/>
    <s v="1300003782"/>
    <s v="ASSISTANT DE DIRECTION"/>
    <s v="0"/>
    <m/>
    <s v="ETAT-MAJOR DSI"/>
    <x v="1"/>
    <s v="K309I01"/>
    <m/>
    <s v="K"/>
    <m/>
    <d v="1900-07-21T00:00:00"/>
    <n v="100"/>
    <d v="1964-10-04T00:00:00"/>
    <n v="52"/>
    <s v="F"/>
    <s v="120"/>
    <s v="13"/>
    <s v="Travailleur handicapé reconnu par CDA"/>
    <m/>
    <m/>
    <s v="TE"/>
    <n v="24"/>
    <s v="Services et Logistique"/>
    <s v="1007"/>
    <s v="C.FIN ETUD.PROF.SECO"/>
    <s v="100712"/>
    <s v="SECRET.GEN.DIREC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1"/>
    <s v="ETAT-MAJOR DSI"/>
    <m/>
    <m/>
    <s v="1300F7"/>
    <s v="DIRECTION NATIONALE"/>
    <s v="E18"/>
    <n v="0"/>
    <n v="1"/>
    <x v="1"/>
    <x v="4"/>
    <x v="4"/>
    <s v="DN1"/>
    <x v="13"/>
  </r>
  <r>
    <s v="C86018"/>
    <s v="C86018AB"/>
    <s v="LE ROUX PATRICK"/>
    <s v="01/06/2017"/>
    <s v="Arrivée suite à nomination"/>
    <s v="18"/>
    <s v="AUDITEUR"/>
    <x v="0"/>
    <m/>
    <s v="130006096"/>
    <x v="4"/>
    <s v="Mutations inter-société avec changement de compartiment"/>
    <s v="Mutations inter-société avec changement de compartiment"/>
    <s v="Juin 2017"/>
    <s v="1300005085"/>
    <s v="AUDITEUR"/>
    <s v="0"/>
    <m/>
    <s v="AGENCE ACHATS MATERIELS ELECT"/>
    <x v="2"/>
    <s v="K309B11"/>
    <m/>
    <s v="K"/>
    <m/>
    <d v="1900-05-20T00:00:00"/>
    <n v="100"/>
    <d v="1961-07-27T00:00:00"/>
    <n v="55"/>
    <s v="C"/>
    <s v="355"/>
    <m/>
    <m/>
    <m/>
    <m/>
    <s v="TE"/>
    <n v="25"/>
    <s v="CONSEIL AUDIT RISQUES QHSE"/>
    <s v="4413"/>
    <s v="ECOLE CENTRALE LYON"/>
    <s v="441303"/>
    <s v="ELECTRICIT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7"/>
    <s v="DIRECTION NATIONALE"/>
    <s v="E19"/>
    <n v="0"/>
    <n v="1"/>
    <x v="1"/>
    <x v="4"/>
    <x v="4"/>
    <s v="DN1"/>
    <x v="13"/>
  </r>
  <r>
    <s v="C82548"/>
    <s v="C82548AB"/>
    <s v="LETTY FREDERIC"/>
    <s v="01/06/2017"/>
    <s v="Arrivée suite appel de candidature"/>
    <s v="18"/>
    <s v="CHARGE D'INGENIERIE MOA RESEAU ELECTRICITE"/>
    <x v="0"/>
    <m/>
    <s v="13000909"/>
    <x v="4"/>
    <s v="Mutations inter-société avec changement de compartiment"/>
    <s v="Mutations inter-société avec changement de compartiment"/>
    <s v="Juin 2017"/>
    <m/>
    <m/>
    <s v="0"/>
    <m/>
    <s v="POLE PROJETS SMART GRIDS"/>
    <x v="2"/>
    <s v="K309L09"/>
    <m/>
    <s v="K"/>
    <m/>
    <d v="1904-09-26T00:00:00"/>
    <n v="100"/>
    <d v="1975-05-24T00:00:00"/>
    <n v="42"/>
    <m/>
    <s v="325"/>
    <m/>
    <m/>
    <m/>
    <m/>
    <s v="TE"/>
    <n v="53"/>
    <s v="MAITRISE OUVRAGE ET CONCEPTION DES RESEAUX"/>
    <s v="4619"/>
    <s v="E.S.ELECTRICITE"/>
    <s v="4619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09"/>
    <s v="POLE PROJETS SMART GRIDS"/>
    <m/>
    <m/>
    <s v="1300F7"/>
    <s v="DIRECTION NATIONALE"/>
    <s v="E18"/>
    <n v="0"/>
    <n v="1"/>
    <x v="0"/>
    <x v="4"/>
    <x v="4"/>
    <s v="DN1"/>
    <x v="13"/>
  </r>
  <r>
    <s v="J40020"/>
    <s v="J40020AB"/>
    <s v="LHUISSIER JEAN FRANCOIS"/>
    <s v="01/01/2017"/>
    <s v="Réembauche"/>
    <s v="60"/>
    <s v="DIRIGEANT"/>
    <x v="0"/>
    <m/>
    <s v="13000110"/>
    <x v="0"/>
    <s v="Réembauche"/>
    <s v="Réembauche"/>
    <s v="Janvier 2017"/>
    <m/>
    <m/>
    <s v="0"/>
    <m/>
    <s v="D- DIRECTION"/>
    <x v="2"/>
    <s v="K309Z01"/>
    <m/>
    <s v="K"/>
    <m/>
    <d v="1919-03-13T00:00:00"/>
    <n v="100"/>
    <d v="1963-04-28T00:00:00"/>
    <n v="53"/>
    <m/>
    <m/>
    <m/>
    <m/>
    <m/>
    <m/>
    <s v="TE"/>
    <n v="33"/>
    <s v="Personnel de direction"/>
    <s v="4610"/>
    <s v="ECOLE POLYTECHNIQUE"/>
    <s v="4610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s v="6820"/>
    <x v="24"/>
    <m/>
    <m/>
    <n v="13000110"/>
    <s v="D- DIRECTION"/>
    <m/>
    <m/>
    <s v="1300F7"/>
    <s v="DIRECTION NATIONALE"/>
    <s v="E03"/>
    <n v="0"/>
    <n v="1"/>
    <x v="1"/>
    <x v="4"/>
    <x v="4"/>
    <s v="DN1"/>
    <x v="13"/>
  </r>
  <r>
    <s v="H55673"/>
    <s v="H55673AC"/>
    <s v="LIERE SOPHIE"/>
    <s v="01/02/2017"/>
    <s v="Recrutement"/>
    <s v="12"/>
    <s v="JURISTE"/>
    <x v="1"/>
    <m/>
    <s v="130014084"/>
    <x v="0"/>
    <s v="Embauche"/>
    <s v="Embauche"/>
    <s v="Février 2017"/>
    <s v="1300002875"/>
    <s v="ATTACHE JURIDIQUE JUNIOR"/>
    <s v="0"/>
    <m/>
    <s v="DEPT NAL DROIT PUBLIC"/>
    <x v="2"/>
    <s v="K309G04"/>
    <m/>
    <s v="K"/>
    <m/>
    <d v="1900-08-18T00:00:00"/>
    <n v="100"/>
    <d v="1987-11-21T00:00:00"/>
    <n v="29"/>
    <s v="D"/>
    <s v="200"/>
    <m/>
    <m/>
    <s v="A"/>
    <s v="Cadre débutant"/>
    <s v="TE"/>
    <n v="35"/>
    <s v="Affaires juridiques"/>
    <s v="2046"/>
    <s v="BAC ENS.GENERAL"/>
    <s v="204601"/>
    <s v="S SCIENTIF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4"/>
    <m/>
    <s v="DIR REG ET AFF JURIDIQUES"/>
    <m/>
    <m/>
    <x v="0"/>
    <m/>
    <m/>
    <n v="13001408"/>
    <s v="POLE AFFAIRES JURIDIQUES"/>
    <m/>
    <m/>
    <s v="1300F7"/>
    <s v="DIRECTION NATIONALE"/>
    <s v="E01"/>
    <n v="0"/>
    <n v="1"/>
    <x v="1"/>
    <x v="4"/>
    <x v="4"/>
    <s v="DN1"/>
    <x v="13"/>
  </r>
  <r>
    <s v="E90157"/>
    <s v="E90157AC"/>
    <s v="LOUREIRO-ALMENDARES LAURA"/>
    <s v="01/03/2017"/>
    <s v="Arrivée provenance autre Sté non gérée SIRH"/>
    <s v="14"/>
    <s v="JURISTE"/>
    <x v="1"/>
    <m/>
    <s v="130014088"/>
    <x v="3"/>
    <s v="Mutations inter-société avec changement de SI"/>
    <s v="Mutations inter-société avec changement de SI"/>
    <s v="Mars 2017"/>
    <s v="1300002889"/>
    <s v="ATTACHE JURIDIQUE"/>
    <s v="0"/>
    <m/>
    <s v="DRJC LYON"/>
    <x v="2"/>
    <s v="K309G04"/>
    <m/>
    <s v="K"/>
    <m/>
    <d v="1900-08-18T00:00:00"/>
    <n v="100"/>
    <d v="1984-04-26T00:00:00"/>
    <n v="32"/>
    <s v="C"/>
    <s v="210"/>
    <m/>
    <m/>
    <s v="A"/>
    <s v="Cadre débutant"/>
    <s v="TE"/>
    <n v="35"/>
    <s v="Affaires juridiques"/>
    <s v="1016"/>
    <s v="BAC.ENS.GENERAL"/>
    <s v="101699"/>
    <s v="OPTION INCONN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4"/>
    <m/>
    <s v="DIR REG ET AFF JURIDIQUES"/>
    <m/>
    <s v="2003"/>
    <x v="5"/>
    <m/>
    <m/>
    <n v="13001408"/>
    <s v="POLE AFFAIRES JURIDIQUES"/>
    <m/>
    <m/>
    <s v="1300F9"/>
    <s v="DIRECTION NATIONALE"/>
    <s v="E23"/>
    <n v="0"/>
    <n v="1"/>
    <x v="1"/>
    <x v="4"/>
    <x v="4"/>
    <s v="DN1"/>
    <x v="13"/>
  </r>
  <r>
    <s v="F48454"/>
    <s v="F48454AB"/>
    <s v="MACHTOU NICOLAS"/>
    <s v="15/05/2017"/>
    <s v="Réembauche"/>
    <s v="60"/>
    <s v="DIRIGEANT"/>
    <x v="0"/>
    <m/>
    <s v="13000110"/>
    <x v="0"/>
    <s v="Réembauche"/>
    <s v="Réembauche"/>
    <s v="Juin 2017"/>
    <m/>
    <m/>
    <s v="0"/>
    <m/>
    <s v="D- DIRECTION"/>
    <x v="2"/>
    <s v="K309Z01"/>
    <m/>
    <s v="K"/>
    <m/>
    <d v="1919-03-13T00:00:00"/>
    <n v="100"/>
    <d v="1975-09-02T00:00:00"/>
    <n v="41"/>
    <m/>
    <m/>
    <m/>
    <m/>
    <m/>
    <m/>
    <s v="TE"/>
    <n v="33"/>
    <s v="Personnel de direction"/>
    <s v="1016"/>
    <s v="BAC.ENS.GENERAL"/>
    <s v="101608"/>
    <s v="MATH.SC.PHYS. (C)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m/>
    <x v="0"/>
    <m/>
    <m/>
    <n v="13000110"/>
    <s v="D- DIRECTION"/>
    <m/>
    <m/>
    <s v="1300F7"/>
    <s v="DIRECTION NATIONALE"/>
    <s v="E03"/>
    <n v="0"/>
    <n v="1"/>
    <x v="1"/>
    <x v="4"/>
    <x v="4"/>
    <s v="DN1"/>
    <x v="13"/>
  </r>
  <r>
    <s v="D78572"/>
    <s v="D78572AA"/>
    <s v="MAFFRE DELPHINE"/>
    <s v="01/09/2017"/>
    <s v="Mutation suite appel de candidatures"/>
    <s v="15"/>
    <s v="CONSEIL ET EXPERTISE SI-TELECOM"/>
    <x v="1"/>
    <s v="12456507"/>
    <s v="13000908"/>
    <x v="2"/>
    <s v="Mutations externes"/>
    <s v="Mutations externes"/>
    <s v="Septembre 2017"/>
    <s v="1300005335"/>
    <s v="CONSULTANT"/>
    <s v="0"/>
    <s v="POLE INFRASTRUCTUR SECURITE SI"/>
    <s v="POLE TELECOM"/>
    <x v="2"/>
    <s v="K309L07"/>
    <m/>
    <s v="K"/>
    <m/>
    <d v="1906-07-31T00:00:00"/>
    <n v="100"/>
    <d v="1981-12-31T00:00:00"/>
    <n v="35"/>
    <s v="B"/>
    <s v="265"/>
    <m/>
    <m/>
    <m/>
    <m/>
    <s v="TE"/>
    <n v="68"/>
    <s v="SYSTEME D INFORMATION ET TELECOM"/>
    <s v="2046"/>
    <s v="BAC ENS.GENERAL"/>
    <s v="204601"/>
    <s v="S SCIENTIFIQUE"/>
    <n v="9513"/>
    <s v="ENEDIS"/>
    <s v="9514"/>
    <s v="GrDF"/>
    <n v="9510"/>
    <s v="DIRECTION NATIONALE"/>
    <s v="9512"/>
    <s v="SERVICE GAZ"/>
    <n v="9510"/>
    <s v="DIRECTION NATIONALE"/>
    <s v="9512"/>
    <s v="SERVICE GAZ"/>
    <s v="1300M"/>
    <s v="1245M"/>
    <s v="DIRECTION NATIONALE"/>
    <s v="SERVICE GAZ"/>
    <n v="130009"/>
    <s v="124565"/>
    <s v="DIRECTION TECHNIQUE"/>
    <s v="DIRECTION SYSTEME INFORMATION"/>
    <s v="2006"/>
    <x v="10"/>
    <m/>
    <m/>
    <n v="13000908"/>
    <s v="POLE TELECOM"/>
    <s v="12456507"/>
    <s v="POLE INFRASTRUCTUR SECURITE SI"/>
    <s v="1300F7"/>
    <s v="DIRECTION NATIONALE"/>
    <s v="X30"/>
    <n v="0"/>
    <n v="1"/>
    <x v="1"/>
    <x v="4"/>
    <x v="4"/>
    <s v="DN1"/>
    <x v="13"/>
  </r>
  <r>
    <s v="G94778"/>
    <s v="G94778AA"/>
    <s v="MALARD GUILLAUME"/>
    <s v="01/09/2017"/>
    <s v="Arrivée provenance autre Sté non gérée SIRH"/>
    <s v="14"/>
    <s v="CHARGE D'INGENIERIE MOA RESEAU ELECTRICITE"/>
    <x v="0"/>
    <m/>
    <s v="130001132"/>
    <x v="3"/>
    <s v="Mutations inter-société avec changement de SI"/>
    <s v="Mutations inter-société avec changement de SI"/>
    <s v="Septembre 2017"/>
    <s v="1300005511"/>
    <s v="CADRE EXPERT PATRIMOINE CARTO"/>
    <s v="0"/>
    <m/>
    <s v="CENTRE D'EXPERTISE OUEST"/>
    <x v="2"/>
    <s v="K309Z07"/>
    <m/>
    <s v="K"/>
    <m/>
    <d v="1904-09-26T00:00:00"/>
    <n v="100"/>
    <d v="1984-07-22T00:00:00"/>
    <n v="33"/>
    <s v="C"/>
    <s v="215"/>
    <m/>
    <m/>
    <m/>
    <m/>
    <s v="TE"/>
    <n v="53"/>
    <s v="MAITRISE OUVRAGE ET CONCEPTION DES RESEAUX"/>
    <s v="1016"/>
    <s v="BAC.ENS.GENERAL"/>
    <s v="101602"/>
    <s v="PHILOSOPHI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s v="7130"/>
    <x v="17"/>
    <m/>
    <m/>
    <n v="13000113"/>
    <s v="CENTRE D'EXPERTISE"/>
    <m/>
    <m/>
    <s v="1300H7"/>
    <s v="DIRECTION NATIONALE"/>
    <s v="E23"/>
    <n v="0"/>
    <n v="1"/>
    <x v="0"/>
    <x v="4"/>
    <x v="4"/>
    <s v="DN1"/>
    <x v="13"/>
  </r>
  <r>
    <s v="F39950"/>
    <s v="F39950AC"/>
    <s v="MANDOT SEVERINE"/>
    <s v="01/09/2017"/>
    <s v="Arrivée suite à nomination"/>
    <s v="16"/>
    <s v="CONTROLE DE GESTION"/>
    <x v="1"/>
    <m/>
    <s v="130006072"/>
    <x v="4"/>
    <s v="Mutations inter-société avec changement de compartiment"/>
    <s v="Mutations inter-société avec changement de compartiment"/>
    <s v="Septembre 2017"/>
    <s v="1300005381"/>
    <s v="Responsable Back-Office Trésorerie"/>
    <s v="0"/>
    <m/>
    <s v="DEPT TRES CONT DES RISQUES"/>
    <x v="2"/>
    <s v="K309B09"/>
    <m/>
    <s v="K"/>
    <m/>
    <d v="1900-03-04T00:00:00"/>
    <n v="100"/>
    <d v="1973-11-18T00:00:00"/>
    <n v="43"/>
    <s v="B"/>
    <s v="280"/>
    <m/>
    <m/>
    <m/>
    <m/>
    <s v="TE"/>
    <n v="23"/>
    <s v="Comptabilite Gestion Finance"/>
    <s v="4251"/>
    <s v="D.E.S.S.NON SCIENTIF"/>
    <s v="425157"/>
    <s v="MANAGEMENT GES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7"/>
    <s v="POLE TRESOR ET MARCHES"/>
    <m/>
    <m/>
    <s v="1300F7"/>
    <s v="DIRECTION NATIONALE"/>
    <s v="E19"/>
    <n v="0"/>
    <n v="1"/>
    <x v="1"/>
    <x v="4"/>
    <x v="4"/>
    <s v="DN1"/>
    <x v="13"/>
  </r>
  <r>
    <s v="F01973"/>
    <s v="F01973AA"/>
    <s v="MANE STEPHANIE"/>
    <s v="10/09/2017"/>
    <s v="Congé parental d'éducation"/>
    <s v="13"/>
    <s v="CHARGE D'EXPERTISE ET D'APPUI CLIENTS FOURNISSEURS"/>
    <x v="1"/>
    <m/>
    <s v="130016073"/>
    <x v="1"/>
    <s v="Congé sans solde"/>
    <s v="CSS lié à la famille"/>
    <s v="Septembre 2017"/>
    <s v="1300002652"/>
    <s v="CONSULTANT JUNIOR"/>
    <s v="0"/>
    <m/>
    <s v="DEPT MARCHE D'AFFAIRES"/>
    <x v="2"/>
    <s v="K309N02"/>
    <m/>
    <s v="K"/>
    <m/>
    <d v="1904-09-06T00:00:00"/>
    <n v="100"/>
    <d v="1986-02-01T00:00:00"/>
    <n v="31"/>
    <s v="C"/>
    <s v="195"/>
    <m/>
    <m/>
    <s v="1"/>
    <s v="exclusion"/>
    <s v="TE"/>
    <n v="38"/>
    <s v="CLIENTS FOURNISSEURS"/>
    <s v="4094"/>
    <s v="D.E.S.S. SCIENCES"/>
    <s v="409401"/>
    <s v="TECH STAT INFORMAT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300M"/>
    <s v="1300M"/>
    <s v="DIRECTION NATIONALE"/>
    <s v="DIRECTION NATIONALE"/>
    <n v="130016"/>
    <s v="130016"/>
    <s v="DIR CLIENTS ET TERRITOIRES"/>
    <s v="DIR CLIENTS ET TERRITOIRES"/>
    <s v="2003"/>
    <x v="5"/>
    <m/>
    <m/>
    <n v="13001607"/>
    <s v="POLE CLIENTS"/>
    <s v="13001607"/>
    <s v="POLE CLIENTS"/>
    <s v="1300F7"/>
    <s v="DIRECTION NATIONALE"/>
    <s v="A57"/>
    <n v="0"/>
    <n v="1"/>
    <x v="0"/>
    <x v="4"/>
    <x v="4"/>
    <s v="DN1"/>
    <x v="13"/>
  </r>
  <r>
    <s v="A43942"/>
    <s v="A43942AD"/>
    <s v="MARCHAND-ANDRE CECILE"/>
    <s v="01/03/2017"/>
    <s v="Arrivée suite à nomination"/>
    <s v="19"/>
    <s v="Appui RH spécialisé"/>
    <x v="1"/>
    <m/>
    <s v="130001081"/>
    <x v="4"/>
    <s v="Mutations inter-société avec changement de compartiment"/>
    <s v="Mutations inter-société avec changement de compartiment"/>
    <s v="Mars 2017"/>
    <m/>
    <m/>
    <s v="0"/>
    <m/>
    <s v="EM CADRES DIRIGEANTS"/>
    <x v="2"/>
    <s v="K309Z03"/>
    <m/>
    <s v="K"/>
    <m/>
    <d v="1900-05-01T00:00:00"/>
    <n v="100"/>
    <d v="1974-06-12T00:00:00"/>
    <n v="42"/>
    <m/>
    <s v="330"/>
    <m/>
    <m/>
    <m/>
    <m/>
    <s v="TE"/>
    <n v="34"/>
    <s v="R.H."/>
    <s v="4616"/>
    <s v="ENS MINES ST ETIENNE"/>
    <s v="4616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s v="7100"/>
    <x v="2"/>
    <m/>
    <m/>
    <n v="13000108"/>
    <s v="DIR CADRES DIRIGEANTS"/>
    <m/>
    <m/>
    <s v="1300F7"/>
    <s v="DIRECTION NATIONALE"/>
    <s v="E19"/>
    <n v="0"/>
    <n v="1"/>
    <x v="1"/>
    <x v="4"/>
    <x v="4"/>
    <s v="DN1"/>
    <x v="13"/>
  </r>
  <r>
    <s v="I29643"/>
    <s v="I29643AC"/>
    <s v="MARTIN DE SAINT SEMMERA YVES"/>
    <s v="01/02/2017"/>
    <s v="Arrivée suite appel de candidature"/>
    <s v="16"/>
    <s v="AUDITEUR"/>
    <x v="0"/>
    <m/>
    <s v="130004091"/>
    <x v="4"/>
    <s v="Mutations inter-société avec changement de compartiment"/>
    <s v="Mutations inter-société avec changement de compartiment"/>
    <s v="Février 2017"/>
    <m/>
    <m/>
    <s v="0"/>
    <m/>
    <s v="SANTE SECURITE"/>
    <x v="2"/>
    <s v="K309M05"/>
    <m/>
    <s v="K"/>
    <m/>
    <d v="1900-05-20T00:00:00"/>
    <n v="100"/>
    <d v="1970-06-07T00:00:00"/>
    <n v="46"/>
    <m/>
    <s v="280"/>
    <m/>
    <m/>
    <m/>
    <m/>
    <s v="TE"/>
    <n v="25"/>
    <s v="CONSEIL AUDIT RISQUES QHSE"/>
    <s v="4428"/>
    <s v="I.N.SC.TECH.NUCL."/>
    <s v="442801"/>
    <s v="GENIE ATOM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4"/>
    <m/>
    <s v="DIR RH TRANSF SANTE SEC"/>
    <m/>
    <s v="7100"/>
    <x v="2"/>
    <m/>
    <m/>
    <n v="13000409"/>
    <s v="DIR SANTE SECURITE"/>
    <m/>
    <m/>
    <s v="1300F7"/>
    <s v="DIRECTION NATIONALE"/>
    <s v="E18"/>
    <n v="0"/>
    <n v="1"/>
    <x v="1"/>
    <x v="4"/>
    <x v="4"/>
    <s v="DN1"/>
    <x v="13"/>
  </r>
  <r>
    <s v="I82074"/>
    <s v="I82074AA"/>
    <s v="MEULLE MICHELLE"/>
    <s v="08/09/2017"/>
    <s v="CSS pour convenances personnelles &lt; 3ans"/>
    <s v="14"/>
    <s v="ANALYSTE METIER"/>
    <x v="1"/>
    <m/>
    <s v="130018068"/>
    <x v="1"/>
    <s v="Congé sans solde"/>
    <s v="CSS autres"/>
    <s v="Septembre 2017"/>
    <m/>
    <m/>
    <s v="0"/>
    <m/>
    <s v="IC-DPT SIGMA"/>
    <x v="2"/>
    <s v="K309I22"/>
    <m/>
    <s v="K"/>
    <m/>
    <d v="1906-07-28T00:00:00"/>
    <n v="100"/>
    <d v="1973-03-30T00:00:00"/>
    <n v="44"/>
    <m/>
    <s v="240"/>
    <m/>
    <m/>
    <m/>
    <m/>
    <s v="TE"/>
    <n v="68"/>
    <s v="SYSTEME D INFORMATION ET TELECOM"/>
    <s v="4816"/>
    <s v="DOCTEUR INGENIEUR SP"/>
    <s v="481602"/>
    <s v="CHIMIE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300M"/>
    <s v="1300M"/>
    <s v="DIRECTION NATIONALE"/>
    <s v="DIRECTION NATIONALE"/>
    <n v="130018"/>
    <s v="130018"/>
    <s v="DIRECTION SYSTEMES INFORMATION"/>
    <s v="DIRECTION SYSTEMES INFORMATION"/>
    <m/>
    <x v="0"/>
    <m/>
    <m/>
    <n v="13001806"/>
    <s v="POLE ICAM"/>
    <s v="13001806"/>
    <s v="POLE ICAM"/>
    <s v="1300F3"/>
    <s v="DIRECTION NATIONALE"/>
    <s v="A31"/>
    <n v="0"/>
    <n v="1"/>
    <x v="1"/>
    <x v="4"/>
    <x v="4"/>
    <s v="DN1"/>
    <x v="13"/>
  </r>
  <r>
    <s v="C41253"/>
    <s v="C41253AD"/>
    <s v="MEZZA NESRINE"/>
    <s v="01/06/2017"/>
    <s v="Arrivée suite à nomination"/>
    <s v="13"/>
    <s v="ACHETEUR"/>
    <x v="1"/>
    <m/>
    <s v="130006096"/>
    <x v="4"/>
    <s v="Mutations inter-société avec changement de compartiment"/>
    <s v="Mutations inter-société avec changement de compartiment"/>
    <s v="Juin 2017"/>
    <s v="1300005100"/>
    <s v="ACHETEUR"/>
    <s v="0"/>
    <m/>
    <s v="AGENCE ACHATS MATERIELS ELECT"/>
    <x v="2"/>
    <s v="K309B11"/>
    <m/>
    <s v="K"/>
    <m/>
    <d v="1900-09-17T00:00:00"/>
    <n v="100"/>
    <d v="1980-03-06T00:00:00"/>
    <n v="37"/>
    <s v="D"/>
    <s v="210"/>
    <m/>
    <m/>
    <m/>
    <m/>
    <s v="TE"/>
    <n v="22"/>
    <s v="Achats"/>
    <s v="1016"/>
    <s v="BAC.ENS.GENERAL"/>
    <s v="101699"/>
    <s v="OPTION INCONN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E42878"/>
    <s v="E42878AA"/>
    <s v="MITANCHEY CHRYSTELLE"/>
    <s v="01/07/2017"/>
    <s v="Arrivée provenance autre Sté non gérée SIRH"/>
    <s v="11"/>
    <s v="METHODE QUALITE SECURITE"/>
    <x v="1"/>
    <m/>
    <s v="13001802D"/>
    <x v="3"/>
    <s v="Mutations inter-société avec changement de SI"/>
    <s v="Mutations inter-société avec changement de SI"/>
    <s v="Août 2017"/>
    <s v="1300005399"/>
    <s v="APPUI METHODE OUTILS ET QUALITE"/>
    <s v="0"/>
    <m/>
    <s v="AU-EXPL DPT ST OPERATION RESS"/>
    <x v="1"/>
    <s v="K309I02"/>
    <m/>
    <s v="K"/>
    <m/>
    <d v="1906-08-07T00:00:00"/>
    <n v="100"/>
    <d v="1963-06-17T00:00:00"/>
    <n v="54"/>
    <s v="D"/>
    <s v="165"/>
    <m/>
    <m/>
    <m/>
    <m/>
    <s v="TE"/>
    <n v="68"/>
    <s v="SYSTEME D INFORMATION ET TELECOM"/>
    <s v="3309"/>
    <s v="BREVET DE TECHNICIEN SUPERIEUR NON TECH"/>
    <s v="330901"/>
    <s v="ARTS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2003"/>
    <x v="5"/>
    <m/>
    <m/>
    <n v="13001802"/>
    <s v="POLE AUDES"/>
    <m/>
    <m/>
    <s v="1300E8"/>
    <s v="DIRECTION NATIONALE"/>
    <s v="E23"/>
    <n v="0"/>
    <n v="1"/>
    <x v="1"/>
    <x v="4"/>
    <x v="4"/>
    <s v="DN1"/>
    <x v="13"/>
  </r>
  <r>
    <s v="I63945"/>
    <s v="I63945AB"/>
    <s v="MONTORIO CHARLES ANTOINE"/>
    <s v="01/06/2017"/>
    <s v="Arrivée suite à nomination"/>
    <s v="52"/>
    <s v="CADRE SUPERIEUR"/>
    <x v="0"/>
    <m/>
    <s v="13000415U"/>
    <x v="4"/>
    <s v="Mutations inter-société avec changement de compartiment"/>
    <s v="Mutations inter-société avec changement de compartiment"/>
    <s v="Juin 2017"/>
    <s v="1300005361"/>
    <s v="RESPONSABLE DE MISSION MOE RH"/>
    <s v="0"/>
    <m/>
    <s v="U-DIRECTION USR"/>
    <x v="2"/>
    <s v="K309M06"/>
    <m/>
    <s v="K"/>
    <m/>
    <d v="1919-03-12T00:00:00"/>
    <n v="100"/>
    <d v="1964-10-15T00:00:00"/>
    <n v="52"/>
    <m/>
    <s v="IA"/>
    <m/>
    <m/>
    <m/>
    <m/>
    <s v="TE"/>
    <n v="33"/>
    <s v="Personnel de direction"/>
    <s v="4251"/>
    <s v="D.E.S.S.NON SCIENTIF"/>
    <s v="4251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4"/>
    <m/>
    <s v="DIR RH TRANSF SANTE SEC"/>
    <m/>
    <s v="7100"/>
    <x v="2"/>
    <m/>
    <m/>
    <n v="13000415"/>
    <s v="DIRECTION USR"/>
    <m/>
    <m/>
    <s v="1300F7"/>
    <s v="DIRECTION NATIONALE"/>
    <s v="E19"/>
    <n v="0"/>
    <n v="1"/>
    <x v="1"/>
    <x v="4"/>
    <x v="4"/>
    <s v="DN1"/>
    <x v="13"/>
  </r>
  <r>
    <s v="G80676"/>
    <s v="G80676AB"/>
    <s v="MORTIER PENELOPE"/>
    <s v="01/06/2017"/>
    <s v="Arrivée suite à nomination"/>
    <s v="13"/>
    <s v="ACHETEUR"/>
    <x v="1"/>
    <m/>
    <s v="130006096"/>
    <x v="4"/>
    <s v="Mutations inter-société avec changement de compartiment"/>
    <s v="Mutations inter-société avec changement de compartiment"/>
    <s v="Juin 2017"/>
    <s v="1300005101"/>
    <s v="ACHETEUR CONFIRME"/>
    <s v="0"/>
    <m/>
    <s v="AGENCE ACHATS MATERIELS ELECT"/>
    <x v="2"/>
    <s v="K309B11"/>
    <m/>
    <s v="K"/>
    <m/>
    <d v="1900-09-17T00:00:00"/>
    <n v="100"/>
    <d v="1987-12-07T00:00:00"/>
    <n v="29"/>
    <s v="C"/>
    <s v="215"/>
    <m/>
    <m/>
    <s v="A"/>
    <s v="Cadre débutant"/>
    <s v="TE"/>
    <n v="22"/>
    <s v="Achats"/>
    <s v="7604"/>
    <s v="ESC Bordeaux"/>
    <s v="760401"/>
    <s v="DIPLÔME G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I57547"/>
    <s v="I57547AC"/>
    <s v="NOIRAN BENOIT"/>
    <s v="01/06/2017"/>
    <s v="Arrivée suite à nomination"/>
    <s v="13"/>
    <s v="ACHETEUR"/>
    <x v="0"/>
    <m/>
    <s v="130006096"/>
    <x v="4"/>
    <s v="Mutations inter-société avec changement de compartiment"/>
    <s v="Mutations inter-société avec changement de compartiment"/>
    <s v="Juin 2017"/>
    <s v="1300005102"/>
    <s v="ACHETEUR"/>
    <s v="0"/>
    <m/>
    <s v="AGENCE ACHATS MATERIELS ELECT"/>
    <x v="2"/>
    <s v="K309B11"/>
    <m/>
    <s v="K"/>
    <m/>
    <d v="1900-09-17T00:00:00"/>
    <n v="100"/>
    <d v="1977-04-16T00:00:00"/>
    <n v="40"/>
    <s v="D"/>
    <s v="200"/>
    <m/>
    <m/>
    <m/>
    <m/>
    <s v="TE"/>
    <n v="22"/>
    <s v="Achats"/>
    <s v="3005"/>
    <s v="B.TECH.SUP.(B.T.S.)"/>
    <s v="300509"/>
    <s v="ELECTROTECHN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G93947"/>
    <s v="G93947AB"/>
    <s v="ORECCHIONI HELENE"/>
    <s v="01/06/2017"/>
    <s v="Arrivée suite à nomination"/>
    <s v="16"/>
    <s v="ACHETEUR"/>
    <x v="1"/>
    <m/>
    <s v="130006096"/>
    <x v="4"/>
    <s v="Mutations inter-société avec changement de compartiment"/>
    <s v="Mutations inter-société avec changement de compartiment"/>
    <s v="Juin 2017"/>
    <s v="1300005103"/>
    <s v="ACHETEUR EXPERT"/>
    <s v="0"/>
    <m/>
    <s v="AGENCE ACHATS MATERIELS ELECT"/>
    <x v="2"/>
    <s v="K309B11"/>
    <m/>
    <s v="K"/>
    <m/>
    <d v="1900-09-17T00:00:00"/>
    <n v="100"/>
    <d v="1973-12-10T00:00:00"/>
    <n v="43"/>
    <s v="B"/>
    <s v="265"/>
    <m/>
    <m/>
    <m/>
    <m/>
    <s v="TE"/>
    <n v="22"/>
    <s v="Achats"/>
    <s v="5033"/>
    <s v="ES COMM AUTR VILLES"/>
    <s v="503305"/>
    <s v="DIJ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G08677"/>
    <s v="G08677AA"/>
    <s v="PELLARIN NICOLAS"/>
    <s v="01/01/2017"/>
    <s v="Recrutement"/>
    <s v="13"/>
    <s v="METHODE QUALITE SECURITE"/>
    <x v="0"/>
    <m/>
    <s v="130018072"/>
    <x v="0"/>
    <s v="Embauche"/>
    <s v="Embauche"/>
    <s v="Janvier 2017"/>
    <s v="1300C70064"/>
    <s v="APPUI METHODES OUTILS &amp; QUALITE CONFIRME"/>
    <s v="0"/>
    <m/>
    <s v="PM-DPT CENTRE SERVICES PMO"/>
    <x v="2"/>
    <s v="K309I09"/>
    <m/>
    <s v="K"/>
    <m/>
    <d v="1906-08-07T00:00:00"/>
    <n v="100"/>
    <d v="1985-04-19T00:00:00"/>
    <n v="31"/>
    <s v="C"/>
    <s v="205"/>
    <m/>
    <m/>
    <s v="1"/>
    <s v="exclusion"/>
    <s v="TE"/>
    <n v="68"/>
    <s v="SYSTEME D INFORMATION ET TELECOM"/>
    <s v="6058"/>
    <s v="DNM GRENOBLE 1"/>
    <s v="605846"/>
    <s v="GENI PHY / NUCLEAIR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7"/>
    <s v="POLE PMO"/>
    <m/>
    <m/>
    <s v="1300F3"/>
    <s v="DIRECTION NATIONALE"/>
    <s v="E01"/>
    <n v="0"/>
    <n v="1"/>
    <x v="1"/>
    <x v="4"/>
    <x v="4"/>
    <s v="DN1"/>
    <x v="13"/>
  </r>
  <r>
    <s v="E32278"/>
    <s v="E32278AA"/>
    <s v="PETIT CLAUDINE"/>
    <s v="01/09/2017"/>
    <s v="Arrivée provenance autre Sté non gérée SIRH"/>
    <s v="09"/>
    <s v="ASSISTANT"/>
    <x v="1"/>
    <m/>
    <s v="13001608"/>
    <x v="3"/>
    <s v="Mutations inter-société avec changement de SI"/>
    <s v="Mutations inter-société avec changement de SI"/>
    <s v="Septembre 2017"/>
    <s v="1300005403"/>
    <s v="ASSISTANT"/>
    <s v="0"/>
    <m/>
    <s v="POLE CONC ET TERRITOIRES"/>
    <x v="1"/>
    <s v="K309P02"/>
    <m/>
    <s v="K"/>
    <m/>
    <d v="1900-07-21T00:00:00"/>
    <n v="100"/>
    <d v="1968-12-12T00:00:00"/>
    <n v="48"/>
    <s v="G"/>
    <s v="190"/>
    <m/>
    <m/>
    <m/>
    <m/>
    <s v="TE"/>
    <n v="24"/>
    <s v="Services et Logistique"/>
    <s v="3005"/>
    <s v="B.TECH.SUP.(B.T.S.)"/>
    <s v="300501"/>
    <s v="SECRETARIA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6"/>
    <m/>
    <s v="DIR CLIENTS ET TERRITOIRES"/>
    <m/>
    <s v="2004"/>
    <x v="11"/>
    <m/>
    <m/>
    <n v="13001608"/>
    <s v="POLE CONC ET TERRITOIRES"/>
    <m/>
    <m/>
    <s v="1300F7"/>
    <s v="DIRECTION NATIONALE"/>
    <s v="E23"/>
    <n v="0"/>
    <n v="1"/>
    <x v="1"/>
    <x v="4"/>
    <x v="4"/>
    <s v="DN1"/>
    <x v="13"/>
  </r>
  <r>
    <s v="A60949"/>
    <s v="A60949AC"/>
    <s v="POYER SELZER MARIANNE"/>
    <s v="01/06/2017"/>
    <s v="Arrivée suite appel de candidature"/>
    <s v="14"/>
    <s v="CHARGE DE COMMUNICATION"/>
    <x v="1"/>
    <m/>
    <s v="130019092"/>
    <x v="4"/>
    <s v="Mutations inter-société avec changement de compartiment"/>
    <s v="Mutations inter-société avec changement de compartiment"/>
    <s v="Juin 2017"/>
    <s v="1300003829"/>
    <s v="CHARGE DE COMMUNICATION"/>
    <s v="0"/>
    <m/>
    <s v="INTERNET &amp; INTRANET"/>
    <x v="2"/>
    <s v="K309Q01"/>
    <m/>
    <s v="K"/>
    <m/>
    <d v="1900-07-09T00:00:00"/>
    <n v="100"/>
    <d v="1980-03-20T00:00:00"/>
    <n v="37"/>
    <s v="C"/>
    <s v="205"/>
    <m/>
    <m/>
    <m/>
    <m/>
    <s v="TE"/>
    <n v="29"/>
    <s v="Communication"/>
    <s v="4621"/>
    <s v="E.S.S.E.C."/>
    <s v="4621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9"/>
    <m/>
    <s v="DIRECTION DE LA COMMUNICATION"/>
    <m/>
    <s v="7100"/>
    <x v="2"/>
    <m/>
    <m/>
    <n v="13001909"/>
    <s v="DEPT WEB"/>
    <m/>
    <m/>
    <s v="1300F7"/>
    <s v="DIRECTION NATIONALE"/>
    <s v="E18"/>
    <n v="0"/>
    <n v="1"/>
    <x v="1"/>
    <x v="4"/>
    <x v="4"/>
    <s v="DN1"/>
    <x v="13"/>
  </r>
  <r>
    <s v="D91333"/>
    <s v="D91333AB"/>
    <s v="PRAMAYON PIERRE"/>
    <s v="01/02/2017"/>
    <s v="Arrivée suite à nomination"/>
    <s v="51"/>
    <s v="CADRE SUPERIEUR"/>
    <x v="0"/>
    <m/>
    <s v="13001102U"/>
    <x v="4"/>
    <s v="Mutations inter-société avec changement de compartiment"/>
    <s v="Mutations inter-société avec changement de compartiment"/>
    <s v="Février 2017"/>
    <s v="1300U00329"/>
    <s v="CHEF DE MISSION AU SEIN DU POLE PI"/>
    <s v="0"/>
    <m/>
    <s v="U-POL INDUSTRIELLE"/>
    <x v="2"/>
    <s v="K309A01"/>
    <m/>
    <s v="K"/>
    <m/>
    <d v="1919-03-12T00:00:00"/>
    <n v="100"/>
    <d v="1966-05-04T00:00:00"/>
    <n v="50"/>
    <m/>
    <s v="EA"/>
    <m/>
    <m/>
    <m/>
    <m/>
    <s v="TE"/>
    <n v="33"/>
    <s v="Personnel de direction"/>
    <s v="4216"/>
    <s v="E.N.S.PHYS.MARSEILLE"/>
    <s v="4216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1"/>
    <m/>
    <s v="DIR POL INDUSTRIELLE"/>
    <m/>
    <s v="7100"/>
    <x v="2"/>
    <m/>
    <m/>
    <n v="13001102"/>
    <s v="POLE POL INDUSTRIELLE"/>
    <m/>
    <m/>
    <s v="1300F7"/>
    <s v="DIRECTION NATIONALE"/>
    <s v="E19"/>
    <n v="0"/>
    <n v="1"/>
    <x v="1"/>
    <x v="4"/>
    <x v="4"/>
    <s v="DN1"/>
    <x v="13"/>
  </r>
  <r>
    <s v="C61878"/>
    <s v="C61878AA"/>
    <s v="PRATZAS PHILLIP"/>
    <s v="17/07/2017"/>
    <s v="Recrutement"/>
    <s v="12"/>
    <s v="CHARGE D'INGENIERIE MOA RESEAU ELECTRICITE"/>
    <x v="0"/>
    <m/>
    <s v="130001131"/>
    <x v="5"/>
    <s v="Autres arrivées"/>
    <s v="Autres arrivées"/>
    <s v="Août 2017"/>
    <s v="1300005422"/>
    <s v="CHARGE D EXPERTISE SENIOR PATRIMOINE CARTO"/>
    <s v="0"/>
    <m/>
    <s v="CENTRE D'EXPERTISE NORD"/>
    <x v="2"/>
    <s v="K309Z07"/>
    <m/>
    <s v="K"/>
    <m/>
    <d v="1904-09-26T00:00:00"/>
    <n v="100"/>
    <d v="1987-06-11T00:00:00"/>
    <n v="30"/>
    <s v="D"/>
    <s v="190"/>
    <m/>
    <m/>
    <m/>
    <m/>
    <s v="TE"/>
    <n v="53"/>
    <s v="MAITRISE OUVRAGE ET CONCEPTION DES RESEAUX"/>
    <s v="6125"/>
    <s v="DNM PARIS 4"/>
    <s v="612515"/>
    <s v="LOGIST/SUPPLY/IMMO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300M"/>
    <s v="1300M"/>
    <s v="DIRECTION NATIONALE"/>
    <s v="DIRECTION NATIONALE"/>
    <n v="130001"/>
    <s v="130001"/>
    <s v="DIRECTION"/>
    <s v="DIRECTION"/>
    <m/>
    <x v="0"/>
    <m/>
    <m/>
    <n v="13000113"/>
    <s v="CENTRE D'EXPERTISE"/>
    <s v="13000113"/>
    <s v="CENTRE D'EXPERTISE"/>
    <s v="1300I2"/>
    <s v="DIRECTION NATIONALE"/>
    <s v="E01"/>
    <n v="0"/>
    <n v="1"/>
    <x v="0"/>
    <x v="4"/>
    <x v="4"/>
    <s v="DN1"/>
    <x v="13"/>
  </r>
  <r>
    <s v="J21444"/>
    <s v="J21444AC"/>
    <s v="RACINAIS JEAN-CHRISTOPHE"/>
    <s v="01/06/2017"/>
    <s v="Arrivée suite à nomination"/>
    <s v="13"/>
    <s v="ACHETEUR"/>
    <x v="0"/>
    <m/>
    <s v="130006096"/>
    <x v="4"/>
    <s v="Mutations inter-société avec changement de compartiment"/>
    <s v="Mutations inter-société avec changement de compartiment"/>
    <s v="Juin 2017"/>
    <s v="1300005104"/>
    <s v="ACHETEUR"/>
    <s v="0"/>
    <m/>
    <s v="AGENCE ACHATS MATERIELS ELECT"/>
    <x v="2"/>
    <s v="K309B11"/>
    <m/>
    <s v="K"/>
    <m/>
    <d v="1900-09-17T00:00:00"/>
    <n v="100"/>
    <d v="1972-05-13T00:00:00"/>
    <n v="45"/>
    <s v="D"/>
    <s v="180"/>
    <m/>
    <m/>
    <m/>
    <m/>
    <s v="TE"/>
    <n v="22"/>
    <s v="Achats"/>
    <s v="3016"/>
    <s v="D.U.T.TECH.COMM."/>
    <s v="3016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D04276"/>
    <s v="D04276AB"/>
    <s v="RAMANANA TELINA"/>
    <s v="01/06/2017"/>
    <s v="Arrivée suite à nomination"/>
    <s v="13"/>
    <s v="AUDITEUR"/>
    <x v="0"/>
    <m/>
    <s v="130006096"/>
    <x v="4"/>
    <s v="Mutations inter-société avec changement de compartiment"/>
    <s v="Mutations inter-société avec changement de compartiment"/>
    <s v="Juin 2017"/>
    <s v="1300005085"/>
    <s v="AUDITEUR"/>
    <s v="0"/>
    <m/>
    <s v="AGENCE ACHATS MATERIELS ELECT"/>
    <x v="2"/>
    <s v="K309B11"/>
    <m/>
    <s v="K"/>
    <m/>
    <d v="1900-05-20T00:00:00"/>
    <n v="100"/>
    <d v="1990-12-12T00:00:00"/>
    <n v="26"/>
    <s v="C"/>
    <s v="215"/>
    <m/>
    <m/>
    <s v="A"/>
    <s v="Cadre débutant"/>
    <s v="TE"/>
    <n v="25"/>
    <s v="CONSEIL AUDIT RISQUES QHSE"/>
    <s v="7256"/>
    <s v="ENS Arts et Métiers"/>
    <s v="7256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J98119"/>
    <s v="J98119AC"/>
    <s v="REYTEROU PHILIPPE"/>
    <s v="01/06/2017"/>
    <s v="Arrivée suite à nomination"/>
    <s v="19"/>
    <s v="MANAGER 2EME LIGNE ACHATS"/>
    <x v="0"/>
    <m/>
    <s v="130006096"/>
    <x v="4"/>
    <s v="Mutations inter-société avec changement de compartiment"/>
    <s v="Mutations inter-société avec changement de compartiment"/>
    <s v="Juin 2017"/>
    <s v="1300005105"/>
    <s v="ADJOINT AU DIRECTEUR DE DOMAINE"/>
    <s v="0"/>
    <m/>
    <s v="AGENCE ACHATS MATERIELS ELECT"/>
    <x v="2"/>
    <s v="K309B11"/>
    <m/>
    <s v="K"/>
    <m/>
    <d v="1900-09-20T00:00:00"/>
    <n v="100"/>
    <d v="1959-04-10T00:00:00"/>
    <n v="58"/>
    <s v="A"/>
    <s v="370"/>
    <m/>
    <m/>
    <m/>
    <m/>
    <s v="TE"/>
    <n v="22"/>
    <s v="Achats"/>
    <s v="5033"/>
    <s v="ES COMM AUTR VILLES"/>
    <s v="503313"/>
    <s v="PAU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D54172"/>
    <s v="D54172AC"/>
    <s v="ROBIN FLORENCE"/>
    <s v="01/06/2017"/>
    <s v="Arrivée suite appel de candidature"/>
    <s v="13"/>
    <s v="CHARGE D'INGENIERIE MOA RESEAU ELECTRICITE"/>
    <x v="1"/>
    <m/>
    <s v="130009133"/>
    <x v="4"/>
    <s v="Mutations inter-société avec changement de compartiment"/>
    <s v="Mutations inter-société avec changement de compartiment"/>
    <s v="Juin 2017"/>
    <s v="1300004960"/>
    <s v="CONSULTANT JUNIOR"/>
    <s v="0"/>
    <m/>
    <s v="DEPT POLITIQUES ET STRAT"/>
    <x v="2"/>
    <s v="K309P03"/>
    <m/>
    <s v="K"/>
    <m/>
    <d v="1904-09-26T00:00:00"/>
    <n v="100"/>
    <d v="1989-10-21T00:00:00"/>
    <n v="27"/>
    <s v="C"/>
    <s v="235"/>
    <m/>
    <m/>
    <m/>
    <m/>
    <s v="TE"/>
    <n v="53"/>
    <s v="MAITRISE OUVRAGE ET CONCEPTION DES RESEAUX"/>
    <s v="7437"/>
    <s v="Ecole Sup Electricité"/>
    <s v="7437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13"/>
    <s v="POLE PATRI ET INFRASTRUCTURE"/>
    <m/>
    <m/>
    <s v="1300F7"/>
    <s v="DIRECTION NATIONALE"/>
    <s v="E18"/>
    <n v="0"/>
    <n v="1"/>
    <x v="0"/>
    <x v="4"/>
    <x v="4"/>
    <s v="DN1"/>
    <x v="13"/>
  </r>
  <r>
    <s v="H45930"/>
    <s v="H45930AD"/>
    <s v="ROSACI ANTONIO"/>
    <s v="01/03/2017"/>
    <s v="Arrivée suite à nomination"/>
    <s v="51"/>
    <s v="CADRE SUPERIEUR"/>
    <x v="0"/>
    <m/>
    <s v="13001002U"/>
    <x v="4"/>
    <s v="Mutations inter-société avec changement de compartiment"/>
    <s v="Mutations inter-société avec changement de compartiment"/>
    <s v="Mars 2017"/>
    <m/>
    <m/>
    <s v="0"/>
    <m/>
    <s v="U- POLE PROG EVOL NUMERIQUE"/>
    <x v="2"/>
    <s v="K309K05"/>
    <m/>
    <s v="K"/>
    <m/>
    <d v="1919-03-12T00:00:00"/>
    <n v="100"/>
    <d v="1968-04-25T00:00:00"/>
    <n v="48"/>
    <m/>
    <s v="CB"/>
    <m/>
    <m/>
    <m/>
    <m/>
    <s v="TE"/>
    <n v="33"/>
    <s v="Personnel de direction"/>
    <s v="4252"/>
    <s v="E.S.I.E.E.(ANC.BREG)"/>
    <s v="4252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0"/>
    <m/>
    <s v="DIRECTION NEDI"/>
    <m/>
    <s v="7100"/>
    <x v="2"/>
    <m/>
    <m/>
    <n v="13001002"/>
    <s v="POLE PROG EVOL NUMERIQUE"/>
    <m/>
    <m/>
    <s v="1300F7"/>
    <s v="DIRECTION NATIONALE"/>
    <s v="E19"/>
    <n v="0"/>
    <n v="1"/>
    <x v="1"/>
    <x v="4"/>
    <x v="4"/>
    <s v="DN1"/>
    <x v="13"/>
  </r>
  <r>
    <s v="D80738"/>
    <s v="D80738AB"/>
    <s v="ROUGIER ISABELLE"/>
    <s v="01/10/2017"/>
    <s v="Arrivée provenance autre Sté non gérée SIRH"/>
    <s v="19"/>
    <s v="Expert RH National"/>
    <x v="1"/>
    <m/>
    <s v="130004041"/>
    <x v="3"/>
    <s v="Mutations inter-société avec changement de SI"/>
    <s v="Mutations inter-société avec changement de SI"/>
    <s v="Octobre 2017"/>
    <s v="1300005551"/>
    <s v="CHEF DE MISSION"/>
    <s v="0"/>
    <m/>
    <s v="DEPT APPUI JUR ET REGIE"/>
    <x v="2"/>
    <s v="K309M01"/>
    <m/>
    <s v="K"/>
    <m/>
    <d v="1900-05-03T00:00:00"/>
    <n v="100"/>
    <d v="1970-02-27T00:00:00"/>
    <n v="47"/>
    <s v="A"/>
    <s v="325"/>
    <m/>
    <m/>
    <s v="1"/>
    <s v="exclusion"/>
    <s v="TE"/>
    <n v="34"/>
    <s v="R.H."/>
    <s v="1016"/>
    <s v="BAC.ENS.GENERAL"/>
    <s v="101606"/>
    <s v="PHILO.LETTRES (A)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4"/>
    <m/>
    <s v="DIR RH TRANSF SANTE SEC"/>
    <m/>
    <s v="7120"/>
    <x v="9"/>
    <m/>
    <m/>
    <n v="13000404"/>
    <s v="POLE EXP ET ANI FILIERE RH"/>
    <m/>
    <m/>
    <s v="1300F7"/>
    <s v="DIRECTION NATIONALE"/>
    <s v="E23"/>
    <n v="0"/>
    <n v="1"/>
    <x v="1"/>
    <x v="4"/>
    <x v="4"/>
    <s v="DN1"/>
    <x v="13"/>
  </r>
  <r>
    <s v="A54049"/>
    <s v="A54049AD"/>
    <s v="SAINT SULPICE ETIENNE"/>
    <s v="01/09/2017"/>
    <s v="Arrivée suite appel de candidature"/>
    <s v="13"/>
    <s v="AUDITEUR"/>
    <x v="0"/>
    <m/>
    <s v="130006096"/>
    <x v="4"/>
    <s v="Mutations inter-société avec changement de compartiment"/>
    <s v="Mutations inter-société avec changement de compartiment"/>
    <s v="Septembre 2017"/>
    <s v="1300005097"/>
    <s v="AUDITEUR"/>
    <s v="0"/>
    <m/>
    <s v="AGENCE ACHATS MATERIELS ELECT"/>
    <x v="2"/>
    <s v="K309B11"/>
    <m/>
    <s v="K"/>
    <m/>
    <d v="1900-05-20T00:00:00"/>
    <n v="100"/>
    <d v="1981-12-11T00:00:00"/>
    <n v="35"/>
    <s v="C"/>
    <s v="180"/>
    <m/>
    <m/>
    <m/>
    <m/>
    <s v="TE"/>
    <n v="25"/>
    <s v="CONSEIL AUDIT RISQUES QHSE"/>
    <s v="7063"/>
    <s v="Ecole Universitaire Ingénieurs Lille"/>
    <s v="7063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8"/>
    <n v="0"/>
    <n v="1"/>
    <x v="1"/>
    <x v="4"/>
    <x v="4"/>
    <s v="DN1"/>
    <x v="13"/>
  </r>
  <r>
    <s v="B58357"/>
    <s v="B58357AB"/>
    <s v="SAUPIN ARNAUD"/>
    <s v="01/07/2017"/>
    <s v="Arrivée suite appel de candidature"/>
    <s v="15"/>
    <s v="CONSEIL ET EXPERTISE SI-TELECOM"/>
    <x v="0"/>
    <m/>
    <s v="13000908"/>
    <x v="4"/>
    <s v="Mutations inter-société avec changement de compartiment"/>
    <s v="Mutations inter-société avec changement de compartiment"/>
    <s v="Juillet 2017"/>
    <s v="1300005339"/>
    <s v="CONSULTANT JUNIOR"/>
    <s v="0"/>
    <m/>
    <s v="POLE TELECOM"/>
    <x v="2"/>
    <s v="K309L07"/>
    <m/>
    <s v="K"/>
    <m/>
    <d v="1906-07-31T00:00:00"/>
    <n v="100"/>
    <d v="1985-01-07T00:00:00"/>
    <n v="32"/>
    <s v="B"/>
    <s v="225"/>
    <m/>
    <m/>
    <m/>
    <m/>
    <s v="TE"/>
    <n v="68"/>
    <s v="SYSTEME D INFORMATION ET TELECOM"/>
    <s v="7396"/>
    <s v="Instit Sup Electro Paris"/>
    <s v="7396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08"/>
    <s v="POLE TELECOM"/>
    <m/>
    <m/>
    <s v="1300F7"/>
    <s v="DIRECTION NATIONALE"/>
    <s v="E18"/>
    <n v="0"/>
    <n v="1"/>
    <x v="1"/>
    <x v="4"/>
    <x v="4"/>
    <s v="DN1"/>
    <x v="13"/>
  </r>
  <r>
    <s v="D66820"/>
    <s v="D66820AB"/>
    <s v="SIMON VERONIQUE"/>
    <s v="01/06/2017"/>
    <s v="Arrivée suite à nomination"/>
    <s v="12"/>
    <s v="MANAGER 1ERE LIGNE ACHATS"/>
    <x v="1"/>
    <m/>
    <s v="130006096"/>
    <x v="4"/>
    <s v="Mutations inter-société avec changement de compartiment"/>
    <s v="Mutations inter-société avec changement de compartiment"/>
    <s v="Juin 2017"/>
    <s v="1300005106"/>
    <s v="RESPONSABLE D'EQUIPE"/>
    <s v="0"/>
    <m/>
    <s v="AGENCE ACHATS MATERIELS ELECT"/>
    <x v="2"/>
    <s v="K309B11"/>
    <m/>
    <s v="K"/>
    <m/>
    <d v="1900-09-19T00:00:00"/>
    <n v="100"/>
    <d v="1961-05-10T00:00:00"/>
    <n v="56"/>
    <s v="D"/>
    <s v="220"/>
    <m/>
    <m/>
    <m/>
    <m/>
    <s v="TE"/>
    <n v="22"/>
    <s v="Achats"/>
    <s v="1009"/>
    <s v="B.E.P.C."/>
    <s v="1009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D54078"/>
    <s v="D54078AA"/>
    <s v="SOUMBOU FRANCK"/>
    <s v="01/09/2017"/>
    <s v="Arrivée provenance autre Sté non gérée SIRH"/>
    <s v="14"/>
    <s v="CONSEIL ET EXPERTISE SI-TELECOM"/>
    <x v="0"/>
    <m/>
    <s v="13001802B"/>
    <x v="3"/>
    <s v="Mutations inter-société avec changement de SI"/>
    <s v="Mutations inter-société avec changement de SI"/>
    <s v="Septembre 2017"/>
    <s v="1300005392"/>
    <s v="EXPERT SYSTEMES &amp; RESEAUX CONF"/>
    <s v="0"/>
    <m/>
    <s v="AU-EXPL DPT INFRA ET ING"/>
    <x v="2"/>
    <s v="K309I02"/>
    <m/>
    <s v="K"/>
    <m/>
    <d v="1906-07-31T00:00:00"/>
    <n v="100"/>
    <d v="1981-11-25T00:00:00"/>
    <n v="35"/>
    <s v="C"/>
    <s v="225"/>
    <m/>
    <m/>
    <m/>
    <m/>
    <s v="TE"/>
    <n v="68"/>
    <s v="SYSTEME D INFORMATION ET TELECOM"/>
    <s v="5069"/>
    <s v="ESIGETEL"/>
    <s v="5069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20"/>
    <x v="9"/>
    <m/>
    <m/>
    <n v="13001802"/>
    <s v="POLE AUDES"/>
    <m/>
    <m/>
    <s v="1300E8"/>
    <s v="DIRECTION NATIONALE"/>
    <s v="E23"/>
    <n v="0"/>
    <n v="1"/>
    <x v="1"/>
    <x v="4"/>
    <x v="4"/>
    <s v="DN1"/>
    <x v="13"/>
  </r>
  <r>
    <s v="B85203"/>
    <s v="B85203AC"/>
    <s v="SUMBERAC GILBERT"/>
    <s v="01/06/2017"/>
    <s v="Arrivée suite à nomination"/>
    <s v="14"/>
    <s v="AUDITEUR"/>
    <x v="0"/>
    <m/>
    <s v="130006096"/>
    <x v="4"/>
    <s v="Mutations inter-société avec changement de compartiment"/>
    <s v="Mutations inter-société avec changement de compartiment"/>
    <s v="Juin 2017"/>
    <s v="1300005107"/>
    <s v="AUDITEUR"/>
    <s v="0"/>
    <m/>
    <s v="AGENCE ACHATS MATERIELS ELECT"/>
    <x v="2"/>
    <s v="K309B11"/>
    <m/>
    <s v="K"/>
    <m/>
    <d v="1900-05-20T00:00:00"/>
    <n v="100"/>
    <d v="1964-10-04T00:00:00"/>
    <n v="52"/>
    <s v="C"/>
    <s v="225"/>
    <m/>
    <m/>
    <m/>
    <m/>
    <s v="TE"/>
    <n v="25"/>
    <s v="CONSEIL AUDIT RISQUES QHSE"/>
    <s v="3005"/>
    <s v="B.TECH.SUP.(B.T.S.)"/>
    <s v="300509"/>
    <s v="ELECTROTECHN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C21919"/>
    <s v="C21919AC"/>
    <s v="TEMPLIER SYLVIE"/>
    <s v="01/07/2017"/>
    <s v="Arrivée suite appel de candidature"/>
    <s v="15"/>
    <s v="Expert RH National"/>
    <x v="1"/>
    <m/>
    <s v="130004044"/>
    <x v="4"/>
    <s v="Mutations inter-société avec changement de compartiment"/>
    <s v="Mutations inter-société avec changement de compartiment"/>
    <s v="Juillet 2017"/>
    <s v="1300005383"/>
    <s v="CADRE SIRH"/>
    <s v="0"/>
    <m/>
    <s v="DEPT ETUDES ET SIRH"/>
    <x v="2"/>
    <s v="K309M01"/>
    <m/>
    <s v="K"/>
    <m/>
    <d v="1900-05-03T00:00:00"/>
    <n v="100"/>
    <d v="1959-11-10T00:00:00"/>
    <n v="57"/>
    <s v="C"/>
    <s v="255"/>
    <m/>
    <m/>
    <m/>
    <m/>
    <s v="TE"/>
    <n v="34"/>
    <s v="R.H."/>
    <s v="3011"/>
    <s v="D.U.T.GEST.ENT.ADMI."/>
    <s v="301103"/>
    <s v="PERSONNEL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4"/>
    <m/>
    <s v="DIR RH TRANSF SANTE SEC"/>
    <m/>
    <s v="7100"/>
    <x v="2"/>
    <m/>
    <m/>
    <n v="13000404"/>
    <s v="POLE EXP ET ANI FILIERE RH"/>
    <m/>
    <m/>
    <s v="1300F7"/>
    <s v="DIRECTION NATIONALE"/>
    <s v="E18"/>
    <n v="0"/>
    <n v="1"/>
    <x v="1"/>
    <x v="4"/>
    <x v="4"/>
    <s v="DN1"/>
    <x v="13"/>
  </r>
  <r>
    <s v="B65574"/>
    <s v="B65574AB"/>
    <s v="THEBAULT BENOIT"/>
    <s v="01/10/2017"/>
    <s v="Arrivée suite appel de candidature"/>
    <s v="16"/>
    <s v="GESTIONNAIRE DE MOYENS INTERNES"/>
    <x v="0"/>
    <m/>
    <s v="130002033"/>
    <x v="4"/>
    <s v="Mutations inter-société avec changement de compartiment"/>
    <s v="Mutations inter-société avec changement de compartiment"/>
    <s v="Octobre 2017"/>
    <s v="1300005493"/>
    <s v="CHARGE DE MISSION"/>
    <s v="0"/>
    <m/>
    <s v="DEPT GEST LOC ET OCCU"/>
    <x v="2"/>
    <s v="K309G03"/>
    <m/>
    <s v="K"/>
    <m/>
    <d v="1900-07-22T00:00:00"/>
    <n v="100"/>
    <d v="1978-05-08T00:00:00"/>
    <n v="39"/>
    <s v="B"/>
    <s v="270"/>
    <m/>
    <m/>
    <m/>
    <m/>
    <s v="TE"/>
    <n v="24"/>
    <s v="Services et Logistique"/>
    <s v="5096"/>
    <s v="MAITRISE IUP N TECHN"/>
    <s v="509607"/>
    <s v="MANAG GEST ENTREPRIS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2"/>
    <m/>
    <s v="SECRETARIAT GENERAL"/>
    <m/>
    <s v="7100"/>
    <x v="2"/>
    <m/>
    <m/>
    <n v="13000203"/>
    <s v="POLE IMMOBILIER"/>
    <m/>
    <m/>
    <s v="1300F7"/>
    <s v="DIRECTION NATIONALE"/>
    <s v="E18"/>
    <n v="0"/>
    <n v="1"/>
    <x v="1"/>
    <x v="4"/>
    <x v="4"/>
    <s v="DN1"/>
    <x v="13"/>
  </r>
  <r>
    <s v="H63222"/>
    <s v="H63222AC"/>
    <s v="TOUTAIN CHRISTOPHE"/>
    <s v="01/01/2017"/>
    <s v="Arrivée suite appel de candidature"/>
    <s v="18"/>
    <s v="METIER NON IDENTIFIE"/>
    <x v="0"/>
    <m/>
    <s v="130002031"/>
    <x v="4"/>
    <s v="Mutations inter-société avec changement de compartiment"/>
    <s v="Mutations inter-société avec changement de compartiment"/>
    <s v="Janvier 2017"/>
    <m/>
    <m/>
    <s v="0"/>
    <m/>
    <s v="EM POLE IMMOBILIER"/>
    <x v="2"/>
    <s v="K309G03"/>
    <m/>
    <s v="K"/>
    <m/>
    <d v="1927-05-17T00:00:00"/>
    <n v="100"/>
    <d v="1965-05-21T00:00:00"/>
    <n v="51"/>
    <m/>
    <s v="330"/>
    <m/>
    <m/>
    <m/>
    <m/>
    <s v="TE"/>
    <n v="1"/>
    <s v="Non Precisee"/>
    <s v="4420"/>
    <s v="E.N.S.E.E.I.H.TOULOU"/>
    <s v="442005"/>
    <s v="HYDR.MECA.FLUIDES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2"/>
    <m/>
    <s v="SECRETARIAT GENERAL"/>
    <m/>
    <s v="7100"/>
    <x v="2"/>
    <m/>
    <m/>
    <n v="13000203"/>
    <s v="POLE IMMOBILIER"/>
    <m/>
    <m/>
    <s v="1300F7"/>
    <s v="DIRECTION NATIONALE"/>
    <s v="E18"/>
    <n v="0"/>
    <n v="1"/>
    <x v="1"/>
    <x v="4"/>
    <x v="4"/>
    <s v="DN1"/>
    <x v="13"/>
  </r>
  <r>
    <s v="J90577"/>
    <s v="J90577AB"/>
    <s v="TRAN MINH HOANG"/>
    <s v="01/06/2017"/>
    <s v="Arrivée suite à nomination"/>
    <s v="13"/>
    <s v="ACHETEUR"/>
    <x v="0"/>
    <m/>
    <s v="130006096"/>
    <x v="4"/>
    <s v="Mutations inter-société avec changement de compartiment"/>
    <s v="Mutations inter-société avec changement de compartiment"/>
    <s v="Juin 2017"/>
    <s v="1300005108"/>
    <s v="ACHETEUR CONFIRME"/>
    <s v="0"/>
    <m/>
    <s v="AGENCE ACHATS MATERIELS ELECT"/>
    <x v="2"/>
    <s v="K309B11"/>
    <m/>
    <s v="K"/>
    <m/>
    <d v="1900-09-17T00:00:00"/>
    <n v="100"/>
    <d v="1984-10-28T00:00:00"/>
    <n v="32"/>
    <s v="C"/>
    <s v="205"/>
    <m/>
    <m/>
    <m/>
    <m/>
    <s v="TE"/>
    <n v="22"/>
    <s v="Achats"/>
    <s v="1016"/>
    <s v="BAC.ENS.GENERAL"/>
    <s v="101609"/>
    <s v="MATH.SC.NATU. (D)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A45278"/>
    <s v="A45278AA"/>
    <s v="TRANG PERNOUD DANIELLE"/>
    <s v="01/10/2017"/>
    <s v="Recrutement"/>
    <s v="13"/>
    <s v="METHODE QUALITE SECURITE"/>
    <x v="1"/>
    <m/>
    <s v="130018055"/>
    <x v="0"/>
    <s v="Embauche"/>
    <s v="Embauche"/>
    <s v="Octobre 2017"/>
    <s v="1300005559"/>
    <s v="APPUI METHODES OUTILS ET QUALITE CONFIRME"/>
    <s v="0"/>
    <m/>
    <s v="DO-DPT TI STM"/>
    <x v="2"/>
    <s v="K309I16"/>
    <m/>
    <s v="K"/>
    <m/>
    <d v="1906-08-07T00:00:00"/>
    <n v="100"/>
    <d v="1974-01-18T00:00:00"/>
    <n v="43"/>
    <s v="C"/>
    <s v="250"/>
    <m/>
    <m/>
    <s v="1"/>
    <s v="exclusion"/>
    <s v="TE"/>
    <n v="68"/>
    <s v="SYSTEME D INFORMATION ET TELECOM"/>
    <s v="6123"/>
    <s v="DNM PARIS 3"/>
    <s v="612313"/>
    <s v="ECO/GEST/FIN/AUDI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5"/>
    <s v="POLE DONNEES"/>
    <m/>
    <m/>
    <s v="1300F3"/>
    <s v="DIRECTION NATIONALE"/>
    <s v="E01"/>
    <n v="0"/>
    <n v="1"/>
    <x v="1"/>
    <x v="4"/>
    <x v="4"/>
    <s v="DN1"/>
    <x v="13"/>
  </r>
  <r>
    <s v="I52120"/>
    <s v="I52120AC"/>
    <s v="VALIBHAY AMIRALY"/>
    <s v="01/02/2017"/>
    <s v="Arrivée suite à nomination"/>
    <s v="53"/>
    <s v="CADRE SUPERIEUR"/>
    <x v="0"/>
    <m/>
    <s v="13000905U"/>
    <x v="4"/>
    <s v="Mutations inter-société avec changement de compartiment"/>
    <s v="Mutations inter-société avec changement de compartiment"/>
    <s v="Février 2017"/>
    <s v="1300U00355"/>
    <s v="CHEF DE DPT COND POLE PROCESSUS OPERATIONNELS"/>
    <s v="0"/>
    <m/>
    <s v="U-EM POLE PROC OPERATION"/>
    <x v="2"/>
    <s v="K309L05"/>
    <m/>
    <s v="K"/>
    <m/>
    <d v="1919-03-12T00:00:00"/>
    <n v="100"/>
    <d v="1956-05-04T00:00:00"/>
    <n v="60"/>
    <m/>
    <s v="IB"/>
    <m/>
    <m/>
    <m/>
    <m/>
    <s v="TE"/>
    <n v="33"/>
    <s v="Personnel de direction"/>
    <s v="4018"/>
    <s v="MAITRISE DROIT"/>
    <s v="401801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05"/>
    <s v="POLE PROCESSUS OPERATIONNELS"/>
    <m/>
    <m/>
    <s v="1300F7"/>
    <s v="DIRECTION NATIONALE"/>
    <s v="E19"/>
    <n v="0"/>
    <n v="1"/>
    <x v="1"/>
    <x v="4"/>
    <x v="4"/>
    <s v="DN1"/>
    <x v="13"/>
  </r>
  <r>
    <s v="A04472"/>
    <s v="A04472AB"/>
    <s v="VIEILLERIBIERE JEAN-LUC"/>
    <s v="01/05/2017"/>
    <s v="Recrutement fonctionnaire détaché"/>
    <s v="60"/>
    <s v="DIRIGEANT"/>
    <x v="0"/>
    <m/>
    <s v="13000112D"/>
    <x v="0"/>
    <s v="Embauche"/>
    <s v="Embauche"/>
    <s v="Mai 2017"/>
    <s v="1300004669"/>
    <s v="DIRECTEUR RESSOURCES HUMAINES DELEGUE NORD EST"/>
    <s v="0"/>
    <m/>
    <s v="D-EQUIPES MATRICEES"/>
    <x v="2"/>
    <s v="K309Z06"/>
    <m/>
    <s v="K"/>
    <m/>
    <d v="1919-03-13T00:00:00"/>
    <n v="100"/>
    <d v="1968-09-23T00:00:00"/>
    <n v="48"/>
    <m/>
    <m/>
    <m/>
    <m/>
    <m/>
    <m/>
    <s v="TE"/>
    <n v="33"/>
    <s v="Personnel de direction"/>
    <s v="4606"/>
    <s v="E.N. ADMINISTRATION"/>
    <s v="4606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s v="6440"/>
    <x v="25"/>
    <m/>
    <m/>
    <n v="13000112"/>
    <s v="EQUIPES MATRICEES"/>
    <m/>
    <m/>
    <s v="1300G2"/>
    <s v="DIRECTION NATIONALE"/>
    <s v="E02"/>
    <n v="0"/>
    <n v="1"/>
    <x v="1"/>
    <x v="4"/>
    <x v="4"/>
    <s v="DN1"/>
    <x v="13"/>
  </r>
  <r>
    <s v="H55247"/>
    <s v="H55247AC"/>
    <s v="VILLEDIEU LAETITIA"/>
    <s v="01/03/2017"/>
    <s v="Arrivée provenance autre Sté non gérée SIRH"/>
    <s v="51"/>
    <s v="CADRE SUPERIEUR"/>
    <x v="1"/>
    <m/>
    <s v="13000401U"/>
    <x v="3"/>
    <s v="Mutations inter-société avec changement de SI"/>
    <s v="Mutations inter-société avec changement de SI"/>
    <s v="Mars 2017"/>
    <m/>
    <m/>
    <s v="0"/>
    <m/>
    <s v="U-EM DRHTS"/>
    <x v="2"/>
    <s v="K309M01"/>
    <m/>
    <s v="K"/>
    <m/>
    <d v="1919-03-12T00:00:00"/>
    <n v="100"/>
    <d v="1972-02-22T00:00:00"/>
    <n v="45"/>
    <m/>
    <s v="CB"/>
    <m/>
    <m/>
    <m/>
    <m/>
    <s v="TE"/>
    <n v="33"/>
    <s v="Personnel de direction"/>
    <s v="ZZZZ"/>
    <s v="CF.LIBELLE LIBRE PAR LE GCT"/>
    <s v="ZZZZZ0"/>
    <s v="CODE OPTION 0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4"/>
    <m/>
    <s v="DIR RH TRANSF SANTE SEC"/>
    <m/>
    <s v="7120"/>
    <x v="9"/>
    <m/>
    <m/>
    <n v="13000401"/>
    <s v="EM DRHTS"/>
    <m/>
    <m/>
    <s v="1300F7"/>
    <s v="DIRECTION NATIONALE"/>
    <s v="E23"/>
    <n v="0"/>
    <n v="1"/>
    <x v="1"/>
    <x v="4"/>
    <x v="4"/>
    <s v="DN1"/>
    <x v="13"/>
  </r>
  <r>
    <s v="A15873"/>
    <s v="A15873AB"/>
    <s v="WEINGARTEN SANDRA"/>
    <s v="01/01/2017"/>
    <s v="Arrivée suite appel de candidature"/>
    <s v="19"/>
    <s v="CONTROLE DE GESTION"/>
    <x v="1"/>
    <m/>
    <s v="130006042"/>
    <x v="4"/>
    <s v="Mutations inter-société avec changement de compartiment"/>
    <s v="Mutations inter-société avec changement de compartiment"/>
    <s v="Janvier 2017"/>
    <s v="1300004822"/>
    <s v="RESPONSABLE SERVICE CONTROLE DE GESTION REGIO"/>
    <s v="0"/>
    <m/>
    <s v="POLE CONTROLE DE GESTION"/>
    <x v="2"/>
    <s v="K309B02"/>
    <m/>
    <s v="K"/>
    <m/>
    <d v="1900-03-04T00:00:00"/>
    <n v="100"/>
    <d v="1967-08-17T00:00:00"/>
    <n v="49"/>
    <s v="A"/>
    <s v="320"/>
    <m/>
    <m/>
    <m/>
    <m/>
    <s v="TE"/>
    <n v="23"/>
    <s v="Comptabilite Gestion Finance"/>
    <s v="4084"/>
    <s v="E.S.L.SC.COMM.APPL."/>
    <s v="408401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4"/>
    <s v="DIRECTION CONTROLLING"/>
    <m/>
    <m/>
    <s v="1300F7"/>
    <s v="DIRECTION NATIONALE"/>
    <s v="E18"/>
    <n v="0"/>
    <n v="1"/>
    <x v="1"/>
    <x v="4"/>
    <x v="4"/>
    <s v="DN1"/>
    <x v="13"/>
  </r>
  <r>
    <s v="G17645"/>
    <s v="G17645AB"/>
    <s v="ZAMUNER MARIA-VICTORIA"/>
    <s v="01/05/2017"/>
    <s v="Arrivée suite appel de candidature"/>
    <s v="17"/>
    <s v="INGENIEUR FINANCIER"/>
    <x v="1"/>
    <m/>
    <s v="130006071"/>
    <x v="4"/>
    <s v="Mutations inter-société avec changement de compartiment"/>
    <s v="Mutations inter-société avec changement de compartiment"/>
    <s v="Mai 2017"/>
    <s v="1300004988"/>
    <s v="CHARGE DE MISSION"/>
    <s v="0"/>
    <m/>
    <s v="EM TRESORERIE ET MARCHES"/>
    <x v="2"/>
    <s v="K309B09"/>
    <m/>
    <s v="K"/>
    <m/>
    <d v="1900-03-07T00:00:00"/>
    <n v="100"/>
    <d v="1967-10-26T00:00:00"/>
    <n v="49"/>
    <s v="A"/>
    <s v="290"/>
    <m/>
    <m/>
    <m/>
    <m/>
    <s v="TE"/>
    <n v="23"/>
    <s v="Comptabilite Gestion Finance"/>
    <s v="4248"/>
    <s v="EC.SUP.ETRANG.INGEN."/>
    <s v="424814"/>
    <s v="UNIV.POLYTECH.MADRID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7"/>
    <s v="POLE TRESOR ET MARCHES"/>
    <m/>
    <m/>
    <s v="1300F7"/>
    <s v="DIRECTION NATIONALE"/>
    <s v="E18"/>
    <n v="0"/>
    <n v="1"/>
    <x v="1"/>
    <x v="4"/>
    <x v="4"/>
    <s v="DN1"/>
    <x v="13"/>
  </r>
  <r>
    <s v="H59671"/>
    <s v="H59671AC"/>
    <s v="AIT HOCINE DJAMAL"/>
    <s v="01/04/2017"/>
    <s v="Arrivée suite appel de candidature"/>
    <s v="13"/>
    <s v="Appui RH généraliste"/>
    <x v="0"/>
    <m/>
    <s v="13027105"/>
    <x v="4"/>
    <s v="Mutations inter-société avec changement de compartiment"/>
    <s v="Mutations inter-société avec changement de compartiment"/>
    <s v="Avril 2017"/>
    <s v="130201212"/>
    <s v="CADRE REGLEMENTAIRE RH"/>
    <s v="29,78"/>
    <m/>
    <s v="RESSOURCES HUMAINES"/>
    <x v="2"/>
    <s v="K3110MH"/>
    <s v="K4110MH"/>
    <s v="K"/>
    <s v="K"/>
    <d v="1900-04-30T00:00:00"/>
    <n v="70.22"/>
    <d v="1986-12-03T00:00:00"/>
    <n v="30"/>
    <s v="C"/>
    <s v="205"/>
    <m/>
    <m/>
    <s v="A"/>
    <s v="Cadre débutant"/>
    <s v="FS"/>
    <n v="34"/>
    <s v="R.H."/>
    <s v="6137"/>
    <s v="DNM PARIS 10"/>
    <s v="613714"/>
    <s v="GRH"/>
    <n v="9513"/>
    <s v="ENEDIS"/>
    <m/>
    <m/>
    <n v="9511"/>
    <s v="SERVICE COMMUN"/>
    <m/>
    <m/>
    <n v="9401"/>
    <s v="ILE DE FRANCE"/>
    <m/>
    <m/>
    <s v="1302M"/>
    <m/>
    <s v="USR ILE DE FRANCE"/>
    <m/>
    <n v="130271"/>
    <m/>
    <s v="ETAT MAJOR"/>
    <m/>
    <s v="7100"/>
    <x v="2"/>
    <m/>
    <m/>
    <n v="13027105"/>
    <s v="RESSOURCES HUMAINES"/>
    <m/>
    <m/>
    <s v="1302B1"/>
    <s v="USR ILE DE FRANCE"/>
    <s v="E18"/>
    <n v="0.29799999999999999"/>
    <n v="0.70199999999999996"/>
    <x v="1"/>
    <x v="5"/>
    <x v="5"/>
    <s v="USR1"/>
    <x v="14"/>
  </r>
  <r>
    <s v="J85578"/>
    <s v="J85578AA"/>
    <s v="ANIECOLE CELINE"/>
    <s v="01/10/2017"/>
    <s v="Arrivée provenance autre Sté non gérée SIRH"/>
    <s v="11"/>
    <s v="CHARGE D'ETUDES RH"/>
    <x v="1"/>
    <m/>
    <s v="130255908"/>
    <x v="3"/>
    <s v="Mutations inter-société avec changement de SI"/>
    <s v="Mutations inter-société avec changement de SI"/>
    <s v="Octobre 2017"/>
    <s v="1302000862"/>
    <s v="CHARGE D'EXPERTISE"/>
    <s v="29,57"/>
    <m/>
    <s v="AGENCE CT CAPITOLE"/>
    <x v="1"/>
    <s v="K3117HC"/>
    <s v="K4117HC"/>
    <s v="K"/>
    <s v="K"/>
    <d v="1900-04-23T00:00:00"/>
    <n v="70.430000000000007"/>
    <d v="1974-04-23T00:00:00"/>
    <n v="43"/>
    <s v="E"/>
    <s v="150"/>
    <m/>
    <m/>
    <m/>
    <m/>
    <s v="FS"/>
    <n v="34"/>
    <s v="R.H."/>
    <s v="2046"/>
    <s v="BAC ENS.GENERAL"/>
    <s v="204602"/>
    <s v="ES ECONOMIQUE SOCIAL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2003"/>
    <x v="5"/>
    <m/>
    <m/>
    <n v="13025590"/>
    <s v="RESSOURCES HUMAINES MOE"/>
    <m/>
    <m/>
    <s v="1302B1"/>
    <s v="USR ILE DE FRANCE"/>
    <s v="E23"/>
    <n v="0.29599999999999999"/>
    <n v="0.70399999999999996"/>
    <x v="1"/>
    <x v="5"/>
    <x v="5"/>
    <s v="USR1"/>
    <x v="14"/>
  </r>
  <r>
    <s v="J90878"/>
    <s v="J90878AA"/>
    <s v="BEAUBRUN MELISSA"/>
    <s v="01/05/2017"/>
    <s v="Arrivée provenance autre Sté non gérée SIRH"/>
    <s v="10"/>
    <s v="Appui RH spécialisé"/>
    <x v="1"/>
    <m/>
    <s v="130255905"/>
    <x v="3"/>
    <s v="Mutations inter-société avec changement de SI"/>
    <s v="Mutations inter-société avec changement de SI"/>
    <s v="Juin 2017"/>
    <s v="130201222"/>
    <s v="CHARGE D'AFFAIRE RH"/>
    <s v="100"/>
    <m/>
    <s v="AGENCE EMPLOI"/>
    <x v="1"/>
    <s v="K3117HR"/>
    <s v="K4115HR"/>
    <s v="K"/>
    <s v="K"/>
    <d v="1900-05-01T00:00:00"/>
    <n v="0"/>
    <d v="1985-06-01T00:00:00"/>
    <n v="32"/>
    <s v="F"/>
    <s v="130"/>
    <m/>
    <m/>
    <s v="1"/>
    <s v="exclusion"/>
    <s v="FS"/>
    <n v="34"/>
    <s v="R.H."/>
    <s v="3071"/>
    <s v="B.TECH.SUP.(B.T.S.)"/>
    <s v="307101"/>
    <s v="PRODUCTIQUE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30"/>
    <x v="17"/>
    <m/>
    <m/>
    <n v="13025590"/>
    <s v="RESSOURCES HUMAINES MOE"/>
    <m/>
    <m/>
    <s v="1302B1"/>
    <s v="USR ILE DE FRANCE"/>
    <s v="E23"/>
    <n v="1"/>
    <n v="0"/>
    <x v="1"/>
    <x v="5"/>
    <x v="5"/>
    <s v="USR1"/>
    <x v="14"/>
  </r>
  <r>
    <s v="F88474"/>
    <s v="F88474AA"/>
    <s v="BENACEUR ALINE"/>
    <s v="01/09/2016"/>
    <s v="Mutation suite appel de candidatures"/>
    <s v="08"/>
    <s v="METIER NON IDENTIFIE"/>
    <x v="1"/>
    <s v="83470303"/>
    <s v="130253072"/>
    <x v="2"/>
    <s v="Mutations externes"/>
    <s v="Mutations externes"/>
    <s v="Mars 2017"/>
    <m/>
    <m/>
    <s v="28,52"/>
    <s v="MISSION ACCUEIL CONSEIL"/>
    <s v="MAD INSTITUTIONS SOCIALES"/>
    <x v="1"/>
    <s v="K3116IS"/>
    <s v="K4116IS"/>
    <s v="K"/>
    <s v="K"/>
    <d v="1927-05-17T00:00:00"/>
    <n v="71.48"/>
    <d v="1985-11-19T00:00:00"/>
    <n v="31"/>
    <m/>
    <s v="080"/>
    <m/>
    <m/>
    <s v="1"/>
    <s v="exclusion"/>
    <s v="FS"/>
    <n v="1"/>
    <s v="Non Precisee"/>
    <s v="1056"/>
    <s v="BREVET DES COLLEGES"/>
    <s v="105601"/>
    <s v="SANS OPTION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47M"/>
    <s v="USR ILE DE FRANCE"/>
    <s v="CAS VAL DE MARNE"/>
    <n v="130253"/>
    <s v="834703"/>
    <s v="ACTIVITES INTER REGIONS MIXTES"/>
    <s v="MISSION ACCUEIL CONSEIL"/>
    <m/>
    <x v="0"/>
    <m/>
    <m/>
    <n v="13025307"/>
    <s v="DETACHES SYNDICAUX ET SOCIAUX"/>
    <s v="83470303"/>
    <s v="MISSION ACCUEIL CONSEIL"/>
    <s v="1302B9"/>
    <s v="USR ILE DE FRANCE"/>
    <s v="X30"/>
    <n v="0.28499999999999998"/>
    <n v="0.71499999999999997"/>
    <x v="1"/>
    <x v="5"/>
    <x v="5"/>
    <s v="USR1"/>
    <x v="14"/>
  </r>
  <r>
    <s v="E82672"/>
    <s v="E82672AC"/>
    <s v="BENKLAOUZ SALIMA"/>
    <s v="01/06/2017"/>
    <s v="Arrivée suite appel de candidature"/>
    <s v="09"/>
    <s v="CODE AFFECTATION DES EFFECTIFS DETACHES"/>
    <x v="1"/>
    <m/>
    <s v="13025307"/>
    <x v="4"/>
    <s v="Mutations inter-société avec changement de compartiment"/>
    <s v="Mutations inter-société avec changement de compartiment"/>
    <s v="Juin 2017"/>
    <m/>
    <m/>
    <s v="28,52"/>
    <m/>
    <s v="DETACHES SYNDICAUX ET SOCIAUX"/>
    <x v="1"/>
    <s v="K3116DS"/>
    <s v="K4116DS"/>
    <s v="K"/>
    <s v="K"/>
    <d v="1900-04-27T00:00:00"/>
    <n v="71.48"/>
    <d v="1981-06-28T00:00:00"/>
    <n v="36"/>
    <m/>
    <s v="140"/>
    <m/>
    <m/>
    <m/>
    <m/>
    <s v="FS"/>
    <n v="34"/>
    <s v="R.H."/>
    <s v="2046"/>
    <s v="BAC ENS.GENERAL"/>
    <s v="204602"/>
    <s v="ES ECONOMIQUE SOCIAL"/>
    <n v="9513"/>
    <s v="ENEDIS"/>
    <m/>
    <m/>
    <n v="9511"/>
    <s v="SERVICE COMMUN"/>
    <m/>
    <m/>
    <n v="9401"/>
    <s v="ILE DE FRANCE"/>
    <m/>
    <m/>
    <s v="1302M"/>
    <m/>
    <s v="USR ILE DE FRANCE"/>
    <m/>
    <n v="130253"/>
    <m/>
    <s v="ACTIVITES INTER REGIONS MIXTES"/>
    <m/>
    <s v="7100"/>
    <x v="2"/>
    <m/>
    <m/>
    <n v="13025307"/>
    <s v="DETACHES SYNDICAUX ET SOCIAUX"/>
    <m/>
    <m/>
    <s v="1302B1"/>
    <s v="USR ILE DE FRANCE"/>
    <s v="E18"/>
    <n v="0.28499999999999998"/>
    <n v="0.71499999999999997"/>
    <x v="1"/>
    <x v="5"/>
    <x v="5"/>
    <s v="USR1"/>
    <x v="14"/>
  </r>
  <r>
    <s v="H20270"/>
    <s v="H20270AB"/>
    <s v="BERENICE LAURY"/>
    <s v="01/09/2017"/>
    <s v="Arrivée provenance autre Sté non gérée SIRH"/>
    <s v="04"/>
    <s v="ASSISTANT"/>
    <x v="1"/>
    <m/>
    <s v="130255909"/>
    <x v="3"/>
    <s v="Mutations inter-société avec changement de SI"/>
    <s v="Mutations inter-société avec changement de SI"/>
    <s v="Septembre 2017"/>
    <s v="1302001189"/>
    <s v="APPUI ADMINISTRATIF"/>
    <s v="28,52"/>
    <m/>
    <s v="GESTION ANE PENSIONNES"/>
    <x v="0"/>
    <s v="K3117HI"/>
    <s v="K4117HI"/>
    <s v="K"/>
    <s v="K"/>
    <d v="1900-07-21T00:00:00"/>
    <n v="71.48"/>
    <d v="1987-09-16T00:00:00"/>
    <n v="30"/>
    <s v="H"/>
    <s v="050"/>
    <m/>
    <m/>
    <s v="C"/>
    <s v="jeune exécution"/>
    <s v="FS"/>
    <n v="24"/>
    <s v="Services et Logistique"/>
    <s v="1056"/>
    <s v="BREVET DES COLLEGES"/>
    <s v="105601"/>
    <s v="SANS OPTION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2004"/>
    <x v="11"/>
    <m/>
    <m/>
    <n v="13025590"/>
    <s v="RESSOURCES HUMAINES MOE"/>
    <m/>
    <m/>
    <s v="1302B1"/>
    <s v="USR ILE DE FRANCE"/>
    <s v="E23"/>
    <n v="0.28499999999999998"/>
    <n v="0.71499999999999997"/>
    <x v="1"/>
    <x v="5"/>
    <x v="5"/>
    <s v="USR1"/>
    <x v="14"/>
  </r>
  <r>
    <s v="E84752"/>
    <s v="E84752AA"/>
    <s v="BERGERON MARINA"/>
    <s v="01/01/2017"/>
    <s v="Mutation suite appel de candidatures"/>
    <s v="09"/>
    <s v="METIER NON IDENTIFIE"/>
    <x v="1"/>
    <s v="83510401"/>
    <s v="130253072"/>
    <x v="2"/>
    <s v="Mutations externes"/>
    <s v="Mutations externes"/>
    <s v="Mars 2017"/>
    <m/>
    <m/>
    <s v="28,85"/>
    <s v="MIS ACTIV SOCIALE ET CULTURELL"/>
    <s v="MAD INSTITUTIONS SOCIALES"/>
    <x v="1"/>
    <s v="K3116IS"/>
    <s v="K4116IS"/>
    <s v="K"/>
    <s v="K"/>
    <d v="1927-05-17T00:00:00"/>
    <n v="71.150000000000006"/>
    <d v="1978-03-18T00:00:00"/>
    <n v="39"/>
    <m/>
    <s v="115"/>
    <m/>
    <m/>
    <m/>
    <m/>
    <s v="FS"/>
    <n v="1"/>
    <s v="Non Precisee"/>
    <s v="2044"/>
    <s v="BACCALAUREAT TECHNOL"/>
    <s v="204404"/>
    <s v="STT ACT.COMM.COMMERC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1M"/>
    <s v="USR ILE DE FRANCE"/>
    <s v="CAS PARIS"/>
    <n v="130253"/>
    <s v="835104"/>
    <s v="ACTIVITES INTER REGIONS MIXTES"/>
    <s v="MISSION ACTIV SOCIALES ET CULT"/>
    <m/>
    <x v="0"/>
    <m/>
    <m/>
    <n v="13025307"/>
    <s v="DETACHES SYNDICAUX ET SOCIAUX"/>
    <s v="83510401"/>
    <s v="MIS ACTIV SOCIALE ET CULTURELL"/>
    <s v="1302B4"/>
    <s v="USR ILE DE FRANCE"/>
    <s v="X30"/>
    <n v="0.28899999999999998"/>
    <n v="0.71199999999999997"/>
    <x v="1"/>
    <x v="5"/>
    <x v="5"/>
    <s v="USR1"/>
    <x v="14"/>
  </r>
  <r>
    <s v="E81355"/>
    <s v="E81355AA"/>
    <s v="BRICHORY LILA"/>
    <s v="02/09/2017"/>
    <s v="Congé parental d'éducation"/>
    <s v="09"/>
    <s v="Gestionnaire Conseil Formation"/>
    <x v="1"/>
    <m/>
    <s v="130255907"/>
    <x v="1"/>
    <s v="Congé sans solde"/>
    <s v="CSS lié à la famille"/>
    <s v="Septembre 2017"/>
    <s v="1302000386"/>
    <s v="GESTIONNAIRE FORMATION"/>
    <s v="28,52"/>
    <m/>
    <s v="AGENCE FORMATION"/>
    <x v="1"/>
    <s v="K3117HF"/>
    <s v="K4115HF"/>
    <s v="K"/>
    <s v="K"/>
    <d v="1900-05-04T00:00:00"/>
    <n v="71.48"/>
    <d v="1977-12-11T00:00:00"/>
    <n v="39"/>
    <s v="G"/>
    <s v="110"/>
    <m/>
    <m/>
    <s v="1"/>
    <s v="exclusion"/>
    <s v="FS"/>
    <n v="34"/>
    <s v="R.H."/>
    <s v="3071"/>
    <s v="B.TECH.SUP.(B.T.S.)"/>
    <s v="307117"/>
    <s v="ASSISTANTE DIRECTION"/>
    <n v="9513"/>
    <s v="ENEDIS"/>
    <s v="9513"/>
    <s v="ENEDIS"/>
    <n v="9511"/>
    <s v="SERVICE COMMUN"/>
    <s v="9511"/>
    <s v="SERVICE COMMUN"/>
    <n v="9401"/>
    <s v="ILE DE FRANCE"/>
    <s v="9401"/>
    <s v="ILE DE FRANCE"/>
    <s v="1302M"/>
    <s v="1302M"/>
    <s v="USR ILE DE FRANCE"/>
    <s v="USR ILE DE FRANCE"/>
    <n v="130255"/>
    <s v="130255"/>
    <s v="SUPPORT LOGISTIQUE"/>
    <s v="SUPPORT LOGISTIQUE"/>
    <m/>
    <x v="0"/>
    <m/>
    <m/>
    <n v="13025590"/>
    <s v="RESSOURCES HUMAINES MOE"/>
    <s v="13025590"/>
    <s v="RESSOURCES HUMAINES MOE"/>
    <s v="1302B1"/>
    <s v="USR ILE DE FRANCE"/>
    <s v="A57"/>
    <n v="0.28499999999999998"/>
    <n v="0.71499999999999997"/>
    <x v="1"/>
    <x v="5"/>
    <x v="5"/>
    <s v="USR1"/>
    <x v="14"/>
  </r>
  <r>
    <s v="H31843"/>
    <s v="H31843AA"/>
    <s v="DAGET OLIVIER"/>
    <s v="01/01/2017"/>
    <s v="Mutation suite appel de candidatures"/>
    <s v="11"/>
    <s v="METIER NON IDENTIFIE"/>
    <x v="0"/>
    <s v="83500404"/>
    <s v="130253072"/>
    <x v="2"/>
    <s v="Mutations externes"/>
    <s v="Mutations externes"/>
    <s v="Janvier 2017"/>
    <m/>
    <m/>
    <s v="28,85"/>
    <s v="MISS ACTIVITE SOCIALE CULTUREL"/>
    <s v="MAD INSTITUTIONS SOCIALES"/>
    <x v="1"/>
    <s v="K3116IS"/>
    <s v="K4116IS"/>
    <s v="K"/>
    <s v="K"/>
    <d v="1927-05-17T00:00:00"/>
    <n v="71.150000000000006"/>
    <d v="1969-12-27T00:00:00"/>
    <n v="47"/>
    <m/>
    <s v="145"/>
    <m/>
    <m/>
    <m/>
    <m/>
    <s v="FS"/>
    <n v="1"/>
    <s v="Non Precisee"/>
    <s v="2002"/>
    <s v="BAC.TECHNICIEN"/>
    <s v="200212"/>
    <s v="TECH.ADMI. G.1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0M"/>
    <s v="USR ILE DE FRANCE"/>
    <s v="CAS SEINE SAINT DENIS"/>
    <n v="130253"/>
    <s v="835004"/>
    <s v="ACTIVITES INTER REGIONS MIXTES"/>
    <s v="MIS ACT SOCIALES ET CULTURELL"/>
    <s v="8390"/>
    <x v="26"/>
    <m/>
    <m/>
    <n v="13025307"/>
    <s v="DETACHES SYNDICAUX ET SOCIAUX"/>
    <s v="83500404"/>
    <s v="MISS ACTIVITE SOCIALE CULTUREL"/>
    <s v="1302B1"/>
    <s v="USR ILE DE FRANCE"/>
    <s v="X30"/>
    <n v="0.28899999999999998"/>
    <n v="0.71199999999999997"/>
    <x v="1"/>
    <x v="5"/>
    <x v="5"/>
    <s v="USR1"/>
    <x v="14"/>
  </r>
  <r>
    <s v="I25803"/>
    <s v="I25803AA"/>
    <s v="DECATE GUYLAINE"/>
    <s v="01/10/2016"/>
    <s v="Mutation suite appel de candidatures"/>
    <s v="11"/>
    <s v="RRH"/>
    <x v="1"/>
    <s v="83510201"/>
    <s v="130253072"/>
    <x v="2"/>
    <s v="Mutations externes"/>
    <s v="Mutations externes"/>
    <s v="Janvier 2017"/>
    <m/>
    <m/>
    <s v="28,85"/>
    <s v="GESTION LOGISTIQUE"/>
    <s v="MAD INSTITUTIONS SOCIALES"/>
    <x v="1"/>
    <s v="K3116IS"/>
    <s v="K4116IS"/>
    <s v="K"/>
    <s v="K"/>
    <d v="1900-05-06T00:00:00"/>
    <n v="71.150000000000006"/>
    <d v="1959-02-25T00:00:00"/>
    <n v="57"/>
    <m/>
    <s v="170"/>
    <m/>
    <m/>
    <m/>
    <m/>
    <s v="FS"/>
    <n v="34"/>
    <s v="R.H."/>
    <s v="1013"/>
    <s v="C.A.P."/>
    <s v="101348"/>
    <s v="EMPLOYE COMPTABILITE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1M"/>
    <s v="USR ILE DE FRANCE"/>
    <s v="CAS PARIS"/>
    <n v="130253"/>
    <s v="835102"/>
    <s v="ACTIVITES INTER REGIONS MIXTES"/>
    <s v="GESTION LOGISTIQUE"/>
    <m/>
    <x v="0"/>
    <m/>
    <m/>
    <n v="13025307"/>
    <s v="DETACHES SYNDICAUX ET SOCIAUX"/>
    <s v="83510201"/>
    <s v="GESTION LOGISTIQUE"/>
    <s v="1302B1"/>
    <s v="USR ILE DE FRANCE"/>
    <s v="X30"/>
    <n v="0.28899999999999998"/>
    <n v="0.71199999999999997"/>
    <x v="1"/>
    <x v="5"/>
    <x v="5"/>
    <s v="USR1"/>
    <x v="14"/>
  </r>
  <r>
    <s v="H87220"/>
    <s v="H87220AB"/>
    <s v="DUVAL LAURENT"/>
    <s v="01/06/2017"/>
    <s v="Arrivée suite appel de candidature"/>
    <s v="11"/>
    <s v="INGENIERIE ET CONDUITE DE TRAVAUX IMMOBILIERS"/>
    <x v="0"/>
    <m/>
    <s v="130255943"/>
    <x v="4"/>
    <s v="Mutations inter-société avec changement de compartiment"/>
    <s v="Mutations inter-société avec changement de compartiment"/>
    <s v="Juin 2017"/>
    <s v="130200930"/>
    <s v="CHARGE AFFAIRES IMMO SENIOR"/>
    <s v="28,52"/>
    <m/>
    <s v="AGENCE IMMOBILIER OUEST"/>
    <x v="1"/>
    <s v="K3117IO"/>
    <s v="K4115IO"/>
    <s v="K"/>
    <s v="K"/>
    <d v="1919-04-21T00:00:00"/>
    <n v="71.48"/>
    <d v="1968-06-11T00:00:00"/>
    <n v="49"/>
    <s v="F"/>
    <s v="140"/>
    <m/>
    <m/>
    <s v="1"/>
    <s v="exclusion"/>
    <s v="FS"/>
    <n v="71"/>
    <s v="IMMOBILIER TERTIAIRE"/>
    <s v="1056"/>
    <s v="BREVET DES COLLEGES"/>
    <s v="105601"/>
    <s v="SANS OPTION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4"/>
    <s v="IMMOBILIER"/>
    <m/>
    <m/>
    <s v="1302B1"/>
    <s v="USR ILE DE FRANCE"/>
    <s v="E18"/>
    <n v="0.28499999999999998"/>
    <n v="0.71499999999999997"/>
    <x v="1"/>
    <x v="5"/>
    <x v="5"/>
    <s v="USR1"/>
    <x v="14"/>
  </r>
  <r>
    <s v="A84773"/>
    <s v="A84773AB"/>
    <s v="GUILLOT HETTAL HASSINA"/>
    <s v="01/06/2017"/>
    <s v="Arrivée suite appel de candidature"/>
    <s v="13"/>
    <s v="INGENIERIE ET CONDUITE DE TRAVAUX IMMOBILIERS"/>
    <x v="1"/>
    <m/>
    <s v="130255942"/>
    <x v="4"/>
    <s v="Mutations inter-société avec changement de compartiment"/>
    <s v="Mutations inter-société avec changement de compartiment"/>
    <s v="Juin 2017"/>
    <s v="130201229"/>
    <s v="CHEF DE PROJET IMMOBILIER"/>
    <s v="28,52"/>
    <m/>
    <s v="AGENCE IMMOBILIER EST"/>
    <x v="2"/>
    <s v="K3117IE"/>
    <s v="K4115IE"/>
    <s v="K"/>
    <s v="K"/>
    <d v="1919-04-21T00:00:00"/>
    <n v="71.48"/>
    <d v="1978-06-11T00:00:00"/>
    <n v="39"/>
    <s v="D"/>
    <s v="190"/>
    <m/>
    <m/>
    <s v="1"/>
    <s v="exclusion"/>
    <s v="FS"/>
    <n v="71"/>
    <s v="IMMOBILIER TERTIAIRE"/>
    <s v="4427"/>
    <s v="DIPL.D'ARCHITECTURE"/>
    <s v="442701"/>
    <s v="U.P.A. PARIS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4"/>
    <s v="IMMOBILIER"/>
    <m/>
    <m/>
    <s v="1302AB"/>
    <s v="USR ILE DE FRANCE"/>
    <s v="E18"/>
    <n v="0.28499999999999998"/>
    <n v="0.71499999999999997"/>
    <x v="1"/>
    <x v="5"/>
    <x v="5"/>
    <s v="USR1"/>
    <x v="14"/>
  </r>
  <r>
    <s v="C91150"/>
    <s v="C91150AA"/>
    <s v="HARTE CELINE"/>
    <s v="01/03/2017"/>
    <s v="Mutation suite appel de candidatures"/>
    <s v="10"/>
    <s v="ASSISTANT"/>
    <x v="1"/>
    <s v="83510301"/>
    <s v="130253072"/>
    <x v="2"/>
    <s v="Mutations externes"/>
    <s v="Mutations externes"/>
    <s v="Avril 2017"/>
    <m/>
    <m/>
    <s v="28,52"/>
    <s v="MISSION ACCUEIL CONSEIL"/>
    <s v="MAD INSTITUTIONS SOCIALES"/>
    <x v="1"/>
    <s v="K3116IS"/>
    <s v="K4116IS"/>
    <s v="K"/>
    <s v="K"/>
    <d v="1900-07-21T00:00:00"/>
    <n v="71.48"/>
    <d v="1975-04-16T00:00:00"/>
    <n v="42"/>
    <m/>
    <s v="125"/>
    <m/>
    <m/>
    <m/>
    <m/>
    <s v="FS"/>
    <n v="24"/>
    <s v="Services et Logistique"/>
    <s v="1059"/>
    <s v="DIPLOME NAT. BREVET"/>
    <s v="105998"/>
    <s v="OPTION NON PRECISEE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1M"/>
    <s v="USR ILE DE FRANCE"/>
    <s v="CAS PARIS"/>
    <n v="130253"/>
    <s v="835103"/>
    <s v="ACTIVITES INTER REGIONS MIXTES"/>
    <s v="MISSION ACCUEIL CONSEIL"/>
    <m/>
    <x v="0"/>
    <m/>
    <m/>
    <n v="13025307"/>
    <s v="DETACHES SYNDICAUX ET SOCIAUX"/>
    <s v="83510301"/>
    <s v="MISSION ACCUEIL CONSEIL"/>
    <s v="1302B4"/>
    <s v="USR ILE DE FRANCE"/>
    <s v="X30"/>
    <n v="0.28499999999999998"/>
    <n v="0.71499999999999997"/>
    <x v="1"/>
    <x v="5"/>
    <x v="5"/>
    <s v="USR1"/>
    <x v="14"/>
  </r>
  <r>
    <s v="G66232"/>
    <s v="G66232AB"/>
    <s v="JAROSSAY CHRISTOPHE"/>
    <s v="01/04/2017"/>
    <s v="Arrivée suite appel de candidature"/>
    <s v="09"/>
    <s v="GESTIONNAIRE DE MOYENS INTERNES"/>
    <x v="0"/>
    <m/>
    <s v="130255963"/>
    <x v="4"/>
    <s v="Mutations inter-société avec changement de compartiment"/>
    <s v="Mutations inter-société avec changement de compartiment"/>
    <s v="Avril 2017"/>
    <s v="1302000473"/>
    <s v="GESTIONNAIRE DE FLOTTE"/>
    <s v="0"/>
    <m/>
    <s v="AGENCE VL IDF"/>
    <x v="1"/>
    <s v="K3117VE"/>
    <m/>
    <s v="K"/>
    <m/>
    <d v="1900-07-22T00:00:00"/>
    <n v="100"/>
    <d v="1970-04-19T00:00:00"/>
    <n v="47"/>
    <s v="G"/>
    <s v="105"/>
    <m/>
    <m/>
    <m/>
    <m/>
    <s v="FS"/>
    <n v="24"/>
    <s v="Services et Logistique"/>
    <s v="1013"/>
    <s v="C.A.P."/>
    <s v="101324"/>
    <s v="ELECTROTECHNIQUE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6"/>
    <s v="VEHICULES ET ENGINS"/>
    <m/>
    <m/>
    <s v="1302H0"/>
    <s v="USR ILE DE FRANCE"/>
    <s v="E18"/>
    <n v="0"/>
    <n v="1"/>
    <x v="1"/>
    <x v="5"/>
    <x v="5"/>
    <s v="USR1"/>
    <x v="14"/>
  </r>
  <r>
    <s v="B53053"/>
    <s v="B53053AB"/>
    <s v="LARA VIRGINIE"/>
    <s v="01/10/2016"/>
    <s v="Mutation suite appel de candidatures"/>
    <s v="07"/>
    <s v="METIER NON IDENTIFIE"/>
    <x v="1"/>
    <s v="83510201"/>
    <s v="130253072"/>
    <x v="2"/>
    <s v="Mutations externes"/>
    <s v="Mutations externes"/>
    <s v="Janvier 2017"/>
    <m/>
    <m/>
    <s v="28,85"/>
    <s v="GESTION LOGISTIQUE"/>
    <s v="MAD INSTITUTIONS SOCIALES"/>
    <x v="1"/>
    <s v="K3116IS"/>
    <s v="K4116IS"/>
    <s v="K"/>
    <s v="K"/>
    <d v="1927-05-17T00:00:00"/>
    <n v="71.150000000000006"/>
    <d v="1982-07-26T00:00:00"/>
    <n v="34"/>
    <m/>
    <s v="090"/>
    <m/>
    <m/>
    <s v="1"/>
    <s v="exclusion"/>
    <s v="FS"/>
    <n v="1"/>
    <s v="Non Precisee"/>
    <s v="2044"/>
    <s v="BACCALAUREAT TECHNOL"/>
    <s v="204404"/>
    <s v="STT ACT.COMM.COMMERC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1M"/>
    <s v="USR ILE DE FRANCE"/>
    <s v="CAS PARIS"/>
    <n v="130253"/>
    <s v="835102"/>
    <s v="ACTIVITES INTER REGIONS MIXTES"/>
    <s v="GESTION LOGISTIQUE"/>
    <s v="7100"/>
    <x v="2"/>
    <m/>
    <m/>
    <n v="13025307"/>
    <s v="DETACHES SYNDICAUX ET SOCIAUX"/>
    <s v="83510201"/>
    <s v="GESTION LOGISTIQUE"/>
    <s v="1302B1"/>
    <s v="USR ILE DE FRANCE"/>
    <s v="X30"/>
    <n v="0.28899999999999998"/>
    <n v="0.71199999999999997"/>
    <x v="1"/>
    <x v="5"/>
    <x v="5"/>
    <s v="USR1"/>
    <x v="14"/>
  </r>
  <r>
    <s v="G95449"/>
    <s v="G95449AA"/>
    <s v="LATHIERRE MARIE"/>
    <s v="01/09/2017"/>
    <s v="Mutation suite appel de candidatures"/>
    <s v="10"/>
    <s v="METIER NON CODIFIE"/>
    <x v="1"/>
    <s v="83420801"/>
    <s v="130253072"/>
    <x v="2"/>
    <s v="Mutations externes"/>
    <s v="Mutations externes"/>
    <s v="Septembre 2017"/>
    <m/>
    <m/>
    <s v="28,52"/>
    <s v="MIS ACTIV SOCIAL ET CULTURELLE"/>
    <s v="MAD INSTITUTIONS SOCIALES"/>
    <x v="1"/>
    <s v="K3116IS"/>
    <s v="K4116IS"/>
    <s v="K"/>
    <s v="K"/>
    <d v="1924-08-21T00:00:00"/>
    <n v="71.48"/>
    <d v="1979-11-25T00:00:00"/>
    <n v="37"/>
    <m/>
    <s v="125"/>
    <m/>
    <m/>
    <m/>
    <m/>
    <s v="FS"/>
    <n v="1"/>
    <s v="Non Precisee"/>
    <s v="3005"/>
    <s v="B.TECH.SUP.(B.T.S.)"/>
    <s v="300503"/>
    <s v="COMP. GESTION ENT.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42M"/>
    <s v="USR ILE DE FRANCE"/>
    <s v="CAS YVELINES"/>
    <n v="130253"/>
    <s v="834208"/>
    <s v="ACTIVITES INTER REGIONS MIXTES"/>
    <s v="MIS ACTIV SOCIAL ET CULTURELLE"/>
    <m/>
    <x v="0"/>
    <m/>
    <m/>
    <n v="13025307"/>
    <s v="DETACHES SYNDICAUX ET SOCIAUX"/>
    <s v="83420801"/>
    <s v="MIS ACTIV SOCIAL ET CULTURELLE"/>
    <s v="1302B1"/>
    <s v="USR ILE DE FRANCE"/>
    <s v="X30"/>
    <n v="0.28499999999999998"/>
    <n v="0.71499999999999997"/>
    <x v="1"/>
    <x v="5"/>
    <x v="5"/>
    <s v="USR1"/>
    <x v="14"/>
  </r>
  <r>
    <s v="D37912"/>
    <s v="D37912AC"/>
    <s v="LE CAROUR MICHAEL"/>
    <s v="01/10/2017"/>
    <s v="Arrivée suite appel de candidature"/>
    <s v="16"/>
    <s v="METIER NON IDENTIFIE"/>
    <x v="0"/>
    <m/>
    <s v="130253991"/>
    <x v="4"/>
    <s v="Mutations inter-société avec changement de compartiment"/>
    <s v="Mutations inter-société avec changement de compartiment"/>
    <s v="Octobre 2017"/>
    <m/>
    <m/>
    <s v="0"/>
    <m/>
    <s v="MECENAT EXTERNE DE COMPETENCE"/>
    <x v="2"/>
    <s v="K3116MS"/>
    <m/>
    <s v="K"/>
    <m/>
    <d v="1927-05-17T00:00:00"/>
    <n v="100"/>
    <d v="1962-12-03T00:00:00"/>
    <n v="54"/>
    <m/>
    <s v="275"/>
    <m/>
    <m/>
    <m/>
    <m/>
    <s v="FS"/>
    <n v="1"/>
    <s v="Non Precisee"/>
    <s v="4258"/>
    <s v="P.O.T."/>
    <s v="425898"/>
    <s v="OPTION NON PRECISEE"/>
    <n v="9513"/>
    <s v="ENEDIS"/>
    <m/>
    <m/>
    <n v="9511"/>
    <s v="SERVICE COMMUN"/>
    <m/>
    <m/>
    <n v="9401"/>
    <s v="ILE DE FRANCE"/>
    <m/>
    <m/>
    <s v="1302M"/>
    <m/>
    <s v="USR ILE DE FRANCE"/>
    <m/>
    <n v="130253"/>
    <m/>
    <s v="ACTIVITES INTER REGIONS MIXTES"/>
    <m/>
    <s v="7100"/>
    <x v="2"/>
    <m/>
    <m/>
    <n v="13025399"/>
    <s v="MISSIONNEMENT TIERS"/>
    <m/>
    <m/>
    <s v="1302B1"/>
    <s v="USR ILE DE FRANCE"/>
    <s v="E18"/>
    <n v="0"/>
    <n v="1"/>
    <x v="1"/>
    <x v="5"/>
    <x v="5"/>
    <s v="USR1"/>
    <x v="14"/>
  </r>
  <r>
    <s v="B83878"/>
    <s v="B83878AA"/>
    <s v="MAHERAULT GERALDINE"/>
    <s v="01/09/2017"/>
    <s v="Arrivée provenance autre Sté non gérée SIRH"/>
    <s v="10"/>
    <s v="CHARGE D'ETUDES RH"/>
    <x v="1"/>
    <m/>
    <s v="130255906"/>
    <x v="3"/>
    <s v="Mutations inter-société avec changement de SI"/>
    <s v="Mutations inter-société avec changement de SI"/>
    <s v="Septembre 2017"/>
    <s v="1302000383"/>
    <s v="CHARGE ETUDES RH"/>
    <s v="28,52"/>
    <m/>
    <s v="POLE ETUDES"/>
    <x v="1"/>
    <s v="K3117HT"/>
    <s v="K4115HT"/>
    <s v="K"/>
    <s v="K"/>
    <d v="1900-04-23T00:00:00"/>
    <n v="71.48"/>
    <d v="1978-05-11T00:00:00"/>
    <n v="39"/>
    <s v="F"/>
    <s v="155"/>
    <m/>
    <m/>
    <s v="1"/>
    <s v="exclusion"/>
    <s v="FS"/>
    <n v="34"/>
    <s v="R.H.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2004"/>
    <x v="11"/>
    <m/>
    <m/>
    <n v="13025590"/>
    <s v="RESSOURCES HUMAINES MOE"/>
    <m/>
    <m/>
    <s v="1302J2"/>
    <s v="USR ILE DE FRANCE"/>
    <s v="E23"/>
    <n v="0.28499999999999998"/>
    <n v="0.71499999999999997"/>
    <x v="1"/>
    <x v="5"/>
    <x v="5"/>
    <s v="USR1"/>
    <x v="14"/>
  </r>
  <r>
    <s v="B52578"/>
    <s v="B52578AA"/>
    <s v="MARAJO DANIELLE"/>
    <s v="01/07/2017"/>
    <s v="Arrivée provenance autre Sté non gérée SIRH"/>
    <s v="09"/>
    <s v="GESTIONNAIRE DU PERSONNEL"/>
    <x v="1"/>
    <m/>
    <s v="130255908"/>
    <x v="3"/>
    <s v="Mutations inter-société avec changement de SI"/>
    <s v="Mutations inter-société avec changement de SI"/>
    <s v="Juillet 2017"/>
    <s v="1302000920"/>
    <s v="CHARGE GESTION COLLECTIVE"/>
    <s v="29,57"/>
    <m/>
    <s v="AGENCE CT CAPITOLE"/>
    <x v="1"/>
    <s v="K3117HC"/>
    <s v="K4117HC"/>
    <s v="K"/>
    <s v="K"/>
    <d v="1900-04-20T00:00:00"/>
    <n v="70.430000000000007"/>
    <d v="1964-07-10T00:00:00"/>
    <n v="53"/>
    <s v="G"/>
    <s v="150"/>
    <m/>
    <m/>
    <m/>
    <m/>
    <s v="FS"/>
    <n v="34"/>
    <s v="R.H."/>
    <s v="1016"/>
    <s v="BAC.ENS.GENERAL"/>
    <s v="101606"/>
    <s v="PHILO.LETTRES (A)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2003"/>
    <x v="5"/>
    <m/>
    <m/>
    <n v="13025590"/>
    <s v="RESSOURCES HUMAINES MOE"/>
    <m/>
    <m/>
    <s v="1302B1"/>
    <s v="USR ILE DE FRANCE"/>
    <s v="E23"/>
    <n v="0.29599999999999999"/>
    <n v="0.70399999999999996"/>
    <x v="1"/>
    <x v="5"/>
    <x v="5"/>
    <s v="USR1"/>
    <x v="14"/>
  </r>
  <r>
    <s v="D21354"/>
    <s v="D21354AB"/>
    <s v="MERESSE LAURE"/>
    <s v="01/06/2017"/>
    <s v="Arrivée suite appel de candidature"/>
    <s v="07"/>
    <s v="GESTIONNAIRE DU PERSONNEL"/>
    <x v="1"/>
    <m/>
    <s v="130255903"/>
    <x v="4"/>
    <s v="Mutations inter-société avec changement de compartiment"/>
    <s v="Mutations inter-société avec changement de compartiment"/>
    <s v="Juin 2017"/>
    <s v="1302000394"/>
    <s v="GESTIONNAIRE CONTRAT TRAVAIL"/>
    <s v="100"/>
    <m/>
    <s v="AGENCE CT COLISEE"/>
    <x v="1"/>
    <s v="K3117HO"/>
    <s v="K4115HO"/>
    <s v="K"/>
    <s v="K"/>
    <d v="1900-04-20T00:00:00"/>
    <n v="0"/>
    <d v="1979-02-15T00:00:00"/>
    <n v="38"/>
    <s v="G"/>
    <s v="105"/>
    <m/>
    <m/>
    <s v="1"/>
    <s v="exclusion"/>
    <s v="FS"/>
    <n v="34"/>
    <s v="R.H."/>
    <s v="2044"/>
    <s v="BACCALAUREAT TECHNOL"/>
    <s v="204404"/>
    <s v="STT ACT.COMM.COMMERC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0"/>
    <s v="RESSOURCES HUMAINES MOE"/>
    <m/>
    <m/>
    <s v="1302B1"/>
    <s v="USR ILE DE FRANCE"/>
    <s v="E18"/>
    <n v="1"/>
    <n v="0"/>
    <x v="1"/>
    <x v="5"/>
    <x v="5"/>
    <s v="USR1"/>
    <x v="14"/>
  </r>
  <r>
    <s v="D97270"/>
    <s v="D97270AB"/>
    <s v="MERZOUG CHARAZADE"/>
    <s v="01/06/2017"/>
    <s v="Mutation d'office non liée à réorganisation"/>
    <s v="07"/>
    <s v="CODE AFFECTATION DES EFFECTIFS DETACHES"/>
    <x v="1"/>
    <s v="83420601"/>
    <s v="13025307"/>
    <x v="2"/>
    <s v="Mutations externes"/>
    <s v="Mutations externes"/>
    <s v="Juin 2017"/>
    <m/>
    <m/>
    <s v="28,52"/>
    <s v="GESTION LOGISTIQUE"/>
    <s v="DETACHES SYNDICAUX ET SOCIAUX"/>
    <x v="1"/>
    <s v="K3116DS"/>
    <s v="K4116DS"/>
    <s v="K"/>
    <s v="K"/>
    <d v="1900-04-27T00:00:00"/>
    <n v="71.48"/>
    <d v="1976-04-15T00:00:00"/>
    <n v="41"/>
    <m/>
    <s v="105"/>
    <s v="13"/>
    <s v="Travailleur handicapé reconnu par CDA"/>
    <m/>
    <m/>
    <s v="FS"/>
    <n v="34"/>
    <s v="R.H."/>
    <s v="1060"/>
    <s v="BACCALAUREAT PROFES."/>
    <s v="106023"/>
    <s v="COMPTABILITE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42M"/>
    <s v="USR ILE DE FRANCE"/>
    <s v="CAS YVELINES"/>
    <n v="130253"/>
    <s v="834206"/>
    <s v="ACTIVITES INTER REGIONS MIXTES"/>
    <s v="GESTION LOGISTIQUE"/>
    <m/>
    <x v="0"/>
    <m/>
    <m/>
    <n v="13025307"/>
    <s v="DETACHES SYNDICAUX ET SOCIAUX"/>
    <s v="83420601"/>
    <s v="GESTION LOGISTIQUE"/>
    <s v="1302B1"/>
    <s v="USR ILE DE FRANCE"/>
    <s v="X59"/>
    <n v="0.28499999999999998"/>
    <n v="0.71499999999999997"/>
    <x v="1"/>
    <x v="5"/>
    <x v="5"/>
    <s v="USR1"/>
    <x v="14"/>
  </r>
  <r>
    <s v="I07212"/>
    <s v="I07212AC"/>
    <s v="MILLET CORINE"/>
    <s v="01/06/2017"/>
    <s v="Arrivée suite appel de candidature"/>
    <s v="11"/>
    <s v="ASSISTANT"/>
    <x v="1"/>
    <m/>
    <s v="130255903"/>
    <x v="4"/>
    <s v="Mutations inter-société avec changement de compartiment"/>
    <s v="Mutations inter-société avec changement de compartiment"/>
    <s v="Juin 2017"/>
    <m/>
    <m/>
    <s v="0"/>
    <m/>
    <s v="AGENCE CT COLISEE"/>
    <x v="1"/>
    <s v="K3117HO"/>
    <s v="K4115HO"/>
    <s v="K"/>
    <s v="K"/>
    <d v="1900-07-21T00:00:00"/>
    <n v="100"/>
    <d v="1958-11-10T00:00:00"/>
    <n v="58"/>
    <m/>
    <s v="175"/>
    <m/>
    <m/>
    <m/>
    <m/>
    <s v="FS"/>
    <n v="24"/>
    <s v="Services et Logistique"/>
    <s v="1013"/>
    <s v="C.A.P."/>
    <s v="101309"/>
    <s v="STENO-DACTYLO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0"/>
    <s v="RESSOURCES HUMAINES MOE"/>
    <m/>
    <m/>
    <s v="1302B1"/>
    <s v="USR ILE DE FRANCE"/>
    <s v="E18"/>
    <n v="0"/>
    <n v="1"/>
    <x v="1"/>
    <x v="5"/>
    <x v="5"/>
    <s v="USR1"/>
    <x v="14"/>
  </r>
  <r>
    <s v="E16449"/>
    <s v="E16449AB"/>
    <s v="PEREZ-CENIT CELINE"/>
    <s v="01/03/2017"/>
    <s v="Arrivée suite appel de candidature"/>
    <s v="13"/>
    <s v="CHARGE D'EXPERTISE ET D'APPUI CLIENTS FOURNISSEURS"/>
    <x v="1"/>
    <m/>
    <s v="130257232"/>
    <x v="4"/>
    <s v="Mutations inter-société avec changement de compartiment"/>
    <s v="Mutations inter-société avec changement de compartiment"/>
    <s v="Mars 2017"/>
    <s v="1302000811"/>
    <s v="CHARGE D'EXPERTISE SENIOR"/>
    <s v="0"/>
    <m/>
    <s v="AGENCE EXPERTISE CLI RES"/>
    <x v="2"/>
    <s v="K3218DA"/>
    <m/>
    <s v="K"/>
    <m/>
    <d v="1904-09-06T00:00:00"/>
    <n v="100"/>
    <d v="1975-02-20T00:00:00"/>
    <n v="42"/>
    <s v="D"/>
    <s v="200"/>
    <m/>
    <m/>
    <m/>
    <m/>
    <s v="FS"/>
    <n v="38"/>
    <s v="CLIENTS FOURNISSEURS"/>
    <s v="3016"/>
    <s v="D.U.T.TECH.COMM."/>
    <s v="301698"/>
    <s v="OPTION NON PRECISEE"/>
    <n v="9513"/>
    <s v="ENEDIS"/>
    <m/>
    <m/>
    <n v="9511"/>
    <s v="SERVICE COMMUN"/>
    <m/>
    <m/>
    <n v="9401"/>
    <s v="ILE DE FRANCE"/>
    <m/>
    <m/>
    <s v="1302M"/>
    <m/>
    <s v="USR ILE DE FRANCE"/>
    <m/>
    <n v="130257"/>
    <m/>
    <s v="INTER REGION ENEDIS"/>
    <m/>
    <s v="7100"/>
    <x v="2"/>
    <m/>
    <m/>
    <n v="13025723"/>
    <s v="DIRECTION TECHNIQUE DIR ENEDIS"/>
    <m/>
    <m/>
    <s v="1302B1"/>
    <s v="USR ILE DE FRANCE"/>
    <s v="E18"/>
    <n v="0"/>
    <n v="1"/>
    <x v="0"/>
    <x v="5"/>
    <x v="5"/>
    <s v="USR1"/>
    <x v="14"/>
  </r>
  <r>
    <s v="E19039"/>
    <s v="E19039AA"/>
    <s v="PIERRE CHRYSTELLE"/>
    <s v="01/01/2017"/>
    <s v="Mutation suite appel de candidatures"/>
    <s v="07"/>
    <s v="METIER NON IDENTIFIE"/>
    <x v="1"/>
    <s v="83510201"/>
    <s v="130253072"/>
    <x v="2"/>
    <s v="Mutations externes"/>
    <s v="Mutations externes"/>
    <s v="Mars 2017"/>
    <m/>
    <m/>
    <s v="28,85"/>
    <s v="GESTION LOGISTIQUE"/>
    <s v="MAD INSTITUTIONS SOCIALES"/>
    <x v="1"/>
    <s v="K3116IS"/>
    <s v="K4116IS"/>
    <s v="K"/>
    <s v="K"/>
    <d v="1927-05-17T00:00:00"/>
    <n v="71.150000000000006"/>
    <d v="1976-03-31T00:00:00"/>
    <n v="41"/>
    <m/>
    <s v="100"/>
    <m/>
    <m/>
    <m/>
    <m/>
    <s v="FS"/>
    <n v="1"/>
    <s v="Non Precisee"/>
    <s v="1060"/>
    <s v="BACCALAUREAT PROFES."/>
    <s v="106001"/>
    <s v="BUREAUTIQUE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1M"/>
    <s v="USR ILE DE FRANCE"/>
    <s v="CAS PARIS"/>
    <n v="130253"/>
    <s v="835102"/>
    <s v="ACTIVITES INTER REGIONS MIXTES"/>
    <s v="GESTION LOGISTIQUE"/>
    <m/>
    <x v="0"/>
    <m/>
    <m/>
    <n v="13025307"/>
    <s v="DETACHES SYNDICAUX ET SOCIAUX"/>
    <s v="83510201"/>
    <s v="GESTION LOGISTIQUE"/>
    <s v="1302B4"/>
    <s v="USR ILE DE FRANCE"/>
    <s v="X30"/>
    <n v="0.28899999999999998"/>
    <n v="0.71199999999999997"/>
    <x v="1"/>
    <x v="5"/>
    <x v="5"/>
    <s v="USR1"/>
    <x v="14"/>
  </r>
  <r>
    <s v="B76850"/>
    <s v="B76850AA"/>
    <s v="POLOUNOVSKY BENJAMIN"/>
    <s v="01/01/2017"/>
    <s v="Congé création entreprise assimilé CSS pers."/>
    <s v="15"/>
    <s v="MPL CLIENTS FOURNISSEURS"/>
    <x v="0"/>
    <m/>
    <s v="13025308"/>
    <x v="1"/>
    <s v="Congé sans solde"/>
    <s v="CSS Création d'Entreprise"/>
    <s v="Janvier 2017"/>
    <m/>
    <m/>
    <s v="28,85"/>
    <m/>
    <s v="APPUI ET EXPERTISE"/>
    <x v="2"/>
    <s v="K3116OC"/>
    <s v="K4113CY"/>
    <s v="K"/>
    <s v="K"/>
    <d v="1904-09-07T00:00:00"/>
    <n v="71.150000000000006"/>
    <d v="1977-02-20T00:00:00"/>
    <n v="39"/>
    <m/>
    <s v="225"/>
    <m/>
    <m/>
    <m/>
    <m/>
    <s v="FS"/>
    <n v="38"/>
    <s v="CLIENTS FOURNISSEURS"/>
    <s v="4823"/>
    <s v="MASTER SCIENCES SP"/>
    <s v="482301"/>
    <s v="OPTION NON PRECISEE"/>
    <n v="9513"/>
    <s v="ENEDIS"/>
    <s v="9513"/>
    <s v="ENEDIS"/>
    <n v="9511"/>
    <s v="SERVICE COMMUN"/>
    <s v="9511"/>
    <s v="SERVICE COMMUN"/>
    <n v="9401"/>
    <s v="ILE DE FRANCE"/>
    <s v="9401"/>
    <s v="ILE DE FRANCE"/>
    <s v="1302M"/>
    <s v="1302M"/>
    <s v="USR ILE DE FRANCE"/>
    <s v="USR ILE DE FRANCE"/>
    <n v="130253"/>
    <s v="130253"/>
    <s v="ACTIVITES INTER REGIONS MIXTES"/>
    <s v="ACTIVITES INTER REGIONS MIXTES"/>
    <m/>
    <x v="0"/>
    <m/>
    <m/>
    <n v="13025308"/>
    <s v="APPUI ET EXPERTISE"/>
    <s v="13025308"/>
    <s v="APPUI ET EXPERTISE"/>
    <s v="1302C5"/>
    <s v="USR ILE DE FRANCE"/>
    <s v="A25"/>
    <n v="0.28899999999999998"/>
    <n v="0.71199999999999997"/>
    <x v="0"/>
    <x v="5"/>
    <x v="5"/>
    <s v="USR1"/>
    <x v="14"/>
  </r>
  <r>
    <s v="F85678"/>
    <s v="F85678AA"/>
    <s v="RODRIGUEZ STEPHANIE"/>
    <s v="01/10/2017"/>
    <s v="Arrivée provenance autre Sté non gérée SIRH"/>
    <s v="11"/>
    <s v="Gestionnaire Conseil Formation"/>
    <x v="1"/>
    <m/>
    <s v="130255907"/>
    <x v="3"/>
    <s v="Mutations inter-société avec changement de SI"/>
    <s v="Mutations inter-société avec changement de SI"/>
    <s v="Octobre 2017"/>
    <s v="1302001105"/>
    <s v="RESPONSABLE DE GROUPE"/>
    <s v="28,52"/>
    <m/>
    <s v="AGENCE FORMATION"/>
    <x v="1"/>
    <s v="K3117HF"/>
    <s v="K4115HF"/>
    <s v="K"/>
    <s v="K"/>
    <d v="1900-05-04T00:00:00"/>
    <n v="71.48"/>
    <d v="1985-08-10T00:00:00"/>
    <n v="32"/>
    <s v="E"/>
    <s v="170"/>
    <m/>
    <m/>
    <m/>
    <m/>
    <s v="FS"/>
    <n v="34"/>
    <s v="R.H."/>
    <s v="2046"/>
    <s v="BAC ENS.GENERAL"/>
    <s v="204602"/>
    <s v="ES ECONOMIQUE SOCIAL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2003"/>
    <x v="5"/>
    <m/>
    <m/>
    <n v="13025590"/>
    <s v="RESSOURCES HUMAINES MOE"/>
    <m/>
    <m/>
    <s v="1302B1"/>
    <s v="USR ILE DE FRANCE"/>
    <s v="E23"/>
    <n v="0.28499999999999998"/>
    <n v="0.71499999999999997"/>
    <x v="1"/>
    <x v="5"/>
    <x v="5"/>
    <s v="USR1"/>
    <x v="14"/>
  </r>
  <r>
    <s v="A65278"/>
    <s v="A65278AA"/>
    <s v="ROULIS REGINE"/>
    <s v="01/10/2017"/>
    <s v="Arrivée provenance autre Sté non gérée SIRH"/>
    <s v="09"/>
    <s v="GESTIONNAIRE DU PERSONNEL"/>
    <x v="1"/>
    <m/>
    <s v="130255902"/>
    <x v="3"/>
    <s v="Mutations inter-société avec changement de SI"/>
    <s v="Mutations inter-société avec changement de SI"/>
    <s v="Octobre 2017"/>
    <s v="1302000390"/>
    <s v="GESTIONNAIRE CONTRAT TRAVAIL"/>
    <s v="29,57"/>
    <m/>
    <s v="AGENCE CT OLYMPE"/>
    <x v="1"/>
    <s v="K3117HE"/>
    <s v="K4115HE"/>
    <s v="K"/>
    <s v="K"/>
    <d v="1900-04-20T00:00:00"/>
    <n v="70.430000000000007"/>
    <d v="1985-02-18T00:00:00"/>
    <n v="32"/>
    <s v="G"/>
    <s v="100"/>
    <m/>
    <m/>
    <s v="1"/>
    <s v="exclusion"/>
    <s v="FS"/>
    <n v="34"/>
    <s v="R.H.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30"/>
    <x v="17"/>
    <m/>
    <m/>
    <n v="13025590"/>
    <s v="RESSOURCES HUMAINES MOE"/>
    <m/>
    <m/>
    <s v="1302J2"/>
    <s v="USR ILE DE FRANCE"/>
    <s v="E23"/>
    <n v="0.29599999999999999"/>
    <n v="0.70399999999999996"/>
    <x v="1"/>
    <x v="5"/>
    <x v="5"/>
    <s v="USR1"/>
    <x v="14"/>
  </r>
  <r>
    <s v="I84149"/>
    <s v="I84149AC"/>
    <s v="RYBAKOWSKI SEVERINE"/>
    <s v="01/06/2017"/>
    <s v="Arrivée suite appel de candidature"/>
    <s v="11"/>
    <s v="Expert RH / Relais"/>
    <x v="1"/>
    <m/>
    <s v="130255905"/>
    <x v="4"/>
    <s v="Mutations inter-société avec changement de compartiment"/>
    <s v="Mutations inter-société avec changement de compartiment"/>
    <s v="Juin 2017"/>
    <s v="1302000382"/>
    <s v="CHARGE D'EXPERTISE"/>
    <s v="28,52"/>
    <m/>
    <s v="AGENCE EMPLOI"/>
    <x v="1"/>
    <s v="K3117HR"/>
    <s v="K4115HR"/>
    <s v="K"/>
    <s v="K"/>
    <d v="1900-05-02T00:00:00"/>
    <n v="71.48"/>
    <d v="1979-04-29T00:00:00"/>
    <n v="38"/>
    <s v="E"/>
    <s v="165"/>
    <m/>
    <m/>
    <s v="1"/>
    <s v="exclusion"/>
    <s v="FS"/>
    <n v="34"/>
    <s v="R.H."/>
    <s v="3011"/>
    <s v="D.U.T.GEST.ENT.ADMI."/>
    <s v="301102"/>
    <s v="FINANCES COMP.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0"/>
    <s v="RESSOURCES HUMAINES MOE"/>
    <m/>
    <m/>
    <s v="1302B1"/>
    <s v="USR ILE DE FRANCE"/>
    <s v="E18"/>
    <n v="0.28499999999999998"/>
    <n v="0.71499999999999997"/>
    <x v="1"/>
    <x v="5"/>
    <x v="5"/>
    <s v="USR1"/>
    <x v="14"/>
  </r>
  <r>
    <s v="G88677"/>
    <s v="G88677AA"/>
    <s v="TAILLEFER SEBASTIEN"/>
    <s v="01/02/2017"/>
    <s v="Recrutement"/>
    <s v="07"/>
    <s v="CODE AFFECTATION DES EFFECTIFS DETACHES"/>
    <x v="0"/>
    <m/>
    <s v="13025307"/>
    <x v="0"/>
    <s v="Embauche"/>
    <s v="Embauche"/>
    <s v="Février 2017"/>
    <m/>
    <m/>
    <s v="0"/>
    <m/>
    <s v="DETACHES SYNDICAUX ET SOCIAUX"/>
    <x v="1"/>
    <s v="K3116DS"/>
    <s v="K4116DS"/>
    <s v="K"/>
    <s v="K"/>
    <d v="1900-04-27T00:00:00"/>
    <n v="100"/>
    <d v="1984-09-21T00:00:00"/>
    <n v="32"/>
    <m/>
    <s v="090"/>
    <m/>
    <m/>
    <m/>
    <m/>
    <s v="FS"/>
    <n v="34"/>
    <s v="R.H."/>
    <s v="1113"/>
    <s v="C.A.P."/>
    <s v="111355"/>
    <s v="PATISSIER CONF.GLACI"/>
    <n v="9513"/>
    <s v="ENEDIS"/>
    <m/>
    <m/>
    <n v="9511"/>
    <s v="SERVICE COMMUN"/>
    <m/>
    <m/>
    <n v="9401"/>
    <s v="ILE DE FRANCE"/>
    <m/>
    <m/>
    <s v="1302M"/>
    <m/>
    <s v="USR ILE DE FRANCE"/>
    <m/>
    <n v="130253"/>
    <m/>
    <s v="ACTIVITES INTER REGIONS MIXTES"/>
    <m/>
    <m/>
    <x v="0"/>
    <m/>
    <m/>
    <n v="13025307"/>
    <s v="DETACHES SYNDICAUX ET SOCIAUX"/>
    <m/>
    <m/>
    <s v="1302B1"/>
    <s v="USR ILE DE FRANCE"/>
    <s v="E01"/>
    <n v="0"/>
    <n v="1"/>
    <x v="1"/>
    <x v="5"/>
    <x v="5"/>
    <s v="USR1"/>
    <x v="14"/>
  </r>
  <r>
    <s v="B56647"/>
    <s v="B56647AB"/>
    <s v="UVA CLAUDIO"/>
    <s v="01/04/2017"/>
    <s v="Mutation suite appel de candidatures"/>
    <s v="09"/>
    <s v="METIER NON IDENTIFIE"/>
    <x v="0"/>
    <s v="83500404"/>
    <s v="130253072"/>
    <x v="2"/>
    <s v="Mutations externes"/>
    <s v="Mutations externes"/>
    <s v="Septembre 2017"/>
    <m/>
    <m/>
    <s v="28,52"/>
    <s v="MISS ACTIVITE SOCIALE CULTUREL"/>
    <s v="MAD INSTITUTIONS SOCIALES"/>
    <x v="1"/>
    <s v="K3116IS"/>
    <s v="K4116IS"/>
    <s v="K"/>
    <s v="K"/>
    <d v="1927-05-17T00:00:00"/>
    <n v="71.48"/>
    <d v="1976-07-01T00:00:00"/>
    <n v="41"/>
    <m/>
    <s v="120"/>
    <m/>
    <m/>
    <m/>
    <m/>
    <s v="FS"/>
    <n v="1"/>
    <s v="Non Precisee"/>
    <s v="1060"/>
    <s v="BACCALAUREAT PROFES."/>
    <s v="106003"/>
    <s v="EQUIPEM INSTAL ELECT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0M"/>
    <s v="USR ILE DE FRANCE"/>
    <s v="CAS SEINE SAINT DENIS"/>
    <n v="130253"/>
    <s v="835004"/>
    <s v="ACTIVITES INTER REGIONS MIXTES"/>
    <s v="MIS ACT SOCIALES ET CULTURELL"/>
    <s v="7100"/>
    <x v="2"/>
    <m/>
    <m/>
    <n v="13025307"/>
    <s v="DETACHES SYNDICAUX ET SOCIAUX"/>
    <s v="83500404"/>
    <s v="MISS ACTIVITE SOCIALE CULTUREL"/>
    <s v="1302B8"/>
    <s v="USR ILE DE FRANCE"/>
    <s v="X30"/>
    <n v="0.28499999999999998"/>
    <n v="0.71499999999999997"/>
    <x v="1"/>
    <x v="5"/>
    <x v="5"/>
    <s v="USR1"/>
    <x v="14"/>
  </r>
  <r>
    <s v="I57050"/>
    <s v="I57050AB"/>
    <s v="VALLIERE NADEGE"/>
    <s v="01/01/2017"/>
    <s v="Arrivée suite appel de candidature"/>
    <s v="07"/>
    <s v="Gestionnaire Conseil Formation"/>
    <x v="1"/>
    <m/>
    <s v="130255907"/>
    <x v="4"/>
    <s v="Mutations inter-société avec changement de compartiment"/>
    <s v="Mutations inter-société avec changement de compartiment"/>
    <s v="Janvier 2017"/>
    <s v="1302000386"/>
    <s v="GESTIONNAIRE FORMATION"/>
    <s v="28,85"/>
    <m/>
    <s v="AGENCE FORMATION"/>
    <x v="1"/>
    <s v="K3117HF"/>
    <s v="K4115HF"/>
    <s v="K"/>
    <s v="K"/>
    <d v="1900-05-04T00:00:00"/>
    <n v="71.150000000000006"/>
    <d v="1981-05-14T00:00:00"/>
    <n v="35"/>
    <s v="G"/>
    <s v="105"/>
    <m/>
    <m/>
    <m/>
    <m/>
    <s v="FS"/>
    <n v="34"/>
    <s v="R.H."/>
    <s v="2044"/>
    <s v="BACCALAUREAT TECHNOL"/>
    <s v="204403"/>
    <s v="STT ACT.ET COMM.ADM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0"/>
    <s v="RESSOURCES HUMAINES MOE"/>
    <m/>
    <m/>
    <s v="1302B1"/>
    <s v="USR ILE DE FRANCE"/>
    <s v="E18"/>
    <n v="0.28899999999999998"/>
    <n v="0.71199999999999997"/>
    <x v="1"/>
    <x v="5"/>
    <x v="5"/>
    <s v="USR1"/>
    <x v="14"/>
  </r>
  <r>
    <s v="E48477"/>
    <s v="E48477AA"/>
    <s v="VILLAGEOIS ELODIE"/>
    <s v="01/01/2017"/>
    <s v="Arrivée provenance autre Sté non gérée SIRH"/>
    <s v="08"/>
    <s v="GESTIONNAIRE DU PERSONNEL"/>
    <x v="1"/>
    <m/>
    <s v="130255903"/>
    <x v="3"/>
    <s v="Mutations inter-société avec changement de SI"/>
    <s v="Mutations inter-société avec changement de SI"/>
    <s v="Janvier 2017"/>
    <s v="1302000394"/>
    <s v="GESTIONNAIRE CONTRAT TRAVAIL"/>
    <s v="28,7"/>
    <m/>
    <s v="AGENCE CT COLISEE"/>
    <x v="1"/>
    <s v="K3117HO"/>
    <s v="K4115HO"/>
    <s v="K"/>
    <s v="K"/>
    <d v="1900-04-20T00:00:00"/>
    <n v="71.3"/>
    <d v="1989-11-30T00:00:00"/>
    <n v="27"/>
    <s v="G"/>
    <s v="105"/>
    <m/>
    <m/>
    <s v="B"/>
    <s v="jeune technicien supérieur"/>
    <s v="FS"/>
    <n v="34"/>
    <s v="R.H."/>
    <s v="2044"/>
    <s v="BACCALAUREAT TECHNOL"/>
    <s v="204401"/>
    <s v="STI GENIE ELECTROTEC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2003"/>
    <x v="5"/>
    <m/>
    <m/>
    <n v="13025590"/>
    <s v="RESSOURCES HUMAINES MOE"/>
    <m/>
    <m/>
    <s v="1302B1"/>
    <s v="USR ILE DE FRANCE"/>
    <s v="E23"/>
    <n v="0.28699999999999998"/>
    <n v="0.71299999999999997"/>
    <x v="1"/>
    <x v="5"/>
    <x v="5"/>
    <s v="USR1"/>
    <x v="14"/>
  </r>
  <r>
    <s v="F97532"/>
    <s v="F97532AB"/>
    <s v="VINCART BRUNO"/>
    <s v="01/09/2017"/>
    <s v="Arrivée provenance autre Sté non gérée SIRH"/>
    <s v="10"/>
    <s v="INGENIERIE FACILITY MANAGEMENT"/>
    <x v="0"/>
    <m/>
    <s v="130255942"/>
    <x v="3"/>
    <s v="Mutations inter-société avec changement de SI"/>
    <s v="Mutations inter-société avec changement de SI"/>
    <s v="Septembre 2017"/>
    <s v="130200947"/>
    <s v="GESTIONNAIRE FM SENIOR"/>
    <s v="28,52"/>
    <m/>
    <s v="AGENCE IMMOBILIER EST"/>
    <x v="1"/>
    <s v="K3117IE"/>
    <s v="K4115IE"/>
    <s v="K"/>
    <s v="K"/>
    <d v="1919-04-22T00:00:00"/>
    <n v="71.48"/>
    <d v="1969-07-07T00:00:00"/>
    <n v="48"/>
    <s v="F"/>
    <s v="150"/>
    <m/>
    <m/>
    <m/>
    <m/>
    <s v="FS"/>
    <n v="71"/>
    <s v="IMMOBILIER TERTIAIRE"/>
    <s v="1060"/>
    <s v="BACCALAUREAT PROFES."/>
    <s v="106023"/>
    <s v="COMPTABILITE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20"/>
    <x v="9"/>
    <m/>
    <m/>
    <n v="13025594"/>
    <s v="IMMOBILIER"/>
    <m/>
    <m/>
    <s v="1302AB"/>
    <s v="USR ILE DE FRANCE"/>
    <s v="E23"/>
    <n v="0.28499999999999998"/>
    <n v="0.71499999999999997"/>
    <x v="1"/>
    <x v="5"/>
    <x v="5"/>
    <s v="USR1"/>
    <x v="14"/>
  </r>
  <r>
    <s v="I78673"/>
    <s v="I78673AB"/>
    <s v="ZEPHIR GERALDINE"/>
    <s v="01/09/2017"/>
    <s v="Arrivée suite appel de candidature"/>
    <s v="08"/>
    <s v="GESTIONNAIRE DU PERSONNEL"/>
    <x v="1"/>
    <m/>
    <s v="130255902"/>
    <x v="4"/>
    <s v="Mutations inter-société avec changement de compartiment"/>
    <s v="Mutations inter-société avec changement de compartiment"/>
    <s v="Septembre 2017"/>
    <s v="1302000390"/>
    <s v="GESTIONNAIRE CONTRAT TRAVAIL"/>
    <s v="29,57"/>
    <m/>
    <s v="AGENCE CT OLYMPE"/>
    <x v="1"/>
    <s v="K3117HE"/>
    <s v="K4115HE"/>
    <s v="K"/>
    <s v="K"/>
    <d v="1900-04-20T00:00:00"/>
    <n v="70.430000000000007"/>
    <d v="1984-03-05T00:00:00"/>
    <n v="33"/>
    <s v="G"/>
    <s v="095"/>
    <m/>
    <m/>
    <m/>
    <m/>
    <s v="FS"/>
    <n v="34"/>
    <s v="R.H."/>
    <s v="3071"/>
    <s v="B.TECH.SUP.(B.T.S.)"/>
    <s v="307111"/>
    <s v="COMMUNIC.ACT.PUBLIC.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0"/>
    <s v="RESSOURCES HUMAINES MOE"/>
    <m/>
    <m/>
    <s v="1302J2"/>
    <s v="USR ILE DE FRANCE"/>
    <s v="E18"/>
    <n v="0.29599999999999999"/>
    <n v="0.70399999999999996"/>
    <x v="1"/>
    <x v="5"/>
    <x v="5"/>
    <s v="USR1"/>
    <x v="14"/>
  </r>
  <r>
    <s v="D67176"/>
    <s v="D67176AB"/>
    <s v="AVIGNON FLAVIEN"/>
    <s v="01/09/2017"/>
    <s v="Recrutement"/>
    <s v="08"/>
    <s v="CHARGE D'AFFAIRES ET PROJETS DISTRIBUTION"/>
    <x v="0"/>
    <m/>
    <s v="13067573L"/>
    <x v="0"/>
    <s v="Embauche"/>
    <s v="Embauche"/>
    <s v="Septembre 2017"/>
    <s v="130675L026"/>
    <s v="CHARGE DE PROJETS"/>
    <s v="0"/>
    <m/>
    <s v="AGENCE ETUDE ET TRAVAUX NORD"/>
    <x v="1"/>
    <s v="KA213J2"/>
    <m/>
    <s v="K"/>
    <m/>
    <d v="1904-11-14T00:00:00"/>
    <n v="100"/>
    <d v="1993-11-30T00:00:00"/>
    <n v="23"/>
    <s v="G"/>
    <s v="090"/>
    <m/>
    <m/>
    <s v="B"/>
    <s v="jeune technicien supérieur"/>
    <s v="P2"/>
    <n v="45"/>
    <s v="CONSTRUCTION OUVRAGES ET INSTALLATIONS INDUST"/>
    <s v="3005"/>
    <s v="B.TECH.SUP.(B.T.S.)"/>
    <s v="300529"/>
    <s v="MECANIQUE AUTOMAT.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DC"/>
    <s v="DR IDF EST"/>
    <s v="E01"/>
    <n v="0"/>
    <n v="1"/>
    <x v="0"/>
    <x v="6"/>
    <x v="6"/>
    <s v="DR7"/>
    <x v="15"/>
  </r>
  <r>
    <s v="E10778"/>
    <s v="E10778AA"/>
    <s v="BALARAMANE FABIEN"/>
    <s v="02/05/2017"/>
    <s v="Recrutement"/>
    <s v="08"/>
    <s v="TECHNICIEN POSTE SOURCE"/>
    <x v="0"/>
    <m/>
    <s v="13067408"/>
    <x v="0"/>
    <s v="Embauche"/>
    <s v="Embauche"/>
    <s v="Mai 2017"/>
    <s v="1306740829"/>
    <s v="TECHNICIEN AMEPS"/>
    <s v="0"/>
    <m/>
    <s v="APPUI ET EXPERTISE SOURCES"/>
    <x v="1"/>
    <s v="KA212AV"/>
    <m/>
    <s v="K"/>
    <m/>
    <d v="1903-11-05T00:00:00"/>
    <n v="100"/>
    <d v="1995-10-09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55"/>
    <s v="SERVICES INFORMATIQ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08"/>
    <s v="APPUI ET EXPERTISE SOURCES"/>
    <m/>
    <m/>
    <s v="1306A1"/>
    <s v="DR IDF EST"/>
    <s v="E01"/>
    <n v="0"/>
    <n v="1"/>
    <x v="0"/>
    <x v="6"/>
    <x v="6"/>
    <s v="DR7"/>
    <x v="15"/>
  </r>
  <r>
    <s v="F75876"/>
    <s v="F75876AB"/>
    <s v="ABRIN MATHIEU"/>
    <s v="01/09/2017"/>
    <s v="Recrutement"/>
    <s v="03"/>
    <s v="TECHNICIEN POSTE SOURCE"/>
    <x v="0"/>
    <m/>
    <s v="13067431E"/>
    <x v="0"/>
    <s v="Embauche"/>
    <s v="Embauche"/>
    <s v="Septembre 2017"/>
    <s v="1306741E22"/>
    <s v="TECHNICIEN INTERVENTION AMEPS"/>
    <s v="0"/>
    <m/>
    <s v="NOISY LE SEC"/>
    <x v="0"/>
    <s v="KA212AC"/>
    <m/>
    <s v="K"/>
    <m/>
    <d v="1903-11-05T00:00:00"/>
    <n v="100"/>
    <d v="1995-06-24T00:00:00"/>
    <n v="22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31"/>
    <s v="AMEPS"/>
    <m/>
    <m/>
    <s v="1306E8"/>
    <s v="DR IDF EST"/>
    <s v="E01"/>
    <n v="0"/>
    <n v="1"/>
    <x v="0"/>
    <x v="6"/>
    <x v="6"/>
    <s v="DR7"/>
    <x v="15"/>
  </r>
  <r>
    <s v="D52078"/>
    <s v="D52078AA"/>
    <s v="ALBERT PIERRICK"/>
    <s v="31/07/2017"/>
    <s v="Recrutement"/>
    <s v="08"/>
    <s v="CHARGE D'AFFAIRES ET PROJETS DISTRIBUTION"/>
    <x v="0"/>
    <m/>
    <s v="13067573L"/>
    <x v="0"/>
    <s v="Embauche"/>
    <s v="Embauche"/>
    <s v="Août 2017"/>
    <s v="130675L030"/>
    <s v="CHARGE DE PROJETS"/>
    <s v="0"/>
    <m/>
    <s v="AGENCE ETUDE ET TRAVAUX NORD"/>
    <x v="1"/>
    <s v="KA213J2"/>
    <m/>
    <s v="K"/>
    <m/>
    <d v="1904-11-14T00:00:00"/>
    <n v="100"/>
    <d v="1997-10-14T00:00:00"/>
    <n v="19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B67876"/>
    <s v="B67876AB"/>
    <s v="ANDRE PIERRE-YVES"/>
    <s v="01/09/2017"/>
    <s v="Recrutement"/>
    <s v="08"/>
    <s v="CHARGE D'AFFAIRES ET PROJETS DISTRIBUTION"/>
    <x v="0"/>
    <m/>
    <s v="13067574U"/>
    <x v="0"/>
    <s v="Embauche"/>
    <s v="Embauche"/>
    <s v="Septembre 2017"/>
    <s v="1306754U43"/>
    <s v="CHARGE DE PROJETS"/>
    <s v="0"/>
    <m/>
    <s v="BE SUD"/>
    <x v="1"/>
    <s v="KA213E1"/>
    <m/>
    <s v="K"/>
    <m/>
    <d v="1904-11-14T00:00:00"/>
    <n v="100"/>
    <d v="1997-10-14T00:00:00"/>
    <n v="19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A1"/>
    <s v="DR IDF EST"/>
    <s v="E01"/>
    <n v="0"/>
    <n v="1"/>
    <x v="0"/>
    <x v="6"/>
    <x v="6"/>
    <s v="DR7"/>
    <x v="15"/>
  </r>
  <r>
    <s v="E10878"/>
    <s v="E10878AA"/>
    <s v="ANTUNES MIGUEL"/>
    <s v="03/04/2017"/>
    <s v="Recrutement"/>
    <s v="08"/>
    <s v="CHARGE D'AFFAIRES ET PROJETS DISTRIBUTION"/>
    <x v="0"/>
    <m/>
    <s v="13067574P"/>
    <x v="0"/>
    <s v="Embauche"/>
    <s v="Embauche"/>
    <s v="Avril 2017"/>
    <s v="130675P144"/>
    <s v="CHARGE DE PROJETS"/>
    <s v="0"/>
    <m/>
    <s v="AGENCE ETUDE ET TRAVAUX SUD"/>
    <x v="1"/>
    <s v="KA213E2"/>
    <m/>
    <s v="K"/>
    <m/>
    <d v="1904-11-14T00:00:00"/>
    <n v="100"/>
    <d v="1981-07-04T00:00:00"/>
    <n v="35"/>
    <s v="G"/>
    <s v="115"/>
    <m/>
    <m/>
    <s v="1"/>
    <s v="exclusion"/>
    <s v="P2"/>
    <n v="45"/>
    <s v="CONSTRUCTION OUVRAGES ET INSTALLATIONS INDUST"/>
    <s v="3020"/>
    <s v="D.U.T.GENIE ELEC."/>
    <s v="302098"/>
    <s v="OPTION NON PRECISE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A8"/>
    <s v="DR IDF EST"/>
    <s v="E01"/>
    <n v="0"/>
    <n v="1"/>
    <x v="0"/>
    <x v="6"/>
    <x v="6"/>
    <s v="DR7"/>
    <x v="15"/>
  </r>
  <r>
    <s v="J44978"/>
    <s v="J44978AA"/>
    <s v="BAUDELLE FLAVIEN"/>
    <s v="04/09/2017"/>
    <s v="Recrutement"/>
    <s v="08"/>
    <s v="CHARGE D'AFFAIRES ET PROJETS DISTRIBUTION"/>
    <x v="0"/>
    <m/>
    <s v="13067578H"/>
    <x v="0"/>
    <s v="Embauche"/>
    <s v="Embauche"/>
    <s v="Septembre 2017"/>
    <s v="1306758H10"/>
    <s v="CHARGE ETUDES RACC"/>
    <s v="0"/>
    <m/>
    <s v="ACCUEIL RACCORDEMENT"/>
    <x v="1"/>
    <s v="KA213AQ"/>
    <m/>
    <s v="K"/>
    <m/>
    <d v="1904-11-14T00:00:00"/>
    <n v="100"/>
    <d v="1987-11-05T00:00:00"/>
    <n v="29"/>
    <s v="G"/>
    <s v="105"/>
    <m/>
    <m/>
    <s v="B"/>
    <s v="jeune technicien supérieur"/>
    <s v="P2"/>
    <n v="45"/>
    <s v="CONSTRUCTION OUVRAGES ET INSTALLATIONS INDUST"/>
    <s v="3071"/>
    <s v="B.TECH.SUP.(B.T.S.)"/>
    <s v="307144"/>
    <s v="MANAG UNITES COMMER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8"/>
    <s v="AGENCE ACCUEIL RACCORDEMENT"/>
    <m/>
    <m/>
    <s v="1306FD"/>
    <s v="DR IDF EST"/>
    <s v="E01"/>
    <n v="0"/>
    <n v="1"/>
    <x v="0"/>
    <x v="6"/>
    <x v="6"/>
    <s v="DR7"/>
    <x v="15"/>
  </r>
  <r>
    <s v="E65678"/>
    <s v="E65678AA"/>
    <s v="BAUDUSSEAU PIERRE"/>
    <s v="09/10/2017"/>
    <s v="Recrutement"/>
    <s v="08"/>
    <s v="CHARGE D'AFFAIRES ET PROJETS DISTRIBUTION"/>
    <x v="0"/>
    <m/>
    <s v="13067574P"/>
    <x v="0"/>
    <s v="Embauche"/>
    <s v="Embauche"/>
    <s v="Octobre 2017"/>
    <s v="130675P152"/>
    <s v="CHARGE DE PROJETS"/>
    <s v="0"/>
    <m/>
    <s v="AGENCE ETUDE ET TRAVAUX SUD"/>
    <x v="1"/>
    <s v="KA213E2"/>
    <m/>
    <s v="K"/>
    <m/>
    <d v="1904-11-14T00:00:00"/>
    <n v="100"/>
    <d v="1989-05-08T00:00:00"/>
    <n v="28"/>
    <s v="G"/>
    <s v="110"/>
    <m/>
    <m/>
    <s v="1"/>
    <s v="exclusion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A1"/>
    <s v="DR IDF EST"/>
    <s v="E01"/>
    <n v="0"/>
    <n v="1"/>
    <x v="0"/>
    <x v="6"/>
    <x v="6"/>
    <s v="DR7"/>
    <x v="15"/>
  </r>
  <r>
    <s v="E10578"/>
    <s v="E10578AA"/>
    <s v="BENABBOU MARCEL"/>
    <s v="02/05/2017"/>
    <s v="Recrutement"/>
    <s v="08"/>
    <s v="CHARGE D'AFFAIRES ET PROJETS DISTRIBUTION"/>
    <x v="0"/>
    <m/>
    <s v="13067573L"/>
    <x v="0"/>
    <s v="Embauche"/>
    <s v="Embauche"/>
    <s v="Mai 2017"/>
    <s v="130675L021"/>
    <s v="CHARGE DE PROJETS"/>
    <s v="0"/>
    <m/>
    <s v="AGENCE ETUDE ET TRAVAUX NORD"/>
    <x v="1"/>
    <s v="KA213J2"/>
    <m/>
    <s v="K"/>
    <m/>
    <d v="1904-11-14T00:00:00"/>
    <n v="100"/>
    <d v="1994-05-10T00:00:00"/>
    <n v="23"/>
    <s v="G"/>
    <s v="090"/>
    <m/>
    <m/>
    <m/>
    <m/>
    <s v="P2"/>
    <n v="45"/>
    <s v="CONSTRUCTION OUVRAGES ET INSTALLATIONS INDUST"/>
    <s v="3308"/>
    <s v="BREVET DE TECHNICIEN SUPERIEUR TECHNIQUE"/>
    <s v="330844"/>
    <s v="ELEC / ELECTROTECH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5"/>
    <s v="DR IDF EST"/>
    <s v="E01"/>
    <n v="0"/>
    <n v="1"/>
    <x v="0"/>
    <x v="6"/>
    <x v="6"/>
    <s v="DR7"/>
    <x v="15"/>
  </r>
  <r>
    <s v="B54578"/>
    <s v="B54578AA"/>
    <s v="BENKHALED FOUAD"/>
    <s v="01/09/2017"/>
    <s v="Recrutement"/>
    <s v="05"/>
    <s v="GESTIONNAIRE DE MOYENS INTERNES"/>
    <x v="0"/>
    <m/>
    <s v="13067362F"/>
    <x v="0"/>
    <s v="Embauche"/>
    <s v="Embauche"/>
    <s v="Septembre 2017"/>
    <s v="1306732F25"/>
    <s v="AGENT TECHNICO ADMINISTRATIF"/>
    <s v="0"/>
    <m/>
    <s v="SAVIGNY"/>
    <x v="0"/>
    <s v="KA211A2"/>
    <m/>
    <s v="K"/>
    <m/>
    <d v="1900-07-22T00:00:00"/>
    <n v="100"/>
    <d v="1979-11-12T00:00:00"/>
    <n v="37"/>
    <s v="H"/>
    <s v="085"/>
    <m/>
    <m/>
    <s v="1"/>
    <s v="exclusion"/>
    <s v="P2"/>
    <n v="24"/>
    <s v="Services et Logistique"/>
    <s v="2102"/>
    <s v="BACCALAUREAT TECHNIQUE"/>
    <s v="210255"/>
    <s v="MECA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2"/>
    <s v="INTERVENTIONS 2EME COUR OUEST"/>
    <m/>
    <m/>
    <s v="1306EE"/>
    <s v="DR IDF EST"/>
    <s v="E01"/>
    <n v="0"/>
    <n v="1"/>
    <x v="1"/>
    <x v="6"/>
    <x v="6"/>
    <s v="DR7"/>
    <x v="15"/>
  </r>
  <r>
    <s v="A17576"/>
    <s v="A17576AB"/>
    <s v="BLAJIN RADU"/>
    <s v="01/09/2017"/>
    <s v="Recrutement"/>
    <s v="03"/>
    <s v="OPERATEUR EXPLOITATION ET TRAVAUX ELECTRICITE"/>
    <x v="0"/>
    <m/>
    <s v="13067364"/>
    <x v="0"/>
    <s v="Embauche"/>
    <s v="Embauche"/>
    <s v="Septembre 2017"/>
    <s v="1306736504"/>
    <s v="TECH INTERV POLYVALENT"/>
    <s v="0"/>
    <m/>
    <s v="INTERVENTIONS NOISY LE SEC"/>
    <x v="0"/>
    <s v="KA211A7"/>
    <m/>
    <s v="K"/>
    <m/>
    <d v="1903-11-01T00:00:00"/>
    <n v="100"/>
    <d v="1996-04-02T00:00:00"/>
    <n v="21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s v="1306"/>
    <x v="27"/>
    <m/>
    <m/>
    <n v="13067364"/>
    <s v="INTERVENTIONS NOISY LE SEC"/>
    <m/>
    <m/>
    <s v="1306E8"/>
    <s v="DR IDF EST"/>
    <s v="E01"/>
    <n v="0"/>
    <n v="1"/>
    <x v="0"/>
    <x v="6"/>
    <x v="6"/>
    <s v="DR7"/>
    <x v="15"/>
  </r>
  <r>
    <s v="E75776"/>
    <s v="E75776AB"/>
    <s v="BOHIC-CERCEAU CORENTIN"/>
    <s v="01/09/2017"/>
    <s v="Recrutement"/>
    <s v="08"/>
    <s v="TECHNICIEN POSTE SOURCE"/>
    <x v="0"/>
    <m/>
    <s v="13067431E"/>
    <x v="0"/>
    <s v="Embauche"/>
    <s v="Embauche"/>
    <s v="Septembre 2017"/>
    <s v="1306741E36"/>
    <s v="TECHNICIEN AMEPS"/>
    <s v="0"/>
    <m/>
    <s v="NOISY LE SEC"/>
    <x v="1"/>
    <s v="KA212AC"/>
    <m/>
    <s v="K"/>
    <m/>
    <d v="1903-11-05T00:00:00"/>
    <n v="100"/>
    <d v="1994-09-24T00:00:00"/>
    <n v="23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31"/>
    <s v="AMEPS"/>
    <m/>
    <m/>
    <s v="1306FA"/>
    <s v="DR IDF EST"/>
    <s v="E01"/>
    <n v="0"/>
    <n v="1"/>
    <x v="0"/>
    <x v="6"/>
    <x v="6"/>
    <s v="DR7"/>
    <x v="15"/>
  </r>
  <r>
    <s v="E24878"/>
    <s v="E24878AA"/>
    <s v="BOULARES GHASSEM"/>
    <s v="18/09/2017"/>
    <s v="Recrutement"/>
    <s v="08"/>
    <s v="CHARGE D'AFFAIRES ET PROJETS DISTRIBUTION"/>
    <x v="0"/>
    <m/>
    <s v="13067578H"/>
    <x v="0"/>
    <s v="Embauche"/>
    <s v="Embauche"/>
    <s v="Octobre 2017"/>
    <s v="1306758H06"/>
    <s v="CHARGE ETUDES RACC"/>
    <s v="0"/>
    <m/>
    <s v="ACCUEIL RACCORDEMENT"/>
    <x v="1"/>
    <s v="KA213AQ"/>
    <m/>
    <s v="K"/>
    <m/>
    <d v="1904-11-14T00:00:00"/>
    <n v="100"/>
    <d v="1986-06-18T00:00:00"/>
    <n v="31"/>
    <s v="G"/>
    <s v="105"/>
    <m/>
    <m/>
    <s v="1"/>
    <s v="exclusion"/>
    <s v="P2"/>
    <n v="45"/>
    <s v="CONSTRUCTION OUVRAGES ET INSTALLATIONS INDUST"/>
    <s v="3005"/>
    <s v="B.TECH.SUP.(B.T.S.)"/>
    <s v="300569"/>
    <s v="NEGOCIAT RELA CLIENT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8"/>
    <s v="AGENCE ACCUEIL RACCORDEMENT"/>
    <m/>
    <m/>
    <s v="1306FD"/>
    <s v="DR IDF EST"/>
    <s v="E01"/>
    <n v="0"/>
    <n v="1"/>
    <x v="0"/>
    <x v="6"/>
    <x v="6"/>
    <s v="DR7"/>
    <x v="15"/>
  </r>
  <r>
    <s v="F35878"/>
    <s v="F35878AA"/>
    <s v="BOUTAL CHARLEYNE"/>
    <s v="01/10/2017"/>
    <s v="Recrutement"/>
    <s v="07"/>
    <s v="CHARGE D'AFFAIRES ET PROJETS DISTRIBUTION"/>
    <x v="1"/>
    <m/>
    <s v="13067573L"/>
    <x v="0"/>
    <s v="Embauche"/>
    <s v="Embauche"/>
    <s v="Octobre 2017"/>
    <s v="130675L108"/>
    <s v="CHARGE DE PROJETS"/>
    <s v="0"/>
    <m/>
    <s v="AGENCE ETUDE ET TRAVAUX NORD"/>
    <x v="1"/>
    <s v="KA213J2"/>
    <m/>
    <s v="K"/>
    <m/>
    <d v="1904-11-14T00:00:00"/>
    <n v="100"/>
    <d v="1994-10-08T00:00:00"/>
    <n v="23"/>
    <s v="G"/>
    <s v="080"/>
    <m/>
    <m/>
    <s v="B"/>
    <s v="jeune technicien supérieur"/>
    <s v="P2"/>
    <n v="45"/>
    <s v="CONSTRUCTION OUVRAGES ET INSTALLATIONS INDUST"/>
    <s v="2044"/>
    <s v="BACCALAUREAT TECHNOL"/>
    <s v="204430"/>
    <s v="ST SANTE ET SOCIAL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F00778"/>
    <s v="F00778AA"/>
    <s v="CHANDANSON CAROLINE"/>
    <s v="18/04/2017"/>
    <s v="Recrutement"/>
    <s v="13"/>
    <s v="MPL INGENIERIE DISTRIBUTION"/>
    <x v="1"/>
    <m/>
    <s v="13067441P"/>
    <x v="0"/>
    <s v="Embauche"/>
    <s v="Embauche"/>
    <s v="Mai 2017"/>
    <s v="1306741P06"/>
    <s v="CHEF D'AGENCE"/>
    <s v="0"/>
    <m/>
    <s v="PATRIMOINE"/>
    <x v="2"/>
    <s v="KA212AF"/>
    <m/>
    <s v="K"/>
    <m/>
    <d v="1904-11-17T00:00:00"/>
    <n v="100"/>
    <d v="1985-09-13T00:00:00"/>
    <n v="31"/>
    <s v="C"/>
    <s v="220"/>
    <m/>
    <m/>
    <s v="1"/>
    <s v="exclusion"/>
    <s v="P2"/>
    <n v="45"/>
    <s v="CONSTRUCTION OUVRAGES ET INSTALLATIONS INDUST"/>
    <s v="5093"/>
    <s v="UT BELFORT MONTBEL"/>
    <s v="509301"/>
    <s v="GENIE MECANIQUE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41"/>
    <s v="MOAD RESEAU"/>
    <m/>
    <m/>
    <s v="1306A7"/>
    <s v="DR IDF EST"/>
    <s v="E01"/>
    <n v="0"/>
    <n v="1"/>
    <x v="0"/>
    <x v="6"/>
    <x v="6"/>
    <s v="DR7"/>
    <x v="15"/>
  </r>
  <r>
    <s v="F05978"/>
    <s v="F05978AA"/>
    <s v="CHAUVEAU LUCAS"/>
    <s v="11/09/2017"/>
    <s v="Recrutement"/>
    <s v="08"/>
    <s v="CHARGE D'AFFAIRES ET PROJETS DISTRIBUTION"/>
    <x v="0"/>
    <m/>
    <s v="13067573L"/>
    <x v="0"/>
    <s v="Embauche"/>
    <s v="Embauche"/>
    <s v="Septembre 2017"/>
    <m/>
    <m/>
    <s v="0"/>
    <m/>
    <s v="AGENCE ETUDE ET TRAVAUX NORD"/>
    <x v="1"/>
    <s v="KA213J2"/>
    <m/>
    <s v="K"/>
    <m/>
    <d v="1904-11-14T00:00:00"/>
    <n v="100"/>
    <d v="1996-05-15T00:00:00"/>
    <n v="21"/>
    <m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J60578"/>
    <s v="J60578AA"/>
    <s v="CHEZEAU CLEMENT"/>
    <s v="22/05/2017"/>
    <s v="Recrutement"/>
    <s v="08"/>
    <s v="CHARGE D'AFFAIRES ET PROJETS DISTRIBUTION"/>
    <x v="0"/>
    <m/>
    <s v="13067573L"/>
    <x v="0"/>
    <s v="Embauche"/>
    <s v="Embauche"/>
    <s v="Juin 2017"/>
    <s v="130675L028"/>
    <s v="CHARGE DE PROJETS"/>
    <s v="0"/>
    <m/>
    <s v="AGENCE ETUDE ET TRAVAUX NORD"/>
    <x v="1"/>
    <s v="KA213J2"/>
    <m/>
    <s v="K"/>
    <m/>
    <d v="1904-11-14T00:00:00"/>
    <n v="100"/>
    <d v="1988-09-28T00:00:00"/>
    <n v="28"/>
    <s v="G"/>
    <s v="090"/>
    <m/>
    <m/>
    <s v="B"/>
    <s v="jeune technicien supérieur"/>
    <s v="P2"/>
    <n v="45"/>
    <s v="CONSTRUCTION OUVRAGES ET INSTALLATIONS INDUST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J06176"/>
    <s v="J06176AB"/>
    <s v="CRENN ANTOINE"/>
    <s v="01/09/2017"/>
    <s v="Recrutement"/>
    <s v="08"/>
    <s v="TECHNICIEN POSTE SOURCE"/>
    <x v="0"/>
    <m/>
    <s v="13067431E"/>
    <x v="0"/>
    <s v="Embauche"/>
    <s v="Embauche"/>
    <s v="Septembre 2017"/>
    <s v="1306741E35"/>
    <s v="TECHNICIEN AMEPS"/>
    <s v="0"/>
    <m/>
    <s v="NOISY LE SEC"/>
    <x v="1"/>
    <s v="KA212AC"/>
    <m/>
    <s v="K"/>
    <m/>
    <d v="1903-11-05T00:00:00"/>
    <n v="100"/>
    <d v="1996-04-28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31"/>
    <s v="AMEPS"/>
    <m/>
    <m/>
    <s v="1306FA"/>
    <s v="DR IDF EST"/>
    <s v="E01"/>
    <n v="0"/>
    <n v="1"/>
    <x v="0"/>
    <x v="6"/>
    <x v="6"/>
    <s v="DR7"/>
    <x v="15"/>
  </r>
  <r>
    <s v="I30878"/>
    <s v="I30878AA"/>
    <s v="DA COSTA DAMIEN"/>
    <s v="02/05/2017"/>
    <s v="Recrutement"/>
    <s v="08"/>
    <s v="CHARGE D'AFFAIRES ET PROJETS DISTRIBUTION"/>
    <x v="0"/>
    <m/>
    <s v="13067574P"/>
    <x v="0"/>
    <s v="Embauche"/>
    <s v="Embauche"/>
    <s v="Mai 2017"/>
    <s v="130675P145"/>
    <s v="CHARGE DE PROJETS"/>
    <s v="0"/>
    <m/>
    <s v="AGENCE ETUDE ET TRAVAUX SUD"/>
    <x v="1"/>
    <s v="KA213E2"/>
    <m/>
    <s v="K"/>
    <m/>
    <d v="1904-11-14T00:00:00"/>
    <n v="100"/>
    <d v="1982-09-15T00:00:00"/>
    <n v="34"/>
    <s v="G"/>
    <s v="125"/>
    <m/>
    <m/>
    <s v="1"/>
    <s v="exclusion"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DD"/>
    <s v="DR IDF EST"/>
    <s v="E01"/>
    <n v="0"/>
    <n v="1"/>
    <x v="0"/>
    <x v="6"/>
    <x v="6"/>
    <s v="DR7"/>
    <x v="15"/>
  </r>
  <r>
    <s v="I04478"/>
    <s v="I04478AA"/>
    <s v="DAIRE CHRISTOPHER"/>
    <s v="02/10/2017"/>
    <s v="Recrutement"/>
    <s v="03"/>
    <s v="OPERATEUR EXPLOITATION ET TRAVAUX ELECTRICITE"/>
    <x v="0"/>
    <m/>
    <s v="13067362F"/>
    <x v="0"/>
    <s v="Embauche"/>
    <s v="Embauche"/>
    <s v="Octobre 2017"/>
    <s v="1306732F51"/>
    <s v="TECH INTERV POLYVALENT"/>
    <s v="0"/>
    <m/>
    <s v="SAVIGNY"/>
    <x v="0"/>
    <s v="KA211A2"/>
    <m/>
    <s v="K"/>
    <m/>
    <d v="1903-11-01T00:00:00"/>
    <n v="100"/>
    <d v="1989-11-17T00:00:00"/>
    <n v="27"/>
    <s v="H"/>
    <s v="050"/>
    <m/>
    <m/>
    <s v="1"/>
    <s v="exclusion"/>
    <s v="P2"/>
    <n v="39"/>
    <s v="ACCUEIL DEPANNAGE CONDUITE EXPLOITATION"/>
    <s v="1015"/>
    <s v="B.PROFESSIONNEL(B.P)"/>
    <s v="101501"/>
    <s v="COMPTABL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INTERVENTIONS"/>
    <m/>
    <m/>
    <x v="0"/>
    <m/>
    <m/>
    <n v="13067362"/>
    <s v="INTERVENTIONS ESSONNE"/>
    <m/>
    <m/>
    <s v="1306EE"/>
    <s v="DR IDF EST"/>
    <s v="E01"/>
    <n v="0"/>
    <n v="1"/>
    <x v="0"/>
    <x v="6"/>
    <x v="6"/>
    <s v="DR7"/>
    <x v="15"/>
  </r>
  <r>
    <s v="F20878"/>
    <s v="F20878AB"/>
    <s v="DELCROIX MAXIME"/>
    <s v="17/07/2017"/>
    <s v="Recrutement"/>
    <s v="08"/>
    <s v="OPERATEUR EXPLOITATION ET TRAVAUX ELECTRICITE"/>
    <x v="0"/>
    <m/>
    <s v="13067363"/>
    <x v="5"/>
    <s v="Autres arrivées"/>
    <s v="Autres arrivées"/>
    <s v="Août 2017"/>
    <s v="1306736346"/>
    <s v="ANIMATEUR EXPLOITATION RESEAU"/>
    <s v="0"/>
    <m/>
    <s v="INTERVENTIONS CHAMPIGNY"/>
    <x v="1"/>
    <s v="KA211A6"/>
    <m/>
    <s v="K"/>
    <m/>
    <d v="1903-11-01T00:00:00"/>
    <n v="100"/>
    <d v="1996-07-05T00:00:00"/>
    <n v="21"/>
    <s v="G"/>
    <s v="090"/>
    <m/>
    <m/>
    <s v="B"/>
    <s v="jeune technicien supérieur"/>
    <s v="P2"/>
    <n v="39"/>
    <s v="ACCUEIL DEPANNAGE CONDUITE EXPLOITATION"/>
    <s v="3020"/>
    <s v="D.U.T.GENIE ELEC."/>
    <s v="302098"/>
    <s v="OPTION NON PRECISEE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3"/>
    <s v="130673"/>
    <s v="OPERATIONS"/>
    <s v="OPERATIONS"/>
    <m/>
    <x v="0"/>
    <m/>
    <m/>
    <n v="13067363"/>
    <s v="INTERVENTIONS CHAMPIGNY"/>
    <s v="13067363"/>
    <s v="INTERVENTIONS CHAMPIGNY"/>
    <s v="1306DF"/>
    <s v="DR IDF EST"/>
    <s v="E01"/>
    <n v="0"/>
    <n v="1"/>
    <x v="0"/>
    <x v="6"/>
    <x v="6"/>
    <s v="DR7"/>
    <x v="15"/>
  </r>
  <r>
    <s v="E49756"/>
    <s v="E49756AB"/>
    <s v="DELHORBE MARIE-PIERRE"/>
    <s v="01/09/2017"/>
    <s v="Mutation suite appel de candidatures"/>
    <s v="13"/>
    <s v="CONTROLE DE GESTION"/>
    <x v="1"/>
    <s v="83410501"/>
    <s v="13067104G"/>
    <x v="2"/>
    <s v="Mutations externes"/>
    <s v="Mutations externes"/>
    <s v="Octobre 2017"/>
    <s v="1306714G21"/>
    <s v="APPUI METIER SENIOR"/>
    <s v="0"/>
    <s v="DIRECTION"/>
    <s v="GESTION"/>
    <x v="2"/>
    <s v="KA210AI"/>
    <m/>
    <s v="K"/>
    <m/>
    <d v="1900-03-04T00:00:00"/>
    <n v="100"/>
    <d v="1984-05-12T00:00:00"/>
    <n v="33"/>
    <s v="D"/>
    <s v="190"/>
    <m/>
    <m/>
    <s v="A"/>
    <s v="Cadre débutant"/>
    <s v="P2"/>
    <n v="23"/>
    <s v="Comptabilite Gestion Finance"/>
    <s v="5138"/>
    <s v="ESC TOURS"/>
    <s v="513801"/>
    <s v="SANS OPTION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6M"/>
    <s v="8341M"/>
    <s v="DR IDF EST"/>
    <s v="CAS SEINE ET MARNE"/>
    <n v="130671"/>
    <s v="834105"/>
    <s v="ETAT MAJOR"/>
    <s v="DIRECTION"/>
    <m/>
    <x v="0"/>
    <m/>
    <m/>
    <n v="13067104"/>
    <s v="GESTION"/>
    <s v="83410501"/>
    <s v="DIRECTION"/>
    <s v="1306A1"/>
    <s v="DR IDF EST"/>
    <s v="X30"/>
    <n v="0"/>
    <n v="1"/>
    <x v="1"/>
    <x v="6"/>
    <x v="6"/>
    <s v="DR7"/>
    <x v="15"/>
  </r>
  <r>
    <s v="C54878"/>
    <s v="C54878AA"/>
    <s v="DEPASSE NICOLAS"/>
    <s v="02/10/2017"/>
    <s v="Recrutement"/>
    <s v="09"/>
    <s v="OPERATEUR EXPLOITATION ET TRAVAUX ELECTRICITE"/>
    <x v="0"/>
    <m/>
    <s v="13067362E"/>
    <x v="0"/>
    <s v="Embauche"/>
    <s v="Embauche"/>
    <s v="Octobre 2017"/>
    <s v="1306732E55"/>
    <s v="ANIMATEUR EXPLOITATION RESEAU"/>
    <s v="0"/>
    <m/>
    <s v="LES ULIS"/>
    <x v="1"/>
    <s v="KA211A3"/>
    <m/>
    <s v="K"/>
    <m/>
    <d v="1903-11-01T00:00:00"/>
    <n v="100"/>
    <d v="1991-02-22T00:00:00"/>
    <n v="26"/>
    <s v="G"/>
    <s v="120"/>
    <m/>
    <m/>
    <s v="B"/>
    <s v="jeune technicien supérieur"/>
    <s v="P2"/>
    <n v="39"/>
    <s v="ACCUEIL DEPANNAGE CONDUITE EXPLOITATION"/>
    <s v="3159"/>
    <s v="LIC IUP TECHNIQUE"/>
    <s v="315945"/>
    <s v="AUTOMAT INFORM INDUS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INTERVENTIONS"/>
    <m/>
    <m/>
    <x v="0"/>
    <m/>
    <m/>
    <n v="13067362"/>
    <s v="INTERVENTIONS ESSONNE"/>
    <m/>
    <m/>
    <s v="1306DD"/>
    <s v="DR IDF EST"/>
    <s v="E01"/>
    <n v="0"/>
    <n v="1"/>
    <x v="0"/>
    <x v="6"/>
    <x v="6"/>
    <s v="DR7"/>
    <x v="15"/>
  </r>
  <r>
    <s v="F35578"/>
    <s v="F35578AA"/>
    <s v="DEROSE ANTHONY"/>
    <s v="01/10/2017"/>
    <s v="Recrutement"/>
    <s v="08"/>
    <s v="CARTOGRAPHE BDD PATRIMOINE"/>
    <x v="0"/>
    <m/>
    <s v="13067445"/>
    <x v="0"/>
    <s v="Embauche"/>
    <s v="Embauche"/>
    <s v="Octobre 2017"/>
    <s v="1306744510"/>
    <s v="GESTIONNAIRE BDD PATRIMOINE"/>
    <s v="0"/>
    <m/>
    <s v="CARTOGRAPHIE"/>
    <x v="1"/>
    <s v="KA212AJ"/>
    <m/>
    <s v="K"/>
    <m/>
    <d v="1904-11-16T00:00:00"/>
    <n v="100"/>
    <d v="1991-04-22T00:00:00"/>
    <n v="26"/>
    <s v="G"/>
    <s v="090"/>
    <m/>
    <m/>
    <s v="B"/>
    <s v="jeune technicien supérieur"/>
    <s v="P2"/>
    <n v="45"/>
    <s v="CONSTRUCTION OUVRAGES ET INSTALLATIONS INDUST"/>
    <s v="3005"/>
    <s v="B.TECH.SUP.(B.T.S.)"/>
    <s v="300555"/>
    <s v="SERVICES INFORMATIQ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45"/>
    <s v="CARTOGRAPHIE"/>
    <m/>
    <m/>
    <s v="1306A1"/>
    <s v="DR IDF EST"/>
    <s v="E01"/>
    <n v="0"/>
    <n v="1"/>
    <x v="0"/>
    <x v="6"/>
    <x v="6"/>
    <s v="DR7"/>
    <x v="15"/>
  </r>
  <r>
    <s v="C47973"/>
    <s v="C47973AA"/>
    <s v="DIANE DADO"/>
    <s v="17/05/2017"/>
    <s v="Congé parental d'éducation"/>
    <s v="08"/>
    <s v="CHARGE D'AFFAIRES ET PROJETS DISTRIBUTION"/>
    <x v="1"/>
    <m/>
    <s v="13067578H"/>
    <x v="1"/>
    <s v="Congé sans solde"/>
    <s v="CSS lié à la famille"/>
    <s v="Juillet 2017"/>
    <s v="1306758H18"/>
    <s v="CHARGE ETUDES RACC"/>
    <s v="0"/>
    <m/>
    <s v="ACCUEIL RACCORDEMENT"/>
    <x v="1"/>
    <s v="KA213AQ"/>
    <m/>
    <s v="K"/>
    <m/>
    <d v="1904-11-14T00:00:00"/>
    <n v="100"/>
    <d v="1986-04-06T00:00:00"/>
    <n v="31"/>
    <s v="G"/>
    <s v="095"/>
    <m/>
    <m/>
    <s v="B"/>
    <s v="jeune technicien supérieur"/>
    <s v="P2"/>
    <n v="45"/>
    <s v="CONSTRUCTION OUVRAGES ET INSTALLATIONS INDUST"/>
    <s v="3071"/>
    <s v="B.TECH.SUP.(B.T.S.)"/>
    <s v="307127"/>
    <s v="ASSIST.GEST.PME PMI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5"/>
    <s v="130675"/>
    <s v="RACCORDEMENT ET INGENIERIE"/>
    <s v="RACCORDEMENT ET INGENIERIE"/>
    <m/>
    <x v="0"/>
    <m/>
    <m/>
    <n v="13067578"/>
    <s v="AGENCE ACCUEIL RACCORDEMENT"/>
    <s v="13067578"/>
    <s v="AGENCE ACCUEIL RACCORDEMENT"/>
    <s v="1306A7"/>
    <s v="DR IDF EST"/>
    <s v="A57"/>
    <n v="0"/>
    <n v="1"/>
    <x v="0"/>
    <x v="6"/>
    <x v="6"/>
    <s v="DR7"/>
    <x v="15"/>
  </r>
  <r>
    <s v="C23278"/>
    <s v="C23278AA"/>
    <s v="DIRINGER AURELIE"/>
    <s v="01/09/2017"/>
    <s v="Recrutement"/>
    <s v="09"/>
    <s v="CHARGE D'AFFAIRES ET PROJETS DISTRIBUTION"/>
    <x v="1"/>
    <m/>
    <s v="13067441R"/>
    <x v="0"/>
    <s v="Embauche"/>
    <s v="Embauche"/>
    <s v="Septembre 2017"/>
    <s v="1306741R05"/>
    <s v="CHARGE ETUDES RACC"/>
    <s v="0"/>
    <m/>
    <s v="MOAD RESEAU"/>
    <x v="1"/>
    <s v="KA212AE"/>
    <m/>
    <s v="K"/>
    <m/>
    <d v="1904-11-14T00:00:00"/>
    <n v="100"/>
    <d v="1993-02-21T00:00:00"/>
    <n v="24"/>
    <s v="G"/>
    <s v="120"/>
    <m/>
    <m/>
    <s v="B"/>
    <s v="jeune technicien supérieur"/>
    <s v="P2"/>
    <n v="45"/>
    <s v="CONSTRUCTION OUVRAGES ET INSTALLATIONS INDUST"/>
    <s v="3200"/>
    <s v="LICENCE ECONOMIE GESTION"/>
    <s v="320002"/>
    <s v="PARC MANAG DES ORG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41"/>
    <s v="MOAD RESEAU"/>
    <m/>
    <m/>
    <s v="1306A7"/>
    <s v="DR IDF EST"/>
    <s v="E01"/>
    <n v="0"/>
    <n v="1"/>
    <x v="0"/>
    <x v="6"/>
    <x v="6"/>
    <s v="DR7"/>
    <x v="15"/>
  </r>
  <r>
    <s v="J74978"/>
    <s v="J74978AA"/>
    <s v="FEVRIER LOIC"/>
    <s v="25/09/2017"/>
    <s v="Recrutement"/>
    <s v="08"/>
    <s v="CHARGE D'AFFAIRES ET PROJETS DISTRIBUTION"/>
    <x v="0"/>
    <m/>
    <s v="13067573L"/>
    <x v="0"/>
    <s v="Embauche"/>
    <s v="Embauche"/>
    <s v="Octobre 2017"/>
    <s v="130675L107"/>
    <s v="CHARGE DE PROJETS"/>
    <s v="0"/>
    <m/>
    <s v="AGENCE ETUDE ET TRAVAUX NORD"/>
    <x v="1"/>
    <s v="KA213J2"/>
    <m/>
    <s v="K"/>
    <m/>
    <d v="1904-11-14T00:00:00"/>
    <n v="100"/>
    <d v="1991-11-08T00:00:00"/>
    <n v="25"/>
    <s v="G"/>
    <s v="105"/>
    <m/>
    <m/>
    <m/>
    <m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DC"/>
    <s v="DR IDF EST"/>
    <s v="E01"/>
    <n v="0"/>
    <n v="1"/>
    <x v="0"/>
    <x v="6"/>
    <x v="6"/>
    <s v="DR7"/>
    <x v="15"/>
  </r>
  <r>
    <s v="J59377"/>
    <s v="J59377AA"/>
    <s v="FLAMENT ARNAUD"/>
    <s v="01/04/2017"/>
    <s v="Recrutement"/>
    <s v="03"/>
    <s v="OPERATEUR EXPLOITATION ET TRAVAUX ELECTRICITE"/>
    <x v="0"/>
    <m/>
    <s v="13067362F"/>
    <x v="0"/>
    <s v="Embauche"/>
    <s v="Embauche"/>
    <s v="Avril 2017"/>
    <s v="1306732F36"/>
    <s v="TECH INTERV POLYVALENT"/>
    <s v="0"/>
    <m/>
    <s v="SAVIGNY"/>
    <x v="0"/>
    <s v="KA211A2"/>
    <m/>
    <s v="K"/>
    <m/>
    <d v="1903-11-01T00:00:00"/>
    <n v="100"/>
    <d v="1997-05-13T00:00:00"/>
    <n v="19"/>
    <s v="H"/>
    <s v="050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2"/>
    <s v="INTERVENTIONS 2EME COUR OUEST"/>
    <m/>
    <m/>
    <s v="1306EE"/>
    <s v="DR IDF EST"/>
    <s v="E01"/>
    <n v="0"/>
    <n v="1"/>
    <x v="0"/>
    <x v="6"/>
    <x v="6"/>
    <s v="DR7"/>
    <x v="15"/>
  </r>
  <r>
    <s v="G98277"/>
    <s v="G98277AA"/>
    <s v="FROT JORDAN"/>
    <s v="20/02/2017"/>
    <s v="Recrutement"/>
    <s v="09"/>
    <s v="CHARGE D'AFFAIRES ET PROJETS DISTRIBUTION"/>
    <x v="0"/>
    <m/>
    <s v="13067573L"/>
    <x v="0"/>
    <s v="Embauche"/>
    <s v="Embauche"/>
    <s v="Mars 2017"/>
    <s v="1306753L88"/>
    <s v="CHARGE DE PROJETS"/>
    <s v="0"/>
    <m/>
    <s v="AGENCE ETUDE ET TRAVAUX NORD"/>
    <x v="1"/>
    <s v="KA213J2"/>
    <m/>
    <s v="K"/>
    <m/>
    <d v="1904-11-14T00:00:00"/>
    <n v="100"/>
    <d v="1989-06-22T00:00:00"/>
    <n v="27"/>
    <s v="G"/>
    <s v="125"/>
    <m/>
    <m/>
    <m/>
    <m/>
    <s v="P2"/>
    <n v="45"/>
    <s v="CONSTRUCTION OUVRAGES ET INSTALLATIONS INDUST"/>
    <s v="1042"/>
    <s v="BREV.PROF.AGRICOLE"/>
    <s v="104203"/>
    <s v="AGRICULTURE ELEVAG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E99653"/>
    <s v="E99653AB"/>
    <s v="GENTY HERVE"/>
    <s v="01/01/2017"/>
    <s v="Arrivée suite appel de candidature"/>
    <s v="08"/>
    <s v="CARTOGRAPHE BDD PATRIMOINE"/>
    <x v="0"/>
    <m/>
    <s v="13067445"/>
    <x v="4"/>
    <s v="Mutations inter-société avec changement de compartiment"/>
    <s v="Mutations inter-société avec changement de compartiment"/>
    <s v="Janvier 2017"/>
    <s v="1306744512"/>
    <s v="GESTIONNAIRE BDD PATRIMOINE"/>
    <s v="0"/>
    <m/>
    <s v="CARTOGRAPHIE"/>
    <x v="1"/>
    <s v="KA212AJ"/>
    <m/>
    <s v="K"/>
    <m/>
    <d v="1904-11-16T00:00:00"/>
    <n v="100"/>
    <d v="1972-09-11T00:00:00"/>
    <n v="44"/>
    <s v="G"/>
    <s v="105"/>
    <m/>
    <m/>
    <s v="1"/>
    <s v="exclusion"/>
    <s v="P2"/>
    <n v="45"/>
    <s v="CONSTRUCTION OUVRAGES ET INSTALLATIONS INDUST"/>
    <s v="2002"/>
    <s v="BAC.TECHNICIEN"/>
    <s v="200213"/>
    <s v="TECH.QUANT.GEST. G.2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s v="7100"/>
    <x v="2"/>
    <m/>
    <m/>
    <n v="13067445"/>
    <s v="CARTOGRAPHIE"/>
    <m/>
    <m/>
    <s v="1306A1"/>
    <s v="DR IDF EST"/>
    <s v="E18"/>
    <n v="0"/>
    <n v="1"/>
    <x v="0"/>
    <x v="6"/>
    <x v="6"/>
    <s v="DR7"/>
    <x v="15"/>
  </r>
  <r>
    <s v="B44978"/>
    <s v="B44978AA"/>
    <s v="GERMANON ARNAUD"/>
    <s v="04/09/2017"/>
    <s v="Recrutement"/>
    <s v="08"/>
    <s v="OPERATEUR EXPLOITATION ET TRAVAUX ELECTRICITE"/>
    <x v="0"/>
    <m/>
    <s v="13067362F"/>
    <x v="0"/>
    <s v="Embauche"/>
    <s v="Embauche"/>
    <s v="Septembre 2017"/>
    <s v="1306732F49"/>
    <s v="ANIMATEUR EXPLOITATION RESEAU"/>
    <s v="0"/>
    <m/>
    <s v="SAVIGNY"/>
    <x v="1"/>
    <s v="KA211A2"/>
    <m/>
    <s v="K"/>
    <m/>
    <d v="1903-11-01T00:00:00"/>
    <n v="100"/>
    <d v="1996-10-15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2"/>
    <s v="INTERVENTIONS 2EME COUR OUEST"/>
    <m/>
    <m/>
    <s v="1306EE"/>
    <s v="DR IDF EST"/>
    <s v="E01"/>
    <n v="0"/>
    <n v="1"/>
    <x v="0"/>
    <x v="6"/>
    <x v="6"/>
    <s v="DR7"/>
    <x v="15"/>
  </r>
  <r>
    <s v="B79477"/>
    <s v="B79477AA"/>
    <s v="GOUDARD VINCENT"/>
    <s v="01/04/2017"/>
    <s v="Recrutement"/>
    <s v="09"/>
    <s v="CHARGE D'AFFAIRES ET PROJETS DISTRIBUTION"/>
    <x v="0"/>
    <m/>
    <s v="13067573L"/>
    <x v="0"/>
    <s v="Embauche"/>
    <s v="Embauche"/>
    <s v="Avril 2017"/>
    <s v="130675L020"/>
    <s v="CHARGE DE PROJETS"/>
    <s v="0"/>
    <m/>
    <s v="AGENCE ETUDE ET TRAVAUX NORD"/>
    <x v="1"/>
    <s v="KA213J2"/>
    <m/>
    <s v="K"/>
    <m/>
    <d v="1904-11-14T00:00:00"/>
    <n v="100"/>
    <d v="1990-06-08T00:00:00"/>
    <n v="26"/>
    <s v="G"/>
    <s v="120"/>
    <m/>
    <m/>
    <m/>
    <m/>
    <s v="P2"/>
    <n v="45"/>
    <s v="CONSTRUCTION OUVRAGES ET INSTALLATIONS INDUST"/>
    <s v="3199"/>
    <s v="LICENCE SCIENCES TECHNOLOGIES SANTE"/>
    <s v="319907"/>
    <s v="MECANIQUE INGENIERI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5"/>
    <s v="DR IDF EST"/>
    <s v="E01"/>
    <n v="0"/>
    <n v="1"/>
    <x v="0"/>
    <x v="6"/>
    <x v="6"/>
    <s v="DR7"/>
    <x v="15"/>
  </r>
  <r>
    <s v="I90778"/>
    <s v="I90778AA"/>
    <s v="GOURLAOUEN ALEXANDRE"/>
    <s v="04/09/2017"/>
    <s v="Recrutement"/>
    <s v="09"/>
    <s v="CHARGE D'AFFAIRES ET PROJETS DISTRIBUTION"/>
    <x v="0"/>
    <m/>
    <s v="13067572E"/>
    <x v="0"/>
    <s v="Embauche"/>
    <s v="Embauche"/>
    <s v="Septembre 2017"/>
    <s v="1306757E18"/>
    <s v="CHARGE DE PROJETS"/>
    <s v="0"/>
    <m/>
    <s v="HAUT PORTEFEUILLE SIPPEREC"/>
    <x v="1"/>
    <s v="KA213M3"/>
    <m/>
    <s v="K"/>
    <m/>
    <d v="1904-11-14T00:00:00"/>
    <n v="100"/>
    <d v="1983-01-02T00:00:00"/>
    <n v="34"/>
    <s v="G"/>
    <s v="135"/>
    <m/>
    <m/>
    <m/>
    <m/>
    <s v="P2"/>
    <n v="45"/>
    <s v="CONSTRUCTION OUVRAGES ET INSTALLATIONS INDUST"/>
    <s v="3031"/>
    <s v="LIC.SCIENCES ET TECHNOLOGIES"/>
    <s v="303135"/>
    <s v="SCIENCES PR L'INGENI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2"/>
    <s v="INGENIERIE HT PORTEFEUILLE GP"/>
    <m/>
    <m/>
    <s v="1306A7"/>
    <s v="DR IDF EST"/>
    <s v="E01"/>
    <n v="0"/>
    <n v="1"/>
    <x v="0"/>
    <x v="6"/>
    <x v="6"/>
    <s v="DR7"/>
    <x v="15"/>
  </r>
  <r>
    <s v="G90778"/>
    <s v="G90778AA"/>
    <s v="GRACIA ANAIS"/>
    <s v="12/06/2017"/>
    <s v="Recrutement"/>
    <s v="08"/>
    <s v="CHARGE D'AFFAIRES ET PROJETS DISTRIBUTION"/>
    <x v="1"/>
    <m/>
    <s v="13067574P"/>
    <x v="0"/>
    <s v="Embauche"/>
    <s v="Embauche"/>
    <s v="Juin 2017"/>
    <s v="130675P124"/>
    <s v="CHARGE DE PROJETS"/>
    <s v="0"/>
    <m/>
    <s v="AGENCE ETUDE ET TRAVAUX SUD"/>
    <x v="1"/>
    <s v="KA213E2"/>
    <m/>
    <s v="K"/>
    <m/>
    <d v="1904-11-14T00:00:00"/>
    <n v="100"/>
    <d v="1990-11-10T00:00:00"/>
    <n v="26"/>
    <s v="G"/>
    <s v="090"/>
    <m/>
    <m/>
    <s v="B"/>
    <s v="jeune technicien supérieur"/>
    <s v="P2"/>
    <n v="45"/>
    <s v="CONSTRUCTION OUVRAGES ET INSTALLATIONS INDUST"/>
    <s v="3005"/>
    <s v="B.TECH.SUP.(B.T.S.)"/>
    <s v="300504"/>
    <s v="ECON.SOCIALE FAMIL.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EB"/>
    <s v="DR IDF EST"/>
    <s v="E01"/>
    <n v="0"/>
    <n v="1"/>
    <x v="0"/>
    <x v="6"/>
    <x v="6"/>
    <s v="DR7"/>
    <x v="15"/>
  </r>
  <r>
    <s v="F66474"/>
    <s v="F66474AB"/>
    <s v="GSEGNER-HOETZEL ANNE"/>
    <s v="01/03/2017"/>
    <s v="Arrivée suite appel de candidature"/>
    <s v="16"/>
    <s v="CONTROLE DE GESTION"/>
    <x v="1"/>
    <m/>
    <s v="13067104"/>
    <x v="4"/>
    <s v="Mutations inter-société avec changement de compartiment"/>
    <s v="Mutations inter-société avec changement de compartiment"/>
    <s v="Mars 2017"/>
    <s v="1306714G17"/>
    <s v="CHARGE DE MISSION"/>
    <s v="0"/>
    <m/>
    <s v="GESTION"/>
    <x v="2"/>
    <s v="KA210AI"/>
    <m/>
    <s v="K"/>
    <m/>
    <d v="1900-03-04T00:00:00"/>
    <n v="100"/>
    <d v="1978-06-14T00:00:00"/>
    <n v="38"/>
    <s v="B"/>
    <s v="285"/>
    <m/>
    <m/>
    <m/>
    <m/>
    <s v="P2"/>
    <n v="23"/>
    <s v="Comptabilite Gestion Finance"/>
    <s v="4426"/>
    <s v="ENS.IN.ELEC.GRENOBLE"/>
    <s v="442607"/>
    <s v="ELECTRICITE"/>
    <n v="9513"/>
    <s v="ENEDIS"/>
    <m/>
    <m/>
    <n v="9511"/>
    <s v="SERVICE COMMUN"/>
    <m/>
    <m/>
    <n v="9401"/>
    <s v="ILE DE FRANCE"/>
    <m/>
    <m/>
    <s v="1306M"/>
    <m/>
    <s v="DR IDF EST"/>
    <m/>
    <n v="130671"/>
    <m/>
    <s v="ETAT MAJOR"/>
    <m/>
    <s v="7100"/>
    <x v="2"/>
    <m/>
    <m/>
    <n v="13067104"/>
    <s v="GESTION"/>
    <m/>
    <m/>
    <s v="1306A1"/>
    <s v="DR IDF EST"/>
    <s v="E18"/>
    <n v="0"/>
    <n v="1"/>
    <x v="1"/>
    <x v="6"/>
    <x v="6"/>
    <s v="DR7"/>
    <x v="15"/>
  </r>
  <r>
    <s v="B64778"/>
    <s v="B64778AA"/>
    <s v="HAMMOUDI DOUNIA"/>
    <s v="18/09/2017"/>
    <s v="Recrutement"/>
    <s v="09"/>
    <s v="CHARGE D'AFFAIRES ET PROJETS DISTRIBUTION"/>
    <x v="1"/>
    <m/>
    <s v="13067574P"/>
    <x v="0"/>
    <s v="Embauche"/>
    <s v="Embauche"/>
    <s v="Octobre 2017"/>
    <s v="130675P149"/>
    <s v="CHARGE DE PROJETS"/>
    <s v="0"/>
    <m/>
    <s v="AGENCE ETUDE ET TRAVAUX SUD"/>
    <x v="1"/>
    <s v="KA213E2"/>
    <m/>
    <s v="K"/>
    <m/>
    <d v="1904-11-14T00:00:00"/>
    <n v="100"/>
    <d v="1995-03-08T00:00:00"/>
    <n v="22"/>
    <s v="G"/>
    <s v="120"/>
    <m/>
    <m/>
    <s v="B"/>
    <s v="jeune technicien supérieur"/>
    <s v="P2"/>
    <n v="45"/>
    <s v="CONSTRUCTION OUVRAGES ET INSTALLATIONS INDUST"/>
    <s v="3320"/>
    <s v="LICENCE NON TECHNIQUE"/>
    <s v="332016"/>
    <s v="LOGIST/SUPPLY/IMMO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EB"/>
    <s v="DR IDF EST"/>
    <s v="E01"/>
    <n v="0"/>
    <n v="1"/>
    <x v="0"/>
    <x v="6"/>
    <x v="6"/>
    <s v="DR7"/>
    <x v="15"/>
  </r>
  <r>
    <s v="A19577"/>
    <s v="A19577AA"/>
    <s v="HOUILLE DENIS"/>
    <s v="06/03/2017"/>
    <s v="Recrutement"/>
    <s v="09"/>
    <s v="CHARGE D'AFFAIRES ET PROJETS DISTRIBUTION"/>
    <x v="0"/>
    <m/>
    <s v="13067574P"/>
    <x v="0"/>
    <s v="Embauche"/>
    <s v="Embauche"/>
    <s v="Mars 2017"/>
    <s v="130675P142"/>
    <s v="CHARGE DE PROJETS"/>
    <s v="0"/>
    <m/>
    <s v="AGENCE ETUDE ET TRAVAUX SUD"/>
    <x v="1"/>
    <s v="KA213E2"/>
    <m/>
    <s v="K"/>
    <m/>
    <d v="1904-11-14T00:00:00"/>
    <n v="100"/>
    <d v="1992-04-09T00:00:00"/>
    <n v="24"/>
    <s v="G"/>
    <s v="125"/>
    <m/>
    <m/>
    <s v="1"/>
    <s v="exclusion"/>
    <s v="P2"/>
    <n v="45"/>
    <s v="CONSTRUCTION OUVRAGES ET INSTALLATIONS INDUST"/>
    <s v="3060"/>
    <s v="LIC.UNIVERSITAIRE D"/>
    <s v="306035"/>
    <s v="GENIE CIVIL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A1"/>
    <s v="DR IDF EST"/>
    <s v="E01"/>
    <n v="0"/>
    <n v="1"/>
    <x v="0"/>
    <x v="6"/>
    <x v="6"/>
    <s v="DR7"/>
    <x v="15"/>
  </r>
  <r>
    <s v="A67076"/>
    <s v="A67076AB"/>
    <s v="HUC BENOIT"/>
    <s v="01/09/2017"/>
    <s v="Recrutement"/>
    <s v="08"/>
    <s v="OPERATEUR EXPLOITATION ET TRAVAUX ELECTRICITE"/>
    <x v="0"/>
    <m/>
    <s v="13067364"/>
    <x v="0"/>
    <s v="Embauche"/>
    <s v="Embauche"/>
    <s v="Septembre 2017"/>
    <s v="1306736500"/>
    <s v="ANIMATEUR EXPLOITATION RESEAU"/>
    <s v="0"/>
    <m/>
    <s v="INTERVENTIONS NOISY LE SEC"/>
    <x v="1"/>
    <s v="KA211A7"/>
    <m/>
    <s v="K"/>
    <m/>
    <d v="1903-11-01T00:00:00"/>
    <n v="100"/>
    <d v="1983-05-15T00:00:00"/>
    <n v="34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4"/>
    <s v="INTERVENTIONS NOISY LE SEC"/>
    <m/>
    <m/>
    <s v="1306E8"/>
    <s v="DR IDF EST"/>
    <s v="E01"/>
    <n v="0"/>
    <n v="1"/>
    <x v="0"/>
    <x v="6"/>
    <x v="6"/>
    <s v="DR7"/>
    <x v="15"/>
  </r>
  <r>
    <s v="G64052"/>
    <s v="G64052AA"/>
    <s v="ICHES JEROME"/>
    <s v="01/09/2017"/>
    <s v="Congé parental d'éducation"/>
    <s v="07"/>
    <s v="OPERATEUR EXPLOITATION ET TRAVAUX ELECTRICITE"/>
    <x v="0"/>
    <m/>
    <s v="13067362D"/>
    <x v="1"/>
    <s v="Congé sans solde"/>
    <s v="CSS lié à la famille"/>
    <s v="Septembre 2017"/>
    <s v="1306732D25"/>
    <s v="TECHNICIEN INTERVENTION RESEAU"/>
    <s v="0"/>
    <m/>
    <s v="COURCOURONNES BOIS BRIARD"/>
    <x v="1"/>
    <s v="KA211A4"/>
    <m/>
    <s v="K"/>
    <m/>
    <d v="1903-11-01T00:00:00"/>
    <n v="100"/>
    <d v="1974-03-04T00:00:00"/>
    <n v="43"/>
    <s v="H"/>
    <s v="105"/>
    <m/>
    <m/>
    <s v="1"/>
    <s v="exclusion"/>
    <s v="P2"/>
    <n v="39"/>
    <s v="ACCUEIL DEPANNAGE CONDUITE EXPLOITATION"/>
    <s v="1060"/>
    <s v="BACCALAUREAT PROFES."/>
    <s v="106003"/>
    <s v="EQUIPEM INSTAL ELECT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3"/>
    <s v="130673"/>
    <s v="OPERATIONS"/>
    <s v="OPERATIONS"/>
    <m/>
    <x v="0"/>
    <m/>
    <m/>
    <n v="13067362"/>
    <s v="INTERVENTIONS 2EME COUR OUEST"/>
    <s v="13067362"/>
    <s v="INTERVENTIONS 2EME COUR OUEST"/>
    <s v="1306FD"/>
    <s v="DR IDF EST"/>
    <s v="A57"/>
    <n v="0"/>
    <n v="1"/>
    <x v="0"/>
    <x v="6"/>
    <x v="6"/>
    <s v="DR7"/>
    <x v="15"/>
  </r>
  <r>
    <s v="E30978"/>
    <s v="E30978AA"/>
    <s v="JOLIVET EDDY"/>
    <s v="22/05/2017"/>
    <s v="Recrutement"/>
    <s v="05"/>
    <s v="OPERATEUR EXPLOITATION ET TRAVAUX ELECTRICITE"/>
    <x v="0"/>
    <m/>
    <s v="13067361B"/>
    <x v="0"/>
    <s v="Embauche"/>
    <s v="Embauche"/>
    <s v="Juin 2017"/>
    <s v="1306731B36"/>
    <s v="TECH INTERV POLYVALENT"/>
    <s v="0"/>
    <m/>
    <s v="MEAUX"/>
    <x v="0"/>
    <s v="KA211A8"/>
    <m/>
    <s v="K"/>
    <m/>
    <d v="1903-11-01T00:00:00"/>
    <n v="100"/>
    <d v="1984-08-02T00:00:00"/>
    <n v="32"/>
    <s v="H"/>
    <s v="065"/>
    <m/>
    <m/>
    <s v="1"/>
    <s v="exclusion"/>
    <s v="P2"/>
    <n v="39"/>
    <s v="ACCUEIL DEPANNAGE CONDUITE EXPLOITATION"/>
    <s v="1060"/>
    <s v="BACCALAUREAT PROFES."/>
    <s v="106011"/>
    <s v="BATIMENT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1"/>
    <s v="INTERVENTIONS 2EME COUR EST"/>
    <m/>
    <m/>
    <s v="1306DC"/>
    <s v="DR IDF EST"/>
    <s v="E01"/>
    <n v="0"/>
    <n v="1"/>
    <x v="0"/>
    <x v="6"/>
    <x v="6"/>
    <s v="DR7"/>
    <x v="15"/>
  </r>
  <r>
    <s v="D53355"/>
    <s v="D53355AB"/>
    <s v="JORGE SERGE"/>
    <s v="01/08/2017"/>
    <s v="Arrivée suite appel de candidature"/>
    <s v="08"/>
    <s v="GESTIONNAIRE DE MOYENS INTERNES"/>
    <x v="0"/>
    <m/>
    <s v="13067335"/>
    <x v="4"/>
    <s v="Mutations inter-société avec changement de compartiment"/>
    <s v="Mutations inter-société avec changement de compartiment"/>
    <s v="Août 2017"/>
    <s v="1306733559"/>
    <s v="GESTIONNAIRE TECHNICO ADMIN"/>
    <s v="0"/>
    <m/>
    <s v="TST"/>
    <x v="1"/>
    <s v="KA211AT"/>
    <m/>
    <s v="K"/>
    <m/>
    <d v="1900-07-22T00:00:00"/>
    <n v="100"/>
    <d v="1981-07-05T00:00:00"/>
    <n v="36"/>
    <s v="G"/>
    <s v="115"/>
    <m/>
    <m/>
    <m/>
    <m/>
    <s v="P2"/>
    <n v="24"/>
    <s v="Services et Logistique"/>
    <s v="1009"/>
    <s v="B.E.P.C."/>
    <s v="100901"/>
    <s v="SANS OPTION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s v="7100"/>
    <x v="2"/>
    <m/>
    <m/>
    <n v="13067335"/>
    <s v="TST"/>
    <m/>
    <m/>
    <s v="1306DF"/>
    <s v="DR IDF EST"/>
    <s v="E18"/>
    <n v="0"/>
    <n v="1"/>
    <x v="1"/>
    <x v="6"/>
    <x v="6"/>
    <s v="DR7"/>
    <x v="15"/>
  </r>
  <r>
    <s v="A57476"/>
    <s v="A57476AB"/>
    <s v="KOUYATE EL HABIBOU"/>
    <s v="01/09/2017"/>
    <s v="Recrutement"/>
    <s v="08"/>
    <s v="CHARGE TECHNIQUE RACCORDEMENT"/>
    <x v="0"/>
    <m/>
    <s v="13067570E"/>
    <x v="0"/>
    <s v="Embauche"/>
    <s v="Embauche"/>
    <s v="Septembre 2017"/>
    <s v="1306750E19"/>
    <s v="COORDONNATEUR PILOT RACC ELEC"/>
    <s v="0"/>
    <m/>
    <s v="DEUXIEME COURONNE"/>
    <x v="1"/>
    <s v="KA213AR"/>
    <m/>
    <s v="K"/>
    <m/>
    <d v="1904-09-16T00:00:00"/>
    <n v="100"/>
    <d v="1975-11-13T00:00:00"/>
    <n v="41"/>
    <s v="G"/>
    <s v="090"/>
    <s v="13"/>
    <s v="Travailleur handicapé reconnu par CDA"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0"/>
    <s v="RACCORDEMENT MARCHE DE MASSE"/>
    <m/>
    <m/>
    <s v="1306EE"/>
    <s v="DR IDF EST"/>
    <s v="E01"/>
    <n v="0"/>
    <n v="1"/>
    <x v="0"/>
    <x v="6"/>
    <x v="6"/>
    <s v="DR7"/>
    <x v="15"/>
  </r>
  <r>
    <s v="E20378"/>
    <s v="E20378AA"/>
    <s v="LALA NAIMA"/>
    <s v="01/04/2017"/>
    <s v="Arrivée provenance autre Sté non gérée SIRH"/>
    <s v="13"/>
    <s v="MPL ACCUEIL DEPANNAGE EXPLOITATION ELECTRICITE"/>
    <x v="1"/>
    <m/>
    <s v="13067430"/>
    <x v="3"/>
    <s v="Mutations inter-société avec changement de SI"/>
    <s v="Mutations inter-société avec changement de SI"/>
    <s v="Avril 2017"/>
    <s v="1306743062"/>
    <s v="CHEF D'AGENCE"/>
    <s v="0"/>
    <m/>
    <s v="CAD"/>
    <x v="2"/>
    <s v="KA212AD"/>
    <m/>
    <s v="K"/>
    <m/>
    <d v="1903-11-12T00:00:00"/>
    <n v="100"/>
    <d v="1986-05-30T00:00:00"/>
    <n v="30"/>
    <s v="C"/>
    <s v="205"/>
    <m/>
    <m/>
    <s v="1"/>
    <s v="exclusion"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s v="2006"/>
    <x v="10"/>
    <m/>
    <m/>
    <n v="13067430"/>
    <s v="CAD"/>
    <m/>
    <m/>
    <s v="1306A7"/>
    <s v="DR IDF EST"/>
    <s v="E23"/>
    <n v="0"/>
    <n v="1"/>
    <x v="0"/>
    <x v="6"/>
    <x v="6"/>
    <s v="DR7"/>
    <x v="15"/>
  </r>
  <r>
    <s v="B91978"/>
    <s v="B91978AA"/>
    <s v="LANGATHAS FRANCILIA"/>
    <s v="17/07/2017"/>
    <s v="Recrutement"/>
    <s v="08"/>
    <s v="CHARGE D'AFFAIRES ET PROJETS DISTRIBUTION"/>
    <x v="1"/>
    <m/>
    <s v="13067573L"/>
    <x v="5"/>
    <s v="Autres arrivées"/>
    <s v="Autres arrivées"/>
    <s v="Août 2017"/>
    <s v="130675L023"/>
    <s v="CHARGE DE PROJETS"/>
    <s v="0"/>
    <m/>
    <s v="AGENCE ETUDE ET TRAVAUX NORD"/>
    <x v="1"/>
    <s v="KA213J2"/>
    <m/>
    <s v="K"/>
    <m/>
    <d v="1904-11-14T00:00:00"/>
    <n v="100"/>
    <d v="1993-06-09T00:00:00"/>
    <n v="24"/>
    <s v="G"/>
    <s v="100"/>
    <m/>
    <m/>
    <s v="1"/>
    <s v="exclusion"/>
    <s v="P2"/>
    <n v="45"/>
    <s v="CONSTRUCTION OUVRAGES ET INSTALLATIONS INDUST"/>
    <s v="3071"/>
    <s v="B.TECH.SUP.(B.T.S.)"/>
    <s v="307144"/>
    <s v="MANAG UNITES COMMER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5"/>
    <s v="130675"/>
    <s v="RACCORDEMENT ET INGENIERIE"/>
    <s v="RACCORDEMENT ET INGENIERIE"/>
    <m/>
    <x v="0"/>
    <m/>
    <m/>
    <n v="13067573"/>
    <s v="INGENIERIE NORD"/>
    <s v="13067573"/>
    <s v="INGENIERIE NORD"/>
    <s v="1306A5"/>
    <s v="DR IDF EST"/>
    <s v="E01"/>
    <n v="0"/>
    <n v="1"/>
    <x v="0"/>
    <x v="6"/>
    <x v="6"/>
    <s v="DR7"/>
    <x v="15"/>
  </r>
  <r>
    <s v="I28377"/>
    <s v="I28377AB"/>
    <s v="LANTONNOIS PIERRE"/>
    <s v="24/07/2017"/>
    <s v="Recrutement"/>
    <s v="12"/>
    <s v="CONSEILLER COLLECTIVITES LOCALES DISTRIBUTION"/>
    <x v="0"/>
    <m/>
    <s v="13067752"/>
    <x v="0"/>
    <s v="Embauche"/>
    <s v="Embauche"/>
    <s v="Août 2017"/>
    <s v="1306775205"/>
    <s v="INTERLOCUTEUR PRIVILEGIE EXPERT"/>
    <s v="0"/>
    <m/>
    <s v="DIRECTION TERRITORIALE 93"/>
    <x v="2"/>
    <s v="KA215P5"/>
    <m/>
    <s v="K"/>
    <m/>
    <d v="1904-08-31T00:00:00"/>
    <n v="100"/>
    <d v="1993-01-06T00:00:00"/>
    <n v="24"/>
    <s v="D"/>
    <s v="190"/>
    <m/>
    <m/>
    <s v="A"/>
    <s v="Cadre débutant"/>
    <s v="P2"/>
    <n v="44"/>
    <s v="CONCESSIONS COLLECTIVITES LOCALES"/>
    <s v="4824"/>
    <s v="MASTER BUSI.ADMI. SP"/>
    <s v="482498"/>
    <s v="OPTION NON PRECISEE"/>
    <n v="9513"/>
    <s v="ENEDIS"/>
    <m/>
    <m/>
    <n v="9511"/>
    <s v="SERVICE COMMUN"/>
    <m/>
    <m/>
    <n v="9401"/>
    <s v="ILE DE FRANCE"/>
    <m/>
    <m/>
    <s v="1306M"/>
    <m/>
    <s v="DR IDF EST"/>
    <m/>
    <n v="130677"/>
    <m/>
    <s v="TERRITORIALITE"/>
    <m/>
    <m/>
    <x v="0"/>
    <m/>
    <m/>
    <n v="13067752"/>
    <s v="DIRECTION TERRITORIALE 93"/>
    <m/>
    <m/>
    <s v="1306A5"/>
    <s v="DR IDF EST"/>
    <s v="E01"/>
    <n v="0"/>
    <n v="1"/>
    <x v="1"/>
    <x v="6"/>
    <x v="6"/>
    <s v="DR7"/>
    <x v="15"/>
  </r>
  <r>
    <s v="C21778"/>
    <s v="C21778AA"/>
    <s v="LAZNOVSKY STEEVE"/>
    <s v="26/06/2017"/>
    <s v="Recrutement"/>
    <s v="08"/>
    <s v="CHARGE D'AFFAIRES ET PROJETS DISTRIBUTION"/>
    <x v="0"/>
    <m/>
    <s v="13067574P"/>
    <x v="0"/>
    <s v="Embauche"/>
    <s v="Embauche"/>
    <s v="Juillet 2017"/>
    <s v="130675P128"/>
    <s v="CHARGE DE PROJETS"/>
    <s v="0"/>
    <m/>
    <s v="AGENCE ETUDE ET TRAVAUX SUD"/>
    <x v="1"/>
    <s v="KA213E2"/>
    <m/>
    <s v="K"/>
    <m/>
    <d v="1904-11-14T00:00:00"/>
    <n v="100"/>
    <d v="1990-01-06T00:00:00"/>
    <n v="27"/>
    <s v="G"/>
    <s v="090"/>
    <m/>
    <m/>
    <s v="B"/>
    <s v="jeune technicien supérieur"/>
    <s v="P2"/>
    <n v="45"/>
    <s v="CONSTRUCTION OUVRAGES ET INSTALLATIONS INDUST"/>
    <s v="3020"/>
    <s v="D.U.T.GENIE ELEC."/>
    <s v="302004"/>
    <s v="INFORMATIQ INDUSTR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A1"/>
    <s v="DR IDF EST"/>
    <s v="E01"/>
    <n v="0"/>
    <n v="1"/>
    <x v="0"/>
    <x v="6"/>
    <x v="6"/>
    <s v="DR7"/>
    <x v="15"/>
  </r>
  <r>
    <s v="D93849"/>
    <s v="D93849AB"/>
    <s v="LE GAC VALERIE"/>
    <s v="01/08/2017"/>
    <s v="Arrivée suite appel de candidature"/>
    <s v="11"/>
    <s v="CONSEILLER COLLECTIVITES LOCALES DISTRIBUTION"/>
    <x v="1"/>
    <m/>
    <s v="13067750"/>
    <x v="4"/>
    <s v="Mutations inter-société avec changement de compartiment"/>
    <s v="Mutations inter-société avec changement de compartiment"/>
    <s v="Août 2017"/>
    <s v="1306775006"/>
    <s v="INTERLOCUTEUR PRIVILEGIE EXPERT"/>
    <s v="0"/>
    <m/>
    <s v="DIRECTION TERRITORIALE 77"/>
    <x v="1"/>
    <s v="KA215P3"/>
    <m/>
    <s v="K"/>
    <m/>
    <d v="1904-08-31T00:00:00"/>
    <n v="100"/>
    <d v="1971-06-18T00:00:00"/>
    <n v="46"/>
    <s v="D"/>
    <s v="155"/>
    <m/>
    <m/>
    <m/>
    <m/>
    <s v="P2"/>
    <n v="44"/>
    <s v="CONCESSIONS COLLECTIVITES LOCALES"/>
    <s v="3005"/>
    <s v="B.TECH.SUP.(B.T.S.)"/>
    <s v="300560"/>
    <s v="ACTION COMMERCIALE"/>
    <n v="9513"/>
    <s v="ENEDIS"/>
    <m/>
    <m/>
    <n v="9511"/>
    <s v="SERVICE COMMUN"/>
    <m/>
    <m/>
    <n v="9401"/>
    <s v="ILE DE FRANCE"/>
    <m/>
    <m/>
    <s v="1306M"/>
    <m/>
    <s v="DR IDF EST"/>
    <m/>
    <n v="130677"/>
    <m/>
    <s v="TERRITORIALITE"/>
    <m/>
    <s v="7100"/>
    <x v="2"/>
    <m/>
    <m/>
    <n v="13067750"/>
    <s v="DIRECTION TERRITORIALE 77"/>
    <m/>
    <m/>
    <s v="1306A1"/>
    <s v="DR IDF EST"/>
    <s v="E18"/>
    <n v="0"/>
    <n v="1"/>
    <x v="1"/>
    <x v="6"/>
    <x v="6"/>
    <s v="DR7"/>
    <x v="15"/>
  </r>
  <r>
    <s v="F72578"/>
    <s v="F72578AA"/>
    <s v="LE MAUFF KEVIN"/>
    <s v="17/07/2017"/>
    <s v="Recrutement"/>
    <s v="08"/>
    <s v="OPERATEUR EXPLOITATION ET TRAVAUX ELECTRICITE"/>
    <x v="0"/>
    <m/>
    <s v="13067363"/>
    <x v="5"/>
    <s v="Autres arrivées"/>
    <s v="Autres arrivées"/>
    <s v="Août 2017"/>
    <s v="1306736335"/>
    <s v="ANIMATEUR EXPLOITATION RESEAU"/>
    <s v="0"/>
    <m/>
    <s v="INTERVENTIONS CHAMPIGNY"/>
    <x v="1"/>
    <s v="KA211A6"/>
    <m/>
    <s v="K"/>
    <m/>
    <d v="1903-11-01T00:00:00"/>
    <n v="100"/>
    <d v="1996-02-17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3"/>
    <s v="130673"/>
    <s v="OPERATIONS"/>
    <s v="OPERATIONS"/>
    <m/>
    <x v="0"/>
    <m/>
    <m/>
    <n v="13067363"/>
    <s v="INTERVENTIONS CHAMPIGNY"/>
    <s v="13067363"/>
    <s v="INTERVENTIONS CHAMPIGNY"/>
    <s v="1306DF"/>
    <s v="DR IDF EST"/>
    <s v="E01"/>
    <n v="0"/>
    <n v="1"/>
    <x v="0"/>
    <x v="6"/>
    <x v="6"/>
    <s v="DR7"/>
    <x v="15"/>
  </r>
  <r>
    <s v="I93154"/>
    <s v="I93154AA"/>
    <s v="LE SAGER AUDREY"/>
    <s v="01/04/2017"/>
    <s v="Congé parental d'éducation"/>
    <s v="04"/>
    <s v="CONSEILLER CLIENTELE DISTRIBUTEUR"/>
    <x v="1"/>
    <m/>
    <s v="13067615"/>
    <x v="1"/>
    <s v="Congé sans solde"/>
    <s v="CSS lié à la famille"/>
    <s v="Avril 2017"/>
    <s v="1306761580"/>
    <s v="CCD ACHEMINEMENT"/>
    <s v="0"/>
    <m/>
    <s v="MARCHE DE MASSE"/>
    <x v="0"/>
    <s v="KA214SE"/>
    <m/>
    <s v="K"/>
    <m/>
    <d v="1904-09-18T00:00:00"/>
    <n v="100"/>
    <d v="1981-10-21T00:00:00"/>
    <n v="35"/>
    <s v="H"/>
    <s v="070"/>
    <m/>
    <m/>
    <s v="1"/>
    <s v="exclusion"/>
    <s v="P2"/>
    <n v="38"/>
    <s v="CLIENTS FOURNISSEURS"/>
    <s v="2044"/>
    <s v="BACCALAUREAT TECHNOL"/>
    <s v="204403"/>
    <s v="STT ACT.ET COMM.ADM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6"/>
    <s v="130676"/>
    <s v="RELATIONS CLIENTS"/>
    <s v="RELATIONS CLIENTS"/>
    <s v="0082"/>
    <x v="28"/>
    <m/>
    <m/>
    <n v="13067615"/>
    <s v="MARCHE DE MASSE"/>
    <s v="13067615"/>
    <s v="MARCHE DE MASSE"/>
    <s v="1306F2"/>
    <s v="DR IDF EST"/>
    <s v="A57"/>
    <n v="0"/>
    <n v="1"/>
    <x v="0"/>
    <x v="6"/>
    <x v="6"/>
    <s v="DR7"/>
    <x v="15"/>
  </r>
  <r>
    <s v="E04278"/>
    <s v="E04278AA"/>
    <s v="LOUISON LUDOVIC"/>
    <s v="01/09/2017"/>
    <s v="Recrutement"/>
    <s v="04"/>
    <s v="OPERATEUR EXPLOITATION ET TRAVAUX ELECTRICITE"/>
    <x v="0"/>
    <m/>
    <s v="13067362E"/>
    <x v="0"/>
    <s v="Embauche"/>
    <s v="Embauche"/>
    <s v="Septembre 2017"/>
    <s v="1306732E56"/>
    <s v="TECH INTERV POLYVALENT"/>
    <s v="0"/>
    <m/>
    <s v="LES ULIS"/>
    <x v="0"/>
    <s v="KA211A3"/>
    <m/>
    <s v="K"/>
    <m/>
    <d v="1903-11-01T00:00:00"/>
    <n v="100"/>
    <d v="1978-12-23T00:00:00"/>
    <n v="38"/>
    <s v="H"/>
    <s v="060"/>
    <m/>
    <m/>
    <s v="1"/>
    <s v="exclusion"/>
    <s v="P2"/>
    <n v="39"/>
    <s v="ACCUEIL DEPANNAGE CONDUITE EXPLOITATION"/>
    <s v="1015"/>
    <s v="B.PROFESSIONNEL(B.P)"/>
    <s v="101537"/>
    <s v="CH.BRIGADE GEOMETR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2"/>
    <s v="INTERVENTIONS 2EME COUR OUEST"/>
    <m/>
    <m/>
    <s v="1306DD"/>
    <s v="DR IDF EST"/>
    <s v="E01"/>
    <n v="0"/>
    <n v="1"/>
    <x v="0"/>
    <x v="6"/>
    <x v="6"/>
    <s v="DR7"/>
    <x v="15"/>
  </r>
  <r>
    <s v="C26076"/>
    <s v="C26076AB"/>
    <s v="MANAA RADHOUANE"/>
    <s v="01/09/2017"/>
    <s v="Recrutement"/>
    <s v="08"/>
    <s v="OPERATEUR EXPLOITATION ET TRAVAUX ELECTRICITE"/>
    <x v="0"/>
    <m/>
    <s v="13067363"/>
    <x v="0"/>
    <s v="Embauche"/>
    <s v="Embauche"/>
    <s v="Septembre 2017"/>
    <s v="1306736359"/>
    <s v="ANIMATEUR EXPLOITATION RESEAU"/>
    <s v="0"/>
    <m/>
    <s v="INTERVENTIONS CHAMPIGNY"/>
    <x v="1"/>
    <s v="KA211A6"/>
    <m/>
    <s v="K"/>
    <m/>
    <d v="1903-11-01T00:00:00"/>
    <n v="100"/>
    <d v="1996-10-12T00:00:00"/>
    <n v="20"/>
    <s v="G"/>
    <s v="090"/>
    <m/>
    <m/>
    <s v="B"/>
    <s v="jeune technicien supérieur"/>
    <s v="P2"/>
    <n v="39"/>
    <s v="ACCUEIL DEPANNAGE CONDUITE EXPLOITATION"/>
    <s v="1015"/>
    <s v="B.PROFESSIONNEL(B.P)"/>
    <s v="101510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3"/>
    <s v="INTERVENTIONS CHAMPIGNY"/>
    <m/>
    <m/>
    <s v="1306DF"/>
    <s v="DR IDF EST"/>
    <s v="E01"/>
    <n v="0"/>
    <n v="1"/>
    <x v="0"/>
    <x v="6"/>
    <x v="6"/>
    <s v="DR7"/>
    <x v="15"/>
  </r>
  <r>
    <s v="C54378"/>
    <s v="C54378AA"/>
    <s v="MEDIC JORDAN"/>
    <s v="18/09/2017"/>
    <s v="Recrutement"/>
    <s v="09"/>
    <s v="OPERATEUR EXPLOITATION ET TRAVAUX ELECTRICITE"/>
    <x v="0"/>
    <m/>
    <s v="13067363"/>
    <x v="0"/>
    <s v="Embauche"/>
    <s v="Embauche"/>
    <s v="Octobre 2017"/>
    <s v="1306736506"/>
    <s v="ANIMATEUR EXPLOITATION RESEAU"/>
    <s v="0"/>
    <m/>
    <s v="INTERV BOUCLE DE LA MARNE"/>
    <x v="1"/>
    <s v="KA211GG"/>
    <m/>
    <s v="K"/>
    <m/>
    <d v="1903-11-01T00:00:00"/>
    <n v="100"/>
    <d v="1992-10-10T00:00:00"/>
    <n v="25"/>
    <s v="G"/>
    <s v="120"/>
    <m/>
    <m/>
    <m/>
    <m/>
    <s v="P2"/>
    <n v="39"/>
    <s v="ACCUEIL DEPANNAGE CONDUITE EXPLOITATION"/>
    <s v="3020"/>
    <s v="D.U.T.GENIE ELEC."/>
    <s v="302098"/>
    <s v="OPTION NON PRECISE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INTERVENTIONS"/>
    <m/>
    <m/>
    <x v="0"/>
    <m/>
    <m/>
    <n v="13067363"/>
    <s v="INTERV BOUCLE DE LA MARNE"/>
    <m/>
    <m/>
    <s v="1306DF"/>
    <s v="DR IDF EST"/>
    <s v="E01"/>
    <n v="0"/>
    <n v="1"/>
    <x v="0"/>
    <x v="6"/>
    <x v="6"/>
    <s v="DR7"/>
    <x v="15"/>
  </r>
  <r>
    <s v="E41909"/>
    <s v="E41909AC"/>
    <s v="MEIGNIN ETIENNE"/>
    <s v="01/06/2017"/>
    <s v="Invalidité catégorie 2,3"/>
    <s v="05"/>
    <s v="METIER NON IDENTIFIE"/>
    <x v="0"/>
    <m/>
    <s v="13067105I"/>
    <x v="1"/>
    <s v="Autres retours d'absence"/>
    <s v="Autres retours d'absence"/>
    <s v="Juin 2017"/>
    <m/>
    <m/>
    <s v="0"/>
    <m/>
    <s v="GESTION INV"/>
    <x v="0"/>
    <s v="KA210AH"/>
    <m/>
    <s v="K"/>
    <m/>
    <d v="1927-05-17T00:00:00"/>
    <n v="100"/>
    <d v="1957-01-29T00:00:00"/>
    <n v="60"/>
    <m/>
    <s v="080"/>
    <m/>
    <m/>
    <m/>
    <m/>
    <s v="P2"/>
    <n v="1"/>
    <s v="Non Precisee"/>
    <s v="1056"/>
    <s v="BREVET DES COLLEGES"/>
    <s v="105601"/>
    <s v="SANS OPTION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1"/>
    <s v="130671"/>
    <s v="ETAT MAJOR"/>
    <s v="ETAT MAJOR"/>
    <m/>
    <x v="0"/>
    <m/>
    <m/>
    <n v="13067105"/>
    <s v="RESSOURCES HUMAINES"/>
    <s v="13067105"/>
    <s v="RESSOURCES HUMAINES"/>
    <s v="1306A1"/>
    <s v="DR IDF EST"/>
    <s v="A56"/>
    <n v="0"/>
    <n v="1"/>
    <x v="1"/>
    <x v="6"/>
    <x v="6"/>
    <s v="DR7"/>
    <x v="15"/>
  </r>
  <r>
    <s v="E00078"/>
    <s v="E00078AB"/>
    <s v="MEJAI WALA-DIN"/>
    <s v="11/09/2017"/>
    <s v="Recrutement"/>
    <s v="08"/>
    <s v="TECHNICIEN POSTE SOURCE"/>
    <x v="0"/>
    <m/>
    <s v="13067431C"/>
    <x v="0"/>
    <s v="Embauche"/>
    <s v="Embauche"/>
    <s v="Septembre 2017"/>
    <s v="1306741C11"/>
    <s v="TECHNICIEN AMEPS"/>
    <s v="0"/>
    <m/>
    <s v="COURCOURONNES"/>
    <x v="1"/>
    <s v="KA212AX"/>
    <m/>
    <s v="K"/>
    <m/>
    <d v="1903-11-05T00:00:00"/>
    <n v="100"/>
    <d v="1997-09-09T00:00:00"/>
    <n v="20"/>
    <s v="G"/>
    <s v="090"/>
    <m/>
    <m/>
    <s v="B"/>
    <s v="jeune technicien supérieur"/>
    <s v="P2"/>
    <n v="39"/>
    <s v="ACCUEIL DEPANNAGE CONDUITE EXPLOITATION"/>
    <s v="3183"/>
    <s v="D.U.T GENIE INDUSTRIEL ET MAINTENANCE"/>
    <s v="318301"/>
    <s v="GENIE INDUS ET MAINT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31"/>
    <s v="AMEPS"/>
    <m/>
    <m/>
    <s v="1306A1"/>
    <s v="DR IDF EST"/>
    <s v="E01"/>
    <n v="0"/>
    <n v="1"/>
    <x v="0"/>
    <x v="6"/>
    <x v="6"/>
    <s v="DR7"/>
    <x v="15"/>
  </r>
  <r>
    <s v="B06876"/>
    <s v="B06876AB"/>
    <s v="MOGHON CORENTIN"/>
    <s v="01/10/2017"/>
    <s v="Recrutement"/>
    <s v="08"/>
    <s v="OPERATEUR EXPLOITATION ET TRAVAUX ELECTRICITE"/>
    <x v="0"/>
    <m/>
    <s v="13067361C"/>
    <x v="0"/>
    <s v="Embauche"/>
    <s v="Embauche"/>
    <s v="Octobre 2017"/>
    <s v="1306731C46"/>
    <s v="ANIMATEUR EXPLOITATION RESEAU"/>
    <s v="0"/>
    <m/>
    <s v="MONTEREAU"/>
    <x v="1"/>
    <s v="KA211A9"/>
    <m/>
    <s v="K"/>
    <m/>
    <d v="1903-11-01T00:00:00"/>
    <n v="100"/>
    <d v="1997-08-02T00:00:00"/>
    <n v="20"/>
    <s v="G"/>
    <s v="090"/>
    <m/>
    <m/>
    <s v="B"/>
    <s v="jeune technicien supérieur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INTERVENTIONS"/>
    <m/>
    <m/>
    <x v="0"/>
    <m/>
    <m/>
    <n v="13067361"/>
    <s v="INTERVENTIONS DE LA BRIE"/>
    <m/>
    <m/>
    <s v="1306E3"/>
    <s v="DR IDF EST"/>
    <s v="E01"/>
    <n v="0"/>
    <n v="1"/>
    <x v="0"/>
    <x v="6"/>
    <x v="6"/>
    <s v="DR7"/>
    <x v="15"/>
  </r>
  <r>
    <s v="A23670"/>
    <s v="A23670AB"/>
    <s v="MOIZIARD JEROME"/>
    <s v="16/08/2017"/>
    <s v="Recrutement"/>
    <s v="13"/>
    <s v="EXPERT TECHNIQUE ELECTRICITE"/>
    <x v="0"/>
    <m/>
    <s v="13067441R"/>
    <x v="0"/>
    <s v="Embauche"/>
    <s v="Embauche"/>
    <s v="Septembre 2017"/>
    <s v="1306741R12"/>
    <s v="CADRE EXPERT"/>
    <s v="0"/>
    <m/>
    <s v="MOAD RESEAU"/>
    <x v="2"/>
    <s v="KA212AE"/>
    <m/>
    <s v="K"/>
    <m/>
    <d v="1903-11-10T00:00:00"/>
    <n v="100"/>
    <d v="1988-03-11T00:00:00"/>
    <n v="29"/>
    <s v="C"/>
    <s v="225"/>
    <m/>
    <m/>
    <s v="A"/>
    <s v="Cadre débutant"/>
    <s v="P2"/>
    <n v="39"/>
    <s v="ACCUEIL DEPANNAGE CONDUITE EXPLOITATION"/>
    <s v="4609"/>
    <s v="E.CENT.ARTS ET MANU."/>
    <s v="460998"/>
    <s v="OPTION NON PRECISEE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41"/>
    <s v="MOAD RESEAU"/>
    <m/>
    <m/>
    <s v="1306A7"/>
    <s v="DR IDF EST"/>
    <s v="E01"/>
    <n v="0"/>
    <n v="1"/>
    <x v="0"/>
    <x v="6"/>
    <x v="6"/>
    <s v="DR7"/>
    <x v="15"/>
  </r>
  <r>
    <s v="G35978"/>
    <s v="G35978AA"/>
    <s v="MORSELLI THOMAS"/>
    <s v="01/10/2017"/>
    <s v="Recrutement"/>
    <s v="08"/>
    <s v="CHARGE TECHNIQUE RACCORDEMENT"/>
    <x v="0"/>
    <m/>
    <s v="13067570G"/>
    <x v="0"/>
    <s v="Embauche"/>
    <s v="Embauche"/>
    <s v="Octobre 2017"/>
    <s v="1306750G20"/>
    <s v="TECH CLIENT SENIOR RACC ELEC"/>
    <s v="0"/>
    <m/>
    <s v="PREMIERE COURONNE"/>
    <x v="1"/>
    <s v="KA213AX"/>
    <m/>
    <s v="K"/>
    <m/>
    <d v="1904-09-16T00:00:00"/>
    <n v="100"/>
    <d v="1995-12-07T00:00:00"/>
    <n v="21"/>
    <s v="G"/>
    <s v="090"/>
    <m/>
    <m/>
    <s v="B"/>
    <s v="jeune technicien supérieur"/>
    <s v="P2"/>
    <n v="38"/>
    <s v="CLIENTS FOURNISSEURS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0"/>
    <s v="RACCORDEMENT MARCHE DE MASSE"/>
    <m/>
    <m/>
    <s v="1306A7"/>
    <s v="DR IDF EST"/>
    <s v="E01"/>
    <n v="0"/>
    <n v="1"/>
    <x v="0"/>
    <x v="6"/>
    <x v="6"/>
    <s v="DR7"/>
    <x v="15"/>
  </r>
  <r>
    <s v="D70451"/>
    <s v="D70451AB"/>
    <s v="MOUTON ELZBIETA"/>
    <s v="01/03/2017"/>
    <s v="Arrivée suite appel de candidature"/>
    <s v="12"/>
    <s v="Appui RH généraliste"/>
    <x v="1"/>
    <m/>
    <s v="13067105R"/>
    <x v="4"/>
    <s v="Mutations inter-société avec changement de compartiment"/>
    <s v="Mutations inter-société avec changement de compartiment"/>
    <s v="Mars 2017"/>
    <s v="1306715R04"/>
    <s v="CHARGE DE PROJET"/>
    <s v="0"/>
    <m/>
    <s v="RESSOURCES HUMAINES"/>
    <x v="2"/>
    <s v="KA210AD"/>
    <m/>
    <s v="K"/>
    <m/>
    <d v="1900-04-30T00:00:00"/>
    <n v="100"/>
    <d v="1968-07-01T00:00:00"/>
    <n v="48"/>
    <s v="D"/>
    <s v="170"/>
    <m/>
    <m/>
    <m/>
    <m/>
    <s v="P2"/>
    <n v="34"/>
    <s v="R.H."/>
    <s v="4249"/>
    <s v="D.E.A. NON SCIENTIF."/>
    <s v="424998"/>
    <s v="OPTION NON PRECISEE"/>
    <n v="9513"/>
    <s v="ENEDIS"/>
    <m/>
    <m/>
    <n v="9511"/>
    <s v="SERVICE COMMUN"/>
    <m/>
    <m/>
    <n v="9401"/>
    <s v="ILE DE FRANCE"/>
    <m/>
    <m/>
    <s v="1306M"/>
    <m/>
    <s v="DR IDF EST"/>
    <m/>
    <n v="130671"/>
    <m/>
    <s v="ETAT MAJOR"/>
    <m/>
    <s v="7100"/>
    <x v="2"/>
    <m/>
    <m/>
    <n v="13067105"/>
    <s v="RESSOURCES HUMAINES"/>
    <m/>
    <m/>
    <s v="1306A1"/>
    <s v="DR IDF EST"/>
    <s v="E18"/>
    <n v="0"/>
    <n v="1"/>
    <x v="1"/>
    <x v="6"/>
    <x v="6"/>
    <s v="DR7"/>
    <x v="15"/>
  </r>
  <r>
    <s v="E04078"/>
    <s v="E04078AA"/>
    <s v="MYRTIL RUDDY"/>
    <s v="01/09/2017"/>
    <s v="Recrutement"/>
    <s v="04"/>
    <s v="OPERATEUR EXPLOITATION ET TRAVAUX ELECTRICITE"/>
    <x v="0"/>
    <m/>
    <s v="13067363"/>
    <x v="0"/>
    <s v="Embauche"/>
    <s v="Embauche"/>
    <s v="Septembre 2017"/>
    <s v="1306736393"/>
    <s v="TECH INTERV POLYVALENT"/>
    <s v="0"/>
    <m/>
    <s v="INTERVENTIONS CHAMPIGNY"/>
    <x v="0"/>
    <s v="KA211A6"/>
    <m/>
    <s v="K"/>
    <m/>
    <d v="1903-11-01T00:00:00"/>
    <n v="100"/>
    <d v="1985-08-27T00:00:00"/>
    <n v="32"/>
    <s v="H"/>
    <s v="060"/>
    <m/>
    <m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3"/>
    <s v="INTERVENTIONS CHAMPIGNY"/>
    <m/>
    <m/>
    <s v="1306DF"/>
    <s v="DR IDF EST"/>
    <s v="E01"/>
    <n v="0"/>
    <n v="1"/>
    <x v="0"/>
    <x v="6"/>
    <x v="6"/>
    <s v="DR7"/>
    <x v="15"/>
  </r>
  <r>
    <s v="A10278"/>
    <s v="A10278AA"/>
    <s v="PAYNOT LIONEL"/>
    <s v="03/04/2017"/>
    <s v="Recrutement"/>
    <s v="03"/>
    <s v="OPERATEUR EXPLOITATION ET TRAVAUX ELECTRICITE"/>
    <x v="0"/>
    <m/>
    <s v="13067361B"/>
    <x v="0"/>
    <s v="Embauche"/>
    <s v="Embauche"/>
    <s v="Avril 2017"/>
    <s v="1306731B35"/>
    <s v="TECH INTERV POLYVALENT"/>
    <s v="0"/>
    <m/>
    <s v="MEAUX"/>
    <x v="0"/>
    <s v="KA211A8"/>
    <m/>
    <s v="K"/>
    <m/>
    <d v="1903-11-01T00:00:00"/>
    <n v="100"/>
    <d v="1996-06-30T00:00:00"/>
    <n v="20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1"/>
    <s v="INTERVENTIONS 2EME COUR EST"/>
    <m/>
    <m/>
    <s v="1306DC"/>
    <s v="DR IDF EST"/>
    <s v="E01"/>
    <n v="0"/>
    <n v="1"/>
    <x v="0"/>
    <x v="6"/>
    <x v="6"/>
    <s v="DR7"/>
    <x v="15"/>
  </r>
  <r>
    <s v="D69677"/>
    <s v="D69677AA"/>
    <s v="PEREIRA ARTHUR"/>
    <s v="27/03/2017"/>
    <s v="Recrutement"/>
    <s v="08"/>
    <s v="CHARGE D'AFFAIRES ET PROJETS DISTRIBUTION"/>
    <x v="0"/>
    <m/>
    <s v="13067573L"/>
    <x v="0"/>
    <s v="Embauche"/>
    <s v="Embauche"/>
    <s v="Avril 2017"/>
    <s v="1306753L87"/>
    <s v="CHARGE DE PROJETS"/>
    <s v="0"/>
    <m/>
    <s v="AGENCE ETUDE ET TRAVAUX NORD"/>
    <x v="1"/>
    <s v="KA213J2"/>
    <m/>
    <s v="K"/>
    <m/>
    <d v="1904-11-14T00:00:00"/>
    <n v="100"/>
    <d v="1994-06-10T00:00:00"/>
    <n v="22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D67076"/>
    <s v="D67076AB"/>
    <s v="PONS MICHAEL"/>
    <s v="17/08/2017"/>
    <s v="Recrutement"/>
    <s v="08"/>
    <s v="OPERATEUR EXPLOITATION ET TRAVAUX ELECTRICITE"/>
    <x v="0"/>
    <m/>
    <s v="13067364"/>
    <x v="0"/>
    <s v="Embauche"/>
    <s v="Embauche"/>
    <s v="Septembre 2017"/>
    <s v="1306736404"/>
    <s v="ANIMATEUR EXPLOITATION RESEAU"/>
    <s v="0"/>
    <m/>
    <s v="INTERVENTIONS NOISY LE SEC"/>
    <x v="1"/>
    <s v="KA211A7"/>
    <m/>
    <s v="K"/>
    <m/>
    <d v="1903-11-01T00:00:00"/>
    <n v="100"/>
    <d v="1989-07-05T00:00:00"/>
    <n v="28"/>
    <s v="G"/>
    <s v="090"/>
    <m/>
    <m/>
    <s v="B"/>
    <s v="jeune technicien supérieur"/>
    <s v="P2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4"/>
    <s v="INTERVENTIONS NOISY LE SEC"/>
    <m/>
    <m/>
    <s v="1306E8"/>
    <s v="DR IDF EST"/>
    <s v="E01"/>
    <n v="0"/>
    <n v="1"/>
    <x v="0"/>
    <x v="6"/>
    <x v="6"/>
    <s v="DR7"/>
    <x v="15"/>
  </r>
  <r>
    <s v="B41778"/>
    <s v="B41778AA"/>
    <s v="RASETA RALIBERA RICKY"/>
    <s v="10/07/2017"/>
    <s v="Recrutement"/>
    <s v="08"/>
    <s v="CHARGE D'AFFAIRES ET PROJETS DISTRIBUTION"/>
    <x v="0"/>
    <m/>
    <s v="13067573L"/>
    <x v="0"/>
    <s v="Embauche"/>
    <s v="Embauche"/>
    <s v="Juillet 2017"/>
    <s v="130675L029"/>
    <s v="CHARGE DE PROJETS"/>
    <s v="0"/>
    <m/>
    <s v="AGENCE ETUDE ET TRAVAUX NORD"/>
    <x v="1"/>
    <s v="KA213J2"/>
    <m/>
    <s v="K"/>
    <m/>
    <d v="1904-11-14T00:00:00"/>
    <n v="100"/>
    <d v="1988-07-04T00:00:00"/>
    <n v="29"/>
    <s v="G"/>
    <s v="090"/>
    <m/>
    <m/>
    <s v="B"/>
    <s v="jeune technicien supérieur"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F53878"/>
    <s v="F53878AA"/>
    <s v="ROSIERE JULIEN"/>
    <s v="04/09/2017"/>
    <s v="Recrutement"/>
    <s v="08"/>
    <s v="OPERATEUR EXPLOITATION ET TRAVAUX ELECTRICITE"/>
    <x v="0"/>
    <m/>
    <s v="13067362F"/>
    <x v="0"/>
    <s v="Embauche"/>
    <s v="Embauche"/>
    <s v="Septembre 2017"/>
    <s v="1306732F48"/>
    <s v="ANIMATEUR EXPLOITATION RESEAU"/>
    <s v="0"/>
    <m/>
    <s v="SAVIGNY"/>
    <x v="1"/>
    <s v="KA211A2"/>
    <m/>
    <s v="K"/>
    <m/>
    <d v="1903-11-01T00:00:00"/>
    <n v="100"/>
    <d v="1995-12-07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2"/>
    <s v="INTERVENTIONS 2EME COUR OUEST"/>
    <m/>
    <m/>
    <s v="1306EE"/>
    <s v="DR IDF EST"/>
    <s v="E01"/>
    <n v="0"/>
    <n v="1"/>
    <x v="0"/>
    <x v="6"/>
    <x v="6"/>
    <s v="DR7"/>
    <x v="15"/>
  </r>
  <r>
    <s v="B84678"/>
    <s v="B84678AA"/>
    <s v="TAMAGNA ALEXANDRE"/>
    <s v="18/09/2017"/>
    <s v="Recrutement"/>
    <s v="08"/>
    <s v="OPERATEUR EXPLOITATION ET TRAVAUX ELECTRICITE"/>
    <x v="0"/>
    <m/>
    <s v="13067365I"/>
    <x v="0"/>
    <s v="Embauche"/>
    <s v="Embauche"/>
    <s v="Octobre 2017"/>
    <s v="1306735I64"/>
    <s v="ANIMATEUR EXPLOITATION RESEAU"/>
    <s v="0"/>
    <m/>
    <s v="ALFORTVILLE"/>
    <x v="1"/>
    <s v="KA211A5"/>
    <m/>
    <s v="K"/>
    <m/>
    <d v="1903-11-01T00:00:00"/>
    <n v="100"/>
    <d v="1987-09-17T00:00:00"/>
    <n v="30"/>
    <s v="G"/>
    <s v="090"/>
    <m/>
    <m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INTERVENTIONS"/>
    <m/>
    <m/>
    <x v="0"/>
    <m/>
    <m/>
    <n v="13067365"/>
    <s v="INTERVENTIONS VAL DE SEINE"/>
    <m/>
    <m/>
    <s v="1306EB"/>
    <s v="DR IDF EST"/>
    <s v="E01"/>
    <n v="0"/>
    <n v="1"/>
    <x v="0"/>
    <x v="6"/>
    <x v="6"/>
    <s v="DR7"/>
    <x v="15"/>
  </r>
  <r>
    <s v="H42078"/>
    <s v="H42078AA"/>
    <s v="TLILI HAKIM"/>
    <s v="07/08/2017"/>
    <s v="Recrutement"/>
    <s v="08"/>
    <s v="CARTOGRAPHE BDD PATRIMOINE"/>
    <x v="0"/>
    <m/>
    <s v="13067445"/>
    <x v="0"/>
    <s v="Embauche"/>
    <s v="Embauche"/>
    <s v="Août 2017"/>
    <s v="1306744514"/>
    <s v="GESTIONNAIRE BDD PATRIMOINE"/>
    <s v="0"/>
    <m/>
    <s v="CARTOGRAPHIE"/>
    <x v="1"/>
    <s v="KA212AJ"/>
    <m/>
    <s v="K"/>
    <m/>
    <d v="1904-11-16T00:00:00"/>
    <n v="100"/>
    <d v="1991-10-19T00:00:00"/>
    <n v="25"/>
    <s v="G"/>
    <s v="090"/>
    <m/>
    <m/>
    <s v="B"/>
    <s v="jeune technicien supérieur"/>
    <s v="P2"/>
    <n v="45"/>
    <s v="CONSTRUCTION OUVRAGES ET INSTALLATIONS INDUST"/>
    <s v="3026"/>
    <s v="D.E.U.G."/>
    <s v="302601"/>
    <s v="LETTRES ET ARTS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45"/>
    <s v="CARTOGRAPHIE"/>
    <m/>
    <m/>
    <s v="1306A1"/>
    <s v="DR IDF EST"/>
    <s v="E01"/>
    <n v="0"/>
    <n v="1"/>
    <x v="0"/>
    <x v="6"/>
    <x v="6"/>
    <s v="DR7"/>
    <x v="15"/>
  </r>
  <r>
    <s v="D05471"/>
    <s v="D05471AD"/>
    <s v="TOLLEREP GUILLAUME"/>
    <s v="26/06/2017"/>
    <s v="Recrutement"/>
    <s v="08"/>
    <s v="CHARGE D'AFFAIRES ET PROJETS DISTRIBUTION"/>
    <x v="0"/>
    <m/>
    <s v="13067573L"/>
    <x v="0"/>
    <s v="Embauche"/>
    <s v="Embauche"/>
    <s v="Juillet 2017"/>
    <s v="130675L106"/>
    <s v="CHARGE DE PROJETS"/>
    <s v="0"/>
    <m/>
    <s v="AGENCE ETUDE ET TRAVAUX NORD"/>
    <x v="1"/>
    <s v="KA213J2"/>
    <m/>
    <s v="K"/>
    <m/>
    <d v="1904-11-14T00:00:00"/>
    <n v="100"/>
    <d v="1991-06-10T00:00:00"/>
    <n v="26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5"/>
    <s v="DR IDF EST"/>
    <s v="E01"/>
    <n v="0"/>
    <n v="1"/>
    <x v="0"/>
    <x v="6"/>
    <x v="6"/>
    <s v="DR7"/>
    <x v="15"/>
  </r>
  <r>
    <s v="F62478"/>
    <s v="F62478AA"/>
    <s v="VERGRIETE CLEMENT"/>
    <s v="17/07/2017"/>
    <s v="Recrutement"/>
    <s v="08"/>
    <s v="OPERATEUR EXPLOITATION ET TRAVAUX ELECTRICITE"/>
    <x v="0"/>
    <m/>
    <s v="13067363"/>
    <x v="5"/>
    <s v="Autres arrivées"/>
    <s v="Autres arrivées"/>
    <s v="Août 2017"/>
    <s v="1306736325"/>
    <s v="ANIMATEUR EXPLOITATION RESEAU"/>
    <s v="0"/>
    <m/>
    <s v="INTERVENTIONS CHAMPIGNY"/>
    <x v="1"/>
    <s v="KA211A6"/>
    <m/>
    <s v="K"/>
    <m/>
    <d v="1903-11-01T00:00:00"/>
    <n v="100"/>
    <d v="1993-12-26T00:00:00"/>
    <n v="23"/>
    <s v="G"/>
    <s v="090"/>
    <m/>
    <m/>
    <s v="B"/>
    <s v="jeune technicien supérieur"/>
    <s v="P2"/>
    <n v="39"/>
    <s v="ACCUEIL DEPANNAGE CONDUITE EXPLOITATION"/>
    <s v="3308"/>
    <s v="BREVET DE TECHNICIEN SUPERIEUR TECHNIQUE"/>
    <s v="330840"/>
    <s v="AUTO/CTL.COM/ELECTRO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3"/>
    <s v="130673"/>
    <s v="OPERATIONS"/>
    <s v="OPERATIONS"/>
    <m/>
    <x v="0"/>
    <m/>
    <m/>
    <n v="13067363"/>
    <s v="INTERVENTIONS CHAMPIGNY"/>
    <s v="13067363"/>
    <s v="INTERVENTIONS CHAMPIGNY"/>
    <s v="1306DF"/>
    <s v="DR IDF EST"/>
    <s v="E01"/>
    <n v="0"/>
    <n v="1"/>
    <x v="0"/>
    <x v="6"/>
    <x v="6"/>
    <s v="DR7"/>
    <x v="15"/>
  </r>
  <r>
    <s v="J01178"/>
    <s v="J01178AA"/>
    <s v="VIGLIENO CEDRIC"/>
    <s v="19/06/2017"/>
    <s v="Recrutement"/>
    <s v="09"/>
    <s v="CHARGE D'AFFAIRES ET PROJETS DISTRIBUTION"/>
    <x v="0"/>
    <m/>
    <s v="13067574P"/>
    <x v="0"/>
    <s v="Embauche"/>
    <s v="Embauche"/>
    <s v="Juillet 2017"/>
    <s v="130675P148"/>
    <s v="CHARGE DE PROJETS"/>
    <s v="0"/>
    <m/>
    <s v="AGENCE ETUDE ET TRAVAUX SUD"/>
    <x v="1"/>
    <s v="KA213E2"/>
    <m/>
    <s v="K"/>
    <m/>
    <d v="1904-11-14T00:00:00"/>
    <n v="100"/>
    <d v="1991-01-22T00:00:00"/>
    <n v="26"/>
    <s v="G"/>
    <s v="120"/>
    <m/>
    <m/>
    <s v="B"/>
    <s v="jeune technicien supérieur"/>
    <s v="P2"/>
    <n v="45"/>
    <s v="CONSTRUCTION OUVRAGES ET INSTALLATIONS INDUST"/>
    <s v="3319"/>
    <s v="LICENCE TECHNIQUE"/>
    <s v="331952"/>
    <s v="INFORMATIQ / TELECOM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A1"/>
    <s v="DR IDF EST"/>
    <s v="E01"/>
    <n v="0"/>
    <n v="1"/>
    <x v="0"/>
    <x v="6"/>
    <x v="6"/>
    <s v="DR7"/>
    <x v="15"/>
  </r>
  <r>
    <s v="E59677"/>
    <s v="E59677AA"/>
    <s v="VOGELBACHER MAXIME"/>
    <s v="13/03/2017"/>
    <s v="Recrutement"/>
    <s v="08"/>
    <s v="CHARGE D'AFFAIRES ET PROJETS DISTRIBUTION"/>
    <x v="0"/>
    <m/>
    <s v="13067573T"/>
    <x v="0"/>
    <s v="Embauche"/>
    <s v="Embauche"/>
    <s v="Mars 2017"/>
    <m/>
    <m/>
    <s v="0"/>
    <m/>
    <s v="BE NORD"/>
    <x v="1"/>
    <s v="KA213J1"/>
    <m/>
    <s v="K"/>
    <m/>
    <d v="1904-11-14T00:00:00"/>
    <n v="100"/>
    <d v="1990-07-14T00:00:00"/>
    <n v="26"/>
    <m/>
    <s v="090"/>
    <s v="13"/>
    <s v="Travailleur handicapé reconnu par CDA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B57476"/>
    <s v="B57476AB"/>
    <s v="ZINE RACHID"/>
    <s v="01/09/2017"/>
    <s v="Recrutement"/>
    <s v="08"/>
    <s v="OPERATEUR EXPLOITATION ET TRAVAUX ELECTRICITE"/>
    <x v="0"/>
    <m/>
    <s v="13067362D"/>
    <x v="0"/>
    <s v="Embauche"/>
    <s v="Embauche"/>
    <s v="Septembre 2017"/>
    <s v="1306732D11"/>
    <s v="ANIMATEUR EXPLOITATION RESEAU"/>
    <s v="0"/>
    <m/>
    <s v="COURCOURONNES BOIS BRIARD"/>
    <x v="1"/>
    <s v="KA211A4"/>
    <m/>
    <s v="K"/>
    <m/>
    <d v="1903-11-01T00:00:00"/>
    <n v="100"/>
    <d v="1978-09-25T00:00:00"/>
    <n v="39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2"/>
    <s v="INTERVENTIONS 2EME COUR OUEST"/>
    <m/>
    <m/>
    <s v="1306FD"/>
    <s v="DR IDF EST"/>
    <s v="E01"/>
    <n v="0"/>
    <n v="1"/>
    <x v="0"/>
    <x v="6"/>
    <x v="6"/>
    <s v="DR7"/>
    <x v="15"/>
  </r>
  <r>
    <s v="I98476"/>
    <s v="I98476AB"/>
    <s v="ZITA ALEXANDRE"/>
    <s v="09/05/2017"/>
    <s v="Recrutement"/>
    <s v="09"/>
    <s v="OPERATEUR EXPLOITATION ET TRAVAUX ELECTRICITE"/>
    <x v="0"/>
    <m/>
    <s v="13067363"/>
    <x v="0"/>
    <s v="Embauche"/>
    <s v="Embauche"/>
    <s v="Mai 2017"/>
    <s v="1306736382"/>
    <s v="ANIMATEUR EXPLOITATION RESEAU"/>
    <s v="0"/>
    <m/>
    <s v="INTERVENTIONS CHAMPIGNY"/>
    <x v="1"/>
    <s v="KA211A6"/>
    <m/>
    <s v="K"/>
    <m/>
    <d v="1903-11-01T00:00:00"/>
    <n v="100"/>
    <d v="1994-09-28T00:00:00"/>
    <n v="22"/>
    <s v="G"/>
    <s v="120"/>
    <m/>
    <m/>
    <s v="B"/>
    <s v="jeune technicien supérieur"/>
    <s v="P2"/>
    <n v="39"/>
    <s v="ACCUEIL DEPANNAGE CONDUITE EXPLOITATION"/>
    <s v="3031"/>
    <s v="LIC.SCIENCES ET TECHNOLOGIES"/>
    <s v="303129"/>
    <s v="MECA GENI CIV ET IND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3"/>
    <s v="INTERVENTIONS CHAMPIGNY"/>
    <m/>
    <m/>
    <s v="1306DF"/>
    <s v="DR IDF EST"/>
    <s v="E01"/>
    <n v="0"/>
    <n v="1"/>
    <x v="0"/>
    <x v="6"/>
    <x v="6"/>
    <s v="DR7"/>
    <x v="15"/>
  </r>
  <r>
    <s v="D34578"/>
    <s v="D34578AA"/>
    <s v="AUREL LUCIE"/>
    <s v="18/09/2017"/>
    <s v="Recrutement"/>
    <s v="07"/>
    <s v="CHARGE D'AFFAIRES ET PROJETS DISTRIBUTION"/>
    <x v="1"/>
    <m/>
    <s v="130774293"/>
    <x v="0"/>
    <s v="Embauche"/>
    <s v="Embauche"/>
    <s v="Octobre 2017"/>
    <s v="13079368"/>
    <s v="CHARGE DE PROJETS"/>
    <s v="0"/>
    <m/>
    <s v="BEX PF"/>
    <x v="1"/>
    <s v="KC212AF"/>
    <m/>
    <s v="K"/>
    <m/>
    <d v="1904-11-14T00:00:00"/>
    <n v="100"/>
    <d v="1966-10-02T00:00:00"/>
    <n v="51"/>
    <s v="G"/>
    <s v="090"/>
    <m/>
    <m/>
    <s v="1"/>
    <s v="exclusion"/>
    <s v="P2"/>
    <n v="45"/>
    <s v="CONSTRUCTION OUVRAGES ET INSTALLATIONS INDUST"/>
    <s v="1056"/>
    <s v="BREVET DES COLLEGES"/>
    <s v="105601"/>
    <s v="SANS OPTION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29"/>
    <s v="AREX"/>
    <m/>
    <m/>
    <s v="1307D5"/>
    <s v="DR PARIS"/>
    <s v="E01"/>
    <n v="0"/>
    <n v="1"/>
    <x v="0"/>
    <x v="6"/>
    <x v="6"/>
    <s v="DR9"/>
    <x v="16"/>
  </r>
  <r>
    <s v="A77357"/>
    <s v="A77357AC"/>
    <s v="BADER BRUNO"/>
    <s v="24/07/2017"/>
    <s v="Recrutement"/>
    <s v="08"/>
    <s v="CHARGE D'AFFAIRES ET PROJETS DISTRIBUTION"/>
    <x v="0"/>
    <m/>
    <s v="130775782"/>
    <x v="0"/>
    <s v="Embauche"/>
    <s v="Embauche"/>
    <s v="Août 2017"/>
    <s v="13078980"/>
    <s v="CHARGE DE PROJETS"/>
    <s v="0"/>
    <m/>
    <s v="ETUDES ET TRAVAUX CLIENTS PV"/>
    <x v="1"/>
    <s v="KC213O4"/>
    <m/>
    <s v="K"/>
    <m/>
    <d v="1904-11-14T00:00:00"/>
    <n v="100"/>
    <d v="1989-08-11T00:00:00"/>
    <n v="28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8"/>
    <s v="RACCORDEMENT MARCHE D'AFFAIRES"/>
    <m/>
    <m/>
    <s v="1307D3"/>
    <s v="DR PARIS"/>
    <s v="E01"/>
    <n v="0"/>
    <n v="1"/>
    <x v="0"/>
    <x v="6"/>
    <x v="6"/>
    <s v="DR9"/>
    <x v="16"/>
  </r>
  <r>
    <s v="J30978"/>
    <s v="J30978AA"/>
    <s v="BENNET MATTHIEU"/>
    <s v="14/06/2017"/>
    <s v="Recrutement"/>
    <s v="12"/>
    <s v="EXPERT TECHNIQUE ELECTRICITE"/>
    <x v="0"/>
    <m/>
    <s v="130774251"/>
    <x v="0"/>
    <s v="Embauche"/>
    <s v="Embauche"/>
    <s v="Juillet 2017"/>
    <s v="1307002147"/>
    <s v="APPUI METIER SENIOR"/>
    <s v="0"/>
    <m/>
    <s v="CONDUITE"/>
    <x v="2"/>
    <s v="KC212CR"/>
    <m/>
    <s v="K"/>
    <m/>
    <d v="1903-11-10T00:00:00"/>
    <n v="100"/>
    <d v="1990-08-29T00:00:00"/>
    <n v="26"/>
    <s v="D"/>
    <s v="180"/>
    <m/>
    <m/>
    <s v="1"/>
    <s v="exclusion"/>
    <s v="P2"/>
    <n v="39"/>
    <s v="ACCUEIL DEPANNAGE CONDUITE EXPLOITATION"/>
    <s v="5044"/>
    <s v="ENS T.I.MINES NANTES"/>
    <s v="504498"/>
    <s v="OPTION NON PRECISE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25"/>
    <s v="ACR"/>
    <m/>
    <m/>
    <s v="1307D5"/>
    <s v="DR PARIS"/>
    <s v="E01"/>
    <n v="0"/>
    <n v="1"/>
    <x v="0"/>
    <x v="6"/>
    <x v="6"/>
    <s v="DR9"/>
    <x v="16"/>
  </r>
  <r>
    <s v="C34678"/>
    <s v="C34678AA"/>
    <s v="BENS ANTHONY"/>
    <s v="13/09/2017"/>
    <s v="Recrutement"/>
    <s v="08"/>
    <s v="OPERATEUR EXPLOITATION ET TRAVAUX ELECTRICITE"/>
    <x v="0"/>
    <m/>
    <s v="13077308"/>
    <x v="0"/>
    <s v="Embauche"/>
    <s v="Embauche"/>
    <s v="Octobre 2017"/>
    <s v="13079367"/>
    <s v="TECHNICIEN ELECTRICITE"/>
    <s v="0"/>
    <m/>
    <s v="APPUI ET EXPERTISE"/>
    <x v="1"/>
    <s v="KC211C9"/>
    <m/>
    <s v="K"/>
    <m/>
    <d v="1903-11-01T00:00:00"/>
    <n v="100"/>
    <d v="1989-08-23T00:00:00"/>
    <n v="28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08"/>
    <s v="APPUI ET EXPERTISE"/>
    <m/>
    <m/>
    <s v="1307D5"/>
    <s v="DR PARIS"/>
    <s v="E01"/>
    <n v="0"/>
    <n v="1"/>
    <x v="0"/>
    <x v="6"/>
    <x v="6"/>
    <s v="DR9"/>
    <x v="16"/>
  </r>
  <r>
    <s v="J30878"/>
    <s v="J30878AA"/>
    <s v="BERGOZ KELLY"/>
    <s v="02/05/2017"/>
    <s v="Recrutement"/>
    <s v="03"/>
    <s v="OPERATEUR EXPLOITATION ET TRAVAUX ELECTRICITE"/>
    <x v="0"/>
    <m/>
    <s v="130773622"/>
    <x v="0"/>
    <s v="Embauche"/>
    <s v="Embauche"/>
    <s v="Mai 2017"/>
    <s v="13079171"/>
    <s v="TECHNICIEN INTERVENTION POLYVALENT"/>
    <s v="0"/>
    <m/>
    <s v="PUTEAUX PV"/>
    <x v="0"/>
    <s v="KC211C3"/>
    <m/>
    <s v="K"/>
    <m/>
    <d v="1903-11-01T00:00:00"/>
    <n v="100"/>
    <d v="1988-04-16T00:00:00"/>
    <n v="29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F34678"/>
    <s v="F34678AA"/>
    <s v="BERRIO RAIGOZA MILLER LANDER"/>
    <s v="28/08/2017"/>
    <s v="Recrutement"/>
    <s v="03"/>
    <s v="OPERATEUR EXPLOITATION ET TRAVAUX ELECTRICITE"/>
    <x v="0"/>
    <m/>
    <s v="130773643"/>
    <x v="0"/>
    <s v="Embauche"/>
    <s v="Embauche"/>
    <s v="Septembre 2017"/>
    <s v="13079173"/>
    <s v="TECHNICIEN INTERVENTION POLYVALENT"/>
    <s v="0"/>
    <m/>
    <s v="TOLBIAC PV"/>
    <x v="0"/>
    <s v="KC211C7"/>
    <m/>
    <s v="K"/>
    <m/>
    <d v="1903-11-01T00:00:00"/>
    <n v="100"/>
    <d v="1975-07-06T00:00:00"/>
    <n v="42"/>
    <s v="H"/>
    <s v="065"/>
    <m/>
    <m/>
    <s v="1"/>
    <s v="exclusion"/>
    <s v="P2"/>
    <n v="39"/>
    <s v="ACCUEIL DEPANNAGE CONDUITE EXPLOITATION"/>
    <s v="1204"/>
    <s v="CERTIFICAT D'APTITUDE PROFESSIONNELLE TECH"/>
    <s v="120444"/>
    <s v="ELEC / ELECTROTECH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4"/>
    <s v="INTERVENTIONS TOLBIAC"/>
    <m/>
    <m/>
    <s v="1307D2"/>
    <s v="DR PARIS"/>
    <s v="E01"/>
    <n v="0"/>
    <n v="1"/>
    <x v="0"/>
    <x v="6"/>
    <x v="6"/>
    <s v="DR9"/>
    <x v="16"/>
  </r>
  <r>
    <s v="F78077"/>
    <s v="F78077AA"/>
    <s v="BERTHIER JEROME"/>
    <s v="13/02/2017"/>
    <s v="Recrutement"/>
    <s v="03"/>
    <s v="OPERATEUR EXPLOITATION ET TRAVAUX ELECTRICITE"/>
    <x v="0"/>
    <m/>
    <s v="130773632"/>
    <x v="0"/>
    <s v="Embauche"/>
    <s v="Embauche"/>
    <s v="Mars 2017"/>
    <s v="13079188"/>
    <s v="TECHNICIEN INTERVENTION POLYVALENT"/>
    <s v="0"/>
    <m/>
    <s v="SAINT MAUR PV"/>
    <x v="0"/>
    <s v="KC211C5"/>
    <m/>
    <s v="K"/>
    <m/>
    <d v="1903-11-01T00:00:00"/>
    <n v="100"/>
    <d v="1979-02-01T00:00:00"/>
    <n v="38"/>
    <s v="H"/>
    <s v="065"/>
    <m/>
    <m/>
    <s v="C"/>
    <s v="jeune exécution"/>
    <s v="P2"/>
    <n v="39"/>
    <s v="ACCUEIL DEPANNAGE CONDUITE EXPLOITATION"/>
    <s v="1060"/>
    <s v="BACCALAUREAT PROFES."/>
    <s v="106004"/>
    <s v="MAINT SYST MECA AUT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3"/>
    <s v="INTERVENTIONS ST MAUR"/>
    <m/>
    <m/>
    <s v="1307D3"/>
    <s v="DR PARIS"/>
    <s v="E01"/>
    <n v="0"/>
    <n v="1"/>
    <x v="0"/>
    <x v="6"/>
    <x v="6"/>
    <s v="DR9"/>
    <x v="16"/>
  </r>
  <r>
    <s v="J95175"/>
    <s v="J95175AB"/>
    <s v="BONNARDEL JULIEN"/>
    <s v="29/05/2017"/>
    <s v="Recrutement"/>
    <s v="08"/>
    <s v="OPERATEUR EXPLOITATION ET TRAVAUX ELECTRICITE"/>
    <x v="0"/>
    <m/>
    <s v="130773622"/>
    <x v="0"/>
    <s v="Embauche"/>
    <s v="Embauche"/>
    <s v="Juin 2017"/>
    <s v="1307001790"/>
    <s v="TECHNICIEN EXPLOITATION RESEAU"/>
    <s v="0"/>
    <m/>
    <s v="PUTEAUX PV"/>
    <x v="1"/>
    <s v="KC211C3"/>
    <m/>
    <s v="K"/>
    <m/>
    <d v="1903-11-01T00:00:00"/>
    <n v="100"/>
    <d v="1996-04-21T00:00:00"/>
    <n v="21"/>
    <s v="G"/>
    <s v="090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I11878"/>
    <s v="I11878AA"/>
    <s v="BORDIER CINDY"/>
    <s v="03/07/2017"/>
    <s v="Recrutement"/>
    <s v="09"/>
    <s v="CARTOGRAPHE BDD PATRIMOINE"/>
    <x v="1"/>
    <m/>
    <s v="130774451"/>
    <x v="0"/>
    <s v="Embauche"/>
    <s v="Embauche"/>
    <s v="Juillet 2017"/>
    <s v="1307002298"/>
    <s v="GESTIONNAIRE BDD PATRIMOINE"/>
    <s v="0"/>
    <m/>
    <s v="CARTOGRAPHIE"/>
    <x v="1"/>
    <s v="KC212CC"/>
    <m/>
    <s v="K"/>
    <m/>
    <d v="1904-11-16T00:00:00"/>
    <n v="100"/>
    <d v="1991-07-09T00:00:00"/>
    <n v="26"/>
    <s v="G"/>
    <s v="120"/>
    <m/>
    <m/>
    <m/>
    <m/>
    <s v="P2"/>
    <n v="45"/>
    <s v="CONSTRUCTION OUVRAGES ET INSTALLATIONS INDUST"/>
    <s v="5038"/>
    <s v="MAIT SC GEST PARISIX"/>
    <s v="503898"/>
    <s v="OPTION NON PRECISE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45"/>
    <s v="CARTOGRAPHIE"/>
    <m/>
    <m/>
    <s v="1307D5"/>
    <s v="DR PARIS"/>
    <s v="E01"/>
    <n v="0"/>
    <n v="1"/>
    <x v="0"/>
    <x v="6"/>
    <x v="6"/>
    <s v="DR9"/>
    <x v="16"/>
  </r>
  <r>
    <s v="J67341"/>
    <s v="J67341AA"/>
    <s v="CHERIFI YACINE"/>
    <s v="15/02/2017"/>
    <s v="Congé création entreprise assimilé CSS pers."/>
    <s v="05"/>
    <s v="OPERATEUR EXPLOITATION ET TRAVAUX ELECTRICITE"/>
    <x v="0"/>
    <m/>
    <s v="13077108"/>
    <x v="1"/>
    <s v="Congé sans solde"/>
    <s v="CSS Création d'Entreprise"/>
    <s v="Février 2017"/>
    <s v="1307002218"/>
    <s v="TECHNICIEN INTERVENTION RESEAU"/>
    <s v="0"/>
    <m/>
    <s v="ABSENCE LONGUE DUREE"/>
    <x v="0"/>
    <s v="KC210RH"/>
    <m/>
    <s v="K"/>
    <m/>
    <d v="1903-11-01T00:00:00"/>
    <n v="100"/>
    <d v="1977-10-08T00:00:00"/>
    <n v="39"/>
    <s v="H"/>
    <s v="085"/>
    <m/>
    <m/>
    <m/>
    <m/>
    <s v="P2"/>
    <n v="39"/>
    <s v="ACCUEIL DEPANNAGE CONDUITE EXPLOITATION"/>
    <s v="1060"/>
    <s v="BACCALAUREAT PROFES."/>
    <s v="106003"/>
    <s v="EQUIPEM INSTAL ELECT"/>
    <n v="9513"/>
    <s v="ENEDIS"/>
    <s v="9513"/>
    <s v="ENEDIS"/>
    <n v="9511"/>
    <s v="SERVICE COMMUN"/>
    <s v="9511"/>
    <s v="SERVICE COMMUN"/>
    <n v="9401"/>
    <s v="ILE DE FRANCE"/>
    <s v="9401"/>
    <s v="ILE DE FRANCE"/>
    <s v="1307M"/>
    <s v="1307M"/>
    <s v="DR PARIS"/>
    <s v="DR PARIS"/>
    <n v="130771"/>
    <s v="130771"/>
    <s v="ETAT MAJOR"/>
    <s v="ETAT MAJOR"/>
    <m/>
    <x v="0"/>
    <m/>
    <m/>
    <n v="13077108"/>
    <s v="ABSENCE LONGUE DUREE"/>
    <s v="13077108"/>
    <s v="ABSENCE LONGUE DUREE"/>
    <s v="1307D4"/>
    <s v="DR PARIS"/>
    <s v="A25"/>
    <n v="0"/>
    <n v="1"/>
    <x v="0"/>
    <x v="6"/>
    <x v="6"/>
    <s v="DR9"/>
    <x v="16"/>
  </r>
  <r>
    <s v="E34878"/>
    <s v="E34878AA"/>
    <s v="COLAS ABNEL"/>
    <s v="04/09/2017"/>
    <s v="Recrutement"/>
    <s v="03"/>
    <s v="OPERATEUR EXPLOITATION ET TRAVAUX ELECTRICITE"/>
    <x v="0"/>
    <m/>
    <s v="130773622"/>
    <x v="0"/>
    <s v="Embauche"/>
    <s v="Embauche"/>
    <s v="Septembre 2017"/>
    <s v="13079171"/>
    <s v="TECHNICIEN INTERVENTION POLYVALENT"/>
    <s v="0"/>
    <m/>
    <s v="PUTEAUX PV"/>
    <x v="0"/>
    <s v="KC211C3"/>
    <m/>
    <s v="K"/>
    <m/>
    <d v="1903-11-01T00:00:00"/>
    <n v="100"/>
    <d v="1987-07-13T00:00:00"/>
    <n v="30"/>
    <s v="H"/>
    <s v="050"/>
    <m/>
    <m/>
    <s v="C"/>
    <s v="jeune exécution"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H40078"/>
    <s v="H40078AA"/>
    <s v="COLAS JEREMY"/>
    <s v="15/05/2017"/>
    <s v="Recrutement"/>
    <s v="08"/>
    <s v="OPERATEUR EXPLOITATION ET TRAVAUX ELECTRICITE"/>
    <x v="0"/>
    <m/>
    <s v="130773612"/>
    <x v="0"/>
    <s v="Embauche"/>
    <s v="Embauche"/>
    <s v="Juin 2017"/>
    <s v="13079259"/>
    <s v="TECHNICIEN ELECTRICITE"/>
    <s v="0"/>
    <m/>
    <s v="GRENELLE PV"/>
    <x v="1"/>
    <s v="KC211C1"/>
    <m/>
    <s v="K"/>
    <m/>
    <d v="1903-11-01T00:00:00"/>
    <n v="100"/>
    <d v="1994-10-01T00:00:00"/>
    <n v="22"/>
    <s v="G"/>
    <s v="090"/>
    <m/>
    <m/>
    <m/>
    <m/>
    <s v="P2"/>
    <n v="39"/>
    <s v="ACCUEIL DEPANNAGE CONDUITE EXPLOITATION"/>
    <s v="3005"/>
    <s v="B.TECH.SUP.(B.T.S.)"/>
    <s v="300501"/>
    <s v="SECRETARIAT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1"/>
    <s v="INTERVENTIONS GRENELLE"/>
    <m/>
    <m/>
    <s v="1307D5"/>
    <s v="DR PARIS"/>
    <s v="E01"/>
    <n v="0"/>
    <n v="1"/>
    <x v="0"/>
    <x v="6"/>
    <x v="6"/>
    <s v="DR9"/>
    <x v="16"/>
  </r>
  <r>
    <s v="C74978"/>
    <s v="C74978AA"/>
    <s v="DEGROUAS CORENTIN"/>
    <s v="13/09/2017"/>
    <s v="Recrutement"/>
    <s v="03"/>
    <s v="OPERATEUR EXPLOITATION ET TRAVAUX ELECTRICITE"/>
    <x v="0"/>
    <m/>
    <s v="130773622"/>
    <x v="0"/>
    <s v="Embauche"/>
    <s v="Embauche"/>
    <s v="Octobre 2017"/>
    <s v="13079171"/>
    <s v="TECHNICIEN INTERVENTION POLYVALENT"/>
    <s v="0"/>
    <m/>
    <s v="PUTEAUX PV"/>
    <x v="0"/>
    <s v="KC211C3"/>
    <m/>
    <s v="K"/>
    <m/>
    <d v="1903-11-01T00:00:00"/>
    <n v="100"/>
    <d v="1996-12-21T00:00:00"/>
    <n v="20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C66276"/>
    <s v="C66276AB"/>
    <s v="DIAKITE HAWA"/>
    <s v="07/09/2017"/>
    <s v="Recrutement"/>
    <s v="03"/>
    <s v="OPERATEUR EXPLOITATION ET TRAVAUX ELECTRICITE"/>
    <x v="1"/>
    <m/>
    <s v="130773643"/>
    <x v="0"/>
    <s v="Embauche"/>
    <s v="Embauche"/>
    <s v="Septembre 2017"/>
    <s v="13079173"/>
    <s v="TECHNICIEN INTERVENTION POLYVALENT"/>
    <s v="0"/>
    <m/>
    <s v="TOLBIAC PV"/>
    <x v="0"/>
    <s v="KC211C7"/>
    <m/>
    <s v="K"/>
    <m/>
    <d v="1903-11-01T00:00:00"/>
    <n v="100"/>
    <d v="1992-09-01T00:00:00"/>
    <n v="25"/>
    <s v="H"/>
    <s v="050"/>
    <m/>
    <m/>
    <s v="C"/>
    <s v="jeune exécution"/>
    <s v="P2"/>
    <n v="39"/>
    <s v="ACCUEIL DEPANNAGE CONDUITE EXPLOITATION"/>
    <s v="1060"/>
    <s v="BACCALAUREAT PROFES."/>
    <s v="106017"/>
    <s v="COMMERCE SERVICES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4"/>
    <s v="INTERVENTIONS TOLBIAC"/>
    <m/>
    <m/>
    <s v="1307D2"/>
    <s v="DR PARIS"/>
    <s v="E01"/>
    <n v="0"/>
    <n v="1"/>
    <x v="0"/>
    <x v="6"/>
    <x v="6"/>
    <s v="DR9"/>
    <x v="16"/>
  </r>
  <r>
    <s v="C22278"/>
    <s v="C22278AA"/>
    <s v="DIOP OUMAR"/>
    <s v="31/07/2017"/>
    <s v="Recrutement"/>
    <s v="03"/>
    <s v="OPERATEUR EXPLOITATION ET TRAVAUX ELECTRICITE"/>
    <x v="0"/>
    <m/>
    <s v="130773643"/>
    <x v="0"/>
    <s v="Embauche"/>
    <s v="Embauche"/>
    <s v="Août 2017"/>
    <s v="13079173"/>
    <s v="TECHNICIEN INTERVENTION POLYVALENT"/>
    <s v="0"/>
    <m/>
    <s v="TOLBIAC PV"/>
    <x v="0"/>
    <s v="KC211C7"/>
    <m/>
    <s v="K"/>
    <m/>
    <d v="1903-11-01T00:00:00"/>
    <n v="100"/>
    <d v="1985-03-10T00:00:00"/>
    <n v="32"/>
    <s v="H"/>
    <s v="040"/>
    <m/>
    <m/>
    <s v="C"/>
    <s v="jeune exécut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4"/>
    <s v="INTERVENTIONS TOLBIAC"/>
    <m/>
    <m/>
    <s v="1307D2"/>
    <s v="DR PARIS"/>
    <s v="E01"/>
    <n v="0"/>
    <n v="1"/>
    <x v="0"/>
    <x v="6"/>
    <x v="6"/>
    <s v="DR9"/>
    <x v="16"/>
  </r>
  <r>
    <s v="I97277"/>
    <s v="I97277AA"/>
    <s v="DJROU AXELLE"/>
    <s v="11/09/2017"/>
    <s v="Recrutement"/>
    <s v="08"/>
    <s v="CHARGE D'AFFAIRES ET PROJETS DISTRIBUTION"/>
    <x v="1"/>
    <m/>
    <s v="13077572"/>
    <x v="0"/>
    <s v="Embauche"/>
    <s v="Embauche"/>
    <s v="Septembre 2017"/>
    <s v="13078947"/>
    <s v="CHARGE DE PROJETS"/>
    <s v="0"/>
    <m/>
    <s v="INGENIERIE STRUCTURES PARIS"/>
    <x v="1"/>
    <s v="KC213O5"/>
    <m/>
    <s v="K"/>
    <m/>
    <d v="1904-11-14T00:00:00"/>
    <n v="100"/>
    <d v="1978-10-29T00:00:00"/>
    <n v="38"/>
    <s v="G"/>
    <s v="100"/>
    <m/>
    <m/>
    <s v="1"/>
    <s v="exclusion"/>
    <s v="P2"/>
    <n v="45"/>
    <s v="CONSTRUCTION OUVRAGES ET INSTALLATIONS INDUST"/>
    <s v="3071"/>
    <s v="B.TECH.SUP.(B.T.S.)"/>
    <s v="307117"/>
    <s v="ASSISTANTE DIRECTION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2"/>
    <s v="INGENIERIE STRUCTURES PARIS"/>
    <m/>
    <m/>
    <s v="1307D2"/>
    <s v="DR PARIS"/>
    <s v="E01"/>
    <n v="0"/>
    <n v="1"/>
    <x v="0"/>
    <x v="6"/>
    <x v="6"/>
    <s v="DR9"/>
    <x v="16"/>
  </r>
  <r>
    <s v="B46476"/>
    <s v="B46476AB"/>
    <s v="DURAND THIBAULT"/>
    <s v="18/09/2017"/>
    <s v="Recrutement"/>
    <s v="08"/>
    <s v="CHARGE D'AFFAIRES ET PROJETS DISTRIBUTION"/>
    <x v="0"/>
    <m/>
    <s v="13077571"/>
    <x v="0"/>
    <s v="Embauche"/>
    <s v="Embauche"/>
    <s v="Octobre 2017"/>
    <s v="13078924"/>
    <s v="CHARGE DE PROJETS"/>
    <s v="0"/>
    <m/>
    <s v="INGENIERIE OUVRAGES COLLECTIFS"/>
    <x v="1"/>
    <s v="KC213CO"/>
    <m/>
    <s v="K"/>
    <m/>
    <d v="1904-11-14T00:00:00"/>
    <n v="100"/>
    <d v="1994-01-14T00:00:00"/>
    <n v="23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1"/>
    <s v="INGENIERIE OUVRAGES COLLECTIFS"/>
    <m/>
    <m/>
    <s v="1307D8"/>
    <s v="DR PARIS"/>
    <s v="E01"/>
    <n v="0"/>
    <n v="1"/>
    <x v="0"/>
    <x v="6"/>
    <x v="6"/>
    <s v="DR9"/>
    <x v="16"/>
  </r>
  <r>
    <s v="C31578"/>
    <s v="C31578AA"/>
    <s v="DUTARTRE FREDERIC"/>
    <s v="03/07/2017"/>
    <s v="Recrutement"/>
    <s v="08"/>
    <s v="OPERATEUR EXPLOITATION ET TRAVAUX ELECTRICITE"/>
    <x v="0"/>
    <m/>
    <s v="130773632"/>
    <x v="0"/>
    <s v="Embauche"/>
    <s v="Embauche"/>
    <s v="Juillet 2017"/>
    <s v="1307001840"/>
    <s v="TECHNICIEN EXPLOITATION RESEAU"/>
    <s v="0"/>
    <m/>
    <s v="SAINT MAUR PV"/>
    <x v="1"/>
    <s v="KC211C5"/>
    <m/>
    <s v="K"/>
    <m/>
    <d v="1903-11-01T00:00:00"/>
    <n v="100"/>
    <d v="1990-05-06T00:00:00"/>
    <n v="27"/>
    <s v="G"/>
    <s v="090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3"/>
    <s v="INTERVENTIONS ST MAUR"/>
    <m/>
    <m/>
    <s v="1307D3"/>
    <s v="DR PARIS"/>
    <s v="E01"/>
    <n v="0"/>
    <n v="1"/>
    <x v="0"/>
    <x v="6"/>
    <x v="6"/>
    <s v="DR9"/>
    <x v="16"/>
  </r>
  <r>
    <s v="J97577"/>
    <s v="J97577AA"/>
    <s v="ECANVIL MICKAEL"/>
    <s v="01/02/2017"/>
    <s v="Recrutement"/>
    <s v="09"/>
    <s v="CHARGE D'AFFAIRES ET PROJETS DISTRIBUTION"/>
    <x v="0"/>
    <m/>
    <s v="130775792"/>
    <x v="0"/>
    <s v="Embauche"/>
    <s v="Embauche"/>
    <s v="Février 2017"/>
    <s v="13079213"/>
    <s v="CHARGE DE PROJETS"/>
    <s v="0"/>
    <m/>
    <s v="APPUI ET PILOTAGE RACCO PV"/>
    <x v="1"/>
    <s v="KC213IV"/>
    <m/>
    <s v="K"/>
    <m/>
    <d v="1904-11-14T00:00:00"/>
    <n v="100"/>
    <d v="1983-05-01T00:00:00"/>
    <n v="33"/>
    <s v="G"/>
    <s v="125"/>
    <m/>
    <m/>
    <s v="B"/>
    <s v="jeune technicien supérieur"/>
    <s v="P2"/>
    <n v="45"/>
    <s v="CONSTRUCTION OUVRAGES ET INSTALLATIONS INDUST"/>
    <s v="3159"/>
    <s v="LIC IUP TECHNIQUE"/>
    <s v="315901"/>
    <s v="OPTION NON PRECISEE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9"/>
    <s v="APPUI ET EXPERTISE"/>
    <m/>
    <m/>
    <s v="1307D3"/>
    <s v="DR PARIS"/>
    <s v="E01"/>
    <n v="0"/>
    <n v="1"/>
    <x v="0"/>
    <x v="6"/>
    <x v="6"/>
    <s v="DR9"/>
    <x v="16"/>
  </r>
  <r>
    <s v="E45278"/>
    <s v="E45278AA"/>
    <s v="ETONDE FRANCOIS"/>
    <s v="02/10/2017"/>
    <s v="Recrutement"/>
    <s v="08"/>
    <s v="CHARGE D'AFFAIRES ET PROJETS DISTRIBUTION"/>
    <x v="0"/>
    <m/>
    <s v="130775782"/>
    <x v="0"/>
    <s v="Embauche"/>
    <s v="Embauche"/>
    <s v="Octobre 2017"/>
    <s v="13078980"/>
    <s v="CHARGE DE PROJETS"/>
    <s v="0"/>
    <m/>
    <s v="ETUDES ET TRAVAUX CLIENTS PV"/>
    <x v="1"/>
    <s v="KC213O4"/>
    <m/>
    <s v="K"/>
    <m/>
    <d v="1904-11-14T00:00:00"/>
    <n v="100"/>
    <d v="1985-06-30T00:00:00"/>
    <n v="32"/>
    <s v="G"/>
    <s v="110"/>
    <m/>
    <m/>
    <s v="1"/>
    <s v="exclusion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8"/>
    <s v="RACCORDEMENT MARCHE D'AFFAIRES"/>
    <m/>
    <m/>
    <s v="1307D2"/>
    <s v="DR PARIS"/>
    <s v="E01"/>
    <n v="0"/>
    <n v="1"/>
    <x v="0"/>
    <x v="6"/>
    <x v="6"/>
    <s v="DR9"/>
    <x v="16"/>
  </r>
  <r>
    <s v="C19049"/>
    <s v="C19049AB"/>
    <s v="FABRE EMMANUELLE"/>
    <s v="01/04/2017"/>
    <s v="Arrivée suite appel de candidature"/>
    <s v="17"/>
    <s v="Manager de la communication"/>
    <x v="1"/>
    <m/>
    <s v="13077102"/>
    <x v="4"/>
    <s v="Mutations inter-société avec changement de compartiment"/>
    <s v="Mutations inter-société avec changement de compartiment"/>
    <s v="Avril 2017"/>
    <s v="13079231"/>
    <s v="RESPONSABLE COMMUNICATION"/>
    <s v="0"/>
    <m/>
    <s v="COMMUNICATION"/>
    <x v="2"/>
    <s v="KC210AB"/>
    <m/>
    <s v="K"/>
    <m/>
    <d v="1900-07-16T00:00:00"/>
    <n v="100"/>
    <d v="1971-10-05T00:00:00"/>
    <n v="45"/>
    <s v="B"/>
    <s v="295"/>
    <m/>
    <m/>
    <m/>
    <m/>
    <s v="P2"/>
    <n v="29"/>
    <s v="Communication"/>
    <s v="4018"/>
    <s v="MAITRISE DROIT"/>
    <s v="401805"/>
    <s v="DROIT PRIVE"/>
    <n v="9513"/>
    <s v="ENEDIS"/>
    <m/>
    <m/>
    <n v="9511"/>
    <s v="SERVICE COMMUN"/>
    <m/>
    <m/>
    <n v="9401"/>
    <s v="ILE DE FRANCE"/>
    <m/>
    <m/>
    <s v="1307M"/>
    <m/>
    <s v="DR PARIS"/>
    <m/>
    <n v="130771"/>
    <m/>
    <s v="ETAT MAJOR"/>
    <m/>
    <s v="7100"/>
    <x v="2"/>
    <m/>
    <m/>
    <n v="13077102"/>
    <s v="COMMUNICATION"/>
    <m/>
    <m/>
    <s v="1307D5"/>
    <s v="DR PARIS"/>
    <s v="E18"/>
    <n v="0"/>
    <n v="1"/>
    <x v="1"/>
    <x v="6"/>
    <x v="6"/>
    <s v="DR9"/>
    <x v="16"/>
  </r>
  <r>
    <s v="C76876"/>
    <s v="C76876AB"/>
    <s v="FERREIRA MACAIRA MICKAEL"/>
    <s v="04/09/2017"/>
    <s v="Recrutement"/>
    <s v="08"/>
    <s v="TECHNICIEN POSTE SOURCE"/>
    <x v="0"/>
    <m/>
    <s v="130774312"/>
    <x v="0"/>
    <s v="Embauche"/>
    <s v="Embauche"/>
    <s v="Septembre 2017"/>
    <s v="1307002421"/>
    <s v="TECHNICIEN MAINTENANCE AMEPS"/>
    <s v="0"/>
    <m/>
    <s v="AMEPS PV"/>
    <x v="1"/>
    <s v="KC212CS"/>
    <m/>
    <s v="K"/>
    <m/>
    <d v="1903-11-05T00:00:00"/>
    <n v="100"/>
    <d v="1993-10-31T00:00:00"/>
    <n v="23"/>
    <s v="G"/>
    <s v="090"/>
    <m/>
    <m/>
    <s v="1"/>
    <s v="exclus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1"/>
    <s v="AMEPS"/>
    <m/>
    <m/>
    <s v="1307A2"/>
    <s v="DR PARIS"/>
    <s v="E01"/>
    <n v="0"/>
    <n v="1"/>
    <x v="0"/>
    <x v="6"/>
    <x v="6"/>
    <s v="DR9"/>
    <x v="16"/>
  </r>
  <r>
    <s v="I54078"/>
    <s v="I54078AA"/>
    <s v="FINOU ADAM"/>
    <s v="28/08/2017"/>
    <s v="Recrutement"/>
    <s v="08"/>
    <s v="CHARGE TECHNIQUE RACCORDEMENT"/>
    <x v="0"/>
    <m/>
    <s v="130775751"/>
    <x v="0"/>
    <s v="Embauche"/>
    <s v="Embauche"/>
    <s v="Septembre 2017"/>
    <s v="13079366"/>
    <s v="COORDONNATEUR PILOT RACC ELEC"/>
    <s v="0"/>
    <m/>
    <s v="RACCORDEMENT MARCHE DE MASS PF"/>
    <x v="1"/>
    <s v="KC213MM"/>
    <m/>
    <s v="K"/>
    <m/>
    <d v="1904-09-16T00:00:00"/>
    <n v="100"/>
    <d v="1995-07-05T00:00:00"/>
    <n v="22"/>
    <s v="G"/>
    <s v="090"/>
    <m/>
    <m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5"/>
    <s v="RACCORDEMENT MARCHE DE MASSE"/>
    <m/>
    <m/>
    <s v="1307D8"/>
    <s v="DR PARIS"/>
    <s v="E01"/>
    <n v="0"/>
    <n v="1"/>
    <x v="0"/>
    <x v="6"/>
    <x v="6"/>
    <s v="DR9"/>
    <x v="16"/>
  </r>
  <r>
    <s v="G37776"/>
    <s v="G37776AB"/>
    <s v="FOFANA MOUHAMADOU"/>
    <s v="04/09/2017"/>
    <s v="Recrutement"/>
    <s v="08"/>
    <s v="OPERATEUR EXPLOITATION ET TRAVAUX ELECTRICITE"/>
    <x v="0"/>
    <m/>
    <s v="130773643"/>
    <x v="0"/>
    <s v="Embauche"/>
    <s v="Embauche"/>
    <s v="Septembre 2017"/>
    <s v="13079256"/>
    <s v="TECHNICIEN ELECTRICITE"/>
    <s v="0"/>
    <m/>
    <s v="TOLBIAC PV"/>
    <x v="1"/>
    <s v="KC211C7"/>
    <m/>
    <s v="K"/>
    <m/>
    <d v="1903-11-01T00:00:00"/>
    <n v="100"/>
    <d v="1995-12-31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4"/>
    <s v="INTERVENTIONS TOLBIAC"/>
    <m/>
    <m/>
    <s v="1307D2"/>
    <s v="DR PARIS"/>
    <s v="E01"/>
    <n v="0"/>
    <n v="1"/>
    <x v="0"/>
    <x v="6"/>
    <x v="6"/>
    <s v="DR9"/>
    <x v="16"/>
  </r>
  <r>
    <s v="E76876"/>
    <s v="E76876AB"/>
    <s v="GASNIER JULIEN"/>
    <s v="04/09/2017"/>
    <s v="Recrutement"/>
    <s v="08"/>
    <s v="OPERATEUR EXPLOITATION ET TRAVAUX ELECTRICITE"/>
    <x v="0"/>
    <m/>
    <s v="130773622"/>
    <x v="0"/>
    <s v="Embauche"/>
    <s v="Embauche"/>
    <s v="Septembre 2017"/>
    <s v="13079269"/>
    <s v="TECHNICIEN ELECTRICITE"/>
    <s v="0"/>
    <m/>
    <s v="PUTEAUX PV"/>
    <x v="1"/>
    <s v="KC211C3"/>
    <m/>
    <s v="K"/>
    <m/>
    <d v="1903-11-01T00:00:00"/>
    <n v="100"/>
    <d v="1994-06-09T00:00:00"/>
    <n v="23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I49273"/>
    <s v="I49273AB"/>
    <s v="GAYMARD THAIS"/>
    <s v="01/10/2017"/>
    <s v="CSS pour convenances personnelles &lt; 3ans"/>
    <s v="12"/>
    <s v="CONSEILLER COLLECTIVITES LOCALES DISTRIBUTION"/>
    <x v="1"/>
    <m/>
    <s v="13077750"/>
    <x v="1"/>
    <s v="Congé sans solde"/>
    <s v="CSS autres"/>
    <s v="Octobre 2017"/>
    <s v="13079369"/>
    <s v="INTERLOCUTEUR PRIVILEGIE"/>
    <s v="0"/>
    <m/>
    <s v="DIRECTION TERRITORIALE 75"/>
    <x v="2"/>
    <s v="KC215CV"/>
    <m/>
    <s v="K"/>
    <m/>
    <d v="1904-08-31T00:00:00"/>
    <n v="100"/>
    <d v="1989-10-01T00:00:00"/>
    <n v="28"/>
    <s v="D"/>
    <s v="205"/>
    <m/>
    <m/>
    <s v="A"/>
    <s v="Cadre débutant"/>
    <s v="P2"/>
    <n v="44"/>
    <s v="CONCESSIONS COLLECTIVITES LOCALES"/>
    <s v="8175"/>
    <s v="MASTER OF SCIENCE UK NON TECHNIQUE GROUPE 1"/>
    <s v="817518"/>
    <s v="STRATEG / SC PO"/>
    <n v="9513"/>
    <s v="ENEDIS"/>
    <s v="9513"/>
    <s v="ENEDIS"/>
    <n v="9511"/>
    <s v="SERVICE COMMUN"/>
    <s v="9510"/>
    <s v="DIRECTION NATIONALE"/>
    <n v="9401"/>
    <s v="ILE DE FRANCE"/>
    <s v="9510"/>
    <s v="DIRECTION NATIONALE"/>
    <s v="1307M"/>
    <s v="1300M"/>
    <s v="DR PARIS"/>
    <s v="DIRECTION NATIONALE"/>
    <n v="130777"/>
    <s v="130016"/>
    <s v="TERRITORIALITE"/>
    <s v="DIR CLIENTS ET TERRITOIRES"/>
    <m/>
    <x v="0"/>
    <m/>
    <m/>
    <n v="13077750"/>
    <s v="DIRECTION TERRITORIALE 75"/>
    <s v="13001608"/>
    <s v="POLE CONC ET TERRITOIRES"/>
    <s v="1307D5"/>
    <s v="DR PARIS"/>
    <s v="A31"/>
    <n v="0"/>
    <n v="1"/>
    <x v="1"/>
    <x v="6"/>
    <x v="6"/>
    <s v="DR9"/>
    <x v="16"/>
  </r>
  <r>
    <s v="D56072"/>
    <s v="D56072AC"/>
    <s v="GIRARD DIMITRI"/>
    <s v="01/10/2017"/>
    <s v="Arrivée suite appel de candidature"/>
    <s v="05"/>
    <s v="CONSEILLER CLIENTELE DISTRIBUTEUR"/>
    <x v="0"/>
    <m/>
    <s v="130775751"/>
    <x v="4"/>
    <s v="Mutations inter-société avec changement de compartiment"/>
    <s v="Mutations inter-société avec changement de compartiment"/>
    <s v="Octobre 2017"/>
    <s v="1307002301"/>
    <s v="CCD RACCORDEMENT ELEC"/>
    <s v="0"/>
    <m/>
    <s v="RACCORDEMENT MARCHE DE MASS PF"/>
    <x v="0"/>
    <s v="KC213MM"/>
    <m/>
    <s v="K"/>
    <m/>
    <d v="1904-09-18T00:00:00"/>
    <n v="100"/>
    <d v="1987-04-05T00:00:00"/>
    <n v="30"/>
    <s v="H"/>
    <s v="060"/>
    <m/>
    <m/>
    <s v="1"/>
    <s v="exclusion"/>
    <s v="P2"/>
    <n v="38"/>
    <s v="CLIENTS FOURNISSEURS"/>
    <s v="1012"/>
    <s v="B.ETUD.PROF.(B.E.P.)"/>
    <s v="101253"/>
    <s v="MAINT SYST MECA AUTO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s v="7100"/>
    <x v="2"/>
    <m/>
    <m/>
    <n v="13077575"/>
    <s v="RACCORDEMENT MARCHE DE MASSE"/>
    <m/>
    <m/>
    <s v="1307D8"/>
    <s v="DR PARIS"/>
    <s v="E18"/>
    <n v="0"/>
    <n v="1"/>
    <x v="0"/>
    <x v="6"/>
    <x v="6"/>
    <s v="DR9"/>
    <x v="16"/>
  </r>
  <r>
    <s v="G60878"/>
    <s v="G60878AA"/>
    <s v="GRENDOU YOUNES"/>
    <s v="03/07/2017"/>
    <s v="Recrutement"/>
    <s v="08"/>
    <s v="TECHNICIEN POSTE SOURCE"/>
    <x v="0"/>
    <m/>
    <s v="130774312"/>
    <x v="0"/>
    <s v="Embauche"/>
    <s v="Embauche"/>
    <s v="Juillet 2017"/>
    <s v="1307002421"/>
    <s v="TECHNICIEN MAINTENANCE AMEPS"/>
    <s v="0"/>
    <m/>
    <s v="AMEPS PV"/>
    <x v="1"/>
    <s v="KC212CS"/>
    <m/>
    <s v="K"/>
    <m/>
    <d v="1903-11-05T00:00:00"/>
    <n v="100"/>
    <d v="1986-08-30T00:00:00"/>
    <n v="30"/>
    <s v="G"/>
    <s v="105"/>
    <m/>
    <m/>
    <s v="1"/>
    <s v="exclus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1"/>
    <s v="AMEPS"/>
    <m/>
    <m/>
    <s v="1307A2"/>
    <s v="DR PARIS"/>
    <s v="E01"/>
    <n v="0"/>
    <n v="1"/>
    <x v="0"/>
    <x v="6"/>
    <x v="6"/>
    <s v="DR9"/>
    <x v="16"/>
  </r>
  <r>
    <s v="H30878"/>
    <s v="H30878AA"/>
    <s v="GUILLERMIER VINCENT"/>
    <s v="10/05/2017"/>
    <s v="Recrutement"/>
    <s v="08"/>
    <s v="TECHNICIEN POSTE SOURCE"/>
    <x v="0"/>
    <m/>
    <s v="130774312"/>
    <x v="0"/>
    <s v="Embauche"/>
    <s v="Embauche"/>
    <s v="Mai 2017"/>
    <s v="1307002421"/>
    <s v="TECHNICIEN MAINTENANCE AMEPS"/>
    <s v="0"/>
    <m/>
    <s v="AMEPS PV"/>
    <x v="1"/>
    <s v="KC212CS"/>
    <m/>
    <s v="K"/>
    <m/>
    <d v="1903-11-05T00:00:00"/>
    <n v="100"/>
    <d v="1990-05-16T00:00:00"/>
    <n v="27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1"/>
    <s v="AMEPS"/>
    <m/>
    <m/>
    <s v="1307A2"/>
    <s v="DR PARIS"/>
    <s v="E01"/>
    <n v="0"/>
    <n v="1"/>
    <x v="0"/>
    <x v="6"/>
    <x v="6"/>
    <s v="DR9"/>
    <x v="16"/>
  </r>
  <r>
    <s v="D73374"/>
    <s v="D73374AC"/>
    <s v="HAKIM HASSANE"/>
    <s v="04/09/2017"/>
    <s v="Recrutement"/>
    <s v="08"/>
    <s v="TECHNICIEN POSTE SOURCE"/>
    <x v="0"/>
    <m/>
    <s v="130774312"/>
    <x v="0"/>
    <s v="Embauche"/>
    <s v="Embauche"/>
    <s v="Septembre 2017"/>
    <s v="130702543"/>
    <s v="TECHNICIEN CHARGE D'ETUDES"/>
    <s v="0"/>
    <m/>
    <s v="AMEPS PV"/>
    <x v="1"/>
    <s v="KC212CS"/>
    <m/>
    <s v="K"/>
    <m/>
    <d v="1903-11-05T00:00:00"/>
    <n v="100"/>
    <d v="1993-05-01T00:00:00"/>
    <n v="24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1"/>
    <s v="AMEPS"/>
    <m/>
    <m/>
    <s v="1307A2"/>
    <s v="DR PARIS"/>
    <s v="E01"/>
    <n v="0"/>
    <n v="1"/>
    <x v="0"/>
    <x v="6"/>
    <x v="6"/>
    <s v="DR9"/>
    <x v="16"/>
  </r>
  <r>
    <s v="J04078"/>
    <s v="J04078AA"/>
    <s v="KADI ALI"/>
    <s v="02/10/2017"/>
    <s v="Recrutement"/>
    <s v="08"/>
    <s v="CHARGE D'AFFAIRES ET PROJETS DISTRIBUTION"/>
    <x v="0"/>
    <m/>
    <s v="130775782"/>
    <x v="0"/>
    <s v="Embauche"/>
    <s v="Embauche"/>
    <s v="Octobre 2017"/>
    <s v="13078980"/>
    <s v="CHARGE DE PROJETS"/>
    <s v="0"/>
    <m/>
    <s v="ETUDES ET TRAVAUX CLIENTS PV"/>
    <x v="1"/>
    <s v="KC213O4"/>
    <m/>
    <s v="K"/>
    <m/>
    <d v="1904-11-14T00:00:00"/>
    <n v="100"/>
    <d v="1991-08-30T00:00:00"/>
    <n v="26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8"/>
    <s v="RACCORDEMENT MARCHE D'AFFAIRES"/>
    <m/>
    <m/>
    <s v="1307D2"/>
    <s v="DR PARIS"/>
    <s v="E01"/>
    <n v="0"/>
    <n v="1"/>
    <x v="0"/>
    <x v="6"/>
    <x v="6"/>
    <s v="DR9"/>
    <x v="16"/>
  </r>
  <r>
    <s v="G24852"/>
    <s v="G24852AD"/>
    <s v="LAGO GNEBA DODOBIA"/>
    <s v="01/10/2017"/>
    <s v="Arrivée suite appel de candidature"/>
    <s v="07"/>
    <s v="GESTIONNAIRE CLIENTS FOURNISSEURS"/>
    <x v="1"/>
    <m/>
    <s v="130776824"/>
    <x v="4"/>
    <s v="Mutations inter-société avec changement de compartiment"/>
    <s v="Mutations inter-société avec changement de compartiment"/>
    <s v="Octobre 2017"/>
    <s v="13079295"/>
    <s v="CONSEILLER ENTREPRISE PRODUCT"/>
    <s v="0"/>
    <m/>
    <s v="ACCES RESEAU DISTRIBUTION"/>
    <x v="1"/>
    <s v="KC214RD"/>
    <m/>
    <s v="K"/>
    <m/>
    <d v="1904-09-05T00:00:00"/>
    <n v="100"/>
    <d v="1983-11-10T00:00:00"/>
    <n v="33"/>
    <s v="G"/>
    <s v="095"/>
    <m/>
    <m/>
    <m/>
    <m/>
    <s v="P2"/>
    <n v="38"/>
    <s v="CLIENTS FOURNISSEURS"/>
    <s v="1007"/>
    <s v="C.FIN ETUD.PROF.SECO"/>
    <s v="100701"/>
    <s v="TERRASSEMENT"/>
    <n v="9513"/>
    <s v="ENEDIS"/>
    <m/>
    <m/>
    <n v="9511"/>
    <s v="SERVICE COMMUN"/>
    <m/>
    <m/>
    <n v="9401"/>
    <s v="ILE DE FRANCE"/>
    <m/>
    <m/>
    <s v="1307M"/>
    <m/>
    <s v="DR PARIS"/>
    <m/>
    <n v="130776"/>
    <m/>
    <s v="SERVICE RELATION CLIENTS"/>
    <m/>
    <s v="7100"/>
    <x v="2"/>
    <m/>
    <m/>
    <n v="13077682"/>
    <s v="GRANDS PROJETS"/>
    <m/>
    <m/>
    <s v="1307D9"/>
    <s v="DR PARIS"/>
    <s v="E18"/>
    <n v="0"/>
    <n v="1"/>
    <x v="0"/>
    <x v="6"/>
    <x v="6"/>
    <s v="DR9"/>
    <x v="16"/>
  </r>
  <r>
    <s v="E82078"/>
    <s v="E82078AA"/>
    <s v="LANGA YANYCQUE"/>
    <s v="31/07/2017"/>
    <s v="Recrutement"/>
    <s v="03"/>
    <s v="TECHNICIEN POSTE SOURCE"/>
    <x v="0"/>
    <m/>
    <s v="130774312"/>
    <x v="0"/>
    <s v="Embauche"/>
    <s v="Embauche"/>
    <s v="Août 2017"/>
    <s v="1307002251"/>
    <s v="TECHNICIEN INTERVENTION AMEPS"/>
    <s v="0"/>
    <m/>
    <s v="AMEPS PV"/>
    <x v="0"/>
    <s v="KC212CS"/>
    <m/>
    <s v="K"/>
    <m/>
    <d v="1903-11-05T00:00:00"/>
    <n v="100"/>
    <d v="1994-04-09T00:00:00"/>
    <n v="23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1"/>
    <s v="AMEPS"/>
    <m/>
    <m/>
    <s v="1307A2"/>
    <s v="DR PARIS"/>
    <s v="E01"/>
    <n v="0"/>
    <n v="1"/>
    <x v="0"/>
    <x v="6"/>
    <x v="6"/>
    <s v="DR9"/>
    <x v="16"/>
  </r>
  <r>
    <s v="G22578"/>
    <s v="G22578AA"/>
    <s v="LARUELLE NICOLAS"/>
    <s v="12/07/2017"/>
    <s v="Recrutement"/>
    <s v="03"/>
    <s v="OPERATEUR EXPLOITATION ET TRAVAUX ELECTRICITE"/>
    <x v="0"/>
    <m/>
    <s v="130773622"/>
    <x v="0"/>
    <s v="Embauche"/>
    <s v="Embauche"/>
    <s v="Août 2017"/>
    <s v="13079171"/>
    <s v="TECHNICIEN INTERVENTION POLYVALENT"/>
    <s v="0"/>
    <m/>
    <s v="PUTEAUX PV"/>
    <x v="0"/>
    <s v="KC211C3"/>
    <m/>
    <s v="K"/>
    <m/>
    <d v="1903-11-01T00:00:00"/>
    <n v="100"/>
    <d v="1997-10-21T00:00:00"/>
    <n v="19"/>
    <s v="H"/>
    <s v="050"/>
    <m/>
    <m/>
    <s v="C"/>
    <s v="jeune exécution"/>
    <s v="P2"/>
    <n v="39"/>
    <s v="ACCUEIL DEPANNAGE CONDUITE EXPLOITATION"/>
    <s v="1114"/>
    <s v="C.A.P."/>
    <s v="111410"/>
    <s v="INSTAL.EQUIP.ELECTR.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E07435"/>
    <s v="E07435AB"/>
    <s v="LE BAILLY NATHALIE"/>
    <s v="01/07/2017"/>
    <s v="Arrivée suite appel de candidature"/>
    <s v="09"/>
    <s v="GESTIONNAIRE COMPTAGE MESURE ELECTRICITE"/>
    <x v="1"/>
    <m/>
    <s v="130775163"/>
    <x v="4"/>
    <s v="Mutations inter-société avec changement de compartiment"/>
    <s v="Mutations inter-société avec changement de compartiment"/>
    <s v="Juillet 2017"/>
    <s v="1307001944"/>
    <s v="GESTIONNAIRE GUICHET ACM"/>
    <s v="0"/>
    <m/>
    <s v="ACM GUICHET PF"/>
    <x v="1"/>
    <s v="KC214GM"/>
    <m/>
    <s v="K"/>
    <m/>
    <d v="1903-12-01T00:00:00"/>
    <n v="100"/>
    <d v="1971-08-02T00:00:00"/>
    <n v="45"/>
    <s v="G"/>
    <s v="125"/>
    <m/>
    <m/>
    <m/>
    <m/>
    <s v="P2"/>
    <n v="43"/>
    <s v="COMPTAGE METROLOGIE ELECTRICITE"/>
    <s v="1113"/>
    <s v="C.A.P."/>
    <s v="111335"/>
    <s v="EMPL SCES ADM COMM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s v="7100"/>
    <x v="2"/>
    <m/>
    <m/>
    <n v="13077516"/>
    <s v="MARCHE D'AFFAIRES"/>
    <m/>
    <m/>
    <s v="1307D2"/>
    <s v="DR PARIS"/>
    <s v="E18"/>
    <n v="0"/>
    <n v="1"/>
    <x v="0"/>
    <x v="6"/>
    <x v="6"/>
    <s v="DR9"/>
    <x v="16"/>
  </r>
  <r>
    <s v="A82178"/>
    <s v="A82178AA"/>
    <s v="LORIDAN ROMAIN"/>
    <s v="31/07/2017"/>
    <s v="Recrutement"/>
    <s v="03"/>
    <s v="OPERATEUR EXPLOITATION ET TRAVAUX ELECTRICITE"/>
    <x v="0"/>
    <m/>
    <s v="130773612"/>
    <x v="0"/>
    <s v="Embauche"/>
    <s v="Embauche"/>
    <s v="Août 2017"/>
    <s v="13079191"/>
    <s v="TECHNICIEN INTERVENTION POLYVALENT"/>
    <s v="0"/>
    <m/>
    <s v="GRENELLE PV"/>
    <x v="0"/>
    <s v="KC211C1"/>
    <m/>
    <s v="K"/>
    <m/>
    <d v="1903-11-01T00:00:00"/>
    <n v="100"/>
    <d v="1992-02-22T00:00:00"/>
    <n v="25"/>
    <s v="H"/>
    <s v="050"/>
    <m/>
    <m/>
    <s v="C"/>
    <s v="jeune exécut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1"/>
    <s v="INTERVENTIONS GRENELLE"/>
    <m/>
    <m/>
    <s v="1307D4"/>
    <s v="DR PARIS"/>
    <s v="E01"/>
    <n v="0"/>
    <n v="1"/>
    <x v="0"/>
    <x v="6"/>
    <x v="6"/>
    <s v="DR9"/>
    <x v="16"/>
  </r>
  <r>
    <s v="I85278"/>
    <s v="I85278AA"/>
    <s v="LOURENCO SANDRA"/>
    <s v="01/09/2017"/>
    <s v="Arrivée provenance autre Sté non gérée SIRH"/>
    <s v="04"/>
    <s v="CONSEILLER CLIENTELE DISTRIBUTEUR"/>
    <x v="1"/>
    <m/>
    <s v="130776151"/>
    <x v="3"/>
    <s v="Mutations inter-société avec changement de SI"/>
    <s v="Mutations inter-société avec changement de SI"/>
    <s v="Octobre 2017"/>
    <s v="13078899"/>
    <s v="CCD ACHEMINEMENT"/>
    <s v="0"/>
    <m/>
    <s v="ACHEMINEMENT"/>
    <x v="0"/>
    <s v="KC214AE"/>
    <m/>
    <s v="K"/>
    <m/>
    <d v="1904-09-18T00:00:00"/>
    <n v="100"/>
    <d v="1987-12-21T00:00:00"/>
    <n v="29"/>
    <s v="H"/>
    <s v="065"/>
    <m/>
    <m/>
    <s v="C"/>
    <s v="jeune exécution"/>
    <s v="P2"/>
    <n v="38"/>
    <s v="CLIENTS FOURNISSEURS"/>
    <s v="1012"/>
    <s v="B.ETUD.PROF.(B.E.P.)"/>
    <s v="101202"/>
    <s v="COMMERCE"/>
    <n v="9513"/>
    <s v="ENEDIS"/>
    <m/>
    <m/>
    <n v="9511"/>
    <s v="SERVICE COMMUN"/>
    <m/>
    <m/>
    <n v="9401"/>
    <s v="ILE DE FRANCE"/>
    <m/>
    <m/>
    <s v="1307M"/>
    <m/>
    <s v="DR PARIS"/>
    <m/>
    <n v="130776"/>
    <m/>
    <s v="SERVICE RELATION CLIENTS"/>
    <m/>
    <s v="7922"/>
    <x v="16"/>
    <m/>
    <m/>
    <n v="13077615"/>
    <s v="ACHEMINEMENT"/>
    <m/>
    <m/>
    <s v="1307D5"/>
    <s v="DR PARIS"/>
    <s v="E23"/>
    <n v="0"/>
    <n v="1"/>
    <x v="0"/>
    <x v="6"/>
    <x v="6"/>
    <s v="DR9"/>
    <x v="16"/>
  </r>
  <r>
    <s v="C58545"/>
    <s v="C58545AC"/>
    <s v="LUCAS VIRGINIE"/>
    <s v="01/05/2017"/>
    <s v="Arrivée suite appel de candidature"/>
    <s v="11"/>
    <s v="ASSISTANT"/>
    <x v="1"/>
    <m/>
    <s v="13077750"/>
    <x v="4"/>
    <s v="Mutations inter-société avec changement de compartiment"/>
    <s v="Mutations inter-société avec changement de compartiment"/>
    <s v="Mai 2017"/>
    <s v="13079241"/>
    <s v="APPUI"/>
    <s v="0"/>
    <m/>
    <s v="DIRECTION TERRITORIALE 75"/>
    <x v="1"/>
    <s v="KC215CV"/>
    <m/>
    <s v="K"/>
    <m/>
    <d v="1900-07-21T00:00:00"/>
    <n v="100"/>
    <d v="1970-05-08T00:00:00"/>
    <n v="47"/>
    <s v="D"/>
    <s v="150"/>
    <m/>
    <m/>
    <m/>
    <m/>
    <s v="P2"/>
    <n v="24"/>
    <s v="Services et Logistique"/>
    <s v="3005"/>
    <s v="B.TECH.SUP.(B.T.S.)"/>
    <s v="300548"/>
    <s v="COMM. INTERNATIONAL"/>
    <n v="9513"/>
    <s v="ENEDIS"/>
    <m/>
    <m/>
    <n v="9511"/>
    <s v="SERVICE COMMUN"/>
    <m/>
    <m/>
    <n v="9401"/>
    <s v="ILE DE FRANCE"/>
    <m/>
    <m/>
    <s v="1307M"/>
    <m/>
    <s v="DR PARIS"/>
    <m/>
    <n v="130777"/>
    <m/>
    <s v="TERRITORIALITE"/>
    <m/>
    <s v="7100"/>
    <x v="2"/>
    <m/>
    <m/>
    <n v="13077750"/>
    <s v="DIRECTION TERRITORIALE 75"/>
    <m/>
    <m/>
    <s v="1307D5"/>
    <s v="DR PARIS"/>
    <s v="E18"/>
    <n v="0"/>
    <n v="1"/>
    <x v="1"/>
    <x v="6"/>
    <x v="6"/>
    <s v="DR9"/>
    <x v="16"/>
  </r>
  <r>
    <s v="G90478"/>
    <s v="G90478AA"/>
    <s v="MAGDELEINE GARY"/>
    <s v="03/07/2017"/>
    <s v="Recrutement"/>
    <s v="08"/>
    <s v="OPERATEUR EXPLOITATION ET TRAVAUX ELECTRICITE"/>
    <x v="0"/>
    <m/>
    <s v="130773643"/>
    <x v="0"/>
    <s v="Embauche"/>
    <s v="Embauche"/>
    <s v="Juillet 2017"/>
    <s v="1307006414"/>
    <s v="TECHNICIEN EXPLOITATION RESEAU"/>
    <s v="0"/>
    <m/>
    <s v="TOLBIAC PV"/>
    <x v="1"/>
    <s v="KC211C7"/>
    <m/>
    <s v="K"/>
    <m/>
    <d v="1903-11-01T00:00:00"/>
    <n v="100"/>
    <d v="1987-07-26T00:00:00"/>
    <n v="30"/>
    <s v="G"/>
    <s v="100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4"/>
    <s v="INTERVENTIONS TOLBIAC"/>
    <m/>
    <m/>
    <s v="1307D2"/>
    <s v="DR PARIS"/>
    <s v="E01"/>
    <n v="0"/>
    <n v="1"/>
    <x v="0"/>
    <x v="6"/>
    <x v="6"/>
    <s v="DR9"/>
    <x v="16"/>
  </r>
  <r>
    <s v="J97177"/>
    <s v="J97177AA"/>
    <s v="MALARDE DENIS"/>
    <s v="01/03/2017"/>
    <s v="Recrutement"/>
    <s v="12"/>
    <s v="OPERATEUR EXPLOITATION ET TRAVAUX ELECTRICITE"/>
    <x v="0"/>
    <m/>
    <s v="130773611"/>
    <x v="0"/>
    <s v="Embauche"/>
    <s v="Embauche"/>
    <s v="Mars 2017"/>
    <s v="13079228"/>
    <s v="CADRE APPUI TECHNIQUE"/>
    <s v="0"/>
    <m/>
    <s v="ENCADREMENT"/>
    <x v="2"/>
    <s v="KC211C2"/>
    <m/>
    <s v="K"/>
    <m/>
    <d v="1903-11-01T00:00:00"/>
    <n v="100"/>
    <d v="1991-08-01T00:00:00"/>
    <n v="25"/>
    <s v="D"/>
    <s v="190"/>
    <m/>
    <m/>
    <m/>
    <m/>
    <s v="P2"/>
    <n v="39"/>
    <s v="ACCUEIL DEPANNAGE CONDUITE EXPLOITATION"/>
    <s v="7256"/>
    <s v="ENS Arts et Métiers"/>
    <s v="725601"/>
    <s v="INGE GRANDE ECOL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1"/>
    <s v="INTERVENTIONS GRENELLE"/>
    <m/>
    <m/>
    <s v="1307D4"/>
    <s v="DR PARIS"/>
    <s v="E01"/>
    <n v="0"/>
    <n v="1"/>
    <x v="0"/>
    <x v="6"/>
    <x v="6"/>
    <s v="DR9"/>
    <x v="16"/>
  </r>
  <r>
    <s v="E40078"/>
    <s v="E40078AA"/>
    <s v="MANSO DOS SANTOS PEDRO TIAGO"/>
    <s v="02/05/2017"/>
    <s v="Recrutement"/>
    <s v="03"/>
    <s v="OPERATEUR EXPLOITATION ET TRAVAUX ELECTRICITE"/>
    <x v="0"/>
    <m/>
    <s v="130773622"/>
    <x v="0"/>
    <s v="Embauche"/>
    <s v="Embauche"/>
    <s v="Mai 2017"/>
    <s v="13079171"/>
    <s v="TECHNICIEN INTERVENTION POLYVALENT"/>
    <s v="0"/>
    <m/>
    <s v="PUTEAUX PV"/>
    <x v="0"/>
    <s v="KC211C3"/>
    <m/>
    <s v="K"/>
    <m/>
    <d v="1903-11-01T00:00:00"/>
    <n v="100"/>
    <d v="1979-12-15T00:00:00"/>
    <n v="37"/>
    <s v="H"/>
    <s v="050"/>
    <m/>
    <m/>
    <s v="C"/>
    <s v="jeune exécution"/>
    <s v="P2"/>
    <n v="39"/>
    <s v="ACCUEIL DEPANNAGE CONDUITE EXPLOITATION"/>
    <s v="1060"/>
    <s v="BACCALAUREAT PROFES."/>
    <s v="106048"/>
    <s v="METIER DE LA MOD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D82475"/>
    <s v="D82475AB"/>
    <s v="MARCHAND PIERRE YVES"/>
    <s v="29/05/2017"/>
    <s v="Recrutement"/>
    <s v="08"/>
    <s v="OPERATEUR EXPLOITATION ET TRAVAUX ELECTRICITE"/>
    <x v="0"/>
    <m/>
    <s v="130773612"/>
    <x v="0"/>
    <s v="Embauche"/>
    <s v="Embauche"/>
    <s v="Juin 2017"/>
    <s v="1307002095"/>
    <s v="TECHNICIEN EXPLOITATION RESEAU"/>
    <s v="0"/>
    <m/>
    <s v="GRENELLE PV"/>
    <x v="1"/>
    <s v="KC211C1"/>
    <m/>
    <s v="K"/>
    <m/>
    <d v="1903-11-01T00:00:00"/>
    <n v="100"/>
    <d v="1991-01-30T00:00:00"/>
    <n v="26"/>
    <s v="G"/>
    <s v="090"/>
    <m/>
    <m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1"/>
    <s v="INTERVENTIONS GRENELLE"/>
    <m/>
    <m/>
    <s v="1307D4"/>
    <s v="DR PARIS"/>
    <s v="E01"/>
    <n v="0"/>
    <n v="1"/>
    <x v="0"/>
    <x v="6"/>
    <x v="6"/>
    <s v="DR9"/>
    <x v="16"/>
  </r>
  <r>
    <s v="I90578"/>
    <s v="I90578AA"/>
    <s v="MARQUEVIELLE SIMON"/>
    <s v="26/06/2017"/>
    <s v="Recrutement"/>
    <s v="08"/>
    <s v="OPERATEUR EXPLOITATION ET TRAVAUX ELECTRICITE"/>
    <x v="0"/>
    <m/>
    <s v="13077308"/>
    <x v="0"/>
    <s v="Embauche"/>
    <s v="Embauche"/>
    <s v="Juillet 2017"/>
    <s v="13079270"/>
    <s v="PROGRAMMATEUR"/>
    <s v="0"/>
    <m/>
    <s v="APPUI ET EXPERTISE"/>
    <x v="1"/>
    <s v="KC211C9"/>
    <m/>
    <s v="K"/>
    <m/>
    <d v="1903-11-01T00:00:00"/>
    <n v="100"/>
    <d v="1990-09-30T00:00:00"/>
    <n v="26"/>
    <s v="G"/>
    <s v="095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08"/>
    <s v="APPUI ET EXPERTISE"/>
    <m/>
    <m/>
    <s v="1307D8"/>
    <s v="DR PARIS"/>
    <s v="E01"/>
    <n v="0"/>
    <n v="1"/>
    <x v="0"/>
    <x v="6"/>
    <x v="6"/>
    <s v="DR9"/>
    <x v="16"/>
  </r>
  <r>
    <s v="H39874"/>
    <s v="H39874AB"/>
    <s v="MARTINEZ MELANIE"/>
    <s v="01/05/2017"/>
    <s v="Arrivée suite appel de candidature"/>
    <s v="09"/>
    <s v="GESTIONNAIRE CLIENTS FOURNISSEURS"/>
    <x v="1"/>
    <m/>
    <s v="130776165"/>
    <x v="4"/>
    <s v="Mutations inter-société avec changement de compartiment"/>
    <s v="Mutations inter-société avec changement de compartiment"/>
    <s v="Mai 2017"/>
    <s v="13079044"/>
    <s v="CONSEILLER CF"/>
    <s v="0"/>
    <m/>
    <s v="ACCES RES. DISTRIB."/>
    <x v="1"/>
    <s v="KC214RD"/>
    <m/>
    <s v="K"/>
    <m/>
    <d v="1904-09-05T00:00:00"/>
    <n v="100"/>
    <d v="1987-10-08T00:00:00"/>
    <n v="29"/>
    <s v="G"/>
    <s v="105"/>
    <m/>
    <m/>
    <m/>
    <m/>
    <s v="P2"/>
    <n v="38"/>
    <s v="CLIENTS FOURNISSEURS"/>
    <s v="3005"/>
    <s v="B.TECH.SUP.(B.T.S.)"/>
    <s v="300503"/>
    <s v="COMP. GESTION ENT."/>
    <n v="9513"/>
    <s v="ENEDIS"/>
    <m/>
    <m/>
    <n v="9511"/>
    <s v="SERVICE COMMUN"/>
    <m/>
    <m/>
    <n v="9401"/>
    <s v="ILE DE FRANCE"/>
    <m/>
    <m/>
    <s v="1307M"/>
    <m/>
    <s v="DR PARIS"/>
    <m/>
    <n v="130776"/>
    <m/>
    <s v="SERVICE RELATION CLIENTS"/>
    <m/>
    <s v="7100"/>
    <x v="2"/>
    <m/>
    <m/>
    <n v="13077616"/>
    <s v="GRANDS COMPTES"/>
    <m/>
    <m/>
    <s v="1307D5"/>
    <s v="DR PARIS"/>
    <s v="E18"/>
    <n v="0"/>
    <n v="1"/>
    <x v="0"/>
    <x v="6"/>
    <x v="6"/>
    <s v="DR9"/>
    <x v="16"/>
  </r>
  <r>
    <s v="A87576"/>
    <s v="A87576AB"/>
    <s v="MENIRI DRISS"/>
    <s v="07/09/2017"/>
    <s v="Recrutement"/>
    <s v="03"/>
    <s v="OPERATEUR EXPLOITATION ET TRAVAUX ELECTRICITE"/>
    <x v="0"/>
    <m/>
    <s v="130773622"/>
    <x v="0"/>
    <s v="Embauche"/>
    <s v="Embauche"/>
    <s v="Septembre 2017"/>
    <s v="13079171"/>
    <s v="TECHNICIEN INTERVENTION POLYVALENT"/>
    <s v="0"/>
    <m/>
    <s v="PUTEAUX PV"/>
    <x v="0"/>
    <s v="KC211C3"/>
    <m/>
    <s v="K"/>
    <m/>
    <d v="1903-11-01T00:00:00"/>
    <n v="100"/>
    <d v="1990-01-13T00:00:00"/>
    <n v="27"/>
    <s v="H"/>
    <s v="050"/>
    <m/>
    <m/>
    <s v="C"/>
    <s v="jeune exécution"/>
    <s v="P2"/>
    <n v="39"/>
    <s v="ACCUEIL DEPANNAGE CONDUITE EXPLOITATION"/>
    <s v="1015"/>
    <s v="B.PROFESSIONNEL(B.P)"/>
    <s v="101510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0"/>
    <s v="DR PARIS"/>
    <s v="E01"/>
    <n v="0"/>
    <n v="1"/>
    <x v="0"/>
    <x v="6"/>
    <x v="6"/>
    <s v="DR9"/>
    <x v="16"/>
  </r>
  <r>
    <s v="D68277"/>
    <s v="D68277AA"/>
    <s v="MICOLTA JONATHAN"/>
    <s v="03/01/2017"/>
    <s v="Recrutement"/>
    <s v="08"/>
    <s v="CHARGE D'AFFAIRES ET PROJETS DISTRIBUTION"/>
    <x v="0"/>
    <m/>
    <s v="130775782"/>
    <x v="0"/>
    <s v="Embauche"/>
    <s v="Embauche"/>
    <s v="Janvier 2017"/>
    <s v="13078980"/>
    <s v="CHARGE DE PROJETS"/>
    <s v="0"/>
    <m/>
    <s v="ETUDES ET TRAVAUX CLIENTS PV"/>
    <x v="1"/>
    <s v="KC213O4"/>
    <m/>
    <s v="K"/>
    <m/>
    <d v="1904-11-14T00:00:00"/>
    <n v="100"/>
    <d v="1990-09-04T00:00:00"/>
    <n v="26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8"/>
    <s v="RACCORDEMENT MARCHE D'AFFAIRES"/>
    <m/>
    <m/>
    <s v="1307D3"/>
    <s v="DR PARIS"/>
    <s v="E01"/>
    <n v="0"/>
    <n v="1"/>
    <x v="0"/>
    <x v="6"/>
    <x v="6"/>
    <s v="DR9"/>
    <x v="16"/>
  </r>
  <r>
    <s v="J82678"/>
    <s v="J82678AA"/>
    <s v="MITROVIC NICOLAS"/>
    <s v="04/09/2017"/>
    <s v="Recrutement"/>
    <s v="03"/>
    <s v="OPERATEUR EXPLOITATION ET TRAVAUX ELECTRICITE"/>
    <x v="0"/>
    <m/>
    <s v="130773632"/>
    <x v="0"/>
    <s v="Embauche"/>
    <s v="Embauche"/>
    <s v="Septembre 2017"/>
    <s v="13079188"/>
    <s v="TECHNICIEN INTERVENTION POLYVALENT"/>
    <s v="0"/>
    <m/>
    <s v="SAINT MAUR PV"/>
    <x v="0"/>
    <s v="KC211C5"/>
    <m/>
    <s v="K"/>
    <m/>
    <d v="1903-11-01T00:00:00"/>
    <n v="100"/>
    <d v="1986-09-01T00:00:00"/>
    <n v="31"/>
    <s v="H"/>
    <s v="065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3"/>
    <s v="INTERVENTIONS ST MAUR"/>
    <m/>
    <m/>
    <s v="1307D3"/>
    <s v="DR PARIS"/>
    <s v="E01"/>
    <n v="0"/>
    <n v="1"/>
    <x v="0"/>
    <x v="6"/>
    <x v="6"/>
    <s v="DR9"/>
    <x v="16"/>
  </r>
  <r>
    <s v="H37876"/>
    <s v="H37876AB"/>
    <s v="NGHE CINDY"/>
    <s v="04/09/2017"/>
    <s v="Recrutement"/>
    <s v="08"/>
    <s v="GESTIONNAIRE COMPTAGE MESURE ELECTRICITE"/>
    <x v="1"/>
    <m/>
    <s v="130775163"/>
    <x v="0"/>
    <s v="Embauche"/>
    <s v="Embauche"/>
    <s v="Septembre 2017"/>
    <s v="1307001944"/>
    <s v="GESTIONNAIRE GUICHET ACM"/>
    <s v="0"/>
    <m/>
    <s v="ACM GUICHET PF"/>
    <x v="1"/>
    <s v="KC214GM"/>
    <m/>
    <s v="K"/>
    <m/>
    <d v="1903-12-01T00:00:00"/>
    <n v="100"/>
    <d v="1985-07-14T00:00:00"/>
    <n v="32"/>
    <s v="G"/>
    <s v="090"/>
    <m/>
    <m/>
    <s v="B"/>
    <s v="jeune technicien supérieur"/>
    <s v="P2"/>
    <n v="43"/>
    <s v="COMPTAGE METROLOGIE ELECTRICITE"/>
    <s v="3005"/>
    <s v="B.TECH.SUP.(B.T.S.)"/>
    <s v="300569"/>
    <s v="NEGOCIAT RELA CLIENT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16"/>
    <s v="MARCHE D'AFFAIRES"/>
    <m/>
    <m/>
    <s v="1307D2"/>
    <s v="DR PARIS"/>
    <s v="E01"/>
    <n v="0"/>
    <n v="1"/>
    <x v="0"/>
    <x v="6"/>
    <x v="6"/>
    <s v="DR9"/>
    <x v="16"/>
  </r>
  <r>
    <s v="H03078"/>
    <s v="H03078AA"/>
    <s v="NOBLET WILLY"/>
    <s v="31/07/2017"/>
    <s v="Recrutement"/>
    <s v="08"/>
    <s v="OPERATEUR EXPLOITATION ET TRAVAUX ELECTRICITE"/>
    <x v="0"/>
    <m/>
    <s v="130773612"/>
    <x v="0"/>
    <s v="Embauche"/>
    <s v="Embauche"/>
    <s v="Août 2017"/>
    <s v="1307002095"/>
    <s v="TECHNICIEN EXPLOITATION RESEAU"/>
    <s v="0"/>
    <m/>
    <s v="GRENELLE PV"/>
    <x v="1"/>
    <s v="KC211C1"/>
    <m/>
    <s v="K"/>
    <m/>
    <d v="1903-11-01T00:00:00"/>
    <n v="100"/>
    <d v="1986-08-31T00:00:00"/>
    <n v="31"/>
    <s v="G"/>
    <s v="100"/>
    <m/>
    <m/>
    <m/>
    <m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1"/>
    <s v="INTERVENTIONS GRENELLE"/>
    <m/>
    <m/>
    <s v="1307D4"/>
    <s v="DR PARIS"/>
    <s v="E01"/>
    <n v="0"/>
    <n v="1"/>
    <x v="0"/>
    <x v="6"/>
    <x v="6"/>
    <s v="DR9"/>
    <x v="16"/>
  </r>
  <r>
    <s v="I69877"/>
    <s v="I69877AA"/>
    <s v="OUCHIKH YANIS"/>
    <s v="03/04/2017"/>
    <s v="Recrutement"/>
    <s v="03"/>
    <s v="OPERATEUR EXPLOITATION ET TRAVAUX ELECTRICITE"/>
    <x v="0"/>
    <m/>
    <s v="130773643"/>
    <x v="0"/>
    <s v="Embauche"/>
    <s v="Embauche"/>
    <s v="Avril 2017"/>
    <s v="13079173"/>
    <s v="TECHNICIEN INTERVENTION POLYVALENT"/>
    <s v="0"/>
    <m/>
    <s v="TOLBIAC PV"/>
    <x v="0"/>
    <s v="KC211C7"/>
    <m/>
    <s v="K"/>
    <m/>
    <d v="1903-11-01T00:00:00"/>
    <n v="100"/>
    <d v="1996-03-26T00:00:00"/>
    <n v="21"/>
    <s v="H"/>
    <s v="050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4"/>
    <s v="INTERVENTIONS TOLBIAC"/>
    <m/>
    <m/>
    <s v="1307D2"/>
    <s v="DR PARIS"/>
    <s v="E01"/>
    <n v="0"/>
    <n v="1"/>
    <x v="0"/>
    <x v="6"/>
    <x v="6"/>
    <s v="DR9"/>
    <x v="16"/>
  </r>
  <r>
    <s v="F76876"/>
    <s v="F76876AB"/>
    <s v="PEGORIER VALENTIN"/>
    <s v="04/09/2017"/>
    <s v="Recrutement"/>
    <s v="08"/>
    <s v="OPERATEUR EXPLOITATION ET TRAVAUX ELECTRICITE"/>
    <x v="0"/>
    <m/>
    <s v="13077308"/>
    <x v="0"/>
    <s v="Embauche"/>
    <s v="Embauche"/>
    <s v="Septembre 2017"/>
    <s v="13079270"/>
    <s v="PROGRAMMATEUR"/>
    <s v="0"/>
    <m/>
    <s v="APPUI ET EXPERTISE"/>
    <x v="1"/>
    <s v="KC211C9"/>
    <m/>
    <s v="K"/>
    <m/>
    <d v="1903-11-01T00:00:00"/>
    <n v="100"/>
    <d v="1996-07-13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08"/>
    <s v="APPUI ET EXPERTISE"/>
    <m/>
    <m/>
    <s v="1307D8"/>
    <s v="DR PARIS"/>
    <s v="E01"/>
    <n v="0"/>
    <n v="1"/>
    <x v="0"/>
    <x v="6"/>
    <x v="6"/>
    <s v="DR9"/>
    <x v="16"/>
  </r>
  <r>
    <s v="D30978"/>
    <s v="D30978AA"/>
    <s v="PERRIER AYMERIC"/>
    <s v="15/05/2017"/>
    <s v="Recrutement"/>
    <s v="08"/>
    <s v="CHARGE D'AFFAIRES ET PROJETS DISTRIBUTION"/>
    <x v="0"/>
    <m/>
    <s v="130775782"/>
    <x v="0"/>
    <s v="Embauche"/>
    <s v="Embauche"/>
    <s v="Juin 2017"/>
    <s v="13078980"/>
    <s v="CHARGE DE PROJETS"/>
    <s v="0"/>
    <m/>
    <s v="ETUDES ET TRAVAUX CLIENTS PV"/>
    <x v="1"/>
    <s v="KC213O4"/>
    <m/>
    <s v="K"/>
    <m/>
    <d v="1904-11-14T00:00:00"/>
    <n v="100"/>
    <d v="1996-02-09T00:00:00"/>
    <n v="21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s v="1307"/>
    <x v="29"/>
    <m/>
    <m/>
    <n v="13077578"/>
    <s v="RACCORDEMENT MARCHE D'AFFAIRES"/>
    <m/>
    <m/>
    <s v="1307D3"/>
    <s v="DR PARIS"/>
    <s v="E01"/>
    <n v="0"/>
    <n v="1"/>
    <x v="0"/>
    <x v="6"/>
    <x v="6"/>
    <s v="DR9"/>
    <x v="16"/>
  </r>
  <r>
    <s v="H03678"/>
    <s v="H03678AA"/>
    <s v="PUNG YANNICK"/>
    <s v="24/07/2017"/>
    <s v="Recrutement"/>
    <s v="03"/>
    <s v="OPERATEUR EXPLOITATION ET TRAVAUX ELECTRICITE"/>
    <x v="0"/>
    <m/>
    <s v="130773632"/>
    <x v="0"/>
    <s v="Embauche"/>
    <s v="Embauche"/>
    <s v="Août 2017"/>
    <s v="13079188"/>
    <s v="TECHNICIEN INTERVENTION POLYVALENT"/>
    <s v="0"/>
    <m/>
    <s v="SAINT MAUR PV"/>
    <x v="0"/>
    <s v="KC211C5"/>
    <m/>
    <s v="K"/>
    <m/>
    <d v="1903-11-01T00:00:00"/>
    <n v="100"/>
    <d v="1983-07-09T00:00:00"/>
    <n v="34"/>
    <s v="H"/>
    <s v="065"/>
    <m/>
    <m/>
    <m/>
    <m/>
    <s v="P2"/>
    <n v="39"/>
    <s v="ACCUEIL DEPANNAGE CONDUITE EXPLOITATION"/>
    <s v="1204"/>
    <s v="CERTIFICAT D'APTITUDE PROFESSIONNELLE TECH"/>
    <s v="120444"/>
    <s v="ELEC / ELECTROTECH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3"/>
    <s v="INTERVENTIONS ST MAUR"/>
    <m/>
    <m/>
    <s v="1307D3"/>
    <s v="DR PARIS"/>
    <s v="E01"/>
    <n v="0"/>
    <n v="1"/>
    <x v="0"/>
    <x v="6"/>
    <x v="6"/>
    <s v="DR9"/>
    <x v="16"/>
  </r>
  <r>
    <s v="C70076"/>
    <s v="C70076AB"/>
    <s v="SENELLE-COJAN GAETAN"/>
    <s v="02/05/2017"/>
    <s v="Recrutement"/>
    <s v="12"/>
    <s v="EXPERT TECHNIQUE ELECTRICITE"/>
    <x v="0"/>
    <m/>
    <s v="13077432"/>
    <x v="0"/>
    <s v="Embauche"/>
    <s v="Embauche"/>
    <s v="Mai 2017"/>
    <m/>
    <m/>
    <s v="0"/>
    <m/>
    <s v="TELECONDUITE"/>
    <x v="2"/>
    <s v="KC210AA"/>
    <m/>
    <s v="K"/>
    <m/>
    <d v="1903-11-10T00:00:00"/>
    <n v="100"/>
    <d v="1991-11-11T00:00:00"/>
    <n v="25"/>
    <m/>
    <s v="180"/>
    <m/>
    <m/>
    <s v="A"/>
    <s v="Cadre débutant"/>
    <s v="P2"/>
    <n v="39"/>
    <s v="ACCUEIL DEPANNAGE CONDUITE EXPLOITATION"/>
    <s v="1016"/>
    <s v="BAC.ENS.GENERAL"/>
    <s v="101699"/>
    <s v="OPTION INCONNU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2"/>
    <s v="TELECONDUITE"/>
    <m/>
    <m/>
    <s v="1307A2"/>
    <s v="DR PARIS"/>
    <s v="E01"/>
    <n v="0"/>
    <n v="1"/>
    <x v="0"/>
    <x v="6"/>
    <x v="6"/>
    <s v="DR9"/>
    <x v="16"/>
  </r>
  <r>
    <s v="C41772"/>
    <s v="C41772AD"/>
    <s v="SENIULT ROMAIN"/>
    <s v="31/07/2017"/>
    <s v="Recrutement"/>
    <s v="12"/>
    <s v="MPL ACCUEIL DEPANNAGE EXPLOITATION ELECTRICITE"/>
    <x v="0"/>
    <m/>
    <s v="130775782"/>
    <x v="0"/>
    <s v="Embauche"/>
    <s v="Embauche"/>
    <s v="Septembre 2017"/>
    <s v="13079364"/>
    <s v="CHEF DE POLE"/>
    <s v="0"/>
    <m/>
    <s v="ETUDES ET TRAVAUX CLIENTS PV"/>
    <x v="2"/>
    <s v="KC213O4"/>
    <m/>
    <s v="K"/>
    <m/>
    <d v="1903-11-12T00:00:00"/>
    <n v="100"/>
    <d v="1991-09-25T00:00:00"/>
    <n v="26"/>
    <s v="D"/>
    <s v="160"/>
    <m/>
    <m/>
    <s v="A"/>
    <s v="Cadre débutant"/>
    <s v="P2"/>
    <n v="39"/>
    <s v="ACCUEIL DEPANNAGE CONDUITE EXPLOITATION"/>
    <s v="4009"/>
    <s v="LICENCE SCIENCES"/>
    <s v="400999"/>
    <s v="OPTION INCONNUE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8"/>
    <s v="RACCORDEMENT MARCHE D'AFFAIRES"/>
    <m/>
    <m/>
    <s v="1307D2"/>
    <s v="DR PARIS"/>
    <s v="E01"/>
    <n v="0"/>
    <n v="1"/>
    <x v="0"/>
    <x v="6"/>
    <x v="6"/>
    <s v="DR9"/>
    <x v="16"/>
  </r>
  <r>
    <s v="A22378"/>
    <s v="A22378AA"/>
    <s v="SUROWICZ MARIE"/>
    <s v="03/07/2017"/>
    <s v="Recrutement"/>
    <s v="05"/>
    <s v="OPERATEUR EXPLOITATION ET TRAVAUX ELECTRICITE"/>
    <x v="1"/>
    <m/>
    <s v="13077308"/>
    <x v="0"/>
    <s v="Embauche"/>
    <s v="Embauche"/>
    <s v="Juillet 2017"/>
    <s v="13079267"/>
    <s v="OPERATEUR"/>
    <s v="0"/>
    <m/>
    <s v="APPUI ET EXPERTISE"/>
    <x v="0"/>
    <s v="KC211C9"/>
    <m/>
    <s v="K"/>
    <m/>
    <d v="1903-11-01T00:00:00"/>
    <n v="100"/>
    <d v="1989-04-25T00:00:00"/>
    <n v="28"/>
    <s v="H"/>
    <s v="080"/>
    <s v="13"/>
    <s v="Travailleur handicapé reconnu par CDA"/>
    <m/>
    <m/>
    <s v="P2"/>
    <n v="39"/>
    <s v="ACCUEIL DEPANNAGE CONDUITE EXPLOITATION"/>
    <s v="2044"/>
    <s v="BACCALAUREAT TECHNOL"/>
    <s v="204414"/>
    <s v="SMS SC MEDICO SOCIAL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08"/>
    <s v="APPUI ET EXPERTISE"/>
    <m/>
    <m/>
    <s v="1307D8"/>
    <s v="DR PARIS"/>
    <s v="E01"/>
    <n v="0"/>
    <n v="1"/>
    <x v="0"/>
    <x v="6"/>
    <x v="6"/>
    <s v="DR9"/>
    <x v="16"/>
  </r>
  <r>
    <s v="I12954"/>
    <s v="I12954AB"/>
    <s v="TANDJIGORA TAKO"/>
    <s v="27/09/2017"/>
    <s v="Congé parental d'éducation"/>
    <s v="04"/>
    <s v="CONSEILLER CLIENTELE DISTRIBUTEUR"/>
    <x v="1"/>
    <m/>
    <s v="130776151"/>
    <x v="1"/>
    <s v="Congé sans solde"/>
    <s v="CSS lié à la famille"/>
    <s v="Septembre 2017"/>
    <s v="13078912"/>
    <s v="CCD ACHEMINEMENT"/>
    <s v="0"/>
    <m/>
    <s v="ACHEMINEMENT"/>
    <x v="0"/>
    <s v="KC214AE"/>
    <m/>
    <s v="K"/>
    <m/>
    <d v="1904-09-18T00:00:00"/>
    <n v="100"/>
    <d v="1981-10-26T00:00:00"/>
    <n v="35"/>
    <s v="H"/>
    <s v="070"/>
    <m/>
    <m/>
    <s v="1"/>
    <s v="exclusion"/>
    <s v="P2"/>
    <n v="38"/>
    <s v="CLIENTS FOURNISSEURS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1"/>
    <s v="ILE DE FRANCE"/>
    <s v="9401"/>
    <s v="ILE DE FRANCE"/>
    <s v="1307M"/>
    <s v="1307M"/>
    <s v="DR PARIS"/>
    <s v="DR PARIS"/>
    <n v="130776"/>
    <s v="130776"/>
    <s v="SERVICE RELATION CLIENTS"/>
    <s v="SERVICE RELATION CLIENTS"/>
    <m/>
    <x v="0"/>
    <m/>
    <m/>
    <n v="13077615"/>
    <s v="ACHEMINEMENT"/>
    <s v="13077615"/>
    <s v="ACHEMINEMENT"/>
    <s v="1307D5"/>
    <s v="DR PARIS"/>
    <s v="A57"/>
    <n v="0"/>
    <n v="1"/>
    <x v="0"/>
    <x v="6"/>
    <x v="6"/>
    <s v="DR9"/>
    <x v="16"/>
  </r>
  <r>
    <s v="G67376"/>
    <s v="G67376AB"/>
    <s v="TARDIEU GUILLAUME"/>
    <s v="04/09/2017"/>
    <s v="Recrutement"/>
    <s v="08"/>
    <s v="OPERATEUR EXPLOITATION ET TRAVAUX ELECTRICITE"/>
    <x v="0"/>
    <m/>
    <s v="130773622"/>
    <x v="0"/>
    <s v="Embauche"/>
    <s v="Embauche"/>
    <s v="Septembre 2017"/>
    <s v="13079269"/>
    <s v="TECHNICIEN ELECTRICITE"/>
    <s v="0"/>
    <m/>
    <s v="PUTEAUX PV"/>
    <x v="1"/>
    <s v="KC211C3"/>
    <m/>
    <s v="K"/>
    <m/>
    <d v="1903-11-01T00:00:00"/>
    <n v="100"/>
    <d v="1986-06-25T00:00:00"/>
    <n v="3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E58377"/>
    <s v="E58377AA"/>
    <s v="TRAULLE STEPHANE"/>
    <s v="18/01/2017"/>
    <s v="Recrutement"/>
    <s v="11"/>
    <s v="CONSEIL ET EXPERTISE SI-TELECOM"/>
    <x v="0"/>
    <m/>
    <s v="130774321"/>
    <x v="0"/>
    <s v="Embauche"/>
    <s v="Embauche"/>
    <s v="Février 2017"/>
    <s v="13079227"/>
    <s v="CHARGE D'EXPERTISE"/>
    <s v="0"/>
    <m/>
    <s v="TELECONDUITE"/>
    <x v="1"/>
    <s v="KC212TF"/>
    <m/>
    <s v="K"/>
    <m/>
    <d v="1906-07-31T00:00:00"/>
    <n v="100"/>
    <d v="1987-06-23T00:00:00"/>
    <n v="29"/>
    <s v="E"/>
    <s v="170"/>
    <m/>
    <m/>
    <s v="1"/>
    <s v="exclusion"/>
    <s v="P2"/>
    <n v="68"/>
    <s v="SYSTEME D INFORMATION ET TELECOM"/>
    <s v="3302"/>
    <s v="TITRE TECHNIQUE CERTIFIE RNCP NIVEAU 2"/>
    <s v="330252"/>
    <s v="INFORMATIQ / TELECOM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2"/>
    <s v="TELECONDUITE"/>
    <m/>
    <m/>
    <s v="1307A2"/>
    <s v="DR PARIS"/>
    <s v="E01"/>
    <n v="0"/>
    <n v="1"/>
    <x v="1"/>
    <x v="6"/>
    <x v="6"/>
    <s v="DR9"/>
    <x v="16"/>
  </r>
  <r>
    <s v="I30574"/>
    <s v="I30574AA"/>
    <s v="VINCENT STEPHANIE"/>
    <s v="01/06/2017"/>
    <s v="CSS pour convenances personnelles &lt; 3ans"/>
    <s v="03"/>
    <s v="CONSEILLER CLIENTELE DISTRIBUTEUR"/>
    <x v="1"/>
    <m/>
    <s v="130776151"/>
    <x v="1"/>
    <s v="Congé sans solde"/>
    <s v="CSS autres"/>
    <s v="Juin 2017"/>
    <m/>
    <m/>
    <s v="0"/>
    <m/>
    <s v="ACHEMINEMENT"/>
    <x v="0"/>
    <s v="KC214AE"/>
    <m/>
    <s v="K"/>
    <m/>
    <d v="1904-09-18T00:00:00"/>
    <n v="100"/>
    <d v="1978-05-26T00:00:00"/>
    <n v="39"/>
    <m/>
    <s v="045"/>
    <m/>
    <m/>
    <s v="C"/>
    <s v="jeune exécution"/>
    <s v="P2"/>
    <n v="38"/>
    <s v="CLIENTS FOURNISSEURS"/>
    <s v="ZZZZ"/>
    <s v="CF.LIBELLE LIBRE PAR LE GCT"/>
    <s v="ZZZZZ0"/>
    <s v="CODE OPTION 0"/>
    <n v="9513"/>
    <s v="ENEDIS"/>
    <s v="9513"/>
    <s v="ENEDIS"/>
    <n v="9511"/>
    <s v="SERVICE COMMUN"/>
    <s v="9511"/>
    <s v="SERVICE COMMUN"/>
    <n v="9401"/>
    <s v="ILE DE FRANCE"/>
    <s v="9401"/>
    <s v="ILE DE FRANCE"/>
    <s v="1307M"/>
    <s v="1307M"/>
    <s v="DR PARIS"/>
    <s v="DR PARIS"/>
    <n v="130776"/>
    <s v="130776"/>
    <s v="SERVICE RELATION CLIENTS"/>
    <s v="SERVICE RELATION CLIENTS"/>
    <m/>
    <x v="0"/>
    <m/>
    <m/>
    <n v="13077615"/>
    <s v="ACHEMINEMENT"/>
    <s v="13077615"/>
    <s v="ACHEMINEMENT"/>
    <s v="1307D5"/>
    <s v="DR PARIS"/>
    <s v="A31"/>
    <n v="0"/>
    <n v="1"/>
    <x v="0"/>
    <x v="6"/>
    <x v="6"/>
    <s v="DR9"/>
    <x v="16"/>
  </r>
  <r>
    <s v="A45878"/>
    <s v="A45878AA"/>
    <s v="YOGESWARAN THIVIYA"/>
    <s v="02/10/2017"/>
    <s v="Recrutement"/>
    <s v="08"/>
    <s v="OPERATEUR EXPLOITATION ET TRAVAUX ELECTRICITE"/>
    <x v="1"/>
    <m/>
    <s v="13077308"/>
    <x v="0"/>
    <s v="Embauche"/>
    <s v="Embauche"/>
    <s v="Octobre 2017"/>
    <s v="13079270"/>
    <s v="PROGRAMMATEUR"/>
    <s v="0"/>
    <m/>
    <s v="APPUI ET EXPERTISE"/>
    <x v="1"/>
    <s v="KC211C9"/>
    <m/>
    <s v="K"/>
    <m/>
    <d v="1903-11-01T00:00:00"/>
    <n v="100"/>
    <d v="1991-03-20T00:00:00"/>
    <n v="26"/>
    <s v="G"/>
    <s v="090"/>
    <m/>
    <m/>
    <s v="B"/>
    <s v="jeune technicien supérieur"/>
    <s v="P2"/>
    <n v="39"/>
    <s v="ACCUEIL DEPANNAGE CONDUITE EXPLOITATION"/>
    <s v="3005"/>
    <s v="B.TECH.SUP.(B.T.S.)"/>
    <s v="300569"/>
    <s v="NEGOCIAT RELA CLIENT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08"/>
    <s v="APPUI ET EXPERTISE"/>
    <m/>
    <m/>
    <s v="1307D8"/>
    <s v="DR PARIS"/>
    <s v="E01"/>
    <n v="0"/>
    <n v="1"/>
    <x v="0"/>
    <x v="6"/>
    <x v="6"/>
    <s v="DR9"/>
    <x v="16"/>
  </r>
  <r>
    <s v="I64776"/>
    <s v="I64776AB"/>
    <s v="BA RACINE"/>
    <s v="01/09/2017"/>
    <s v="Recrutement"/>
    <s v="08"/>
    <s v="CHARGE D'AFFAIRES ET PROJETS DISTRIBUTION"/>
    <x v="0"/>
    <m/>
    <s v="130875792"/>
    <x v="0"/>
    <s v="Embauche"/>
    <s v="Embauche"/>
    <s v="Septembre 2017"/>
    <s v="1308823749"/>
    <s v="CHARGE DE PROJET"/>
    <s v="0"/>
    <m/>
    <s v="RACCORDEMENT 1C MOAD MASSY"/>
    <x v="1"/>
    <s v="KB213GB"/>
    <m/>
    <s v="K"/>
    <m/>
    <d v="1904-11-14T00:00:00"/>
    <n v="100"/>
    <d v="1993-09-03T00:00:00"/>
    <n v="24"/>
    <s v="G"/>
    <s v="090"/>
    <s v="13"/>
    <s v="Travailleur handicapé reconnu par CDA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9"/>
    <s v="RACCORDEMENT 1ERE COURONNE"/>
    <m/>
    <m/>
    <s v="1308D2"/>
    <s v="DR IDF OUEST"/>
    <s v="E01"/>
    <n v="0"/>
    <n v="1"/>
    <x v="0"/>
    <x v="6"/>
    <x v="6"/>
    <s v="DR8"/>
    <x v="17"/>
  </r>
  <r>
    <s v="G41378"/>
    <s v="G41378AA"/>
    <s v="AFFRAM WOYRAM"/>
    <s v="01/08/2017"/>
    <s v="Recrutement"/>
    <s v="12"/>
    <s v="MPL INGENIERIE DISTRIBUTION"/>
    <x v="0"/>
    <m/>
    <s v="130875702"/>
    <x v="0"/>
    <s v="Embauche"/>
    <s v="Embauche"/>
    <s v="Août 2017"/>
    <s v="1308823864"/>
    <s v="CHEF DE POLE"/>
    <s v="0"/>
    <m/>
    <s v="MOAR MASSY"/>
    <x v="2"/>
    <s v="KB213DD"/>
    <m/>
    <s v="K"/>
    <m/>
    <d v="1904-11-17T00:00:00"/>
    <n v="100"/>
    <d v="1985-09-25T00:00:00"/>
    <n v="31"/>
    <s v="D"/>
    <s v="205"/>
    <m/>
    <m/>
    <m/>
    <m/>
    <s v="P2"/>
    <n v="45"/>
    <s v="CONSTRUCTION OUVRAGES ET INSTALLATIONS INDUST"/>
    <s v="7430"/>
    <s v="Polytech Paris Sud PARTENARIAT"/>
    <s v="743001"/>
    <s v="INGE SPECIALIT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D2"/>
    <s v="DR IDF OUEST"/>
    <s v="E01"/>
    <n v="0"/>
    <n v="1"/>
    <x v="0"/>
    <x v="6"/>
    <x v="6"/>
    <s v="DR8"/>
    <x v="17"/>
  </r>
  <r>
    <s v="D87076"/>
    <s v="D87076AB"/>
    <s v="ALLOUS NABIL"/>
    <s v="01/09/2017"/>
    <s v="Recrutement"/>
    <s v="08"/>
    <s v="TECHNICIEN POSTE SOURCE"/>
    <x v="0"/>
    <m/>
    <s v="130874314"/>
    <x v="0"/>
    <s v="Embauche"/>
    <s v="Embauche"/>
    <s v="Septembre 2017"/>
    <s v="1308000598"/>
    <s v="TECHNICIEN AMEPS"/>
    <s v="0"/>
    <m/>
    <s v="ST OUEN"/>
    <x v="1"/>
    <s v="KB212CK"/>
    <m/>
    <s v="K"/>
    <m/>
    <d v="1903-11-05T00:00:00"/>
    <n v="100"/>
    <d v="1996-09-19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1"/>
    <s v="AMEPS"/>
    <m/>
    <m/>
    <s v="1308E6"/>
    <s v="DR IDF OUEST"/>
    <s v="E01"/>
    <n v="0"/>
    <n v="1"/>
    <x v="0"/>
    <x v="6"/>
    <x v="6"/>
    <s v="DR8"/>
    <x v="17"/>
  </r>
  <r>
    <s v="G53855"/>
    <s v="G53855AC"/>
    <s v="BASTIEN NICOLAS"/>
    <s v="01/07/2017"/>
    <s v="Arrivée suite appel de candidature"/>
    <s v="07"/>
    <s v="OPERATEUR EXPLOITATION ET TRAVAUX ELECTRICITE"/>
    <x v="0"/>
    <m/>
    <s v="130873612"/>
    <x v="4"/>
    <s v="Mutations inter-société avec changement de compartiment"/>
    <s v="Mutations inter-société avec changement de compartiment"/>
    <s v="Juillet 2017"/>
    <s v="1308820854"/>
    <s v="TECHNICIEN EXPLOITATION RESEAU"/>
    <s v="0"/>
    <m/>
    <s v="MAGNANVILLE"/>
    <x v="1"/>
    <s v="KB211BG"/>
    <m/>
    <s v="K"/>
    <m/>
    <d v="1903-11-01T00:00:00"/>
    <n v="100"/>
    <d v="1985-04-02T00:00:00"/>
    <n v="32"/>
    <s v="G"/>
    <s v="110"/>
    <m/>
    <m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s v="7100"/>
    <x v="2"/>
    <m/>
    <m/>
    <n v="13087361"/>
    <s v="INTERVENTIONS GRANDE COURONNE"/>
    <m/>
    <m/>
    <s v="1308F0"/>
    <s v="DR IDF OUEST"/>
    <s v="E18"/>
    <n v="0"/>
    <n v="1"/>
    <x v="0"/>
    <x v="6"/>
    <x v="6"/>
    <s v="DR8"/>
    <x v="17"/>
  </r>
  <r>
    <s v="D76372"/>
    <s v="D76372AA"/>
    <s v="BELHOMME FLORIANE"/>
    <s v="01/05/2017"/>
    <s v="Congé parental d'éducation"/>
    <s v="04"/>
    <s v="OPERATEUR EXPLOITATION ET TRAVAUX ELECTRICITE"/>
    <x v="1"/>
    <m/>
    <s v="130873623"/>
    <x v="1"/>
    <s v="Congé sans solde"/>
    <s v="CSS lié à la famille"/>
    <s v="Mai 2017"/>
    <s v="1308823589"/>
    <s v="AGENT TECHNICO ADMINISTRATIF"/>
    <s v="0"/>
    <m/>
    <s v="NANTERRE"/>
    <x v="0"/>
    <s v="KB211BD"/>
    <m/>
    <s v="K"/>
    <m/>
    <d v="1903-11-01T00:00:00"/>
    <n v="100"/>
    <d v="1988-04-18T00:00:00"/>
    <n v="29"/>
    <s v="H"/>
    <s v="070"/>
    <m/>
    <m/>
    <s v="C"/>
    <s v="jeune exécution"/>
    <s v="P2"/>
    <n v="39"/>
    <s v="ACCUEIL DEPANNAGE CONDUITE EXPLOITATION"/>
    <s v="2044"/>
    <s v="BACCALAUREAT TECHNOL"/>
    <s v="204403"/>
    <s v="STT ACT.ET COMM.ADM"/>
    <n v="9513"/>
    <s v="ENEDIS"/>
    <s v="9513"/>
    <s v="ENEDIS"/>
    <n v="9511"/>
    <s v="SERVICE COMMUN"/>
    <s v="9511"/>
    <s v="SERVICE COMMUN"/>
    <n v="9401"/>
    <s v="ILE DE FRANCE"/>
    <s v="9404"/>
    <s v="RHONE ALPES BOURGOGNE"/>
    <s v="1308M"/>
    <s v="1254M"/>
    <s v="DR IDF OUEST"/>
    <s v="DIR RESEAUX RHONE ALPES BOURG"/>
    <n v="130873"/>
    <s v="125408"/>
    <s v="OPERATIONS"/>
    <s v="URGENCE SECURITE GAZ"/>
    <m/>
    <x v="0"/>
    <m/>
    <m/>
    <n v="13087362"/>
    <s v="INTERVENTIONS HAUTS DE SEINE"/>
    <s v="12540802"/>
    <s v="USG LYON"/>
    <s v="1308EB"/>
    <s v="DR IDF OUEST"/>
    <s v="A57"/>
    <n v="0"/>
    <n v="1"/>
    <x v="0"/>
    <x v="6"/>
    <x v="6"/>
    <s v="DR8"/>
    <x v="17"/>
  </r>
  <r>
    <s v="H80573"/>
    <s v="H80573AB"/>
    <s v="BICEP YOANN"/>
    <s v="01/08/2017"/>
    <s v="Recrutement"/>
    <s v="12"/>
    <s v="MPL INGENIERIE DISTRIBUTION"/>
    <x v="0"/>
    <m/>
    <s v="130874411"/>
    <x v="0"/>
    <s v="Embauche"/>
    <s v="Embauche"/>
    <s v="Août 2017"/>
    <s v="1308882208"/>
    <s v="RESPONSABLE DE PROJET"/>
    <s v="0"/>
    <m/>
    <s v="APPUI ET EXPERTISE"/>
    <x v="2"/>
    <s v="KB212CL"/>
    <m/>
    <s v="K"/>
    <m/>
    <d v="1904-11-17T00:00:00"/>
    <n v="100"/>
    <d v="1988-08-10T00:00:00"/>
    <n v="29"/>
    <s v="D"/>
    <s v="190"/>
    <m/>
    <m/>
    <s v="1"/>
    <s v="exclusion"/>
    <s v="P2"/>
    <n v="45"/>
    <s v="CONSTRUCTION OUVRAGES ET INSTALLATIONS INDUST"/>
    <s v="6036"/>
    <s v="DNM CERGY PONTOISE"/>
    <s v="603649"/>
    <s v="INFORMATIQ / TELECOM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1"/>
    <s v="MOAD RESEAU"/>
    <m/>
    <m/>
    <s v="1308B2"/>
    <s v="DR IDF OUEST"/>
    <s v="E01"/>
    <n v="0"/>
    <n v="1"/>
    <x v="0"/>
    <x v="6"/>
    <x v="6"/>
    <s v="DR8"/>
    <x v="17"/>
  </r>
  <r>
    <s v="F50278"/>
    <s v="F50278AA"/>
    <s v="BIHOREAU JEAN-BAPTISTE"/>
    <s v="01/06/2017"/>
    <s v="Recrutement"/>
    <s v="09"/>
    <s v="CHARGE D'AFFAIRES ET PROJETS DISTRIBUTION"/>
    <x v="0"/>
    <m/>
    <s v="130875702"/>
    <x v="0"/>
    <s v="Embauche"/>
    <s v="Embauche"/>
    <s v="Juin 2017"/>
    <s v="1308823126"/>
    <s v="CHARGE DE PROJET"/>
    <s v="0"/>
    <m/>
    <s v="MOAR MASSY"/>
    <x v="1"/>
    <s v="KB213DD"/>
    <m/>
    <s v="K"/>
    <m/>
    <d v="1904-11-14T00:00:00"/>
    <n v="100"/>
    <d v="1994-01-15T00:00:00"/>
    <n v="23"/>
    <s v="G"/>
    <s v="120"/>
    <m/>
    <m/>
    <s v="B"/>
    <s v="jeune technicien supérieur"/>
    <s v="P2"/>
    <n v="45"/>
    <s v="CONSTRUCTION OUVRAGES ET INSTALLATIONS INDUST"/>
    <s v="3319"/>
    <s v="LICENCE TECHNIQUE"/>
    <s v="331956"/>
    <s v="QUAL HYG SECU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D2"/>
    <s v="DR IDF OUEST"/>
    <s v="E01"/>
    <n v="0"/>
    <n v="1"/>
    <x v="0"/>
    <x v="6"/>
    <x v="6"/>
    <s v="DR8"/>
    <x v="17"/>
  </r>
  <r>
    <s v="G74576"/>
    <s v="G74576AB"/>
    <s v="BIJAOUI ROMAIN"/>
    <s v="01/09/2017"/>
    <s v="Recrutement"/>
    <s v="03"/>
    <s v="OPERATEUR EXPLOITATION ET TRAVAUX ELECTRICITE"/>
    <x v="0"/>
    <m/>
    <s v="130873611"/>
    <x v="0"/>
    <s v="Embauche"/>
    <s v="Embauche"/>
    <s v="Septembre 2017"/>
    <s v="1308823603"/>
    <s v="TECH INTERV POLYVALE"/>
    <s v="0"/>
    <m/>
    <s v="CARRIERES"/>
    <x v="0"/>
    <s v="KB211BE"/>
    <m/>
    <s v="K"/>
    <m/>
    <d v="1903-11-01T00:00:00"/>
    <n v="100"/>
    <d v="1996-04-13T00:00:00"/>
    <n v="21"/>
    <s v="H"/>
    <s v="050"/>
    <m/>
    <m/>
    <s v="C"/>
    <s v="jeune exécution"/>
    <s v="P2"/>
    <n v="39"/>
    <s v="ACCUEIL DEPANNAGE CONDUITE EXPLOITATION"/>
    <s v="2044"/>
    <s v="BACCALAUREAT TECHNOL"/>
    <s v="204420"/>
    <s v="STG MERCAT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DD"/>
    <s v="DR IDF OUEST"/>
    <s v="E01"/>
    <n v="0"/>
    <n v="1"/>
    <x v="0"/>
    <x v="6"/>
    <x v="6"/>
    <s v="DR8"/>
    <x v="17"/>
  </r>
  <r>
    <s v="D03778"/>
    <s v="D03778AA"/>
    <s v="BOYER ALEXIS"/>
    <s v="01/08/2017"/>
    <s v="Recrutement"/>
    <s v="03"/>
    <s v="OPERATEUR EXPLOITATION ET TRAVAUX ELECTRICITE"/>
    <x v="0"/>
    <m/>
    <s v="130873613"/>
    <x v="0"/>
    <s v="Embauche"/>
    <s v="Embauche"/>
    <s v="Août 2017"/>
    <s v="1308823868"/>
    <s v="TECH INTERV POLYVALE"/>
    <s v="0"/>
    <m/>
    <s v="SAINT OUEN"/>
    <x v="0"/>
    <s v="KB211BH"/>
    <m/>
    <s v="K"/>
    <m/>
    <d v="1903-11-01T00:00:00"/>
    <n v="100"/>
    <d v="1996-08-09T00:00:00"/>
    <n v="21"/>
    <s v="H"/>
    <s v="040"/>
    <m/>
    <m/>
    <s v="C"/>
    <s v="jeune exécution"/>
    <s v="P2"/>
    <n v="39"/>
    <s v="ACCUEIL DEPANNAGE CONDUITE EXPLOITATION"/>
    <s v="1009"/>
    <s v="B.E.P.C."/>
    <s v="100901"/>
    <s v="SANS OPTION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E6"/>
    <s v="DR IDF OUEST"/>
    <s v="E01"/>
    <n v="0"/>
    <n v="1"/>
    <x v="0"/>
    <x v="6"/>
    <x v="6"/>
    <s v="DR8"/>
    <x v="17"/>
  </r>
  <r>
    <s v="I54378"/>
    <s v="I54378AA"/>
    <s v="BRASSEUR YANNICK"/>
    <s v="04/09/2017"/>
    <s v="Recrutement"/>
    <s v="09"/>
    <s v="TECHNICIEN DE CONDUITE"/>
    <x v="0"/>
    <m/>
    <s v="13087425"/>
    <x v="0"/>
    <s v="Embauche"/>
    <s v="Embauche"/>
    <s v="Septembre 2017"/>
    <s v="1308820749"/>
    <s v="TECHNICIEN CONDUITE"/>
    <s v="0"/>
    <m/>
    <s v="ACR"/>
    <x v="1"/>
    <s v="KB212CB"/>
    <m/>
    <s v="K"/>
    <m/>
    <d v="1903-11-06T00:00:00"/>
    <n v="100"/>
    <d v="1992-01-02T00:00:00"/>
    <n v="25"/>
    <s v="F"/>
    <s v="120"/>
    <m/>
    <m/>
    <s v="B"/>
    <s v="jeune technicien supérieur"/>
    <s v="P2"/>
    <n v="39"/>
    <s v="ACCUEIL DEPANNAGE CONDUITE EXPLOITATION"/>
    <s v="3159"/>
    <s v="LIC IUP TECHNIQUE"/>
    <s v="3159C2"/>
    <s v="EFFICA ENERG RENO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25"/>
    <s v="ACR"/>
    <m/>
    <m/>
    <s v="1308F8"/>
    <s v="DR IDF OUEST"/>
    <s v="E01"/>
    <n v="0"/>
    <n v="1"/>
    <x v="0"/>
    <x v="6"/>
    <x v="6"/>
    <s v="DR8"/>
    <x v="17"/>
  </r>
  <r>
    <s v="H51474"/>
    <s v="H51474AB"/>
    <s v="BUREAU LIONEL"/>
    <s v="01/07/2017"/>
    <s v="Arrivée suite appel de candidature"/>
    <s v="08"/>
    <s v="GESTIONNAIRE COMPTAGE MESURE ELECTRICITE"/>
    <x v="0"/>
    <m/>
    <s v="130875772"/>
    <x v="4"/>
    <s v="Mutations inter-société avec changement de compartiment"/>
    <s v="Mutations inter-société avec changement de compartiment"/>
    <s v="Juillet 2017"/>
    <s v="1308821539"/>
    <s v="GESTIONNAIRE GUICHET ACM"/>
    <s v="0"/>
    <m/>
    <s v="ACM GUICHET"/>
    <x v="1"/>
    <s v="KB213DV"/>
    <m/>
    <s v="K"/>
    <m/>
    <d v="1903-12-01T00:00:00"/>
    <n v="100"/>
    <d v="1986-12-10T00:00:00"/>
    <n v="30"/>
    <s v="G"/>
    <s v="095"/>
    <m/>
    <m/>
    <s v="1"/>
    <s v="exclusion"/>
    <s v="P2"/>
    <n v="43"/>
    <s v="COMPTAGE METROLOGIE ELECTRICITE"/>
    <s v="3071"/>
    <s v="B.TECH.SUP.(B.T.S.)"/>
    <s v="307119"/>
    <s v="ASSURANC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s v="7100"/>
    <x v="2"/>
    <m/>
    <m/>
    <n v="13087577"/>
    <s v="MARCHE D'AFFAIRES"/>
    <m/>
    <m/>
    <s v="1308B2"/>
    <s v="DR IDF OUEST"/>
    <s v="E18"/>
    <n v="0"/>
    <n v="1"/>
    <x v="0"/>
    <x v="6"/>
    <x v="6"/>
    <s v="DR8"/>
    <x v="17"/>
  </r>
  <r>
    <s v="I83978"/>
    <s v="I83978AA"/>
    <s v="CADET KARL"/>
    <s v="04/09/2017"/>
    <s v="Recrutement"/>
    <s v="03"/>
    <s v="OPERATEUR EXPLOITATION ET TRAVAUX ELECTRICITE"/>
    <x v="0"/>
    <m/>
    <s v="130873621"/>
    <x v="0"/>
    <s v="Embauche"/>
    <s v="Embauche"/>
    <s v="Septembre 2017"/>
    <s v="1308823876"/>
    <s v="TECH INTERV POLYVALE"/>
    <s v="0"/>
    <m/>
    <s v="ARCUEIL"/>
    <x v="0"/>
    <s v="KB211BB"/>
    <m/>
    <s v="K"/>
    <m/>
    <d v="1903-11-01T00:00:00"/>
    <n v="100"/>
    <d v="1996-04-29T00:00:00"/>
    <n v="21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F"/>
    <s v="DR IDF OUEST"/>
    <s v="E01"/>
    <n v="0"/>
    <n v="1"/>
    <x v="0"/>
    <x v="6"/>
    <x v="6"/>
    <s v="DR8"/>
    <x v="17"/>
  </r>
  <r>
    <s v="F11378"/>
    <s v="F11378AA"/>
    <s v="CAMARA OUSSAMA"/>
    <s v="06/06/2017"/>
    <s v="Recrutement"/>
    <s v="08"/>
    <s v="OPERATEUR EXPLOITATION ET TRAVAUX ELECTRICITE"/>
    <x v="0"/>
    <m/>
    <s v="130873621"/>
    <x v="0"/>
    <s v="Embauche"/>
    <s v="Embauche"/>
    <s v="Juin 2017"/>
    <s v="1308820967"/>
    <s v="TECHNICIEN EXPLOITATION RESEAU"/>
    <s v="0"/>
    <m/>
    <s v="ARCUEIL"/>
    <x v="1"/>
    <s v="KB211BB"/>
    <m/>
    <s v="K"/>
    <m/>
    <d v="1903-11-01T00:00:00"/>
    <n v="100"/>
    <d v="1987-08-11T00:00:00"/>
    <n v="29"/>
    <s v="G"/>
    <s v="090"/>
    <m/>
    <m/>
    <s v="B"/>
    <s v="jeune technicien supérieur"/>
    <s v="P2"/>
    <n v="39"/>
    <s v="ACCUEIL DEPANNAGE CONDUITE EXPLOITATION"/>
    <s v="3005"/>
    <s v="B.TECH.SUP.(B.T.S.)"/>
    <s v="300508"/>
    <s v="ELECTRO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F"/>
    <s v="DR IDF OUEST"/>
    <s v="E01"/>
    <n v="0"/>
    <n v="1"/>
    <x v="0"/>
    <x v="6"/>
    <x v="6"/>
    <s v="DR8"/>
    <x v="17"/>
  </r>
  <r>
    <s v="E00178"/>
    <s v="E00178AA"/>
    <s v="CHANCEREL LAURIE"/>
    <s v="03/04/2017"/>
    <s v="Recrutement"/>
    <s v="03"/>
    <s v="CONSEILLER CLIENTELE DISTRIBUTEUR"/>
    <x v="1"/>
    <m/>
    <s v="130875751"/>
    <x v="0"/>
    <s v="Embauche"/>
    <s v="Embauche"/>
    <s v="Avril 2017"/>
    <s v="1308821471"/>
    <s v="CCD RACCORDEMENT ELEC"/>
    <s v="0"/>
    <m/>
    <s v="ACCUEIL"/>
    <x v="0"/>
    <s v="KB213DL"/>
    <m/>
    <s v="K"/>
    <m/>
    <d v="1904-09-18T00:00:00"/>
    <n v="100"/>
    <d v="1991-05-10T00:00:00"/>
    <n v="25"/>
    <s v="H"/>
    <s v="050"/>
    <m/>
    <m/>
    <s v="C"/>
    <s v="jeune exécution"/>
    <s v="P2"/>
    <n v="38"/>
    <s v="CLIENTS FOURNISSEURS"/>
    <s v="2044"/>
    <s v="BACCALAUREAT TECHNOL"/>
    <s v="204418"/>
    <s v="STG COMMUNIC GEST RH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5"/>
    <s v="RACCORDEMENT MARCHE DE MASSE"/>
    <m/>
    <m/>
    <s v="1308A9"/>
    <s v="DR IDF OUEST"/>
    <s v="E01"/>
    <n v="0"/>
    <n v="1"/>
    <x v="0"/>
    <x v="6"/>
    <x v="6"/>
    <s v="DR8"/>
    <x v="17"/>
  </r>
  <r>
    <s v="G20278"/>
    <s v="G20278AA"/>
    <s v="CHAZOT VALENTIN"/>
    <s v="02/05/2017"/>
    <s v="Recrutement"/>
    <s v="09"/>
    <s v="CHARGE D'AFFAIRES ET PROJET SOURCE"/>
    <x v="0"/>
    <m/>
    <s v="13087434"/>
    <x v="0"/>
    <s v="Embauche"/>
    <s v="Embauche"/>
    <s v="Mai 2017"/>
    <s v="1308823420"/>
    <s v="CHARGE AFFAIRES"/>
    <s v="0"/>
    <m/>
    <s v="BRIPS"/>
    <x v="1"/>
    <s v="KB212CH"/>
    <m/>
    <s v="K"/>
    <m/>
    <d v="1904-11-15T00:00:00"/>
    <n v="100"/>
    <d v="1993-03-22T00:00:00"/>
    <n v="24"/>
    <s v="G"/>
    <s v="120"/>
    <m/>
    <m/>
    <s v="B"/>
    <s v="jeune technicien supérieur"/>
    <s v="P2"/>
    <n v="45"/>
    <s v="CONSTRUCTION OUVRAGES ET INSTALLATIONS INDUST"/>
    <s v="3159"/>
    <s v="LIC IUP TECHNIQUE"/>
    <s v="315938"/>
    <s v="ELEC ET ELECTRO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4"/>
    <s v="BRIPS"/>
    <m/>
    <m/>
    <s v="1308B2"/>
    <s v="DR IDF OUEST"/>
    <s v="E01"/>
    <n v="0"/>
    <n v="1"/>
    <x v="0"/>
    <x v="6"/>
    <x v="6"/>
    <s v="DR8"/>
    <x v="17"/>
  </r>
  <r>
    <s v="J64676"/>
    <s v="J64676AB"/>
    <s v="CHERIF OUSMANE"/>
    <s v="01/09/2017"/>
    <s v="Recrutement"/>
    <s v="08"/>
    <s v="TECHNICIEN POSTE SOURCE"/>
    <x v="0"/>
    <m/>
    <s v="130874312"/>
    <x v="0"/>
    <s v="Embauche"/>
    <s v="Embauche"/>
    <s v="Septembre 2017"/>
    <s v="1308821150"/>
    <s v="TECHNICIEN AMEPS"/>
    <s v="0"/>
    <m/>
    <s v="MONTIGNY - SUD"/>
    <x v="1"/>
    <s v="KB212CD"/>
    <m/>
    <s v="K"/>
    <m/>
    <d v="1903-11-05T00:00:00"/>
    <n v="100"/>
    <d v="1997-09-14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8"/>
    <s v="ELECTRO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1"/>
    <s v="AMEPS"/>
    <m/>
    <m/>
    <s v="1308A6"/>
    <s v="DR IDF OUEST"/>
    <s v="E01"/>
    <n v="0"/>
    <n v="1"/>
    <x v="0"/>
    <x v="6"/>
    <x v="6"/>
    <s v="DR8"/>
    <x v="17"/>
  </r>
  <r>
    <s v="G69577"/>
    <s v="G69577AA"/>
    <s v="CHIAPOLINI GREG"/>
    <s v="09/05/2017"/>
    <s v="Recrutement"/>
    <s v="08"/>
    <s v="OPERATEUR EXPLOITATION ET TRAVAUX ELECTRICITE"/>
    <x v="0"/>
    <m/>
    <s v="130873623"/>
    <x v="0"/>
    <s v="Embauche"/>
    <s v="Embauche"/>
    <s v="Mai 2017"/>
    <s v="1308821107"/>
    <s v="TECHNICIEN EXPLOITATION RESEAU"/>
    <s v="0"/>
    <m/>
    <s v="NANTERRE"/>
    <x v="1"/>
    <s v="KB211BD"/>
    <m/>
    <s v="K"/>
    <m/>
    <d v="1903-11-01T00:00:00"/>
    <n v="100"/>
    <d v="1986-11-29T00:00:00"/>
    <n v="30"/>
    <s v="G"/>
    <s v="090"/>
    <m/>
    <m/>
    <s v="1"/>
    <s v="exclusion"/>
    <s v="P2"/>
    <n v="39"/>
    <s v="ACCUEIL DEPANNAGE CONDUITE EXPLOITATION"/>
    <s v="2100"/>
    <s v="TITRE TECHNIQUE CERTIFIE RNCP NIVEAU 4"/>
    <s v="210044"/>
    <s v="ELEC/ELECTROTECH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F20278"/>
    <s v="F20278AA"/>
    <s v="COLAS DAVID"/>
    <s v="02/05/2017"/>
    <s v="Recrutement"/>
    <s v="08"/>
    <s v="CHARGE TECHNIQUE RACCORDEMENT"/>
    <x v="0"/>
    <m/>
    <s v="130875759"/>
    <x v="0"/>
    <s v="Embauche"/>
    <s v="Embauche"/>
    <s v="Mai 2017"/>
    <s v="1308821530"/>
    <s v="COORDONNATEUR PILOT RACC ELEC"/>
    <s v="0"/>
    <m/>
    <s v="SANNOIS - MOAR"/>
    <x v="1"/>
    <s v="KB213DT"/>
    <m/>
    <s v="K"/>
    <m/>
    <d v="1904-09-16T00:00:00"/>
    <n v="100"/>
    <d v="1989-09-09T00:00:00"/>
    <n v="27"/>
    <s v="G"/>
    <s v="105"/>
    <m/>
    <m/>
    <s v="1"/>
    <s v="exclusion"/>
    <s v="P2"/>
    <n v="38"/>
    <s v="CLIENTS FOURNISSEURS"/>
    <s v="3016"/>
    <s v="D.U.T.TECH.COMM."/>
    <s v="301698"/>
    <s v="OPTION NON PRECISE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5"/>
    <s v="RACCORDEMENT MARCHE DE MASSE"/>
    <m/>
    <m/>
    <s v="1308A7"/>
    <s v="DR IDF OUEST"/>
    <s v="E01"/>
    <n v="0"/>
    <n v="1"/>
    <x v="0"/>
    <x v="6"/>
    <x v="6"/>
    <s v="DR8"/>
    <x v="17"/>
  </r>
  <r>
    <s v="C20178"/>
    <s v="C20178AA"/>
    <s v="COLIBERT FABIEN"/>
    <s v="02/05/2017"/>
    <s v="Recrutement"/>
    <s v="09"/>
    <s v="CARTOGRAPHE BDD PATRIMOINE"/>
    <x v="0"/>
    <m/>
    <s v="130874451"/>
    <x v="0"/>
    <s v="Embauche"/>
    <s v="Embauche"/>
    <s v="Mai 2017"/>
    <s v="1308821206"/>
    <s v="GESTIONNAIRE BDD PATRIMOINE"/>
    <s v="0"/>
    <m/>
    <s v="CERGY - MAILLE NORD"/>
    <x v="1"/>
    <s v="KB212CI"/>
    <m/>
    <s v="K"/>
    <m/>
    <d v="1904-11-16T00:00:00"/>
    <n v="100"/>
    <d v="1995-08-04T00:00:00"/>
    <n v="21"/>
    <s v="G"/>
    <s v="12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5"/>
    <s v="CARTOGRAPHIE"/>
    <m/>
    <m/>
    <s v="1308FF"/>
    <s v="DR IDF OUEST"/>
    <s v="E01"/>
    <n v="0"/>
    <n v="1"/>
    <x v="0"/>
    <x v="6"/>
    <x v="6"/>
    <s v="DR8"/>
    <x v="17"/>
  </r>
  <r>
    <s v="J54078"/>
    <s v="J54078AA"/>
    <s v="COMBARD NICOLAS"/>
    <s v="04/09/2017"/>
    <s v="Recrutement"/>
    <s v="08"/>
    <s v="ASSISTANT RESEAU DISTRIBUTION ELECTRICITE"/>
    <x v="0"/>
    <m/>
    <s v="130874411"/>
    <x v="0"/>
    <s v="Embauche"/>
    <s v="Embauche"/>
    <s v="Septembre 2017"/>
    <s v="1308821181"/>
    <s v="CHARGE ETUDES"/>
    <s v="0"/>
    <m/>
    <s v="APPUI ET EXPERTISE"/>
    <x v="1"/>
    <s v="KB212CL"/>
    <m/>
    <s v="K"/>
    <m/>
    <d v="1904-09-30T00:00:00"/>
    <n v="100"/>
    <d v="1996-07-09T00:00:00"/>
    <n v="21"/>
    <s v="G"/>
    <s v="090"/>
    <m/>
    <m/>
    <s v="B"/>
    <s v="jeune technicien supérieur"/>
    <s v="P2"/>
    <n v="53"/>
    <s v="MAITRISE OUVRAGE ET CONCEPTION DES RESEAUX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1"/>
    <s v="MOAD RESEAU"/>
    <m/>
    <m/>
    <s v="1308A6"/>
    <s v="DR IDF OUEST"/>
    <s v="E01"/>
    <n v="0"/>
    <n v="1"/>
    <x v="0"/>
    <x v="6"/>
    <x v="6"/>
    <s v="DR8"/>
    <x v="17"/>
  </r>
  <r>
    <s v="C99476"/>
    <s v="C99476AB"/>
    <s v="CONVERT LOUIS"/>
    <s v="01/07/2017"/>
    <s v="Recrutement"/>
    <s v="12"/>
    <s v="CHARGE D'ETUDES RESEAU ELECTRICITE"/>
    <x v="0"/>
    <m/>
    <s v="130874416"/>
    <x v="0"/>
    <s v="Embauche"/>
    <s v="Embauche"/>
    <s v="Juillet 2017"/>
    <s v="1308823097"/>
    <s v="CHARGE DE PROJET"/>
    <s v="0"/>
    <m/>
    <s v="PLANIFICATION DES RESEAUX"/>
    <x v="2"/>
    <s v="KB212CP"/>
    <m/>
    <s v="K"/>
    <m/>
    <d v="1904-09-25T00:00:00"/>
    <n v="100"/>
    <d v="1992-09-29T00:00:00"/>
    <n v="24"/>
    <s v="D"/>
    <s v="200"/>
    <m/>
    <m/>
    <s v="A"/>
    <s v="Cadre débutant"/>
    <s v="P2"/>
    <n v="53"/>
    <s v="MAITRISE OUVRAGE ET CONCEPTION DES RESEAUX"/>
    <s v="7437"/>
    <s v="Ecole Sup Electricité"/>
    <s v="743701"/>
    <s v="INGE GRANDE ECOL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1"/>
    <s v="MOAD RESEAU"/>
    <m/>
    <m/>
    <s v="1308FE"/>
    <s v="DR IDF OUEST"/>
    <s v="E01"/>
    <n v="0"/>
    <n v="1"/>
    <x v="0"/>
    <x v="6"/>
    <x v="6"/>
    <s v="DR8"/>
    <x v="17"/>
  </r>
  <r>
    <s v="H21075"/>
    <s v="H21075AB"/>
    <s v="COUDERC THOMAS"/>
    <s v="11/09/2017"/>
    <s v="Recrutement"/>
    <s v="12"/>
    <s v="EXPERT TECHNIQUE ELECTRICITE"/>
    <x v="0"/>
    <m/>
    <s v="13087425"/>
    <x v="0"/>
    <s v="Embauche"/>
    <s v="Embauche"/>
    <s v="Octobre 2017"/>
    <s v="1308824063"/>
    <s v="APPUI METIER SENIOR"/>
    <s v="0"/>
    <m/>
    <s v="ACR"/>
    <x v="2"/>
    <s v="KB212CB"/>
    <m/>
    <s v="K"/>
    <m/>
    <d v="1903-11-10T00:00:00"/>
    <n v="100"/>
    <d v="1994-02-01T00:00:00"/>
    <n v="23"/>
    <s v="D"/>
    <s v="160"/>
    <m/>
    <m/>
    <s v="A"/>
    <s v="Cadre débutant"/>
    <s v="P2"/>
    <n v="39"/>
    <s v="ACCUEIL DEPANNAGE CONDUITE EXPLOITATION"/>
    <s v="7219"/>
    <s v="Ecole Centrale LYON"/>
    <s v="721901"/>
    <s v="INGE GRANDE ECOL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25"/>
    <s v="ACR"/>
    <m/>
    <m/>
    <s v="1308F8"/>
    <s v="DR IDF OUEST"/>
    <s v="E01"/>
    <n v="0"/>
    <n v="1"/>
    <x v="0"/>
    <x v="6"/>
    <x v="6"/>
    <s v="DR8"/>
    <x v="17"/>
  </r>
  <r>
    <s v="I66356"/>
    <s v="I66356AA"/>
    <s v="CREST REMI"/>
    <s v="01/08/2017"/>
    <s v="Congé parental d'éducation"/>
    <s v="09"/>
    <s v="ASSISTANT RESEAU DISTRIBUTION ELECTRICITE"/>
    <x v="0"/>
    <m/>
    <s v="130874411"/>
    <x v="1"/>
    <s v="Congé sans solde"/>
    <s v="CSS lié à la famille"/>
    <s v="Août 2017"/>
    <s v="1308823498"/>
    <s v="CHARGE D'ETUDES SENIOR"/>
    <s v="0"/>
    <m/>
    <s v="APPUI ET EXPERTISE"/>
    <x v="1"/>
    <s v="KB212CL"/>
    <m/>
    <s v="K"/>
    <m/>
    <d v="1904-09-30T00:00:00"/>
    <n v="100"/>
    <d v="1987-07-14T00:00:00"/>
    <n v="30"/>
    <s v="F"/>
    <s v="105"/>
    <m/>
    <m/>
    <s v="1"/>
    <s v="exclusion"/>
    <s v="P2"/>
    <n v="53"/>
    <s v="MAITRISE OUVRAGE ET CONCEPTION DES RESEAUX"/>
    <s v="3071"/>
    <s v="B.TECH.SUP.(B.T.S.)"/>
    <s v="307101"/>
    <s v="PRODUCTIQUE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4"/>
    <s v="130874"/>
    <s v="PATRIMOINE ET INFRASTRUCTURES"/>
    <s v="PATRIMOINE ET INFRASTRUCTURES"/>
    <m/>
    <x v="0"/>
    <m/>
    <m/>
    <n v="13087441"/>
    <s v="MOAD RESEAU"/>
    <s v="13087441"/>
    <s v="MOAD RESEAU"/>
    <s v="1308B2"/>
    <s v="DR IDF OUEST"/>
    <s v="A57"/>
    <n v="0"/>
    <n v="1"/>
    <x v="0"/>
    <x v="6"/>
    <x v="6"/>
    <s v="DR8"/>
    <x v="17"/>
  </r>
  <r>
    <s v="E30677"/>
    <s v="E30677AC"/>
    <s v="CROS ROMAIN"/>
    <s v="01/08/2017"/>
    <s v="Recrutement"/>
    <s v="09"/>
    <s v="CHARGE D'AFFAIRES ET PROJETS DISTRIBUTION"/>
    <x v="0"/>
    <m/>
    <s v="130875703"/>
    <x v="0"/>
    <s v="Embauche"/>
    <s v="Embauche"/>
    <s v="Août 2017"/>
    <s v="1308822418"/>
    <s v="CHARGE DE PROJET"/>
    <s v="0"/>
    <m/>
    <s v="MOAR NANTERRE"/>
    <x v="1"/>
    <s v="KB213DD"/>
    <m/>
    <s v="K"/>
    <m/>
    <d v="1904-11-14T00:00:00"/>
    <n v="100"/>
    <d v="1996-01-27T00:00:00"/>
    <n v="21"/>
    <s v="G"/>
    <s v="120"/>
    <m/>
    <m/>
    <s v="B"/>
    <s v="jeune technicien supérieur"/>
    <s v="P2"/>
    <n v="45"/>
    <s v="CONSTRUCTION OUVRAGES ET INSTALLATIONS INDUST"/>
    <s v="3053"/>
    <s v="LIC.SC.IND.ST QUENTI"/>
    <s v="305301"/>
    <s v="GENIE ELECTRIQU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B2"/>
    <s v="DR IDF OUEST"/>
    <s v="E01"/>
    <n v="0"/>
    <n v="1"/>
    <x v="0"/>
    <x v="6"/>
    <x v="6"/>
    <s v="DR8"/>
    <x v="17"/>
  </r>
  <r>
    <s v="E50678"/>
    <s v="E50678AA"/>
    <s v="DASSOUR MEHDI"/>
    <s v="01/06/2017"/>
    <s v="Recrutement"/>
    <s v="09"/>
    <s v="CHARGE D'AFFAIRES ET PROJETS DISTRIBUTION"/>
    <x v="0"/>
    <m/>
    <s v="130875705"/>
    <x v="0"/>
    <s v="Embauche"/>
    <s v="Embauche"/>
    <s v="Juin 2017"/>
    <s v="1308823531"/>
    <s v="CHARGE DE PROJET"/>
    <s v="0"/>
    <m/>
    <s v="MOAD NANTERRE"/>
    <x v="1"/>
    <s v="KB213DE"/>
    <m/>
    <s v="K"/>
    <m/>
    <d v="1904-11-14T00:00:00"/>
    <n v="100"/>
    <d v="1995-01-10T00:00:00"/>
    <n v="22"/>
    <s v="G"/>
    <s v="120"/>
    <m/>
    <m/>
    <s v="B"/>
    <s v="jeune technicien supérieur"/>
    <s v="P2"/>
    <n v="45"/>
    <s v="CONSTRUCTION OUVRAGES ET INSTALLATIONS INDUST"/>
    <s v="3319"/>
    <s v="LICENCE TECHNIQUE"/>
    <s v="331956"/>
    <s v="QUAL HYG SECU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B2"/>
    <s v="DR IDF OUEST"/>
    <s v="E01"/>
    <n v="0"/>
    <n v="1"/>
    <x v="0"/>
    <x v="6"/>
    <x v="6"/>
    <s v="DR8"/>
    <x v="17"/>
  </r>
  <r>
    <s v="G50278"/>
    <s v="G50278AA"/>
    <s v="DAVID REMI"/>
    <s v="10/07/2017"/>
    <s v="Recrutement"/>
    <s v="09"/>
    <s v="CHARGE D'AFFAIRES ET PROJETS DISTRIBUTION"/>
    <x v="0"/>
    <m/>
    <s v="13087434"/>
    <x v="0"/>
    <s v="Embauche"/>
    <s v="Embauche"/>
    <s v="Juillet 2017"/>
    <s v="1308823834"/>
    <s v="CHARGE AFFAIRES"/>
    <s v="0"/>
    <m/>
    <s v="BRIPS"/>
    <x v="1"/>
    <s v="KB212CH"/>
    <m/>
    <s v="K"/>
    <m/>
    <d v="1904-11-14T00:00:00"/>
    <n v="100"/>
    <d v="1989-01-05T00:00:00"/>
    <n v="28"/>
    <s v="G"/>
    <s v="130"/>
    <m/>
    <m/>
    <s v="1"/>
    <s v="exclusion"/>
    <s v="P2"/>
    <n v="45"/>
    <s v="CONSTRUCTION OUVRAGES ET INSTALLATIONS INDUST"/>
    <s v="3319"/>
    <s v="LICENCE TECHNIQUE"/>
    <s v="331944"/>
    <s v="ELEC / ELECTROTECH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4"/>
    <s v="BRIPS"/>
    <m/>
    <m/>
    <s v="1308B2"/>
    <s v="DR IDF OUEST"/>
    <s v="E01"/>
    <n v="0"/>
    <n v="1"/>
    <x v="0"/>
    <x v="6"/>
    <x v="6"/>
    <s v="DR8"/>
    <x v="17"/>
  </r>
  <r>
    <s v="C40478"/>
    <s v="C40478AA"/>
    <s v="DE SAINT JORES PIERRE"/>
    <s v="01/05/2017"/>
    <s v="Recrutement"/>
    <s v="08"/>
    <s v="CHARGE TECHNIQUE RACCORDEMENT"/>
    <x v="0"/>
    <m/>
    <s v="13087575A"/>
    <x v="0"/>
    <s v="Embauche"/>
    <s v="Embauche"/>
    <s v="Mai 2017"/>
    <s v="1308823702"/>
    <s v="COORDONNATEUR PILOT RACCORD"/>
    <s v="0"/>
    <m/>
    <s v="CELLULE COLONNES ELEC HC"/>
    <x v="1"/>
    <s v="KB213DX"/>
    <m/>
    <s v="K"/>
    <m/>
    <d v="1904-09-16T00:00:00"/>
    <n v="100"/>
    <d v="1993-07-06T00:00:00"/>
    <n v="23"/>
    <s v="G"/>
    <s v="090"/>
    <m/>
    <m/>
    <s v="B"/>
    <s v="jeune technicien supérieur"/>
    <s v="P2"/>
    <n v="38"/>
    <s v="CLIENTS FOURNISSEURS"/>
    <s v="3071"/>
    <s v="B.TECH.SUP.(B.T.S.)"/>
    <s v="307151"/>
    <s v="CONCEP REA SYST AUTO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5"/>
    <s v="RACCORDEMENT MARCHE DE MASSE"/>
    <m/>
    <m/>
    <s v="1308EB"/>
    <s v="DR IDF OUEST"/>
    <s v="E01"/>
    <n v="0"/>
    <n v="1"/>
    <x v="0"/>
    <x v="6"/>
    <x v="6"/>
    <s v="DR8"/>
    <x v="17"/>
  </r>
  <r>
    <s v="H13330"/>
    <s v="H13330AB"/>
    <s v="DEBIOL MICHEL"/>
    <s v="01/08/2017"/>
    <s v="Arrivée suite appel de candidature"/>
    <s v="16"/>
    <s v="MANAGER SERVICE ET LOGISTIQUE"/>
    <x v="0"/>
    <m/>
    <s v="130871052"/>
    <x v="4"/>
    <s v="Mutations inter-société avec changement de compartiment"/>
    <s v="Mutations inter-société avec changement de compartiment"/>
    <s v="Août 2017"/>
    <s v="1308823711"/>
    <s v="CHEF D'AGENCE"/>
    <s v="0"/>
    <m/>
    <s v="AFFAIRES GENERALES"/>
    <x v="2"/>
    <s v="KB210AD"/>
    <m/>
    <s v="K"/>
    <m/>
    <d v="1900-08-01T00:00:00"/>
    <n v="100"/>
    <d v="1965-05-06T00:00:00"/>
    <n v="52"/>
    <s v="B"/>
    <s v="310"/>
    <m/>
    <m/>
    <m/>
    <m/>
    <s v="P2"/>
    <n v="24"/>
    <s v="Services et Logistique"/>
    <s v="4207"/>
    <s v="E.CATH.ARTS.MET.LYON"/>
    <s v="420701"/>
    <s v="SANS OPTION"/>
    <n v="9513"/>
    <s v="ENEDIS"/>
    <m/>
    <m/>
    <n v="9511"/>
    <s v="SERVICE COMMUN"/>
    <m/>
    <m/>
    <n v="9401"/>
    <s v="ILE DE FRANCE"/>
    <m/>
    <m/>
    <s v="1308M"/>
    <m/>
    <s v="DR IDF OUEST"/>
    <m/>
    <n v="130871"/>
    <m/>
    <s v="ETAT MAJOR"/>
    <m/>
    <s v="7100"/>
    <x v="2"/>
    <m/>
    <m/>
    <n v="13087105"/>
    <s v="RESSOURCES HUMAINES"/>
    <m/>
    <m/>
    <s v="1308A6"/>
    <s v="DR IDF OUEST"/>
    <s v="E18"/>
    <n v="0"/>
    <n v="1"/>
    <x v="1"/>
    <x v="6"/>
    <x v="6"/>
    <s v="DR8"/>
    <x v="17"/>
  </r>
  <r>
    <s v="I66855"/>
    <s v="I66855AB"/>
    <s v="DEHLINGER DAVID"/>
    <s v="01/01/2017"/>
    <s v="Arrivée suite appel de candidature"/>
    <s v="07"/>
    <s v="GESTIONNAIRE COMPTAGE MESURE ELECTRICITE"/>
    <x v="0"/>
    <m/>
    <s v="130875772"/>
    <x v="4"/>
    <s v="Mutations inter-société avec changement de compartiment"/>
    <s v="Mutations inter-société avec changement de compartiment"/>
    <s v="Février 2017"/>
    <s v="1308821548"/>
    <s v="GESTIONNAIRE GUICHET ACM"/>
    <s v="0"/>
    <m/>
    <s v="ACM GUICHET"/>
    <x v="1"/>
    <s v="KB213DV"/>
    <m/>
    <s v="K"/>
    <m/>
    <d v="1903-12-01T00:00:00"/>
    <n v="100"/>
    <d v="1982-09-01T00:00:00"/>
    <n v="34"/>
    <s v="G"/>
    <s v="095"/>
    <m/>
    <m/>
    <m/>
    <m/>
    <s v="P2"/>
    <n v="43"/>
    <s v="COMPTAGE METROLOGIE ELECTRICITE"/>
    <s v="1060"/>
    <s v="BACCALAUREAT PROFES."/>
    <s v="106003"/>
    <s v="EQUIPEM INSTAL ELECT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s v="7100"/>
    <x v="2"/>
    <m/>
    <m/>
    <n v="13087577"/>
    <s v="MARCHE D'AFFAIRES"/>
    <m/>
    <m/>
    <s v="1308B2"/>
    <s v="DR IDF OUEST"/>
    <s v="E18"/>
    <n v="0"/>
    <n v="1"/>
    <x v="0"/>
    <x v="6"/>
    <x v="6"/>
    <s v="DR8"/>
    <x v="17"/>
  </r>
  <r>
    <s v="J50478"/>
    <s v="J50478AA"/>
    <s v="DELVIT BASTIEN"/>
    <s v="02/05/2017"/>
    <s v="Recrutement"/>
    <s v="09"/>
    <s v="CHARGE D'ETUDES RESEAU ELECTRICITE"/>
    <x v="0"/>
    <m/>
    <s v="130874416"/>
    <x v="0"/>
    <s v="Embauche"/>
    <s v="Embauche"/>
    <s v="Mai 2017"/>
    <s v="1308823106"/>
    <s v="AGENT TECHNIQUE EXPERT ETUDES"/>
    <s v="0"/>
    <m/>
    <s v="PLANIFICATION DES RESEAUX"/>
    <x v="1"/>
    <s v="KB212CP"/>
    <m/>
    <s v="K"/>
    <m/>
    <d v="1904-09-25T00:00:00"/>
    <n v="100"/>
    <d v="1994-08-05T00:00:00"/>
    <n v="22"/>
    <s v="F"/>
    <s v="120"/>
    <m/>
    <m/>
    <s v="B"/>
    <s v="jeune technicien supérieur"/>
    <s v="P2"/>
    <n v="53"/>
    <s v="MAITRISE OUVRAGE ET CONCEPTION DES RESEAUX"/>
    <s v="3031"/>
    <s v="LIC.SCIENCES ET TECHNOLOGIES"/>
    <s v="303129"/>
    <s v="MECA GENI CIV ET IND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1"/>
    <s v="MOAD RESEAU"/>
    <m/>
    <m/>
    <s v="1308FE"/>
    <s v="DR IDF OUEST"/>
    <s v="E01"/>
    <n v="0"/>
    <n v="1"/>
    <x v="0"/>
    <x v="6"/>
    <x v="6"/>
    <s v="DR8"/>
    <x v="17"/>
  </r>
  <r>
    <s v="C53478"/>
    <s v="C53478AA"/>
    <s v="DESCOTES-GENON BENOIT"/>
    <s v="01/08/2017"/>
    <s v="Recrutement"/>
    <s v="12"/>
    <s v="MPL INGENIERIE DISTRIBUTION"/>
    <x v="0"/>
    <m/>
    <s v="130875702"/>
    <x v="0"/>
    <s v="Embauche"/>
    <s v="Embauche"/>
    <s v="Août 2017"/>
    <s v="1308823865"/>
    <s v="CHEF DE POLE"/>
    <s v="0"/>
    <m/>
    <s v="MOAR MASSY"/>
    <x v="2"/>
    <s v="KB213DD"/>
    <m/>
    <s v="K"/>
    <m/>
    <d v="1904-11-17T00:00:00"/>
    <n v="100"/>
    <d v="1993-05-28T00:00:00"/>
    <n v="24"/>
    <s v="D"/>
    <s v="180"/>
    <m/>
    <m/>
    <s v="A"/>
    <s v="Cadre débutant"/>
    <s v="P2"/>
    <n v="45"/>
    <s v="CONSTRUCTION OUVRAGES ET INSTALLATIONS INDUST"/>
    <s v="7461"/>
    <s v="Université Technologie Compiègne"/>
    <s v="746101"/>
    <s v="INGE GRANDE ECOL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D2"/>
    <s v="DR IDF OUEST"/>
    <s v="E01"/>
    <n v="0"/>
    <n v="1"/>
    <x v="0"/>
    <x v="6"/>
    <x v="6"/>
    <s v="DR8"/>
    <x v="17"/>
  </r>
  <r>
    <s v="I57471"/>
    <s v="I57471AC"/>
    <s v="DESPREZ ANAIS"/>
    <s v="02/05/2017"/>
    <s v="Recrutement"/>
    <s v="08"/>
    <s v="ASSISTANT RESEAU DISTRIBUTION ELECTRICITE"/>
    <x v="1"/>
    <m/>
    <s v="130874411"/>
    <x v="0"/>
    <s v="Embauche"/>
    <s v="Embauche"/>
    <s v="Mai 2017"/>
    <s v="1308821186"/>
    <s v="CHARGE ETUDES"/>
    <s v="0"/>
    <m/>
    <s v="APPUI ET EXPERTISE"/>
    <x v="1"/>
    <s v="KB212CL"/>
    <m/>
    <s v="K"/>
    <m/>
    <d v="1904-09-30T00:00:00"/>
    <n v="100"/>
    <d v="1992-10-10T00:00:00"/>
    <n v="24"/>
    <s v="G"/>
    <s v="090"/>
    <m/>
    <m/>
    <s v="B"/>
    <s v="jeune technicien supérieur"/>
    <s v="P2"/>
    <n v="53"/>
    <s v="MAITRISE OUVRAGE ET CONCEPTION DES RESEAUX"/>
    <s v="3309"/>
    <s v="BREVET DE TECHNICIEN SUPERIEUR NON TECH"/>
    <s v="330917"/>
    <s v="MANAGEMT / ADMI ENTR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1"/>
    <s v="MOAD RESEAU"/>
    <m/>
    <m/>
    <s v="1308A6"/>
    <s v="DR IDF OUEST"/>
    <s v="E01"/>
    <n v="0"/>
    <n v="1"/>
    <x v="0"/>
    <x v="6"/>
    <x v="6"/>
    <s v="DR8"/>
    <x v="17"/>
  </r>
  <r>
    <s v="I48271"/>
    <s v="I48271AB"/>
    <s v="DEVILLERS LOUIS"/>
    <s v="01/03/2017"/>
    <s v="Recrutement"/>
    <s v="08"/>
    <s v="CHARGE D'AFFAIRES ET PROJETS DISTRIBUTION"/>
    <x v="0"/>
    <m/>
    <s v="130875703"/>
    <x v="0"/>
    <s v="Embauche"/>
    <s v="Embauche"/>
    <s v="Mars 2017"/>
    <s v="1308822437"/>
    <s v="CHARGE DE PROJET"/>
    <s v="0"/>
    <m/>
    <s v="MOAR NANTERRE"/>
    <x v="1"/>
    <s v="KB213DD"/>
    <m/>
    <s v="K"/>
    <m/>
    <d v="1904-11-14T00:00:00"/>
    <n v="100"/>
    <d v="1988-01-12T00:00:00"/>
    <n v="29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B2"/>
    <s v="DR IDF OUEST"/>
    <s v="E01"/>
    <n v="0"/>
    <n v="1"/>
    <x v="0"/>
    <x v="6"/>
    <x v="6"/>
    <s v="DR8"/>
    <x v="17"/>
  </r>
  <r>
    <s v="H08374"/>
    <s v="H08374AA"/>
    <s v="DIAKHITE KHALIORO"/>
    <s v="01/07/2017"/>
    <s v="Congé parental d'éducation"/>
    <s v="06"/>
    <s v="ASSISTANT"/>
    <x v="1"/>
    <m/>
    <s v="130873623"/>
    <x v="1"/>
    <s v="Congé sans solde"/>
    <s v="CSS lié à la famille"/>
    <s v="Juillet 2017"/>
    <s v="1308821949"/>
    <s v="APPUI ADMINISTRATIF"/>
    <s v="0"/>
    <m/>
    <s v="NANTERRE"/>
    <x v="0"/>
    <s v="KB211BD"/>
    <m/>
    <s v="K"/>
    <m/>
    <d v="1900-07-21T00:00:00"/>
    <n v="100"/>
    <d v="1987-05-04T00:00:00"/>
    <n v="30"/>
    <s v="H"/>
    <s v="085"/>
    <m/>
    <m/>
    <m/>
    <m/>
    <s v="P2"/>
    <n v="24"/>
    <s v="Services et Logistique"/>
    <s v="2044"/>
    <s v="BACCALAUREAT TECHNOL"/>
    <s v="204403"/>
    <s v="STT ACT.ET COMM.ADM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3"/>
    <s v="130873"/>
    <s v="OPERATIONS"/>
    <s v="OPERATIONS"/>
    <m/>
    <x v="0"/>
    <m/>
    <m/>
    <n v="13087362"/>
    <s v="INTERVENTIONS HAUTS DE SEINE"/>
    <s v="13087362"/>
    <s v="INTERVENTIONS HAUTS DE SEINE"/>
    <s v="1308EB"/>
    <s v="DR IDF OUEST"/>
    <s v="A57"/>
    <n v="0"/>
    <n v="1"/>
    <x v="1"/>
    <x v="6"/>
    <x v="6"/>
    <s v="DR8"/>
    <x v="17"/>
  </r>
  <r>
    <s v="I86374"/>
    <s v="I86374AC"/>
    <s v="DIOMBANA DETHIE"/>
    <s v="01/09/2017"/>
    <s v="Recrutement"/>
    <s v="08"/>
    <s v="TECHNICIEN POSTE SOURCE"/>
    <x v="0"/>
    <m/>
    <s v="130874313"/>
    <x v="0"/>
    <s v="Embauche"/>
    <s v="Embauche"/>
    <s v="Septembre 2017"/>
    <s v="1308821177"/>
    <s v="TECHNICIEN AMEPS"/>
    <s v="0"/>
    <m/>
    <s v="NANTERRE - NORD"/>
    <x v="1"/>
    <s v="KB212CE"/>
    <m/>
    <s v="K"/>
    <m/>
    <d v="1903-11-05T00:00:00"/>
    <n v="100"/>
    <d v="1990-10-13T00:00:00"/>
    <n v="26"/>
    <s v="G"/>
    <s v="090"/>
    <m/>
    <m/>
    <s v="B"/>
    <s v="jeune technicien supérieur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1"/>
    <s v="AMEPS"/>
    <m/>
    <m/>
    <s v="1308EB"/>
    <s v="DR IDF OUEST"/>
    <s v="E01"/>
    <n v="0"/>
    <n v="1"/>
    <x v="0"/>
    <x v="6"/>
    <x v="6"/>
    <s v="DR8"/>
    <x v="17"/>
  </r>
  <r>
    <s v="B09657"/>
    <s v="B09657AB"/>
    <s v="DOUMBIA AWA"/>
    <s v="10/10/2017"/>
    <s v="Congé parental d'éducation"/>
    <s v="03"/>
    <s v="CONSEILLER CLIENTELE DISTRIBUTEUR"/>
    <x v="1"/>
    <m/>
    <s v="130876152"/>
    <x v="1"/>
    <s v="Congé sans solde"/>
    <s v="CSS lié à la famille"/>
    <s v="Octobre 2017"/>
    <s v="1308822333"/>
    <s v="CCD ACHEMINEMENT"/>
    <s v="0"/>
    <m/>
    <s v="ACHEMINEMENT"/>
    <x v="0"/>
    <s v="KB214ED"/>
    <m/>
    <s v="K"/>
    <m/>
    <d v="1904-09-18T00:00:00"/>
    <n v="100"/>
    <d v="1986-08-30T00:00:00"/>
    <n v="31"/>
    <s v="H"/>
    <s v="050"/>
    <m/>
    <m/>
    <s v="C"/>
    <s v="jeune exécution"/>
    <s v="P2"/>
    <n v="38"/>
    <s v="CLIENTS FOURNISSEURS"/>
    <s v="2101"/>
    <s v="TITRE NON TECHNIQUE CERTIFIE RNCP NIVEAU 4"/>
    <s v="210102"/>
    <s v="COMMERCE / CLIENTELE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6"/>
    <s v="130876"/>
    <s v="RELATIONS CLIENTS"/>
    <s v="RELATIONS CLIENTS"/>
    <m/>
    <x v="0"/>
    <m/>
    <m/>
    <n v="13087615"/>
    <s v="MARCHE DE MASSE"/>
    <s v="13087615"/>
    <s v="MARCHE DE MASSE"/>
    <s v="1308FC"/>
    <s v="DR IDF OUEST"/>
    <s v="A57"/>
    <n v="0"/>
    <n v="1"/>
    <x v="0"/>
    <x v="6"/>
    <x v="6"/>
    <s v="DR8"/>
    <x v="17"/>
  </r>
  <r>
    <s v="H78677"/>
    <s v="H78677AA"/>
    <s v="ENNEBATI ANISSA"/>
    <s v="01/03/2017"/>
    <s v="Recrutement"/>
    <s v="03"/>
    <s v="CONSEILLER CLIENTELE DISTRIBUTEUR"/>
    <x v="1"/>
    <m/>
    <s v="130875751"/>
    <x v="0"/>
    <s v="Embauche"/>
    <s v="Embauche"/>
    <s v="Mars 2017"/>
    <s v="1308821470"/>
    <s v="CCD RACCORDEMENT ELEC"/>
    <s v="0"/>
    <m/>
    <s v="ACCUEIL"/>
    <x v="0"/>
    <s v="KB213DL"/>
    <m/>
    <s v="K"/>
    <m/>
    <d v="1904-09-18T00:00:00"/>
    <n v="100"/>
    <d v="1992-01-30T00:00:00"/>
    <n v="25"/>
    <s v="H"/>
    <s v="050"/>
    <m/>
    <m/>
    <s v="C"/>
    <s v="jeune exécution"/>
    <s v="P2"/>
    <n v="38"/>
    <s v="CLIENTS FOURNISSEURS"/>
    <s v="1060"/>
    <s v="BACCALAUREAT PROFES."/>
    <s v="106024"/>
    <s v="SECRETARIAT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5"/>
    <s v="RACCORDEMENT MARCHE DE MASSE"/>
    <m/>
    <m/>
    <s v="1308A6"/>
    <s v="DR IDF OUEST"/>
    <s v="E01"/>
    <n v="0"/>
    <n v="1"/>
    <x v="0"/>
    <x v="6"/>
    <x v="6"/>
    <s v="DR8"/>
    <x v="17"/>
  </r>
  <r>
    <s v="D60478"/>
    <s v="D60478AA"/>
    <s v="FABRE ALEXIS"/>
    <s v="01/06/2017"/>
    <s v="Recrutement"/>
    <s v="08"/>
    <s v="CHARGE D'AFFAIRES ET PROJETS DISTRIBUTION"/>
    <x v="0"/>
    <m/>
    <s v="13087434"/>
    <x v="0"/>
    <s v="Embauche"/>
    <s v="Embauche"/>
    <s v="Juin 2017"/>
    <s v="1308823718"/>
    <s v="CHARGE AFFAIRES"/>
    <s v="0"/>
    <m/>
    <s v="BRIPS"/>
    <x v="1"/>
    <s v="KB212CH"/>
    <m/>
    <s v="K"/>
    <m/>
    <d v="1904-11-14T00:00:00"/>
    <n v="100"/>
    <d v="1995-04-30T00:00:00"/>
    <n v="22"/>
    <s v="G"/>
    <s v="090"/>
    <m/>
    <m/>
    <s v="B"/>
    <s v="jeune technicien supérieur"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4"/>
    <s v="BRIPS"/>
    <m/>
    <m/>
    <s v="1308B2"/>
    <s v="DR IDF OUEST"/>
    <s v="E01"/>
    <n v="0"/>
    <n v="1"/>
    <x v="0"/>
    <x v="6"/>
    <x v="6"/>
    <s v="DR8"/>
    <x v="17"/>
  </r>
  <r>
    <s v="H56545"/>
    <s v="H56545AC"/>
    <s v="FOURNIER FABRICE"/>
    <s v="01/07/2017"/>
    <s v="Arrivée provenance autre Sté non gérée SIRH"/>
    <s v="08"/>
    <s v="OPERATEUR EXPLOITATION ET TRAVAUX ELECTRICITE"/>
    <x v="0"/>
    <m/>
    <s v="130873613"/>
    <x v="3"/>
    <s v="Mutations inter-société avec changement de SI"/>
    <s v="Mutations inter-société avec changement de SI"/>
    <s v="Juillet 2017"/>
    <s v="1308823838"/>
    <s v="ANIMATEUR EXPLOITATION RESEAU"/>
    <s v="0"/>
    <m/>
    <s v="SAINT OUEN"/>
    <x v="1"/>
    <s v="KB211BH"/>
    <m/>
    <s v="K"/>
    <m/>
    <d v="1903-11-01T00:00:00"/>
    <n v="100"/>
    <d v="1976-12-14T00:00:00"/>
    <n v="40"/>
    <s v="G"/>
    <s v="115"/>
    <m/>
    <m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s v="7120"/>
    <x v="9"/>
    <m/>
    <m/>
    <n v="13087361"/>
    <s v="INTERVENTIONS GRANDE COURONNE"/>
    <m/>
    <m/>
    <s v="1308E6"/>
    <s v="DR IDF OUEST"/>
    <s v="E23"/>
    <n v="0"/>
    <n v="1"/>
    <x v="0"/>
    <x v="6"/>
    <x v="6"/>
    <s v="DR8"/>
    <x v="17"/>
  </r>
  <r>
    <s v="D21753"/>
    <s v="D21753AA"/>
    <s v="FREGOLENT AUDREY"/>
    <s v="01/09/2017"/>
    <s v="Congé parental d'éducation"/>
    <s v="07"/>
    <s v="CHARGE TECHNIQUE RACCORDEMENT"/>
    <x v="1"/>
    <m/>
    <s v="130875756"/>
    <x v="1"/>
    <s v="Congé sans solde"/>
    <s v="CSS lié à la famille"/>
    <s v="Septembre 2017"/>
    <s v="1308822113"/>
    <s v="OPERATEUR PILOT RACC ELEC"/>
    <s v="0"/>
    <m/>
    <s v="PONTOISE - MOAR"/>
    <x v="1"/>
    <s v="KB213DQ"/>
    <m/>
    <s v="K"/>
    <m/>
    <d v="1904-09-16T00:00:00"/>
    <n v="100"/>
    <d v="1980-07-16T00:00:00"/>
    <n v="37"/>
    <s v="H"/>
    <s v="115"/>
    <m/>
    <m/>
    <m/>
    <m/>
    <s v="P2"/>
    <n v="38"/>
    <s v="CLIENTS FOURNISSEURS"/>
    <s v="2044"/>
    <s v="BACCALAUREAT TECHNOL"/>
    <s v="204403"/>
    <s v="STT ACT.ET COMM.ADM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5"/>
    <s v="130875"/>
    <s v="RACCORDEMENT ET INGENIERIE"/>
    <s v="RACCORDEMENT ET INGENIERIE"/>
    <m/>
    <x v="0"/>
    <m/>
    <m/>
    <n v="13087575"/>
    <s v="RACCORDEMENT MARCHE DE MASSE"/>
    <s v="13087575"/>
    <s v="RACCORDEMENT MARCHE DE MASSE"/>
    <s v="1308A9"/>
    <s v="DR IDF OUEST"/>
    <s v="A57"/>
    <n v="0"/>
    <n v="1"/>
    <x v="0"/>
    <x v="6"/>
    <x v="6"/>
    <s v="DR8"/>
    <x v="17"/>
  </r>
  <r>
    <s v="J32078"/>
    <s v="J32078AA"/>
    <s v="GOUGGINSPERG FLORIAN"/>
    <s v="04/09/2017"/>
    <s v="Recrutement"/>
    <s v="08"/>
    <s v="OPERATEUR EXPLOITATION ET TRAVAUX ELECTRICITE"/>
    <x v="0"/>
    <m/>
    <s v="130873623"/>
    <x v="0"/>
    <s v="Embauche"/>
    <s v="Embauche"/>
    <s v="Septembre 2017"/>
    <s v="1308823179"/>
    <s v="TECHNICIEN EXPLOITATION RESEAU"/>
    <s v="0"/>
    <m/>
    <s v="NANTERRE"/>
    <x v="1"/>
    <s v="KB211BD"/>
    <m/>
    <s v="K"/>
    <m/>
    <d v="1903-11-01T00:00:00"/>
    <n v="100"/>
    <d v="1997-05-08T00:00:00"/>
    <n v="20"/>
    <s v="G"/>
    <s v="090"/>
    <m/>
    <m/>
    <s v="B"/>
    <s v="jeune technicien supérieur"/>
    <s v="P2"/>
    <n v="39"/>
    <s v="ACCUEIL DEPANNAGE CONDUITE EXPLOITATION"/>
    <s v="3071"/>
    <s v="B.TECH.SUP.(B.T.S.)"/>
    <s v="307118"/>
    <s v="DOMOT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H50578"/>
    <s v="H50578AA"/>
    <s v="GOUTIN FLORIAN"/>
    <s v="01/06/2017"/>
    <s v="Recrutement"/>
    <s v="12"/>
    <s v="MPL INGENIERIE DISTRIBUTION"/>
    <x v="0"/>
    <m/>
    <s v="130875703"/>
    <x v="0"/>
    <s v="Embauche"/>
    <s v="Embauche"/>
    <s v="Juin 2017"/>
    <s v="1308823717"/>
    <s v="RESPONSABLE DE PROJET"/>
    <s v="0"/>
    <m/>
    <s v="MOAR NANTERRE"/>
    <x v="2"/>
    <s v="KB213DD"/>
    <m/>
    <s v="K"/>
    <m/>
    <d v="1904-11-17T00:00:00"/>
    <n v="100"/>
    <d v="1992-09-02T00:00:00"/>
    <n v="24"/>
    <s v="D"/>
    <s v="170"/>
    <m/>
    <m/>
    <s v="A"/>
    <s v="Cadre débutant"/>
    <s v="P2"/>
    <n v="45"/>
    <s v="CONSTRUCTION OUVRAGES ET INSTALLATIONS INDUST"/>
    <s v="3020"/>
    <s v="D.U.T.GENIE ELEC."/>
    <s v="302004"/>
    <s v="INFORMATIQ INDUSTR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B2"/>
    <s v="DR IDF OUEST"/>
    <s v="E01"/>
    <n v="0"/>
    <n v="1"/>
    <x v="0"/>
    <x v="6"/>
    <x v="6"/>
    <s v="DR8"/>
    <x v="17"/>
  </r>
  <r>
    <s v="C59474"/>
    <s v="C59474AB"/>
    <s v="GROSSETETE CAMILLE"/>
    <s v="01/04/2017"/>
    <s v="Arrivée suite appel de candidature"/>
    <s v="13"/>
    <s v="MPL INGENIERIE DISTRIBUTION"/>
    <x v="1"/>
    <m/>
    <s v="130875701"/>
    <x v="4"/>
    <s v="Mutations inter-société avec changement de compartiment"/>
    <s v="Mutations inter-société avec changement de compartiment"/>
    <s v="Avril 2017"/>
    <s v="1308823672"/>
    <s v="CHEF AGENCE C"/>
    <s v="0"/>
    <m/>
    <s v="ENCADREMENT"/>
    <x v="2"/>
    <s v="KB213DC"/>
    <m/>
    <s v="K"/>
    <m/>
    <d v="1904-11-17T00:00:00"/>
    <n v="100"/>
    <d v="1986-10-17T00:00:00"/>
    <n v="30"/>
    <s v="C"/>
    <s v="225"/>
    <m/>
    <m/>
    <m/>
    <m/>
    <s v="P2"/>
    <n v="45"/>
    <s v="CONSTRUCTION OUVRAGES ET INSTALLATIONS INDUST"/>
    <s v="7359"/>
    <s v="Ecole Sup Phy et Chimie Indus Ville Paris"/>
    <s v="735901"/>
    <s v="INGE GRANDE ECOL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s v="7100"/>
    <x v="2"/>
    <m/>
    <m/>
    <n v="13087570"/>
    <s v="INGENIERIE 1ERE COURONNE"/>
    <m/>
    <m/>
    <s v="1308B2"/>
    <s v="DR IDF OUEST"/>
    <s v="E18"/>
    <n v="0"/>
    <n v="1"/>
    <x v="0"/>
    <x v="6"/>
    <x v="6"/>
    <s v="DR8"/>
    <x v="17"/>
  </r>
  <r>
    <s v="I62778"/>
    <s v="I62778AA"/>
    <s v="GUILLEMART PAULINE"/>
    <s v="11/09/2017"/>
    <s v="Recrutement"/>
    <s v="12"/>
    <s v="MPL INGENIERIE DISTRIBUTION"/>
    <x v="1"/>
    <m/>
    <s v="130874452"/>
    <x v="0"/>
    <s v="Embauche"/>
    <s v="Embauche"/>
    <s v="Septembre 2017"/>
    <s v="1308822556"/>
    <s v="CHEF DE POLE"/>
    <s v="0"/>
    <m/>
    <s v="MASSY - MAILLE SUD"/>
    <x v="2"/>
    <s v="KB212CI"/>
    <m/>
    <s v="K"/>
    <m/>
    <d v="1904-11-17T00:00:00"/>
    <n v="100"/>
    <d v="1986-03-26T00:00:00"/>
    <n v="31"/>
    <s v="D"/>
    <s v="195"/>
    <m/>
    <m/>
    <m/>
    <m/>
    <s v="P2"/>
    <n v="45"/>
    <s v="CONSTRUCTION OUVRAGES ET INSTALLATIONS INDUST"/>
    <s v="6015"/>
    <s v="DNM AVIGNON et PAYS DU VAUCLUSE"/>
    <s v="601503"/>
    <s v="LETTR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5"/>
    <s v="CARTOGRAPHIE"/>
    <m/>
    <m/>
    <s v="1308D2"/>
    <s v="DR IDF OUEST"/>
    <s v="E01"/>
    <n v="0"/>
    <n v="1"/>
    <x v="0"/>
    <x v="6"/>
    <x v="6"/>
    <s v="DR8"/>
    <x v="17"/>
  </r>
  <r>
    <s v="I65451"/>
    <s v="I65451AC"/>
    <s v="GUYADER ROMAIN"/>
    <s v="01/06/2017"/>
    <s v="Arrivée suite appel de candidature"/>
    <s v="08"/>
    <s v="CHARGE D'AFFAIRES ET PROJETS DISTRIBUTION"/>
    <x v="0"/>
    <m/>
    <s v="130875715"/>
    <x v="4"/>
    <s v="Mutations inter-société avec changement de compartiment"/>
    <s v="Mutations inter-société avec changement de compartiment"/>
    <s v="Juin 2017"/>
    <s v="1308822434"/>
    <s v="CHARGE DE PROJET"/>
    <s v="0"/>
    <m/>
    <s v="MOAD CERGY"/>
    <x v="1"/>
    <s v="KB213DH"/>
    <m/>
    <s v="K"/>
    <m/>
    <d v="1904-11-14T00:00:00"/>
    <n v="100"/>
    <d v="1979-05-02T00:00:00"/>
    <n v="38"/>
    <s v="G"/>
    <s v="105"/>
    <m/>
    <m/>
    <m/>
    <m/>
    <s v="P2"/>
    <n v="45"/>
    <s v="CONSTRUCTION OUVRAGES ET INSTALLATIONS INDUST"/>
    <s v="1060"/>
    <s v="BACCALAUREAT PROFES."/>
    <s v="106003"/>
    <s v="EQUIPEM INSTAL ELECT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s v="7100"/>
    <x v="2"/>
    <m/>
    <m/>
    <n v="13087571"/>
    <s v="INGENIERIE 2EME COURONNE"/>
    <m/>
    <m/>
    <s v="1308FF"/>
    <s v="DR IDF OUEST"/>
    <s v="E18"/>
    <n v="0"/>
    <n v="1"/>
    <x v="0"/>
    <x v="6"/>
    <x v="6"/>
    <s v="DR8"/>
    <x v="17"/>
  </r>
  <r>
    <s v="F49177"/>
    <s v="F49177AA"/>
    <s v="HABERT ALEXANDRE"/>
    <s v="03/04/2017"/>
    <s v="Recrutement"/>
    <s v="09"/>
    <s v="ASSISTANT RESEAU DISTRIBUTION ELECTRICITE"/>
    <x v="0"/>
    <m/>
    <s v="130875704"/>
    <x v="0"/>
    <s v="Embauche"/>
    <s v="Embauche"/>
    <s v="Avril 2017"/>
    <s v="1308822311"/>
    <s v="CHARGE DE PROJET"/>
    <s v="0"/>
    <m/>
    <s v="MOAD MASSY"/>
    <x v="1"/>
    <s v="KB213DE"/>
    <m/>
    <s v="K"/>
    <m/>
    <d v="1904-09-30T00:00:00"/>
    <n v="100"/>
    <d v="1979-11-06T00:00:00"/>
    <n v="37"/>
    <s v="G"/>
    <s v="135"/>
    <m/>
    <m/>
    <s v="1"/>
    <s v="exclusion"/>
    <s v="P2"/>
    <n v="53"/>
    <s v="MAITRISE OUVRAGE ET CONCEPTION DES RESEAUX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D2"/>
    <s v="DR IDF OUEST"/>
    <s v="E01"/>
    <n v="0"/>
    <n v="1"/>
    <x v="0"/>
    <x v="6"/>
    <x v="6"/>
    <s v="DR8"/>
    <x v="17"/>
  </r>
  <r>
    <s v="G60978"/>
    <s v="G60978AA"/>
    <s v="HERTRICH MATHIEU"/>
    <s v="02/05/2017"/>
    <s v="Recrutement"/>
    <s v="08"/>
    <s v="CARTOGRAPHE BDD PATRIMOINE"/>
    <x v="0"/>
    <m/>
    <s v="130874452"/>
    <x v="0"/>
    <s v="Embauche"/>
    <s v="Embauche"/>
    <s v="Mai 2017"/>
    <s v="1308000647"/>
    <s v="GESTIONNAIRE BDD PATRIMOINE"/>
    <s v="0"/>
    <m/>
    <s v="MASSY - MAILLE SUD"/>
    <x v="1"/>
    <s v="KB212CI"/>
    <m/>
    <s v="K"/>
    <m/>
    <d v="1904-11-16T00:00:00"/>
    <n v="100"/>
    <d v="1994-08-02T00:00:00"/>
    <n v="22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5"/>
    <s v="CARTOGRAPHIE"/>
    <m/>
    <m/>
    <s v="1308D2"/>
    <s v="DR IDF OUEST"/>
    <s v="E01"/>
    <n v="0"/>
    <n v="1"/>
    <x v="0"/>
    <x v="6"/>
    <x v="6"/>
    <s v="DR8"/>
    <x v="17"/>
  </r>
  <r>
    <s v="D56176"/>
    <s v="D56176AB"/>
    <s v="HLILIF YACIN"/>
    <s v="01/09/2017"/>
    <s v="Recrutement"/>
    <s v="03"/>
    <s v="OPERATEUR EXPLOITATION ET TRAVAUX ELECTRICITE"/>
    <x v="0"/>
    <m/>
    <s v="130873642"/>
    <x v="0"/>
    <s v="Embauche"/>
    <s v="Embauche"/>
    <s v="Septembre 2017"/>
    <s v="1308823296"/>
    <s v="TECH INTERV POLYVALE"/>
    <s v="0"/>
    <m/>
    <s v="BO SANNOIS"/>
    <x v="0"/>
    <s v="KB211BQ"/>
    <m/>
    <s v="K"/>
    <m/>
    <d v="1903-11-01T00:00:00"/>
    <n v="100"/>
    <d v="1998-07-01T00:00:00"/>
    <n v="19"/>
    <s v="H"/>
    <s v="040"/>
    <m/>
    <m/>
    <s v="C"/>
    <s v="jeune exécut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4"/>
    <s v="INTER BOUCLE NORD DE SEINE"/>
    <m/>
    <m/>
    <s v="1308A7"/>
    <s v="DR IDF OUEST"/>
    <s v="E01"/>
    <n v="0"/>
    <n v="1"/>
    <x v="0"/>
    <x v="6"/>
    <x v="6"/>
    <s v="DR8"/>
    <x v="17"/>
  </r>
  <r>
    <s v="B64476"/>
    <s v="B64476AB"/>
    <s v="HUBERT JEREMY"/>
    <s v="01/09/2017"/>
    <s v="Recrutement"/>
    <s v="08"/>
    <s v="TECHNICIEN POSTE SOURCE"/>
    <x v="0"/>
    <m/>
    <s v="130874315"/>
    <x v="0"/>
    <s v="Embauche"/>
    <s v="Embauche"/>
    <s v="Septembre 2017"/>
    <s v="1308824058"/>
    <s v="TECHNICIEN AMEPS"/>
    <s v="0"/>
    <m/>
    <s v="TELECOMMUNICATIONS"/>
    <x v="1"/>
    <s v="KB212CF"/>
    <m/>
    <s v="K"/>
    <m/>
    <d v="1903-11-05T00:00:00"/>
    <n v="100"/>
    <d v="1996-05-06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1"/>
    <s v="AMEPS"/>
    <m/>
    <m/>
    <s v="1308A6"/>
    <s v="DR IDF OUEST"/>
    <s v="E01"/>
    <n v="0"/>
    <n v="1"/>
    <x v="0"/>
    <x v="6"/>
    <x v="6"/>
    <s v="DR8"/>
    <x v="17"/>
  </r>
  <r>
    <s v="F03678"/>
    <s v="F03678AA"/>
    <s v="HUG SYLVAIN"/>
    <s v="01/08/2017"/>
    <s v="Recrutement"/>
    <s v="03"/>
    <s v="OPERATEUR EXPLOITATION ET TRAVAUX ELECTRICITE"/>
    <x v="0"/>
    <m/>
    <s v="130873623"/>
    <x v="0"/>
    <s v="Embauche"/>
    <s v="Embauche"/>
    <s v="Août 2017"/>
    <s v="1308823866"/>
    <s v="TECH INTERV POLYVALE"/>
    <s v="0"/>
    <m/>
    <s v="NANTERRE"/>
    <x v="0"/>
    <s v="KB211BD"/>
    <m/>
    <s v="K"/>
    <m/>
    <d v="1903-11-01T00:00:00"/>
    <n v="100"/>
    <d v="1987-12-23T00:00:00"/>
    <n v="29"/>
    <s v="H"/>
    <s v="040"/>
    <m/>
    <m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H01875"/>
    <s v="H01875AC"/>
    <s v="HUMBERT KELLY"/>
    <s v="01/01/2017"/>
    <s v="Arrivée suite appel de candidature"/>
    <s v="08"/>
    <s v="GESTIONNAIRE DE MOYENS INTERNES"/>
    <x v="1"/>
    <m/>
    <s v="130873612"/>
    <x v="4"/>
    <s v="Mutations inter-société avec changement de compartiment"/>
    <s v="Mutations inter-société avec changement de compartiment"/>
    <s v="Janvier 2017"/>
    <s v="1308821809"/>
    <s v="GESTIONNAIRE TECHNICO ADMIN"/>
    <s v="0"/>
    <m/>
    <s v="MAGNANVILLE"/>
    <x v="1"/>
    <s v="KB211BG"/>
    <m/>
    <s v="K"/>
    <m/>
    <d v="1900-07-22T00:00:00"/>
    <n v="100"/>
    <d v="1988-01-26T00:00:00"/>
    <n v="29"/>
    <s v="G"/>
    <s v="090"/>
    <m/>
    <m/>
    <m/>
    <m/>
    <s v="P2"/>
    <n v="24"/>
    <s v="Services et Logistique"/>
    <s v="3005"/>
    <s v="B.TECH.SUP.(B.T.S.)"/>
    <s v="300503"/>
    <s v="COMP. GESTION ENT.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s v="7100"/>
    <x v="2"/>
    <m/>
    <m/>
    <n v="13087361"/>
    <s v="INTERVENTIONS GRANDE COURONNE"/>
    <m/>
    <m/>
    <s v="1308F0"/>
    <s v="DR IDF OUEST"/>
    <s v="E18"/>
    <n v="0"/>
    <n v="1"/>
    <x v="1"/>
    <x v="6"/>
    <x v="6"/>
    <s v="DR8"/>
    <x v="17"/>
  </r>
  <r>
    <s v="F11278"/>
    <s v="F11278AA"/>
    <s v="ICHOU MOHAMED"/>
    <s v="04/09/2017"/>
    <s v="Recrutement"/>
    <s v="03"/>
    <s v="OPERATEUR EXPLOITATION ET TRAVAUX ELECTRICITE"/>
    <x v="0"/>
    <m/>
    <s v="130873623"/>
    <x v="0"/>
    <s v="Embauche"/>
    <s v="Embauche"/>
    <s v="Septembre 2017"/>
    <s v="1308824050"/>
    <s v="TECH INTERV POLYVALE"/>
    <s v="0"/>
    <m/>
    <s v="NANTERRE"/>
    <x v="0"/>
    <s v="KB211BD"/>
    <m/>
    <s v="K"/>
    <m/>
    <d v="1903-11-01T00:00:00"/>
    <n v="100"/>
    <d v="1987-11-24T00:00:00"/>
    <n v="29"/>
    <s v="H"/>
    <s v="060"/>
    <m/>
    <m/>
    <s v="1"/>
    <s v="exclusion"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B"/>
    <s v="DR IDF OUEST"/>
    <s v="E01"/>
    <n v="0"/>
    <n v="1"/>
    <x v="0"/>
    <x v="6"/>
    <x v="6"/>
    <s v="DR8"/>
    <x v="17"/>
  </r>
  <r>
    <s v="G31378"/>
    <s v="G31378AA"/>
    <s v="JAILLET ETIENNE"/>
    <s v="01/08/2017"/>
    <s v="Recrutement"/>
    <s v="12"/>
    <s v="CHARGE D'ETUDES RESEAU ELECTRICITE"/>
    <x v="0"/>
    <m/>
    <s v="130874416"/>
    <x v="0"/>
    <s v="Embauche"/>
    <s v="Embauche"/>
    <s v="Août 2017"/>
    <s v="1308823393"/>
    <s v="CHARGE DE PROJET"/>
    <s v="0"/>
    <m/>
    <s v="PLANIFICATION DES RESEAUX"/>
    <x v="2"/>
    <s v="KB212CP"/>
    <m/>
    <s v="K"/>
    <m/>
    <d v="1904-09-25T00:00:00"/>
    <n v="100"/>
    <d v="1990-11-12T00:00:00"/>
    <n v="26"/>
    <s v="D"/>
    <s v="190"/>
    <m/>
    <m/>
    <s v="1"/>
    <s v="exclusion"/>
    <s v="P2"/>
    <n v="53"/>
    <s v="MAITRISE OUVRAGE ET CONCEPTION DES RESEAUX"/>
    <s v="7219"/>
    <s v="Ecole Centrale LYON"/>
    <s v="721901"/>
    <s v="INGE GRANDE ECOL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1"/>
    <s v="MOAD RESEAU"/>
    <m/>
    <m/>
    <s v="1308FE"/>
    <s v="DR IDF OUEST"/>
    <s v="E01"/>
    <n v="0"/>
    <n v="1"/>
    <x v="0"/>
    <x v="6"/>
    <x v="6"/>
    <s v="DR8"/>
    <x v="17"/>
  </r>
  <r>
    <s v="J46876"/>
    <s v="J46876AB"/>
    <s v="JAMET THOMAS"/>
    <s v="01/09/2017"/>
    <s v="Recrutement"/>
    <s v="03"/>
    <s v="OPERATEUR EXPLOITATION ET TRAVAUX ELECTRICITE"/>
    <x v="0"/>
    <m/>
    <s v="130873623"/>
    <x v="0"/>
    <s v="Embauche"/>
    <s v="Embauche"/>
    <s v="Septembre 2017"/>
    <s v="1308823899"/>
    <s v="TECH INTERV POLYVALE"/>
    <s v="0"/>
    <m/>
    <s v="NANTERRE"/>
    <x v="0"/>
    <s v="KB211BD"/>
    <m/>
    <s v="K"/>
    <m/>
    <d v="1903-11-01T00:00:00"/>
    <n v="100"/>
    <d v="1997-02-27T00:00:00"/>
    <n v="20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B"/>
    <s v="DR IDF OUEST"/>
    <s v="E01"/>
    <n v="0"/>
    <n v="1"/>
    <x v="0"/>
    <x v="6"/>
    <x v="6"/>
    <s v="DR8"/>
    <x v="17"/>
  </r>
  <r>
    <s v="H35778"/>
    <s v="H35778AA"/>
    <s v="JOHN FRANCK"/>
    <s v="02/10/2017"/>
    <s v="Recrutement"/>
    <s v="09"/>
    <s v="CHARGE D'AFFAIRES ET PROJETS DISTRIBUTION"/>
    <x v="0"/>
    <m/>
    <s v="130875795"/>
    <x v="0"/>
    <s v="Embauche"/>
    <s v="Embauche"/>
    <s v="Octobre 2017"/>
    <s v="1308823754"/>
    <s v="CHARGE DE PROJET"/>
    <s v="0"/>
    <m/>
    <s v="RACCORDEMENT 1C MOAR PUTEAUX"/>
    <x v="1"/>
    <s v="KB213GE"/>
    <m/>
    <s v="K"/>
    <m/>
    <d v="1904-11-14T00:00:00"/>
    <n v="100"/>
    <d v="1992-02-19T00:00:00"/>
    <n v="25"/>
    <s v="G"/>
    <s v="125"/>
    <m/>
    <m/>
    <m/>
    <m/>
    <s v="P2"/>
    <n v="45"/>
    <s v="CONSTRUCTION OUVRAGES ET INSTALLATIONS INDUST"/>
    <s v="3159"/>
    <s v="LIC IUP TECHNIQUE"/>
    <s v="315911"/>
    <s v="ENERGIE GENIE CLIMAT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9"/>
    <s v="RACCORDEMENT 1ERE COURONNE"/>
    <m/>
    <m/>
    <s v="1308B2"/>
    <s v="DR IDF OUEST"/>
    <s v="E01"/>
    <n v="0"/>
    <n v="1"/>
    <x v="0"/>
    <x v="6"/>
    <x v="6"/>
    <s v="DR8"/>
    <x v="17"/>
  </r>
  <r>
    <s v="B99077"/>
    <s v="B99077AA"/>
    <s v="KAYA SERHAT"/>
    <s v="03/04/2017"/>
    <s v="Recrutement"/>
    <s v="03"/>
    <s v="OPERATEUR EXPLOITATION ET TRAVAUX ELECTRICITE"/>
    <x v="0"/>
    <m/>
    <s v="130873641"/>
    <x v="0"/>
    <s v="Embauche"/>
    <s v="Embauche"/>
    <s v="Avril 2017"/>
    <s v="1308823675"/>
    <s v="TECH INTERV POLYVALE"/>
    <s v="0"/>
    <m/>
    <s v="BO MONTMAGNY"/>
    <x v="0"/>
    <s v="KB211BP"/>
    <m/>
    <s v="K"/>
    <m/>
    <d v="1903-11-01T00:00:00"/>
    <n v="100"/>
    <d v="1995-08-20T00:00:00"/>
    <n v="21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4"/>
    <s v="BOUCLE NORD DE SEINE"/>
    <m/>
    <m/>
    <s v="1308E7"/>
    <s v="DR IDF OUEST"/>
    <s v="E01"/>
    <n v="0"/>
    <n v="1"/>
    <x v="0"/>
    <x v="6"/>
    <x v="6"/>
    <s v="DR8"/>
    <x v="17"/>
  </r>
  <r>
    <s v="H50278"/>
    <s v="H50278AA"/>
    <s v="LAMOULIERE GUILLAUME"/>
    <s v="14/08/2017"/>
    <s v="Recrutement"/>
    <s v="12"/>
    <s v="CHARGE D'AFFAIRES ET PROJETS DISTRIBUTION"/>
    <x v="0"/>
    <m/>
    <s v="130875726"/>
    <x v="0"/>
    <s v="Embauche"/>
    <s v="Embauche"/>
    <s v="Septembre 2017"/>
    <s v="1308823779"/>
    <s v="RESPONSABLE DE PROJET"/>
    <s v="0"/>
    <m/>
    <s v="ING PILOTAGE GRANDS PROJETS"/>
    <x v="2"/>
    <s v="KB213GQ"/>
    <m/>
    <s v="K"/>
    <m/>
    <d v="1904-11-14T00:00:00"/>
    <n v="100"/>
    <d v="1983-08-22T00:00:00"/>
    <n v="34"/>
    <s v="D"/>
    <s v="200"/>
    <m/>
    <m/>
    <s v="1"/>
    <s v="exclusion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2"/>
    <s v="INGENIERIE MOAR DELIBERE"/>
    <m/>
    <m/>
    <s v="1308B2"/>
    <s v="DR IDF OUEST"/>
    <s v="E01"/>
    <n v="0"/>
    <n v="1"/>
    <x v="0"/>
    <x v="6"/>
    <x v="6"/>
    <s v="DR8"/>
    <x v="17"/>
  </r>
  <r>
    <s v="G50578"/>
    <s v="G50578AA"/>
    <s v="LANCY YANNIS"/>
    <s v="01/06/2017"/>
    <s v="Recrutement"/>
    <s v="03"/>
    <s v="OPERATEUR EXPLOITATION ET TRAVAUX ELECTRICITE"/>
    <x v="0"/>
    <m/>
    <s v="130873623"/>
    <x v="0"/>
    <s v="Embauche"/>
    <s v="Embauche"/>
    <s v="Juin 2017"/>
    <s v="1308823461"/>
    <s v="TECH INTERV POLYVALE"/>
    <s v="0"/>
    <m/>
    <s v="NANTERRE"/>
    <x v="0"/>
    <s v="KB211BD"/>
    <m/>
    <s v="K"/>
    <m/>
    <d v="1903-11-01T00:00:00"/>
    <n v="100"/>
    <d v="1986-08-11T00:00:00"/>
    <n v="30"/>
    <s v="H"/>
    <s v="060"/>
    <m/>
    <m/>
    <s v="1"/>
    <s v="exclusion"/>
    <s v="P2"/>
    <n v="39"/>
    <s v="ACCUEIL DEPANNAGE CONDUITE EXPLOITATION"/>
    <s v="2044"/>
    <s v="BACCALAUREAT TECHNOL"/>
    <s v="204404"/>
    <s v="STT ACT.COMM.COMMERC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F68177"/>
    <s v="F68177AA"/>
    <s v="LAROCHE ALEXIS"/>
    <s v="01/02/2017"/>
    <s v="Recrutement"/>
    <s v="08"/>
    <s v="CHARGE D'AFFAIRES ET PROJETS DISTRIBUTION"/>
    <x v="0"/>
    <m/>
    <s v="130875703"/>
    <x v="0"/>
    <s v="Embauche"/>
    <s v="Embauche"/>
    <s v="Février 2017"/>
    <s v="1308822437"/>
    <s v="CHARGE DE PROJET"/>
    <s v="0"/>
    <m/>
    <s v="MOAR NANTERRE"/>
    <x v="1"/>
    <s v="KB213DD"/>
    <m/>
    <s v="K"/>
    <m/>
    <d v="1904-11-14T00:00:00"/>
    <n v="100"/>
    <d v="1995-10-13T00:00:00"/>
    <n v="21"/>
    <s v="G"/>
    <s v="090"/>
    <m/>
    <m/>
    <s v="B"/>
    <s v="jeune technicien supérieur"/>
    <s v="P2"/>
    <n v="45"/>
    <s v="CONSTRUCTION OUVRAGES ET INSTALLATIONS INDUST"/>
    <s v="3308"/>
    <s v="BREVET DE TECHNICIEN SUPERIEUR TECHNIQUE"/>
    <s v="330844"/>
    <s v="ELEC / ELECTROTECH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B2"/>
    <s v="DR IDF OUEST"/>
    <s v="E01"/>
    <n v="0"/>
    <n v="1"/>
    <x v="0"/>
    <x v="6"/>
    <x v="6"/>
    <s v="DR8"/>
    <x v="17"/>
  </r>
  <r>
    <s v="H99877"/>
    <s v="H99877AA"/>
    <s v="LE BRAS WILLY"/>
    <s v="04/05/2017"/>
    <s v="Recrutement"/>
    <s v="05"/>
    <s v="OPERATEUR EXPLOITATION ET TRAVAUX ELECTRICITE"/>
    <x v="0"/>
    <m/>
    <s v="130873611"/>
    <x v="0"/>
    <s v="Embauche"/>
    <s v="Embauche"/>
    <s v="Mai 2017"/>
    <s v="1308823599"/>
    <s v="TECH INTERV POLYVALE"/>
    <s v="0"/>
    <m/>
    <s v="CARRIERES"/>
    <x v="0"/>
    <s v="KB211BE"/>
    <m/>
    <s v="K"/>
    <m/>
    <d v="1903-11-01T00:00:00"/>
    <n v="100"/>
    <d v="1981-05-06T00:00:00"/>
    <n v="36"/>
    <s v="H"/>
    <s v="080"/>
    <m/>
    <m/>
    <s v="1"/>
    <s v="exclusion"/>
    <s v="P2"/>
    <n v="39"/>
    <s v="ACCUEIL DEPANNAGE CONDUITE EXPLOITATION"/>
    <s v="2044"/>
    <s v="BACCALAUREAT TECHNOL"/>
    <s v="204406"/>
    <s v="STT COMPTAB. GESTION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DD"/>
    <s v="DR IDF OUEST"/>
    <s v="E01"/>
    <n v="0"/>
    <n v="1"/>
    <x v="0"/>
    <x v="6"/>
    <x v="6"/>
    <s v="DR8"/>
    <x v="17"/>
  </r>
  <r>
    <s v="A48377"/>
    <s v="A48377AB"/>
    <s v="LEBOEUF MAXIME"/>
    <s v="01/02/2017"/>
    <s v="Recrutement"/>
    <s v="12"/>
    <s v="TECHNICIEN POSTE SOURCE"/>
    <x v="0"/>
    <m/>
    <s v="130874316"/>
    <x v="0"/>
    <s v="Embauche"/>
    <s v="Embauche"/>
    <s v="Février 2017"/>
    <s v="1308823525"/>
    <s v="CHARGE D'EXPERTISE SENIOR"/>
    <s v="0"/>
    <m/>
    <s v="HYPERVISION"/>
    <x v="2"/>
    <s v="KB212CC"/>
    <m/>
    <s v="K"/>
    <m/>
    <d v="1903-11-05T00:00:00"/>
    <n v="100"/>
    <d v="1990-07-02T00:00:00"/>
    <n v="26"/>
    <s v="D"/>
    <s v="160"/>
    <m/>
    <m/>
    <s v="A"/>
    <s v="Cadre débutant"/>
    <s v="P2"/>
    <n v="39"/>
    <s v="ACCUEIL DEPANNAGE CONDUITE EXPLOITATION"/>
    <s v="4823"/>
    <s v="MASTER SCIENCES SP"/>
    <s v="482306"/>
    <s v="GENIE ELECTR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1"/>
    <s v="AMEPS"/>
    <m/>
    <m/>
    <s v="1308EB"/>
    <s v="DR IDF OUEST"/>
    <s v="E01"/>
    <n v="0"/>
    <n v="1"/>
    <x v="0"/>
    <x v="6"/>
    <x v="6"/>
    <s v="DR8"/>
    <x v="17"/>
  </r>
  <r>
    <s v="G08176"/>
    <s v="G08176AC"/>
    <s v="LEFORT FLORIAN"/>
    <s v="02/10/2017"/>
    <s v="Recrutement"/>
    <s v="03"/>
    <s v="OPERATEUR EXPLOITATION ET TRAVAUX ELECTRICITE"/>
    <x v="0"/>
    <m/>
    <s v="130873612"/>
    <x v="0"/>
    <s v="Embauche"/>
    <s v="Embauche"/>
    <s v="Octobre 2017"/>
    <s v="1308823439"/>
    <s v="TECH INTERV POLYVALE"/>
    <s v="0"/>
    <m/>
    <s v="MAGNANVILLE"/>
    <x v="0"/>
    <s v="KB211BG"/>
    <m/>
    <s v="K"/>
    <m/>
    <d v="1903-11-01T00:00:00"/>
    <n v="100"/>
    <d v="1997-11-09T00:00:00"/>
    <n v="19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F0"/>
    <s v="DR IDF OUEST"/>
    <s v="E01"/>
    <n v="0"/>
    <n v="1"/>
    <x v="0"/>
    <x v="6"/>
    <x v="6"/>
    <s v="DR8"/>
    <x v="17"/>
  </r>
  <r>
    <s v="F75778"/>
    <s v="F75778AA"/>
    <s v="LEROY FABIEN"/>
    <s v="01/10/2017"/>
    <s v="Arrivée provenance autre Sté non gérée SIRH"/>
    <s v="09"/>
    <s v="TECHNICIEN POSTE SOURCE"/>
    <x v="0"/>
    <m/>
    <s v="130874316"/>
    <x v="3"/>
    <s v="Mutations inter-société avec changement de SI"/>
    <s v="Mutations inter-société avec changement de SI"/>
    <s v="Octobre 2017"/>
    <s v="1308823523"/>
    <s v="CHARGE AFFAIRES SENIOR"/>
    <s v="0"/>
    <m/>
    <s v="HYPERVISION"/>
    <x v="1"/>
    <s v="KB212CC"/>
    <m/>
    <s v="K"/>
    <m/>
    <d v="1903-11-05T00:00:00"/>
    <n v="100"/>
    <d v="1991-11-09T00:00:00"/>
    <n v="25"/>
    <s v="F"/>
    <s v="105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s v="7120"/>
    <x v="9"/>
    <m/>
    <m/>
    <n v="13087431"/>
    <s v="AMEPS"/>
    <m/>
    <m/>
    <s v="1308EB"/>
    <s v="DR IDF OUEST"/>
    <s v="E23"/>
    <n v="0"/>
    <n v="1"/>
    <x v="0"/>
    <x v="6"/>
    <x v="6"/>
    <s v="DR8"/>
    <x v="17"/>
  </r>
  <r>
    <s v="A70578"/>
    <s v="A70578AA"/>
    <s v="LUENGO ARTHUR"/>
    <s v="01/06/2017"/>
    <s v="Recrutement"/>
    <s v="09"/>
    <s v="CHARGE D'AFFAIRES ET PROJETS DISTRIBUTION"/>
    <x v="0"/>
    <m/>
    <s v="130875703"/>
    <x v="0"/>
    <s v="Embauche"/>
    <s v="Embauche"/>
    <s v="Juin 2017"/>
    <s v="1308822401"/>
    <s v="CHARGE DE PROJET"/>
    <s v="0"/>
    <m/>
    <s v="MOAR NANTERRE"/>
    <x v="1"/>
    <s v="KB213DD"/>
    <m/>
    <s v="K"/>
    <m/>
    <d v="1904-11-14T00:00:00"/>
    <n v="100"/>
    <d v="1992-07-18T00:00:00"/>
    <n v="24"/>
    <s v="G"/>
    <s v="120"/>
    <m/>
    <m/>
    <s v="B"/>
    <s v="jeune technicien supérieur"/>
    <s v="P2"/>
    <n v="45"/>
    <s v="CONSTRUCTION OUVRAGES ET INSTALLATIONS INDUST"/>
    <s v="3159"/>
    <s v="LIC IUP TECHNIQUE"/>
    <s v="315925"/>
    <s v="BAT CONST PATR IMMOB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B2"/>
    <s v="DR IDF OUEST"/>
    <s v="E01"/>
    <n v="0"/>
    <n v="1"/>
    <x v="0"/>
    <x v="6"/>
    <x v="6"/>
    <s v="DR8"/>
    <x v="17"/>
  </r>
  <r>
    <s v="F99877"/>
    <s v="F99877AA"/>
    <s v="MANZOOR JAUSSIF"/>
    <s v="01/09/2017"/>
    <s v="Recrutement"/>
    <s v="09"/>
    <s v="CHARGE D'AFFAIRES ET PROJETS DISTRIBUTION"/>
    <x v="0"/>
    <m/>
    <s v="130875795"/>
    <x v="0"/>
    <s v="Embauche"/>
    <s v="Embauche"/>
    <s v="Septembre 2017"/>
    <s v="1308823754"/>
    <s v="CHARGE DE PROJET"/>
    <s v="0"/>
    <m/>
    <s v="RACCORDEMENT 1C MOAR PUTEAUX"/>
    <x v="1"/>
    <s v="KB213GE"/>
    <m/>
    <s v="K"/>
    <m/>
    <d v="1904-11-14T00:00:00"/>
    <n v="100"/>
    <d v="1986-11-07T00:00:00"/>
    <n v="30"/>
    <s v="G"/>
    <s v="135"/>
    <m/>
    <m/>
    <m/>
    <m/>
    <s v="P2"/>
    <n v="45"/>
    <s v="CONSTRUCTION OUVRAGES ET INSTALLATIONS INDUST"/>
    <s v="3159"/>
    <s v="LIC IUP TECHNIQUE"/>
    <s v="315907"/>
    <s v="MANAG INGE SYS MULTI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9"/>
    <s v="RACCORDEMENT 1ERE COURONNE"/>
    <m/>
    <m/>
    <s v="1308B2"/>
    <s v="DR IDF OUEST"/>
    <s v="E01"/>
    <n v="0"/>
    <n v="1"/>
    <x v="0"/>
    <x v="6"/>
    <x v="6"/>
    <s v="DR8"/>
    <x v="17"/>
  </r>
  <r>
    <s v="E73677"/>
    <s v="E73677AB"/>
    <s v="MARRARO ARTHUR"/>
    <s v="04/09/2017"/>
    <s v="Recrutement"/>
    <s v="08"/>
    <s v="CHARGE D'AFFAIRES ET PROJETS DISTRIBUTION"/>
    <x v="0"/>
    <m/>
    <s v="130875795"/>
    <x v="0"/>
    <s v="Embauche"/>
    <s v="Embauche"/>
    <s v="Septembre 2017"/>
    <s v="1308823754"/>
    <s v="CHARGE DE PROJET"/>
    <s v="0"/>
    <m/>
    <s v="RACCORDEMENT 1C MOAR PUTEAUX"/>
    <x v="1"/>
    <s v="KB213GE"/>
    <m/>
    <s v="K"/>
    <m/>
    <d v="1904-11-14T00:00:00"/>
    <n v="100"/>
    <d v="1996-11-17T00:00:00"/>
    <n v="20"/>
    <s v="G"/>
    <s v="090"/>
    <m/>
    <m/>
    <s v="B"/>
    <s v="jeune technicien supérieur"/>
    <s v="P2"/>
    <n v="45"/>
    <s v="CONSTRUCTION OUVRAGES ET INSTALLATIONS INDUST"/>
    <s v="3019"/>
    <s v="D.U.T.GENIE CIVIL"/>
    <s v="301998"/>
    <s v="OPTION NON PRECISE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9"/>
    <s v="RACCORDEMENT 1ERE COURONNE"/>
    <m/>
    <m/>
    <s v="1308B2"/>
    <s v="DR IDF OUEST"/>
    <s v="E01"/>
    <n v="0"/>
    <n v="1"/>
    <x v="0"/>
    <x v="6"/>
    <x v="6"/>
    <s v="DR8"/>
    <x v="17"/>
  </r>
  <r>
    <s v="I62847"/>
    <s v="I62847AC"/>
    <s v="MARTINEAU SANDRINE"/>
    <s v="01/10/2017"/>
    <s v="Arrivée suite appel de candidature"/>
    <s v="11"/>
    <s v="CONSEILLER CLIENTELE DISTRIBUTEUR"/>
    <x v="1"/>
    <m/>
    <s v="130875756"/>
    <x v="4"/>
    <s v="Mutations inter-société avec changement de compartiment"/>
    <s v="Mutations inter-société avec changement de compartiment"/>
    <s v="Octobre 2017"/>
    <s v="1308822942"/>
    <s v="RESPONSABLE D'EQUIPE"/>
    <s v="0"/>
    <m/>
    <s v="PONTOISE - MOAR"/>
    <x v="1"/>
    <s v="KB213DQ"/>
    <m/>
    <s v="K"/>
    <m/>
    <d v="1904-09-18T00:00:00"/>
    <n v="100"/>
    <d v="1972-10-11T00:00:00"/>
    <n v="45"/>
    <s v="F"/>
    <s v="160"/>
    <m/>
    <m/>
    <m/>
    <m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s v="7100"/>
    <x v="2"/>
    <m/>
    <m/>
    <n v="13087575"/>
    <s v="RACCORDEMENT MARCHE DE MASSE"/>
    <m/>
    <m/>
    <s v="1308FF"/>
    <s v="DR IDF OUEST"/>
    <s v="E18"/>
    <n v="0"/>
    <n v="1"/>
    <x v="0"/>
    <x v="6"/>
    <x v="6"/>
    <s v="DR8"/>
    <x v="17"/>
  </r>
  <r>
    <s v="B40378"/>
    <s v="B40378AA"/>
    <s v="MARTINS BRUNO"/>
    <s v="14/08/2017"/>
    <s v="Recrutement"/>
    <s v="08"/>
    <s v="OPERATEUR EXPLOITATION ET TRAVAUX ELECTRICITE"/>
    <x v="0"/>
    <m/>
    <s v="130873614"/>
    <x v="0"/>
    <s v="Embauche"/>
    <s v="Embauche"/>
    <s v="Septembre 2017"/>
    <s v="130820245"/>
    <s v="TECHNICIEN EXPLOITATION RESEAU"/>
    <s v="0"/>
    <m/>
    <s v="VERSAILLES - MAUREPAS"/>
    <x v="1"/>
    <s v="KB211BF"/>
    <m/>
    <s v="K"/>
    <m/>
    <d v="1903-11-01T00:00:00"/>
    <n v="100"/>
    <d v="1973-10-06T00:00:00"/>
    <n v="43"/>
    <s v="G"/>
    <s v="130"/>
    <m/>
    <m/>
    <s v="1"/>
    <s v="exclus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A5"/>
    <s v="DR IDF OUEST"/>
    <s v="E01"/>
    <n v="0"/>
    <n v="1"/>
    <x v="0"/>
    <x v="6"/>
    <x v="6"/>
    <s v="DR8"/>
    <x v="17"/>
  </r>
  <r>
    <s v="A54078"/>
    <s v="A54078AA"/>
    <s v="MEHREZ DJUGURTHA"/>
    <s v="01/09/2017"/>
    <s v="Recrutement"/>
    <s v="08"/>
    <s v="GESTIONNAIRE DE MOYENS INTERNES"/>
    <x v="0"/>
    <m/>
    <s v="130873623"/>
    <x v="0"/>
    <s v="Embauche"/>
    <s v="Embauche"/>
    <s v="Septembre 2017"/>
    <s v="1308824057"/>
    <s v="GESTIONNAIRE TECHNICO ADMINISTRATIF"/>
    <s v="0"/>
    <m/>
    <s v="NANTERRE"/>
    <x v="1"/>
    <s v="KB211BD"/>
    <m/>
    <s v="K"/>
    <m/>
    <d v="1900-07-22T00:00:00"/>
    <n v="100"/>
    <d v="1994-11-30T00:00:00"/>
    <n v="22"/>
    <s v="G"/>
    <s v="090"/>
    <m/>
    <m/>
    <s v="B"/>
    <s v="jeune technicien supérieur"/>
    <s v="P2"/>
    <n v="24"/>
    <s v="Services et Logistique"/>
    <s v="3071"/>
    <s v="B.TECH.SUP.(B.T.S.)"/>
    <s v="307144"/>
    <s v="MANAG UNITES COMMER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1"/>
    <x v="6"/>
    <x v="6"/>
    <s v="DR8"/>
    <x v="17"/>
  </r>
  <r>
    <s v="G79676"/>
    <s v="G79676AB"/>
    <s v="MENARD MARION"/>
    <s v="11/09/2017"/>
    <s v="Recrutement"/>
    <s v="12"/>
    <s v="EXPERT TECHNIQUE ELECTRICITE"/>
    <x v="1"/>
    <m/>
    <s v="130874450"/>
    <x v="0"/>
    <s v="Embauche"/>
    <s v="Embauche"/>
    <s v="Septembre 2017"/>
    <s v="1308824062"/>
    <s v="RESPONSABLE DE PROJET"/>
    <s v="0"/>
    <m/>
    <s v="ENCADREMENT"/>
    <x v="2"/>
    <s v="KB212CI"/>
    <m/>
    <s v="K"/>
    <m/>
    <d v="1903-11-10T00:00:00"/>
    <n v="100"/>
    <d v="1993-02-10T00:00:00"/>
    <n v="24"/>
    <s v="D"/>
    <s v="170"/>
    <m/>
    <m/>
    <m/>
    <m/>
    <s v="P2"/>
    <n v="39"/>
    <s v="ACCUEIL DEPANNAGE CONDUITE EXPLOITATION"/>
    <s v="1021"/>
    <s v="C.LICENCE ET DIVERS"/>
    <s v="102104"/>
    <s v="SCIENCES NON PRECIS.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5"/>
    <s v="CARTOGRAPHIE"/>
    <m/>
    <m/>
    <s v="1308FF"/>
    <s v="DR IDF OUEST"/>
    <s v="E01"/>
    <n v="0"/>
    <n v="1"/>
    <x v="0"/>
    <x v="6"/>
    <x v="6"/>
    <s v="DR8"/>
    <x v="17"/>
  </r>
  <r>
    <s v="E50578"/>
    <s v="E50578AA"/>
    <s v="METILLON CLEMENT"/>
    <s v="01/06/2017"/>
    <s v="Recrutement"/>
    <s v="08"/>
    <s v="OPERATEUR EXPLOITATION ET TRAVAUX ELECTRICITE"/>
    <x v="0"/>
    <m/>
    <s v="130873611"/>
    <x v="0"/>
    <s v="Embauche"/>
    <s v="Embauche"/>
    <s v="Juin 2017"/>
    <s v="1308821907"/>
    <s v="TECHNICIEN EXPLOITATION RESEAU"/>
    <s v="0"/>
    <m/>
    <s v="CARRIERES"/>
    <x v="1"/>
    <s v="KB211BE"/>
    <m/>
    <s v="K"/>
    <m/>
    <d v="1903-11-01T00:00:00"/>
    <n v="100"/>
    <d v="1995-03-20T00:00:00"/>
    <n v="22"/>
    <s v="G"/>
    <s v="090"/>
    <m/>
    <m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DD"/>
    <s v="DR IDF OUEST"/>
    <s v="E01"/>
    <n v="0"/>
    <n v="1"/>
    <x v="0"/>
    <x v="6"/>
    <x v="6"/>
    <s v="DR8"/>
    <x v="17"/>
  </r>
  <r>
    <s v="D50678"/>
    <s v="D50678AA"/>
    <s v="MICHAUD BONICE"/>
    <s v="01/06/2017"/>
    <s v="Recrutement"/>
    <s v="03"/>
    <s v="OPERATEUR EXPLOITATION ET TRAVAUX ELECTRICITE"/>
    <x v="0"/>
    <m/>
    <s v="130873642"/>
    <x v="0"/>
    <s v="Embauche"/>
    <s v="Embauche"/>
    <s v="Juin 2017"/>
    <s v="1308823584"/>
    <s v="TECHNICIEN INTERVENTIONS POLYVALENT"/>
    <s v="0"/>
    <m/>
    <s v="BO SANNOIS"/>
    <x v="0"/>
    <s v="KB211BQ"/>
    <m/>
    <s v="K"/>
    <m/>
    <d v="1903-11-01T00:00:00"/>
    <n v="100"/>
    <d v="1985-09-06T00:00:00"/>
    <n v="31"/>
    <s v="H"/>
    <s v="050"/>
    <m/>
    <m/>
    <s v="B"/>
    <s v="jeune technicien supérieur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4"/>
    <s v="BOUCLE NORD DE SEINE"/>
    <m/>
    <m/>
    <s v="1308A7"/>
    <s v="DR IDF OUEST"/>
    <s v="E01"/>
    <n v="0"/>
    <n v="1"/>
    <x v="0"/>
    <x v="6"/>
    <x v="6"/>
    <s v="DR8"/>
    <x v="17"/>
  </r>
  <r>
    <s v="J29277"/>
    <s v="J29277AA"/>
    <s v="MOHAMED KEVIN"/>
    <s v="01/03/2017"/>
    <s v="Recrutement"/>
    <s v="05"/>
    <s v="OPERATEUR EXPLOITATION ET TRAVAUX ELECTRICITE"/>
    <x v="0"/>
    <m/>
    <s v="130873613"/>
    <x v="0"/>
    <s v="Embauche"/>
    <s v="Embauche"/>
    <s v="Mars 2017"/>
    <s v="1308823551"/>
    <s v="TECHNICIEN INTERVENTIONS POLYVALENT"/>
    <s v="0"/>
    <m/>
    <s v="SAINT OUEN"/>
    <x v="0"/>
    <s v="KB211BH"/>
    <m/>
    <s v="K"/>
    <m/>
    <d v="1903-11-01T00:00:00"/>
    <n v="100"/>
    <d v="1986-11-02T00:00:00"/>
    <n v="30"/>
    <s v="H"/>
    <s v="070"/>
    <m/>
    <m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E6"/>
    <s v="DR IDF OUEST"/>
    <s v="E01"/>
    <n v="0"/>
    <n v="1"/>
    <x v="0"/>
    <x v="6"/>
    <x v="6"/>
    <s v="DR8"/>
    <x v="17"/>
  </r>
  <r>
    <s v="B64876"/>
    <s v="B64876AB"/>
    <s v="MONTEIRO DE BRITO MARVIN"/>
    <s v="01/09/2017"/>
    <s v="Recrutement"/>
    <s v="08"/>
    <s v="CHARGE TECHNIQUE RACCORDEMENT"/>
    <x v="0"/>
    <m/>
    <s v="13087575A"/>
    <x v="0"/>
    <s v="Embauche"/>
    <s v="Embauche"/>
    <s v="Septembre 2017"/>
    <s v="1308824055"/>
    <s v="COORDONNATEUR PILOT RACC ELEC"/>
    <s v="0"/>
    <m/>
    <s v="CELLULE COLONNES ELEC HC"/>
    <x v="1"/>
    <s v="KB213DX"/>
    <m/>
    <s v="K"/>
    <m/>
    <d v="1904-09-16T00:00:00"/>
    <n v="100"/>
    <d v="1997-07-16T00:00:00"/>
    <n v="20"/>
    <s v="G"/>
    <s v="090"/>
    <m/>
    <m/>
    <s v="B"/>
    <s v="jeune technicien supérieur"/>
    <s v="P2"/>
    <n v="38"/>
    <s v="CLIENTS FOURNISSEURS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5"/>
    <s v="RACCORDEMENT MARCHE DE MASSE"/>
    <m/>
    <m/>
    <s v="1308B2"/>
    <s v="DR IDF OUEST"/>
    <s v="E01"/>
    <n v="0"/>
    <n v="1"/>
    <x v="0"/>
    <x v="6"/>
    <x v="6"/>
    <s v="DR8"/>
    <x v="17"/>
  </r>
  <r>
    <s v="H05378"/>
    <s v="H05378AA"/>
    <s v="MOSSU PACOME"/>
    <s v="02/10/2017"/>
    <s v="Recrutement"/>
    <s v="08"/>
    <s v="TECHNICIEN POSTE SOURCE"/>
    <x v="0"/>
    <m/>
    <s v="130874312"/>
    <x v="0"/>
    <s v="Embauche"/>
    <s v="Embauche"/>
    <s v="Octobre 2017"/>
    <s v="1308821159"/>
    <s v="TECHNICIEN AMEPS"/>
    <s v="0"/>
    <m/>
    <s v="MONTIGNY - SUD"/>
    <x v="1"/>
    <s v="KB212CD"/>
    <m/>
    <s v="K"/>
    <m/>
    <d v="1903-11-05T00:00:00"/>
    <n v="100"/>
    <d v="1996-02-18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1"/>
    <s v="AMEPS"/>
    <m/>
    <m/>
    <s v="1308A6"/>
    <s v="DR IDF OUEST"/>
    <s v="E01"/>
    <n v="0"/>
    <n v="1"/>
    <x v="0"/>
    <x v="6"/>
    <x v="6"/>
    <s v="DR8"/>
    <x v="17"/>
  </r>
  <r>
    <s v="D40478"/>
    <s v="D40478AA"/>
    <s v="MOUHAMAD YASSER"/>
    <s v="01/06/2017"/>
    <s v="Recrutement"/>
    <s v="08"/>
    <s v="CHARGE TECHNIQUE RACCORDEMENT"/>
    <x v="0"/>
    <m/>
    <s v="130875758"/>
    <x v="0"/>
    <s v="Embauche"/>
    <s v="Embauche"/>
    <s v="Juin 2017"/>
    <s v="1308821521"/>
    <s v="COORDONNATEUR PILOT RACC ELEC"/>
    <s v="0"/>
    <m/>
    <s v="MAUREPAS MOAR"/>
    <x v="1"/>
    <s v="KB213DS"/>
    <m/>
    <s v="K"/>
    <m/>
    <d v="1904-09-16T00:00:00"/>
    <n v="100"/>
    <d v="1991-05-13T00:00:00"/>
    <n v="26"/>
    <s v="G"/>
    <s v="090"/>
    <m/>
    <m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5"/>
    <s v="RACCORDEMENT MARCHE DE MASSE"/>
    <m/>
    <m/>
    <s v="1308A6"/>
    <s v="DR IDF OUEST"/>
    <s v="E01"/>
    <n v="0"/>
    <n v="1"/>
    <x v="0"/>
    <x v="6"/>
    <x v="6"/>
    <s v="DR8"/>
    <x v="17"/>
  </r>
  <r>
    <s v="G05652"/>
    <s v="G05652AB"/>
    <s v="MOULON ULRIKE"/>
    <s v="01/06/2017"/>
    <s v="Arrivée provenance autre Sté non gérée SIRH"/>
    <s v="08"/>
    <s v="OPERATEUR EXPLOITATION ET TRAVAUX ELECTRICITE"/>
    <x v="1"/>
    <m/>
    <s v="130873613"/>
    <x v="3"/>
    <s v="Mutations inter-société avec changement de SI"/>
    <s v="Mutations inter-société avec changement de SI"/>
    <s v="Juin 2017"/>
    <s v="1308823648"/>
    <s v="ANIMATEUR EXPLOITATION RESEAU"/>
    <s v="0"/>
    <m/>
    <s v="SAINT OUEN"/>
    <x v="1"/>
    <s v="KB211BH"/>
    <m/>
    <s v="K"/>
    <m/>
    <d v="1903-11-01T00:00:00"/>
    <n v="100"/>
    <d v="1979-05-20T00:00:00"/>
    <n v="38"/>
    <s v="G"/>
    <s v="110"/>
    <m/>
    <m/>
    <m/>
    <m/>
    <s v="P2"/>
    <n v="39"/>
    <s v="ACCUEIL DEPANNAGE CONDUITE EXPLOITATION"/>
    <s v="1060"/>
    <s v="BACCALAUREAT PROFES."/>
    <s v="106001"/>
    <s v="BUREAUT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s v="2006"/>
    <x v="10"/>
    <m/>
    <m/>
    <n v="13087361"/>
    <s v="INTERVENTIONS GRANDE COURONNE"/>
    <m/>
    <m/>
    <s v="1308E6"/>
    <s v="DR IDF OUEST"/>
    <s v="E23"/>
    <n v="0"/>
    <n v="1"/>
    <x v="0"/>
    <x v="6"/>
    <x v="6"/>
    <s v="DR8"/>
    <x v="17"/>
  </r>
  <r>
    <s v="A64576"/>
    <s v="A64576AB"/>
    <s v="NASSIMI ABDELLAH"/>
    <s v="01/09/2017"/>
    <s v="Recrutement"/>
    <s v="08"/>
    <s v="CHARGE D'AFFAIRES ET PROJETS DISTRIBUTION"/>
    <x v="0"/>
    <m/>
    <s v="130875804"/>
    <x v="0"/>
    <s v="Embauche"/>
    <s v="Embauche"/>
    <s v="Septembre 2017"/>
    <s v="1308823757"/>
    <s v="CHARGE DE PROJET"/>
    <s v="0"/>
    <m/>
    <s v="RACCORDEMENT 2C MOAD CERGY"/>
    <x v="1"/>
    <s v="KB213GJ"/>
    <m/>
    <s v="K"/>
    <m/>
    <d v="1904-11-14T00:00:00"/>
    <n v="100"/>
    <d v="1996-05-12T00:00:00"/>
    <n v="21"/>
    <s v="G"/>
    <s v="090"/>
    <m/>
    <m/>
    <s v="B"/>
    <s v="jeune technicien supérieur"/>
    <s v="P2"/>
    <n v="45"/>
    <s v="CONSTRUCTION OUVRAGES ET INSTALLATIONS INDUST"/>
    <s v="1012"/>
    <s v="B.ETUD.PROF.(B.E.P.)"/>
    <s v="101208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80"/>
    <s v="RACCORDEMENT 2EME COURONNE"/>
    <m/>
    <m/>
    <s v="1308FF"/>
    <s v="DR IDF OUEST"/>
    <s v="E01"/>
    <n v="0"/>
    <n v="1"/>
    <x v="0"/>
    <x v="6"/>
    <x v="6"/>
    <s v="DR8"/>
    <x v="17"/>
  </r>
  <r>
    <s v="G22653"/>
    <s v="G22653AB"/>
    <s v="NICOLAS LOUBNA"/>
    <s v="04/09/2017"/>
    <s v="Congé parental d'éducation"/>
    <s v="08"/>
    <s v="CHARGE TECHNIQUE RACCORDEMENT"/>
    <x v="1"/>
    <m/>
    <s v="130875758"/>
    <x v="1"/>
    <s v="Congé sans solde"/>
    <s v="CSS lié à la famille"/>
    <s v="Septembre 2017"/>
    <s v="1308821528"/>
    <s v="COORDONNATEUR PILOT RACC ELEC"/>
    <s v="0"/>
    <m/>
    <s v="MAUREPAS MOAR"/>
    <x v="1"/>
    <s v="KB213DS"/>
    <m/>
    <s v="K"/>
    <m/>
    <d v="1904-09-16T00:00:00"/>
    <n v="100"/>
    <d v="1980-04-08T00:00:00"/>
    <n v="37"/>
    <s v="G"/>
    <s v="095"/>
    <m/>
    <m/>
    <s v="1"/>
    <s v="exclusion"/>
    <s v="P2"/>
    <n v="38"/>
    <s v="CLIENTS FOURNISSEURS"/>
    <s v="3071"/>
    <s v="B.TECH.SUP.(B.T.S.)"/>
    <s v="307115"/>
    <s v="FORCE DE VENTE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5"/>
    <s v="130875"/>
    <s v="RACCORDEMENT ET INGENIERIE"/>
    <s v="RACCORDEMENT ET INGENIERIE"/>
    <s v="7100"/>
    <x v="2"/>
    <m/>
    <m/>
    <n v="13087575"/>
    <s v="RACCORDEMENT MARCHE DE MASSE"/>
    <s v="13087575"/>
    <s v="RACCORDEMENT MARCHE DE MASSE"/>
    <s v="1308A5"/>
    <s v="DR IDF OUEST"/>
    <s v="A57"/>
    <n v="0"/>
    <n v="1"/>
    <x v="0"/>
    <x v="6"/>
    <x v="6"/>
    <s v="DR8"/>
    <x v="17"/>
  </r>
  <r>
    <s v="F21678"/>
    <s v="F21678AA"/>
    <s v="NINGATA FELIX"/>
    <s v="01/07/2017"/>
    <s v="Recrutement"/>
    <s v="03"/>
    <s v="OPERATEUR EXPLOITATION ET TRAVAUX ELECTRICITE"/>
    <x v="0"/>
    <m/>
    <s v="130873623"/>
    <x v="0"/>
    <s v="Embauche"/>
    <s v="Embauche"/>
    <s v="Juillet 2017"/>
    <s v="1308821120"/>
    <s v="TECHNICIEN EXPLOITATION RESEAU"/>
    <s v="0"/>
    <m/>
    <s v="NANTERRE"/>
    <x v="0"/>
    <s v="KB211BD"/>
    <m/>
    <s v="K"/>
    <m/>
    <d v="1903-11-01T00:00:00"/>
    <n v="100"/>
    <d v="1995-02-04T00:00:00"/>
    <n v="22"/>
    <s v="G"/>
    <s v="050"/>
    <m/>
    <m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C52578"/>
    <s v="C52578AA"/>
    <s v="OLIVIER LUC"/>
    <s v="02/10/2017"/>
    <s v="Recrutement"/>
    <s v="03"/>
    <s v="OPERATEUR EXPLOITATION ET TRAVAUX ELECTRICITE"/>
    <x v="0"/>
    <m/>
    <s v="130873623"/>
    <x v="0"/>
    <s v="Embauche"/>
    <s v="Embauche"/>
    <s v="Octobre 2017"/>
    <s v="1308823870"/>
    <s v="TECH INTERV POLYVALE"/>
    <s v="0"/>
    <m/>
    <s v="NANTERRE"/>
    <x v="0"/>
    <s v="KB211BD"/>
    <m/>
    <s v="K"/>
    <m/>
    <d v="1903-11-01T00:00:00"/>
    <n v="100"/>
    <d v="1997-07-07T00:00:00"/>
    <n v="20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9"/>
    <s v="DR IDF OUEST"/>
    <s v="E01"/>
    <n v="0"/>
    <n v="1"/>
    <x v="0"/>
    <x v="6"/>
    <x v="6"/>
    <s v="DR8"/>
    <x v="17"/>
  </r>
  <r>
    <s v="E77850"/>
    <s v="E77850AA"/>
    <s v="ONDOBO ANGELINE"/>
    <s v="01/05/2017"/>
    <s v="Congé parental d'éducation"/>
    <s v="06"/>
    <s v="CHARGE TECHNIQUE RACCORDEMENT"/>
    <x v="1"/>
    <m/>
    <s v="130875757"/>
    <x v="1"/>
    <s v="Congé sans solde"/>
    <s v="CSS lié à la famille"/>
    <s v="Mai 2017"/>
    <s v="1308821516"/>
    <s v="OPERATEUR PILOT RACC ELEC"/>
    <s v="0"/>
    <m/>
    <s v="NANTERRE - MOAR"/>
    <x v="0"/>
    <s v="KB213DR"/>
    <m/>
    <s v="K"/>
    <m/>
    <d v="1904-09-16T00:00:00"/>
    <n v="100"/>
    <d v="1980-04-04T00:00:00"/>
    <n v="37"/>
    <s v="H"/>
    <s v="120"/>
    <m/>
    <m/>
    <m/>
    <m/>
    <s v="P2"/>
    <n v="38"/>
    <s v="CLIENTS FOURNISSEURS"/>
    <s v="2046"/>
    <s v="BAC ENS.GENERAL"/>
    <s v="204603"/>
    <s v="L LITTERAIRE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5"/>
    <s v="130875"/>
    <s v="RACCORDEMENT ET INGENIERIE"/>
    <s v="RACCORDEMENT ET INGENIERIE"/>
    <m/>
    <x v="0"/>
    <m/>
    <m/>
    <n v="13087575"/>
    <s v="RACCORDEMENT MARCHE DE MASSE"/>
    <s v="13087575"/>
    <s v="RACCORDEMENT MARCHE DE MASSE"/>
    <s v="1308EB"/>
    <s v="DR IDF OUEST"/>
    <s v="A57"/>
    <n v="0"/>
    <n v="1"/>
    <x v="0"/>
    <x v="6"/>
    <x v="6"/>
    <s v="DR8"/>
    <x v="17"/>
  </r>
  <r>
    <s v="A40878"/>
    <s v="A40878AA"/>
    <s v="OURAMDANE YASSIN"/>
    <s v="05/06/2017"/>
    <s v="Recrutement"/>
    <s v="03"/>
    <s v="OPERATEUR EXPLOITATION ET TRAVAUX ELECTRICITE"/>
    <x v="0"/>
    <m/>
    <s v="130873611"/>
    <x v="0"/>
    <s v="Embauche"/>
    <s v="Embauche"/>
    <s v="Juin 2017"/>
    <s v="1308823598"/>
    <s v="TECH INTERV POLYVALE"/>
    <s v="0"/>
    <m/>
    <s v="CARRIERES"/>
    <x v="0"/>
    <s v="KB211BE"/>
    <m/>
    <s v="K"/>
    <m/>
    <d v="1903-11-01T00:00:00"/>
    <n v="100"/>
    <d v="1990-04-19T00:00:00"/>
    <n v="27"/>
    <s v="H"/>
    <s v="045"/>
    <m/>
    <m/>
    <s v="1"/>
    <s v="exclusion"/>
    <s v="P2"/>
    <n v="39"/>
    <s v="ACCUEIL DEPANNAGE CONDUITE EXPLOITATION"/>
    <s v="1008"/>
    <s v="N.SECO.2CY.LONG"/>
    <s v="100801"/>
    <s v="B.ETUDES DIVERSES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DD"/>
    <s v="DR IDF OUEST"/>
    <s v="E01"/>
    <n v="0"/>
    <n v="1"/>
    <x v="0"/>
    <x v="6"/>
    <x v="6"/>
    <s v="DR8"/>
    <x v="17"/>
  </r>
  <r>
    <s v="I79977"/>
    <s v="I79977AA"/>
    <s v="OUSSEYNOU BILALI"/>
    <s v="02/05/2017"/>
    <s v="Recrutement"/>
    <s v="03"/>
    <s v="OPERATEUR EXPLOITATION ET TRAVAUX ELECTRICITE"/>
    <x v="0"/>
    <m/>
    <s v="130873621"/>
    <x v="0"/>
    <s v="Embauche"/>
    <s v="Embauche"/>
    <s v="Mai 2017"/>
    <s v="1308823676"/>
    <s v="TECH INTERV POLYVALE"/>
    <s v="0"/>
    <m/>
    <s v="ARCUEIL"/>
    <x v="0"/>
    <s v="KB211BB"/>
    <m/>
    <s v="K"/>
    <m/>
    <d v="1903-11-01T00:00:00"/>
    <n v="100"/>
    <d v="1990-01-17T00:00:00"/>
    <n v="27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F"/>
    <s v="DR IDF OUEST"/>
    <s v="E01"/>
    <n v="0"/>
    <n v="1"/>
    <x v="0"/>
    <x v="6"/>
    <x v="6"/>
    <s v="DR8"/>
    <x v="17"/>
  </r>
  <r>
    <s v="I50578"/>
    <s v="I50578AA"/>
    <s v="PALHARES MICKAEL"/>
    <s v="02/05/2017"/>
    <s v="Recrutement"/>
    <s v="03"/>
    <s v="OPERATEUR EXPLOITATION ET TRAVAUX ELECTRICITE"/>
    <x v="0"/>
    <m/>
    <s v="130873623"/>
    <x v="0"/>
    <s v="Embauche"/>
    <s v="Embauche"/>
    <s v="Mai 2017"/>
    <s v="1308823460"/>
    <s v="TECH INTERV POLYVALE"/>
    <s v="0"/>
    <m/>
    <s v="NANTERRE"/>
    <x v="0"/>
    <s v="KB211BD"/>
    <m/>
    <s v="K"/>
    <m/>
    <d v="1903-11-01T00:00:00"/>
    <n v="100"/>
    <d v="1994-02-08T00:00:00"/>
    <n v="23"/>
    <s v="H"/>
    <s v="050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D74776"/>
    <s v="D74776AB"/>
    <s v="PETISOI STEPHANE"/>
    <s v="01/09/2017"/>
    <s v="Recrutement"/>
    <s v="03"/>
    <s v="OPERATEUR EXPLOITATION ET TRAVAUX ELECTRICITE"/>
    <x v="0"/>
    <m/>
    <s v="130873621"/>
    <x v="0"/>
    <s v="Embauche"/>
    <s v="Embauche"/>
    <s v="Septembre 2017"/>
    <s v="1308824056"/>
    <s v="TECHNICIEN INTERVENTION POLYVALENT"/>
    <s v="0"/>
    <m/>
    <s v="ARCUEIL"/>
    <x v="0"/>
    <s v="KB211BB"/>
    <m/>
    <s v="K"/>
    <m/>
    <d v="1903-11-01T00:00:00"/>
    <n v="100"/>
    <d v="1978-10-28T00:00:00"/>
    <n v="38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F"/>
    <s v="DR IDF OUEST"/>
    <s v="E01"/>
    <n v="0"/>
    <n v="1"/>
    <x v="0"/>
    <x v="6"/>
    <x v="6"/>
    <s v="DR8"/>
    <x v="17"/>
  </r>
  <r>
    <s v="F12578"/>
    <s v="F12578AA"/>
    <s v="PETIT MARC ANTOINE"/>
    <s v="01/08/2017"/>
    <s v="Recrutement"/>
    <s v="05"/>
    <s v="OPERATEUR EXPLOITATION ET TRAVAUX ELECTRICITE"/>
    <x v="0"/>
    <m/>
    <s v="130873613"/>
    <x v="0"/>
    <s v="Embauche"/>
    <s v="Embauche"/>
    <s v="Août 2017"/>
    <s v="1308823867"/>
    <s v="TECH INTERV POLYVALE"/>
    <s v="0"/>
    <m/>
    <s v="SAINT OUEN"/>
    <x v="0"/>
    <s v="KB211BH"/>
    <m/>
    <s v="K"/>
    <m/>
    <d v="1903-11-01T00:00:00"/>
    <n v="100"/>
    <d v="1981-01-19T00:00:00"/>
    <n v="36"/>
    <s v="H"/>
    <s v="070"/>
    <m/>
    <m/>
    <s v="1"/>
    <s v="exclus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E6"/>
    <s v="DR IDF OUEST"/>
    <s v="E01"/>
    <n v="0"/>
    <n v="1"/>
    <x v="0"/>
    <x v="6"/>
    <x v="6"/>
    <s v="DR8"/>
    <x v="17"/>
  </r>
  <r>
    <s v="I69577"/>
    <s v="I69577AA"/>
    <s v="PHILIPPE JEAN LOUP"/>
    <s v="03/04/2017"/>
    <s v="Recrutement"/>
    <s v="03"/>
    <s v="OPERATEUR EXPLOITATION ET TRAVAUX ELECTRICITE"/>
    <x v="0"/>
    <m/>
    <s v="130873614"/>
    <x v="0"/>
    <s v="Embauche"/>
    <s v="Embauche"/>
    <s v="Avril 2017"/>
    <s v="1308823658"/>
    <s v="TECHNICIEN INTERVENTIONS POLYVALENT"/>
    <s v="0"/>
    <m/>
    <s v="VERSAILLES - MAUREPAS"/>
    <x v="0"/>
    <s v="KB211BF"/>
    <m/>
    <s v="K"/>
    <m/>
    <d v="1903-11-01T00:00:00"/>
    <n v="100"/>
    <d v="1982-10-18T00:00:00"/>
    <n v="34"/>
    <s v="H"/>
    <s v="050"/>
    <m/>
    <m/>
    <s v="C"/>
    <s v="jeune exécution"/>
    <s v="P2"/>
    <n v="39"/>
    <s v="ACCUEIL DEPANNAGE CONDUITE EXPLOITATION"/>
    <s v="1012"/>
    <s v="B.ETUD.PROF.(B.E.P.)"/>
    <s v="101263"/>
    <s v="VENTE ACTION MARCHAN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A5"/>
    <s v="DR IDF OUEST"/>
    <s v="E01"/>
    <n v="0"/>
    <n v="1"/>
    <x v="0"/>
    <x v="6"/>
    <x v="6"/>
    <s v="DR8"/>
    <x v="17"/>
  </r>
  <r>
    <s v="D47377"/>
    <s v="D47377AA"/>
    <s v="PIGNE CHARLES"/>
    <s v="01/02/2017"/>
    <s v="Recrutement"/>
    <s v="12"/>
    <s v="CHARGE D'AFFAIRES ET PROJET SOURCE"/>
    <x v="0"/>
    <m/>
    <s v="13087434"/>
    <x v="0"/>
    <s v="Embauche"/>
    <s v="Embauche"/>
    <s v="Février 2017"/>
    <s v="1308820756"/>
    <s v="CHARGE DE PROJET"/>
    <s v="0"/>
    <m/>
    <s v="BRIPS"/>
    <x v="2"/>
    <s v="KB212CH"/>
    <m/>
    <s v="K"/>
    <m/>
    <d v="1904-11-15T00:00:00"/>
    <n v="100"/>
    <d v="1991-02-25T00:00:00"/>
    <n v="26"/>
    <s v="D"/>
    <s v="160"/>
    <m/>
    <m/>
    <s v="A"/>
    <s v="Cadre débutant"/>
    <s v="P2"/>
    <n v="45"/>
    <s v="CONSTRUCTION OUVRAGES ET INSTALLATIONS INDUST"/>
    <s v="3023"/>
    <s v="D.U.T.MESURES PHYS."/>
    <s v="302301"/>
    <s v="TECH.MESURES PHYS.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4"/>
    <s v="BRIPS"/>
    <m/>
    <m/>
    <s v="1308B2"/>
    <s v="DR IDF OUEST"/>
    <s v="E01"/>
    <n v="0"/>
    <n v="1"/>
    <x v="0"/>
    <x v="6"/>
    <x v="6"/>
    <s v="DR8"/>
    <x v="17"/>
  </r>
  <r>
    <s v="J74078"/>
    <s v="J74078AA"/>
    <s v="PINHEIRO LUDOVIC"/>
    <s v="01/09/2017"/>
    <s v="Recrutement"/>
    <s v="08"/>
    <s v="OPERATEUR EXPLOITATION ET TRAVAUX ELECTRICITE"/>
    <x v="0"/>
    <m/>
    <s v="130873623"/>
    <x v="0"/>
    <s v="Embauche"/>
    <s v="Embauche"/>
    <s v="Septembre 2017"/>
    <s v="1308821120"/>
    <s v="TECHNICIEN EXPLOITATION RESEAU"/>
    <s v="0"/>
    <m/>
    <s v="NANTERRE"/>
    <x v="1"/>
    <s v="KB211BD"/>
    <m/>
    <s v="K"/>
    <m/>
    <d v="1903-11-01T00:00:00"/>
    <n v="100"/>
    <d v="1993-10-19T00:00:00"/>
    <n v="23"/>
    <s v="G"/>
    <s v="090"/>
    <m/>
    <m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F23278"/>
    <s v="F23278AA"/>
    <s v="PORET JAROD"/>
    <s v="04/09/2017"/>
    <s v="Recrutement"/>
    <s v="03"/>
    <s v="OPERATEUR EXPLOITATION ET TRAVAUX ELECTRICITE"/>
    <x v="0"/>
    <m/>
    <s v="130873621"/>
    <x v="0"/>
    <s v="Embauche"/>
    <s v="Embauche"/>
    <s v="Septembre 2017"/>
    <s v="1308823875"/>
    <s v="TECH INTERV POLYVALE"/>
    <s v="0"/>
    <m/>
    <s v="ARCUEIL"/>
    <x v="0"/>
    <s v="KB211BB"/>
    <m/>
    <s v="K"/>
    <m/>
    <d v="1903-11-01T00:00:00"/>
    <n v="100"/>
    <d v="1997-10-24T00:00:00"/>
    <n v="19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2"/>
    <s v="DR IDF OUEST"/>
    <s v="E01"/>
    <n v="0"/>
    <n v="1"/>
    <x v="0"/>
    <x v="6"/>
    <x v="6"/>
    <s v="DR8"/>
    <x v="17"/>
  </r>
  <r>
    <s v="H74078"/>
    <s v="H74078AA"/>
    <s v="RABOUILLE Killian"/>
    <s v="04/09/2017"/>
    <s v="Recrutement"/>
    <s v="08"/>
    <s v="OPERATEUR EXPLOITATION ET TRAVAUX ELECTRICITE"/>
    <x v="0"/>
    <m/>
    <s v="130873621"/>
    <x v="0"/>
    <s v="Embauche"/>
    <s v="Embauche"/>
    <s v="Septembre 2017"/>
    <s v="1308821018"/>
    <s v="TECHNICIEN EXPLOITATION RESEAU"/>
    <s v="0"/>
    <m/>
    <s v="ARCUEIL"/>
    <x v="1"/>
    <s v="KB211BB"/>
    <m/>
    <s v="K"/>
    <m/>
    <d v="1903-11-01T00:00:00"/>
    <n v="100"/>
    <d v="1995-11-03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F"/>
    <s v="DR IDF OUEST"/>
    <s v="E01"/>
    <n v="0"/>
    <n v="1"/>
    <x v="0"/>
    <x v="6"/>
    <x v="6"/>
    <s v="DR8"/>
    <x v="17"/>
  </r>
  <r>
    <s v="H58056"/>
    <s v="H58056AB"/>
    <s v="REVCOLEVSCHI KARINE"/>
    <s v="01/10/2017"/>
    <s v="Réembauche"/>
    <s v="60"/>
    <s v="DIRIGEANT"/>
    <x v="1"/>
    <m/>
    <s v="130871011"/>
    <x v="0"/>
    <s v="Réembauche"/>
    <s v="Réembauche"/>
    <s v="Octobre 2017"/>
    <s v="1308202208"/>
    <s v="DIRECTEUR DIRECTION REGIONALE"/>
    <s v="0"/>
    <m/>
    <s v="DPD - CADRES DIRIGEANTS"/>
    <x v="2"/>
    <s v="K3110EM"/>
    <s v="K4110EM"/>
    <s v="K"/>
    <s v="K"/>
    <d v="1919-03-13T00:00:00"/>
    <n v="100"/>
    <d v="1975-04-05T00:00:00"/>
    <n v="42"/>
    <m/>
    <m/>
    <m/>
    <m/>
    <m/>
    <m/>
    <s v="P2"/>
    <n v="33"/>
    <s v="Personnel de direction"/>
    <s v="4618"/>
    <s v="ENS TELECOM PARIS"/>
    <s v="461898"/>
    <s v="OPTION NON PRECISEE"/>
    <n v="9513"/>
    <s v="ENEDIS"/>
    <m/>
    <m/>
    <n v="9511"/>
    <s v="SERVICE COMMUN"/>
    <m/>
    <m/>
    <n v="9401"/>
    <s v="ILE DE FRANCE"/>
    <m/>
    <m/>
    <s v="1308M"/>
    <m/>
    <s v="DR IDF OUEST"/>
    <m/>
    <n v="130871"/>
    <m/>
    <s v="ETAT MAJOR"/>
    <m/>
    <s v="0271"/>
    <x v="30"/>
    <m/>
    <m/>
    <n v="13087101"/>
    <s v="DIRECTION"/>
    <m/>
    <m/>
    <s v="1308A6"/>
    <s v="DR IDF OUEST"/>
    <s v="E03"/>
    <n v="0"/>
    <n v="1"/>
    <x v="1"/>
    <x v="6"/>
    <x v="6"/>
    <s v="DR8"/>
    <x v="17"/>
  </r>
  <r>
    <s v="A34575"/>
    <s v="A34575AB"/>
    <s v="ROGER MATTHIAS"/>
    <s v="01/07/2017"/>
    <s v="Recrutement"/>
    <s v="08"/>
    <s v="OPERATEUR EXPLOITATION ET TRAVAUX ELECTRICITE"/>
    <x v="0"/>
    <m/>
    <s v="130873613"/>
    <x v="0"/>
    <s v="Embauche"/>
    <s v="Embauche"/>
    <s v="Juillet 2017"/>
    <s v="1308823836"/>
    <s v="ANIMATEUR EXPLOITATION RESEAU"/>
    <s v="0"/>
    <m/>
    <s v="SAINT OUEN"/>
    <x v="1"/>
    <s v="KB211BH"/>
    <m/>
    <s v="K"/>
    <m/>
    <d v="1903-11-01T00:00:00"/>
    <n v="100"/>
    <d v="1996-05-28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E6"/>
    <s v="DR IDF OUEST"/>
    <s v="E01"/>
    <n v="0"/>
    <n v="1"/>
    <x v="0"/>
    <x v="6"/>
    <x v="6"/>
    <s v="DR8"/>
    <x v="17"/>
  </r>
  <r>
    <s v="G50478"/>
    <s v="G50478AA"/>
    <s v="RONCHIN BRUCE"/>
    <s v="01/06/2017"/>
    <s v="Recrutement"/>
    <s v="03"/>
    <s v="OPERATEUR EXPLOITATION ET TRAVAUX ELECTRICITE"/>
    <x v="0"/>
    <m/>
    <s v="130873641"/>
    <x v="0"/>
    <s v="Embauche"/>
    <s v="Embauche"/>
    <s v="Juin 2017"/>
    <s v="1308823675"/>
    <s v="TECH INTERV POLYVALE"/>
    <s v="0"/>
    <m/>
    <s v="BO MONTMAGNY"/>
    <x v="0"/>
    <s v="KB211BP"/>
    <m/>
    <s v="K"/>
    <m/>
    <d v="1903-11-01T00:00:00"/>
    <n v="100"/>
    <d v="1995-08-08T00:00:00"/>
    <n v="21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4"/>
    <s v="BOUCLE NORD DE SEINE"/>
    <m/>
    <m/>
    <s v="1308E7"/>
    <s v="DR IDF OUEST"/>
    <s v="E01"/>
    <n v="0"/>
    <n v="1"/>
    <x v="0"/>
    <x v="6"/>
    <x v="6"/>
    <s v="DR8"/>
    <x v="17"/>
  </r>
  <r>
    <s v="D04255"/>
    <s v="D04255AB"/>
    <s v="SABATIER AURELIE"/>
    <s v="01/07/2017"/>
    <s v="Congé parental d'éducation"/>
    <s v="09"/>
    <s v="CHARGE D'AFFAIRES ET PROJET SOURCE"/>
    <x v="1"/>
    <m/>
    <s v="13087434"/>
    <x v="1"/>
    <s v="Congé sans solde"/>
    <s v="CSS lié à la famille"/>
    <s v="Juillet 2017"/>
    <s v="1308820769"/>
    <s v="CHARGE AFFAIRES"/>
    <s v="0"/>
    <m/>
    <s v="BRIPS"/>
    <x v="1"/>
    <s v="KB212CH"/>
    <m/>
    <s v="K"/>
    <m/>
    <d v="1904-11-15T00:00:00"/>
    <n v="100"/>
    <d v="1988-02-22T00:00:00"/>
    <n v="29"/>
    <s v="G"/>
    <s v="110"/>
    <m/>
    <m/>
    <s v="1"/>
    <s v="exclusion"/>
    <s v="P2"/>
    <n v="45"/>
    <s v="CONSTRUCTION OUVRAGES ET INSTALLATIONS INDUST"/>
    <s v="3005"/>
    <s v="B.TECH.SUP.(B.T.S.)"/>
    <s v="300509"/>
    <s v="ELECTROTECHNIQUE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4"/>
    <s v="130874"/>
    <s v="PATRIMOINE ET INFRASTRUCTURES"/>
    <s v="PATRIMOINE ET INFRASTRUCTURES"/>
    <m/>
    <x v="0"/>
    <m/>
    <m/>
    <n v="13087434"/>
    <s v="BRIPS"/>
    <s v="13087434"/>
    <s v="BRIPS"/>
    <s v="1308B2"/>
    <s v="DR IDF OUEST"/>
    <s v="A57"/>
    <n v="0"/>
    <n v="1"/>
    <x v="0"/>
    <x v="6"/>
    <x v="6"/>
    <s v="DR8"/>
    <x v="17"/>
  </r>
  <r>
    <s v="B66076"/>
    <s v="B66076AC"/>
    <s v="SALEM AZIM"/>
    <s v="06/10/2017"/>
    <s v="Recrutement"/>
    <s v="03"/>
    <s v="OPERATEUR EXPLOITATION ET TRAVAUX ELECTRICITE"/>
    <x v="0"/>
    <m/>
    <s v="130873614"/>
    <x v="0"/>
    <s v="Embauche"/>
    <s v="Embauche"/>
    <s v="Octobre 2017"/>
    <s v="1308823659"/>
    <s v="TECHNICIEN INTERVENTIONS POLYVALENT"/>
    <s v="0"/>
    <m/>
    <s v="VERSAILLES - MAUREPAS"/>
    <x v="0"/>
    <s v="KB211BF"/>
    <m/>
    <s v="K"/>
    <m/>
    <d v="1903-11-01T00:00:00"/>
    <n v="100"/>
    <d v="1995-12-26T00:00:00"/>
    <n v="21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A5"/>
    <s v="DR IDF OUEST"/>
    <s v="E01"/>
    <n v="0"/>
    <n v="1"/>
    <x v="0"/>
    <x v="6"/>
    <x v="6"/>
    <s v="DR8"/>
    <x v="17"/>
  </r>
  <r>
    <s v="F46471"/>
    <s v="F46471AB"/>
    <s v="SOUIDI RADIA"/>
    <s v="01/05/2017"/>
    <s v="Arrivée suite appel de candidature"/>
    <s v="08"/>
    <s v="ENCADRANT ACCUEIL DISTRIBUTEUR"/>
    <x v="1"/>
    <m/>
    <s v="130876152"/>
    <x v="4"/>
    <s v="Mutations inter-société avec changement de compartiment"/>
    <s v="Mutations inter-société avec changement de compartiment"/>
    <s v="Mai 2017"/>
    <s v="1308822955"/>
    <s v="RESPONSABLE TECHNIQUE"/>
    <s v="0"/>
    <m/>
    <s v="ACHEMINEMENT"/>
    <x v="1"/>
    <s v="KB214ED"/>
    <m/>
    <s v="K"/>
    <m/>
    <d v="1919-02-26T00:00:00"/>
    <n v="100"/>
    <d v="1974-12-15T00:00:00"/>
    <n v="42"/>
    <s v="G"/>
    <s v="105"/>
    <m/>
    <m/>
    <m/>
    <m/>
    <s v="P2"/>
    <n v="38"/>
    <s v="CLIENTS FOURNISSEURS"/>
    <s v="2002"/>
    <s v="BAC.TECHNICIEN"/>
    <s v="200214"/>
    <s v="TECH.COMM. G.3"/>
    <n v="9513"/>
    <s v="ENEDIS"/>
    <m/>
    <m/>
    <n v="9511"/>
    <s v="SERVICE COMMUN"/>
    <m/>
    <m/>
    <n v="9401"/>
    <s v="ILE DE FRANCE"/>
    <m/>
    <m/>
    <s v="1308M"/>
    <m/>
    <s v="DR IDF OUEST"/>
    <m/>
    <n v="130876"/>
    <m/>
    <s v="RELATIONS CLIENTS"/>
    <m/>
    <s v="7100"/>
    <x v="2"/>
    <m/>
    <m/>
    <n v="13087615"/>
    <s v="MARCHE DE MASSE"/>
    <m/>
    <m/>
    <s v="1308FC"/>
    <s v="DR IDF OUEST"/>
    <s v="E18"/>
    <n v="0"/>
    <n v="1"/>
    <x v="0"/>
    <x v="6"/>
    <x v="6"/>
    <s v="DR8"/>
    <x v="17"/>
  </r>
  <r>
    <s v="E25372"/>
    <s v="E25372AB"/>
    <s v="TANGUY ANNE"/>
    <s v="01/10/2017"/>
    <s v="Arrivée suite appel de candidature"/>
    <s v="11"/>
    <s v="EXPERT CLIENTS FOURNISSEURS"/>
    <x v="1"/>
    <m/>
    <s v="13087617"/>
    <x v="4"/>
    <s v="Mutations inter-société avec changement de compartiment"/>
    <s v="Mutations inter-société avec changement de compartiment"/>
    <s v="Octobre 2017"/>
    <s v="1308823715"/>
    <s v="CHARGE DE PROJET"/>
    <s v="0"/>
    <m/>
    <s v="ECOUTE CLIENTS"/>
    <x v="1"/>
    <s v="KB214EA"/>
    <m/>
    <s v="K"/>
    <m/>
    <d v="1904-09-20T00:00:00"/>
    <n v="100"/>
    <d v="1977-03-14T00:00:00"/>
    <n v="40"/>
    <s v="D"/>
    <s v="155"/>
    <m/>
    <m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1"/>
    <s v="ILE DE FRANCE"/>
    <m/>
    <m/>
    <s v="1308M"/>
    <m/>
    <s v="DR IDF OUEST"/>
    <m/>
    <n v="130876"/>
    <m/>
    <s v="RELATIONS CLIENTS"/>
    <m/>
    <s v="7100"/>
    <x v="2"/>
    <m/>
    <m/>
    <n v="13087617"/>
    <s v="ECOUTE CLIENTS"/>
    <m/>
    <m/>
    <s v="1308A6"/>
    <s v="DR IDF OUEST"/>
    <s v="E18"/>
    <n v="0"/>
    <n v="1"/>
    <x v="0"/>
    <x v="6"/>
    <x v="6"/>
    <s v="DR8"/>
    <x v="17"/>
  </r>
  <r>
    <s v="G30444"/>
    <s v="G30444AB"/>
    <s v="TEILLAGORRY DOMINIQUE"/>
    <s v="01/05/2017"/>
    <s v="Arrivée suite appel de candidature"/>
    <s v="13"/>
    <s v="GESTIONNAIRE DE MOYENS INTERNES"/>
    <x v="0"/>
    <m/>
    <s v="130871052"/>
    <x v="4"/>
    <s v="Mutations inter-société avec changement de compartiment"/>
    <s v="Mutations inter-société avec changement de compartiment"/>
    <s v="Mai 2017"/>
    <s v="1308823670"/>
    <s v="CHARGE DE PROJET"/>
    <s v="0"/>
    <m/>
    <s v="AFFAIRES GENERALES"/>
    <x v="2"/>
    <s v="KB210AD"/>
    <m/>
    <s v="K"/>
    <m/>
    <d v="1900-07-22T00:00:00"/>
    <n v="100"/>
    <d v="1971-03-14T00:00:00"/>
    <n v="46"/>
    <s v="D"/>
    <s v="205"/>
    <m/>
    <m/>
    <m/>
    <m/>
    <s v="P2"/>
    <n v="24"/>
    <s v="Services et Logistique"/>
    <s v="3005"/>
    <s v="B.TECH.SUP.(B.T.S.)"/>
    <s v="300560"/>
    <s v="ACTION COMMERCIALE"/>
    <n v="9513"/>
    <s v="ENEDIS"/>
    <m/>
    <m/>
    <n v="9511"/>
    <s v="SERVICE COMMUN"/>
    <m/>
    <m/>
    <n v="9401"/>
    <s v="ILE DE FRANCE"/>
    <m/>
    <m/>
    <s v="1308M"/>
    <m/>
    <s v="DR IDF OUEST"/>
    <m/>
    <n v="130871"/>
    <m/>
    <s v="ETAT MAJOR"/>
    <m/>
    <s v="7100"/>
    <x v="2"/>
    <m/>
    <m/>
    <n v="13087105"/>
    <s v="RESSOURCES HUMAINES"/>
    <m/>
    <m/>
    <s v="1308A6"/>
    <s v="DR IDF OUEST"/>
    <s v="E18"/>
    <n v="0"/>
    <n v="1"/>
    <x v="1"/>
    <x v="6"/>
    <x v="6"/>
    <s v="DR8"/>
    <x v="17"/>
  </r>
  <r>
    <s v="C40378"/>
    <s v="C40378AA"/>
    <s v="TELLIER VINCENT"/>
    <s v="06/06/2017"/>
    <s v="Recrutement"/>
    <s v="03"/>
    <s v="OPERATEUR EXPLOITATION ET TRAVAUX ELECTRICITE"/>
    <x v="0"/>
    <m/>
    <s v="130873611"/>
    <x v="0"/>
    <s v="Embauche"/>
    <s v="Embauche"/>
    <s v="Juin 2017"/>
    <s v="1308822876"/>
    <s v="TECHNICIEN INTERVENTION POLYVALENT"/>
    <s v="0"/>
    <m/>
    <s v="CARRIERES"/>
    <x v="0"/>
    <s v="KB211BE"/>
    <m/>
    <s v="K"/>
    <m/>
    <d v="1903-11-01T00:00:00"/>
    <n v="100"/>
    <d v="1994-04-02T00:00:00"/>
    <n v="23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A8"/>
    <s v="DR IDF OUEST"/>
    <s v="E01"/>
    <n v="0"/>
    <n v="1"/>
    <x v="0"/>
    <x v="6"/>
    <x v="6"/>
    <s v="DR8"/>
    <x v="17"/>
  </r>
  <r>
    <s v="F42778"/>
    <s v="F42778AA"/>
    <s v="TESSIER ALEXANDRE"/>
    <s v="01/08/2017"/>
    <s v="Recrutement"/>
    <s v="03"/>
    <s v="OPERATEUR EXPLOITATION ET TRAVAUX ELECTRICITE"/>
    <x v="0"/>
    <m/>
    <s v="130873611"/>
    <x v="0"/>
    <s v="Embauche"/>
    <s v="Embauche"/>
    <s v="Août 2017"/>
    <s v="1308823601"/>
    <s v="TECH INTERV POLYVALE"/>
    <s v="0"/>
    <m/>
    <s v="CARRIERES"/>
    <x v="0"/>
    <s v="KB211BE"/>
    <m/>
    <s v="K"/>
    <m/>
    <d v="1903-11-01T00:00:00"/>
    <n v="100"/>
    <d v="1995-05-12T00:00:00"/>
    <n v="22"/>
    <s v="H"/>
    <s v="050"/>
    <m/>
    <m/>
    <s v="C"/>
    <s v="jeune exécution"/>
    <s v="P2"/>
    <n v="39"/>
    <s v="ACCUEIL DEPANNAGE CONDUITE EXPLOITATION"/>
    <s v="1060"/>
    <s v="BACCALAUREAT PROFES."/>
    <s v="106023"/>
    <s v="COMPTABILIT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DD"/>
    <s v="DR IDF OUEST"/>
    <s v="E01"/>
    <n v="0"/>
    <n v="1"/>
    <x v="0"/>
    <x v="6"/>
    <x v="6"/>
    <s v="DR8"/>
    <x v="17"/>
  </r>
  <r>
    <s v="D69577"/>
    <s v="D69577AA"/>
    <s v="THIERY THIBAULT"/>
    <s v="18/04/2017"/>
    <s v="Recrutement"/>
    <s v="08"/>
    <s v="OPERATEUR EXPLOITATION ET TRAVAUX ELECTRICITE"/>
    <x v="0"/>
    <m/>
    <s v="130873621"/>
    <x v="0"/>
    <s v="Embauche"/>
    <s v="Embauche"/>
    <s v="Mai 2017"/>
    <s v="1308820981"/>
    <s v="TECHNICIEN EXPLOITATION RESEAU"/>
    <s v="0"/>
    <m/>
    <s v="ARCUEIL"/>
    <x v="1"/>
    <s v="KB211BB"/>
    <m/>
    <s v="K"/>
    <m/>
    <d v="1903-11-01T00:00:00"/>
    <n v="100"/>
    <d v="1993-12-08T00:00:00"/>
    <n v="23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F"/>
    <s v="DR IDF OUEST"/>
    <s v="E01"/>
    <n v="0"/>
    <n v="1"/>
    <x v="0"/>
    <x v="6"/>
    <x v="6"/>
    <s v="DR8"/>
    <x v="17"/>
  </r>
  <r>
    <s v="G04978"/>
    <s v="G04978AA"/>
    <s v="VILLERET JIMMY"/>
    <s v="04/09/2017"/>
    <s v="Recrutement"/>
    <s v="03"/>
    <s v="OPERATEUR EXPLOITATION ET TRAVAUX ELECTRICITE"/>
    <x v="0"/>
    <m/>
    <s v="130873621"/>
    <x v="0"/>
    <s v="Embauche"/>
    <s v="Embauche"/>
    <s v="Septembre 2017"/>
    <s v="1308823874"/>
    <s v="TECH INTERV POLYVALE"/>
    <s v="0"/>
    <m/>
    <s v="ARCUEIL"/>
    <x v="0"/>
    <s v="KB211BB"/>
    <m/>
    <s v="K"/>
    <m/>
    <d v="1903-11-01T00:00:00"/>
    <n v="100"/>
    <d v="1993-08-13T00:00:00"/>
    <n v="24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2"/>
    <s v="DR IDF OUEST"/>
    <s v="E01"/>
    <n v="0"/>
    <n v="1"/>
    <x v="0"/>
    <x v="6"/>
    <x v="6"/>
    <s v="DR8"/>
    <x v="17"/>
  </r>
  <r>
    <s v="I16974"/>
    <s v="I16974AB"/>
    <s v="VIMAIRE EMMANUEL"/>
    <s v="01/02/2017"/>
    <s v="Recrutement"/>
    <s v="08"/>
    <s v="OPERATEUR EXPLOITATION ET TRAVAUX ELECTRICITE"/>
    <x v="0"/>
    <m/>
    <s v="130873612"/>
    <x v="0"/>
    <s v="Embauche"/>
    <s v="Embauche"/>
    <s v="Février 2017"/>
    <s v="1308823625"/>
    <s v="TECHNICIEN EXPLOITATION RESEAU"/>
    <s v="0"/>
    <m/>
    <s v="MAGNANVILLE"/>
    <x v="1"/>
    <s v="KB211BG"/>
    <m/>
    <s v="K"/>
    <m/>
    <d v="1903-11-01T00:00:00"/>
    <n v="100"/>
    <d v="1994-07-07T00:00:00"/>
    <n v="22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F0"/>
    <s v="DR IDF OUEST"/>
    <s v="E01"/>
    <n v="0"/>
    <n v="1"/>
    <x v="0"/>
    <x v="6"/>
    <x v="6"/>
    <s v="DR8"/>
    <x v="17"/>
  </r>
  <r>
    <s v="H69577"/>
    <s v="H69577AA"/>
    <s v="ZABRE ALDRIC"/>
    <s v="01/04/2017"/>
    <s v="Recrutement"/>
    <s v="03"/>
    <s v="OPERATEUR EXPLOITATION ET TRAVAUX ELECTRICITE"/>
    <x v="0"/>
    <m/>
    <s v="130873613"/>
    <x v="0"/>
    <s v="Embauche"/>
    <s v="Embauche"/>
    <s v="Avril 2017"/>
    <s v="1308823552"/>
    <s v="TECHNICIEN INTERVENTIONS POLYVALENT"/>
    <s v="0"/>
    <m/>
    <s v="SAINT OUEN"/>
    <x v="0"/>
    <s v="KB211BH"/>
    <m/>
    <s v="K"/>
    <m/>
    <d v="1903-11-01T00:00:00"/>
    <n v="100"/>
    <d v="1988-12-02T00:00:00"/>
    <n v="28"/>
    <s v="H"/>
    <s v="055"/>
    <m/>
    <m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E6"/>
    <s v="DR IDF OUEST"/>
    <s v="E01"/>
    <n v="0"/>
    <n v="1"/>
    <x v="0"/>
    <x v="6"/>
    <x v="6"/>
    <s v="DR8"/>
    <x v="17"/>
  </r>
  <r>
    <s v="J62803"/>
    <s v="J62803AA"/>
    <s v="BREUILLER LAURENCE"/>
    <s v="01/09/2017"/>
    <s v="Invalidité catégorie 2,3"/>
    <s v="09"/>
    <s v="ASSISTANT"/>
    <x v="1"/>
    <m/>
    <s v="13091008"/>
    <x v="1"/>
    <s v="Autres retours d'absence"/>
    <s v="Autres retours d'absence"/>
    <s v="Septembre 2017"/>
    <m/>
    <m/>
    <s v="30,77"/>
    <m/>
    <s v="RH - AGTS EN INVALIDITE"/>
    <x v="1"/>
    <s v="KA110RH"/>
    <s v="K4113AE"/>
    <s v="K"/>
    <s v="K"/>
    <d v="1900-07-21T00:00:00"/>
    <n v="69.23"/>
    <d v="1960-05-29T00:00:00"/>
    <n v="57"/>
    <m/>
    <s v="150"/>
    <m/>
    <m/>
    <m/>
    <m/>
    <s v="P3"/>
    <n v="24"/>
    <s v="Services et Logistique"/>
    <s v="1028"/>
    <s v="CERT.FIN ETUD.SECO."/>
    <s v="102801"/>
    <s v="SANS OPTION"/>
    <n v="9513"/>
    <s v="ENEDIS"/>
    <s v="9513"/>
    <s v="ENEDIS"/>
    <n v="9511"/>
    <s v="SERVICE COMMUN"/>
    <s v="9511"/>
    <s v="SERVICE COMMUN"/>
    <n v="9401"/>
    <s v="ILE DE FRANCE"/>
    <s v="9401"/>
    <s v="ILE DE FRANCE"/>
    <s v="1309M"/>
    <s v="1309M"/>
    <s v="UCF ILE DE FRANCE EST"/>
    <s v="UCF ILE DE FRANCE EST"/>
    <n v="130910"/>
    <s v="130910"/>
    <s v="EM &amp; FONCT APPUI MANAGEMENT"/>
    <s v="EM &amp; FONCT APPUI MANAGEMENT"/>
    <m/>
    <x v="0"/>
    <m/>
    <m/>
    <n v="13091008"/>
    <s v="RH - AGTS EN INVALIDITE"/>
    <s v="13091008"/>
    <s v="RH - AGTS EN INVALIDITE"/>
    <s v="1309F7"/>
    <s v="UCF ILE DE FRANCE EST"/>
    <s v="A56"/>
    <n v="0.308"/>
    <n v="0.69199999999999995"/>
    <x v="1"/>
    <x v="6"/>
    <x v="6"/>
    <s v="DR7"/>
    <x v="15"/>
  </r>
  <r>
    <s v="E99277"/>
    <s v="E99277AA"/>
    <s v="CADENET DAVID"/>
    <s v="22/05/2017"/>
    <s v="Recrutement"/>
    <s v="08"/>
    <s v="PILOTE D'INTERVENTION CLIENTELE"/>
    <x v="0"/>
    <m/>
    <s v="130950501"/>
    <x v="0"/>
    <s v="Embauche"/>
    <s v="Embauche"/>
    <s v="Juin 2017"/>
    <s v="1309505110"/>
    <s v="COORDONNATEUR PILOT INTERV CLI"/>
    <s v="30,77"/>
    <m/>
    <s v="AG CPC SERVICES INTERV 1ERE C"/>
    <x v="1"/>
    <s v="KA111AS"/>
    <s v="K4113AS"/>
    <s v="K"/>
    <s v="K"/>
    <d v="1919-02-25T00:00:00"/>
    <n v="69.23"/>
    <d v="1983-03-15T00:00:00"/>
    <n v="34"/>
    <s v="G"/>
    <s v="110"/>
    <m/>
    <m/>
    <s v="1"/>
    <s v="exclusion"/>
    <s v="P3"/>
    <n v="38"/>
    <s v="CLIENTS FOURNISSEURS"/>
    <s v="3005"/>
    <s v="B.TECH.SUP.(B.T.S.)"/>
    <s v="300579"/>
    <s v="COMPTA GESTION ORGA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50"/>
    <s v="AG CPC SERVICES INTERVENTIONS"/>
    <m/>
    <m/>
    <s v="1309F4"/>
    <s v="UCF ILE DE FRANCE EST"/>
    <s v="E01"/>
    <n v="0.308"/>
    <n v="0.69199999999999995"/>
    <x v="0"/>
    <x v="6"/>
    <x v="6"/>
    <s v="DR7"/>
    <x v="15"/>
  </r>
  <r>
    <s v="B40478"/>
    <s v="B40478AA"/>
    <s v="DOS REIS MARCELINO"/>
    <s v="10/05/2017"/>
    <s v="Recrutement"/>
    <s v="05"/>
    <s v="TECHNICIEN CLIENTELE"/>
    <x v="0"/>
    <m/>
    <s v="130950401"/>
    <x v="0"/>
    <s v="Embauche"/>
    <s v="Embauche"/>
    <s v="Mai 2017"/>
    <s v="1309176832"/>
    <s v="TECHNICIEN CLIENTELE"/>
    <s v="100"/>
    <m/>
    <s v="GTC MELUN PV"/>
    <x v="0"/>
    <s v="KA111AB"/>
    <s v="K4113AB"/>
    <s v="K"/>
    <s v="K"/>
    <d v="1904-09-15T00:00:00"/>
    <n v="0"/>
    <d v="1974-11-02T00:00:00"/>
    <n v="42"/>
    <s v="H"/>
    <s v="080"/>
    <m/>
    <m/>
    <s v="1"/>
    <s v="exclusion"/>
    <s v="P3"/>
    <n v="38"/>
    <s v="CLIENTS FOURNISSEURS"/>
    <s v="1006"/>
    <s v="N.SECONDAIRE 1CY"/>
    <s v="100601"/>
    <s v="OPTION NON PRECISEE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40"/>
    <s v="AG TC 2EME COURONNE SUD PV"/>
    <m/>
    <m/>
    <s v="1309E1"/>
    <s v="UCF ILE DE FRANCE EST"/>
    <s v="E01"/>
    <n v="1"/>
    <n v="0"/>
    <x v="0"/>
    <x v="6"/>
    <x v="6"/>
    <s v="DR7"/>
    <x v="15"/>
  </r>
  <r>
    <s v="F17576"/>
    <s v="F17576AB"/>
    <s v="FERCOQ YOANN"/>
    <s v="01/09/2017"/>
    <s v="Recrutement"/>
    <s v="08"/>
    <s v="PILOTE D'INTERVENTION CLIENTELE"/>
    <x v="0"/>
    <m/>
    <s v="130950501"/>
    <x v="0"/>
    <s v="Embauche"/>
    <s v="Embauche"/>
    <s v="Septembre 2017"/>
    <s v="1309505116"/>
    <s v="COORDONNATEUR PILOT INTERV CLI"/>
    <s v="30,77"/>
    <m/>
    <s v="AG CPC SERVICES INTERV 1ERE C"/>
    <x v="1"/>
    <s v="KA111AS"/>
    <s v="K4113AS"/>
    <s v="K"/>
    <s v="K"/>
    <d v="1919-02-25T00:00:00"/>
    <n v="69.23"/>
    <d v="1997-02-12T00:00:00"/>
    <n v="20"/>
    <s v="G"/>
    <s v="090"/>
    <m/>
    <m/>
    <s v="B"/>
    <s v="jeune technicien supérieur"/>
    <s v="P3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50"/>
    <s v="AG CPC SERVICES INTERVENTIONS"/>
    <m/>
    <m/>
    <s v="1309F4"/>
    <s v="UCF ILE DE FRANCE EST"/>
    <s v="E01"/>
    <n v="0.308"/>
    <n v="0.69199999999999995"/>
    <x v="0"/>
    <x v="6"/>
    <x v="6"/>
    <s v="DR7"/>
    <x v="15"/>
  </r>
  <r>
    <s v="F30578"/>
    <s v="F30578AA"/>
    <s v="GIRON JULIEN"/>
    <s v="24/04/2017"/>
    <s v="Recrutement"/>
    <s v="03"/>
    <s v="TECHNICIEN CLIENTELE"/>
    <x v="0"/>
    <m/>
    <s v="130950202"/>
    <x v="0"/>
    <s v="Embauche"/>
    <s v="Embauche"/>
    <s v="Mai 2017"/>
    <s v="1309176747"/>
    <s v="TECHNICIEN CLIENTELE"/>
    <s v="100"/>
    <m/>
    <s v="GTC MEAUX PV"/>
    <x v="0"/>
    <s v="KA111AG"/>
    <s v="K4113AG"/>
    <s v="K"/>
    <s v="K"/>
    <d v="1904-09-15T00:00:00"/>
    <n v="0"/>
    <d v="1985-07-25T00:00:00"/>
    <n v="31"/>
    <s v="H"/>
    <s v="055"/>
    <m/>
    <m/>
    <m/>
    <m/>
    <s v="P3"/>
    <n v="38"/>
    <s v="CLIENTS FOURNISSEURS"/>
    <s v="1060"/>
    <s v="BACCALAUREAT PROFES."/>
    <s v="106036"/>
    <s v="COND GEST EXPL AGRIC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20"/>
    <s v="AG TC 2EME COURONNE NORD PV"/>
    <m/>
    <m/>
    <s v="1309DB"/>
    <s v="UCF ILE DE FRANCE EST"/>
    <s v="E01"/>
    <n v="1"/>
    <n v="0"/>
    <x v="0"/>
    <x v="6"/>
    <x v="6"/>
    <s v="DR7"/>
    <x v="15"/>
  </r>
  <r>
    <s v="G04078"/>
    <s v="G04078AA"/>
    <s v="HENOCQ PHILIPPE"/>
    <s v="01/09/2017"/>
    <s v="Recrutement"/>
    <s v="05"/>
    <s v="TECHNICIEN CLIENTELE"/>
    <x v="0"/>
    <m/>
    <s v="130940203"/>
    <x v="0"/>
    <s v="Embauche"/>
    <s v="Embauche"/>
    <s v="Septembre 2017"/>
    <s v="1309176458"/>
    <s v="TECHNICIEN CLIENTELE"/>
    <s v="100"/>
    <m/>
    <s v="GTC VILLEMOMBLE PV"/>
    <x v="0"/>
    <s v="KA111AK"/>
    <s v="K4113AK"/>
    <s v="K"/>
    <s v="K"/>
    <d v="1904-09-15T00:00:00"/>
    <n v="0"/>
    <d v="1975-04-16T00:00:00"/>
    <n v="42"/>
    <s v="H"/>
    <s v="095"/>
    <m/>
    <m/>
    <s v="1"/>
    <s v="exclusion"/>
    <s v="P3"/>
    <n v="38"/>
    <s v="CLIENTS FOURNISSEURS"/>
    <s v="1013"/>
    <s v="C.A.P."/>
    <s v="101356"/>
    <s v="MENUISIER BATIMENT"/>
    <n v="9513"/>
    <s v="ENEDIS"/>
    <m/>
    <m/>
    <n v="9511"/>
    <s v="SERVICE COMMUN"/>
    <m/>
    <m/>
    <n v="9401"/>
    <s v="ILE DE FRANCE"/>
    <m/>
    <m/>
    <s v="1309M"/>
    <m/>
    <s v="UCF ILE DE FRANCE EST"/>
    <m/>
    <n v="130940"/>
    <m/>
    <s v="TECHN CLIENTELE 1ERE COURONNE"/>
    <m/>
    <m/>
    <x v="0"/>
    <m/>
    <m/>
    <n v="13094020"/>
    <s v="AG TC 1ERE COURONNE NORD PV"/>
    <m/>
    <m/>
    <s v="1309DC"/>
    <s v="UCF ILE DE FRANCE EST"/>
    <s v="E01"/>
    <n v="1"/>
    <n v="0"/>
    <x v="0"/>
    <x v="6"/>
    <x v="6"/>
    <s v="DR7"/>
    <x v="15"/>
  </r>
  <r>
    <s v="J46557"/>
    <s v="J46557AB"/>
    <s v="KONATE MOHAMED"/>
    <s v="04/09/2017"/>
    <s v="Congé sabbatique assimilé CSS personnel"/>
    <s v="04"/>
    <s v="TECHNICIEN CLIENTELE"/>
    <x v="0"/>
    <m/>
    <s v="130940201"/>
    <x v="1"/>
    <s v="Congé sans solde"/>
    <s v="CSS autres"/>
    <s v="Septembre 2017"/>
    <s v="1309176406"/>
    <s v="TECHNICIEN CLIENTELE"/>
    <s v="0"/>
    <m/>
    <s v="GTC NOISY PV"/>
    <x v="0"/>
    <s v="KA111AK"/>
    <s v="K4113AK"/>
    <s v="K"/>
    <s v="K"/>
    <d v="1904-09-15T00:00:00"/>
    <n v="100"/>
    <d v="1991-04-15T00:00:00"/>
    <n v="26"/>
    <s v="H"/>
    <s v="070"/>
    <m/>
    <m/>
    <s v="1"/>
    <s v="exclusion"/>
    <s v="P3"/>
    <n v="38"/>
    <s v="CLIENTS FOURNISSEURS"/>
    <s v="1060"/>
    <s v="BACCALAUREAT PROFES."/>
    <s v="106031"/>
    <s v="ELEC ENERG EQUIP COM"/>
    <n v="9513"/>
    <s v="ENEDIS"/>
    <s v="9513"/>
    <s v="ENEDIS"/>
    <n v="9511"/>
    <s v="SERVICE COMMUN"/>
    <s v="9511"/>
    <s v="SERVICE COMMUN"/>
    <n v="9401"/>
    <s v="ILE DE FRANCE"/>
    <s v="9401"/>
    <s v="ILE DE FRANCE"/>
    <s v="1309M"/>
    <s v="1309M"/>
    <s v="UCF ILE DE FRANCE EST"/>
    <s v="UCF ILE DE FRANCE EST"/>
    <n v="130940"/>
    <s v="130940"/>
    <s v="TECHN CLIENTELE 1ERE COURONNE"/>
    <s v="TECHN CLIENTELE 1ERE COURONNE"/>
    <m/>
    <x v="0"/>
    <m/>
    <m/>
    <n v="13094020"/>
    <s v="AG TC 1ERE COURONNE NORD PV"/>
    <s v="13094020"/>
    <s v="AG TC 1ERE COURONNE NORD PV"/>
    <s v="1309E9"/>
    <s v="UCF ILE DE FRANCE EST"/>
    <s v="A23"/>
    <n v="0"/>
    <n v="1"/>
    <x v="0"/>
    <x v="6"/>
    <x v="6"/>
    <s v="DR7"/>
    <x v="15"/>
  </r>
  <r>
    <s v="J53074"/>
    <s v="J53074AA"/>
    <s v="L'HENAFF MORGANE"/>
    <s v="01/06/2017"/>
    <s v="Congé parental d'éducation"/>
    <s v="04"/>
    <s v="PILOTE D'INTERVENTION CLIENTELE"/>
    <x v="1"/>
    <m/>
    <s v="130950703"/>
    <x v="1"/>
    <s v="Congé sans solde"/>
    <s v="CSS lié à la famille"/>
    <s v="Juin 2017"/>
    <s v="1309507305"/>
    <s v="OPERATEUR PILOTAGE PRESTA EXT"/>
    <s v="31,67"/>
    <m/>
    <s v="AG PILOT. PRESTAT. MELUN"/>
    <x v="0"/>
    <s v="KA111AV"/>
    <s v="K4113AV"/>
    <s v="K"/>
    <s v="K"/>
    <d v="1919-02-25T00:00:00"/>
    <n v="68.33"/>
    <d v="1989-05-04T00:00:00"/>
    <n v="28"/>
    <s v="H"/>
    <s v="065"/>
    <m/>
    <m/>
    <s v="C"/>
    <s v="jeune exécution"/>
    <s v="P3"/>
    <n v="38"/>
    <s v="CLIENTS FOURNISSEURS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1"/>
    <s v="ILE DE FRANCE"/>
    <s v="9401"/>
    <s v="ILE DE FRANCE"/>
    <s v="1309M"/>
    <s v="1309M"/>
    <s v="UCF ILE DE FRANCE EST"/>
    <s v="UCF ILE DE FRANCE EST"/>
    <n v="130950"/>
    <s v="130950"/>
    <s v="TECHN CLIENTELE 2EME COURONNE"/>
    <s v="TECHN CLIENTELE 2EME COURONNE"/>
    <m/>
    <x v="0"/>
    <m/>
    <m/>
    <n v="13095070"/>
    <s v="AG PILOT. PRESTAT."/>
    <s v="13095070"/>
    <s v="AG PILOT. PRESTAT."/>
    <s v="1309A2"/>
    <s v="UCF ILE DE FRANCE EST"/>
    <s v="A57"/>
    <n v="0.317"/>
    <n v="0.68300000000000005"/>
    <x v="0"/>
    <x v="6"/>
    <x v="6"/>
    <s v="DR7"/>
    <x v="15"/>
  </r>
  <r>
    <s v="B31978"/>
    <s v="B31978AA"/>
    <s v="LAFITTE OPHELIE"/>
    <s v="03/07/2017"/>
    <s v="Recrutement"/>
    <s v="03"/>
    <s v="PILOTE D'INTERVENTION CLIENTELE"/>
    <x v="1"/>
    <m/>
    <s v="130950502"/>
    <x v="0"/>
    <s v="Embauche"/>
    <s v="Embauche"/>
    <s v="Juillet 2017"/>
    <s v="1309505214"/>
    <s v="OPERATEUR PILOT INTERV CLIENT"/>
    <s v="30,77"/>
    <m/>
    <s v="AG CPC SERVICES INTERV 2EME C"/>
    <x v="0"/>
    <s v="KA111AS"/>
    <s v="K4113AS"/>
    <s v="K"/>
    <s v="K"/>
    <d v="1919-02-25T00:00:00"/>
    <n v="69.23"/>
    <d v="1994-12-25T00:00:00"/>
    <n v="22"/>
    <s v="H"/>
    <s v="050"/>
    <m/>
    <m/>
    <s v="C"/>
    <s v="jeune exécution"/>
    <s v="P3"/>
    <n v="38"/>
    <s v="CLIENTS FOURNISSEURS"/>
    <s v="2101"/>
    <s v="TITRE NON TECHNIQUE CERTIFIE RNCP NIVEAU 4"/>
    <s v="210110"/>
    <s v="SECRETARIAT/BUREAU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50"/>
    <s v="AG CPC SERVICES INTERVENTIONS"/>
    <m/>
    <m/>
    <s v="1309EE"/>
    <s v="UCF ILE DE FRANCE EST"/>
    <s v="E01"/>
    <n v="0.308"/>
    <n v="0.69199999999999995"/>
    <x v="0"/>
    <x v="6"/>
    <x v="6"/>
    <s v="DR7"/>
    <x v="15"/>
  </r>
  <r>
    <s v="A30978"/>
    <s v="A30978AA"/>
    <s v="MEVELEC MOREAU LOICK"/>
    <s v="02/05/2017"/>
    <s v="Recrutement"/>
    <s v="03"/>
    <s v="TECHNICIEN CLIENTELE"/>
    <x v="0"/>
    <m/>
    <s v="130950403"/>
    <x v="0"/>
    <s v="Embauche"/>
    <s v="Embauche"/>
    <s v="Mai 2017"/>
    <s v="1309176872"/>
    <s v="TECHNICIEN CLIENTELE"/>
    <s v="100"/>
    <m/>
    <s v="GTC COURC. BOIS BRIARD PV"/>
    <x v="0"/>
    <s v="KA111AB"/>
    <s v="K4113AB"/>
    <s v="K"/>
    <s v="K"/>
    <d v="1904-09-15T00:00:00"/>
    <n v="0"/>
    <d v="1993-03-08T00:00:00"/>
    <n v="24"/>
    <s v="H"/>
    <s v="040"/>
    <m/>
    <m/>
    <s v="1"/>
    <s v="exclusion"/>
    <s v="P3"/>
    <n v="38"/>
    <s v="CLIENTS FOURNISSEURS"/>
    <s v="1014"/>
    <s v="C.A.P."/>
    <s v="101426"/>
    <s v="INST TELECOM C FAIBL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40"/>
    <s v="AG TC 2EME COURONNE SUD PV"/>
    <m/>
    <m/>
    <s v="1309F8"/>
    <s v="UCF IDF EST"/>
    <s v="E01"/>
    <n v="1"/>
    <n v="0"/>
    <x v="0"/>
    <x v="6"/>
    <x v="6"/>
    <s v="DR7"/>
    <x v="15"/>
  </r>
  <r>
    <s v="C55778"/>
    <s v="C55778AA"/>
    <s v="MUSQUET ELOISE"/>
    <s v="09/10/2017"/>
    <s v="Recrutement"/>
    <s v="08"/>
    <s v="PILOTE D'INTERVENTION CLIENTELE"/>
    <x v="1"/>
    <m/>
    <s v="130950502"/>
    <x v="0"/>
    <s v="Embauche"/>
    <s v="Embauche"/>
    <s v="Octobre 2017"/>
    <s v="1309505210"/>
    <s v="COORDONNATEUR PILOT INTERV CLI"/>
    <s v="30,77"/>
    <m/>
    <s v="AG CPC SERVICES INTERV 2EME C"/>
    <x v="1"/>
    <s v="KA111AS"/>
    <s v="K4113AS"/>
    <s v="K"/>
    <s v="K"/>
    <d v="1919-02-25T00:00:00"/>
    <n v="69.23"/>
    <d v="1989-02-18T00:00:00"/>
    <n v="28"/>
    <s v="G"/>
    <s v="090"/>
    <m/>
    <m/>
    <s v="B"/>
    <s v="jeune technicien supérieur"/>
    <s v="P3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50"/>
    <s v="AG CPC SERVICES INTERVENTIONS"/>
    <m/>
    <m/>
    <s v="1309EE"/>
    <s v="UCF ILE DE FRANCE EST"/>
    <s v="E01"/>
    <n v="0.308"/>
    <n v="0.69199999999999995"/>
    <x v="0"/>
    <x v="6"/>
    <x v="6"/>
    <s v="DR7"/>
    <x v="15"/>
  </r>
  <r>
    <s v="F99277"/>
    <s v="F99277AA"/>
    <s v="NGUNZA GEREMIE"/>
    <s v="03/04/2017"/>
    <s v="Recrutement"/>
    <s v="08"/>
    <s v="PILOTE D'INTERVENTION CLIENTELE"/>
    <x v="0"/>
    <m/>
    <s v="130950501"/>
    <x v="0"/>
    <s v="Embauche"/>
    <s v="Embauche"/>
    <s v="Avril 2017"/>
    <s v="1309505111"/>
    <s v="COORDONNATEUR PILOT INTERV CLI"/>
    <s v="30,77"/>
    <m/>
    <s v="AG CPC SERVICES INTERV 1ERE C"/>
    <x v="1"/>
    <s v="KA111AS"/>
    <s v="K4113AS"/>
    <s v="K"/>
    <s v="K"/>
    <d v="1919-02-25T00:00:00"/>
    <n v="69.23"/>
    <d v="1993-05-16T00:00:00"/>
    <n v="23"/>
    <s v="G"/>
    <s v="090"/>
    <m/>
    <m/>
    <s v="B"/>
    <s v="jeune technicien supérieur"/>
    <s v="P3"/>
    <n v="38"/>
    <s v="CLIENTS FOURNISSEURS"/>
    <s v="3071"/>
    <s v="B.TECH.SUP.(B.T.S.)"/>
    <s v="307127"/>
    <s v="ASSIST.GEST.PME PMI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50"/>
    <s v="AG CPC SERVICES INTERVENTIONS"/>
    <m/>
    <m/>
    <s v="1309F4"/>
    <s v="UCF ILE DE FRANCE EST"/>
    <s v="E01"/>
    <n v="0.308"/>
    <n v="0.69199999999999995"/>
    <x v="0"/>
    <x v="6"/>
    <x v="6"/>
    <s v="DR7"/>
    <x v="15"/>
  </r>
  <r>
    <s v="G44578"/>
    <s v="G44578AA"/>
    <s v="ORIEZ JIMMY"/>
    <s v="01/09/2017"/>
    <s v="Recrutement"/>
    <s v="03"/>
    <s v="TECHNICIEN CLIENTELE"/>
    <x v="0"/>
    <m/>
    <s v="130940404"/>
    <x v="0"/>
    <s v="Embauche"/>
    <s v="Embauche"/>
    <s v="Septembre 2017"/>
    <s v="1309176630"/>
    <s v="TECHNICIEN CLIENTELE"/>
    <s v="100"/>
    <m/>
    <s v="GTC MONTGERON PV"/>
    <x v="0"/>
    <s v="KA111AN"/>
    <s v="K4113AN"/>
    <s v="K"/>
    <s v="K"/>
    <d v="1904-09-15T00:00:00"/>
    <n v="0"/>
    <d v="1998-10-04T00:00:00"/>
    <n v="18"/>
    <s v="H"/>
    <s v="040"/>
    <m/>
    <m/>
    <s v="C"/>
    <s v="jeune exécution"/>
    <s v="P3"/>
    <n v="38"/>
    <s v="CLIENTS FOURNISSEURS"/>
    <s v="1204"/>
    <s v="CERTIFICAT D'APTITUDE PROFESSIONNELLE TECH"/>
    <s v="120449"/>
    <s v="GENI THERM / CLIM"/>
    <n v="9513"/>
    <s v="ENEDIS"/>
    <m/>
    <m/>
    <n v="9511"/>
    <s v="SERVICE COMMUN"/>
    <m/>
    <m/>
    <n v="9401"/>
    <s v="ILE DE FRANCE"/>
    <m/>
    <m/>
    <s v="1309M"/>
    <m/>
    <s v="UCF ILE DE FRANCE EST"/>
    <m/>
    <n v="130940"/>
    <m/>
    <s v="TECHN CLIENTELE 1ERE COURONNE"/>
    <m/>
    <m/>
    <x v="0"/>
    <m/>
    <m/>
    <n v="13094040"/>
    <s v="AG TC 1ERE COURONNE SUD PV"/>
    <m/>
    <m/>
    <s v="1309F4"/>
    <s v="UCF ILE DE FRANCE EST"/>
    <s v="E01"/>
    <n v="1"/>
    <n v="0"/>
    <x v="0"/>
    <x v="6"/>
    <x v="6"/>
    <s v="DR7"/>
    <x v="15"/>
  </r>
  <r>
    <s v="J04678"/>
    <s v="J04678AA"/>
    <s v="OUADFEL KHALED"/>
    <s v="11/09/2017"/>
    <s v="Recrutement"/>
    <s v="04"/>
    <s v="TECHNICIEN CLIENTELE"/>
    <x v="0"/>
    <m/>
    <s v="130940403"/>
    <x v="0"/>
    <s v="Embauche"/>
    <s v="Embauche"/>
    <s v="Septembre 2017"/>
    <s v="1309176611"/>
    <s v="TECHNICIEN CLIENTELE"/>
    <s v="100"/>
    <m/>
    <s v="GTC IVRY PV"/>
    <x v="0"/>
    <s v="KA111AN"/>
    <s v="K4113AN"/>
    <s v="K"/>
    <s v="K"/>
    <d v="1904-09-15T00:00:00"/>
    <n v="0"/>
    <d v="1973-10-03T00:00:00"/>
    <n v="43"/>
    <s v="H"/>
    <s v="060"/>
    <m/>
    <m/>
    <s v="1"/>
    <s v="exclusion"/>
    <s v="P3"/>
    <n v="38"/>
    <s v="CLIENTS FOURNISSEURS"/>
    <s v="1200"/>
    <s v="TITRE TECHNIQUE CERTIFIE RNCP NIVEAU 5"/>
    <s v="120049"/>
    <s v="GENI THERM / CLIM"/>
    <n v="9513"/>
    <s v="ENEDIS"/>
    <m/>
    <m/>
    <n v="9511"/>
    <s v="SERVICE COMMUN"/>
    <m/>
    <m/>
    <n v="9401"/>
    <s v="ILE DE FRANCE"/>
    <m/>
    <m/>
    <s v="1309M"/>
    <m/>
    <s v="UCF ILE DE FRANCE EST"/>
    <m/>
    <n v="130940"/>
    <m/>
    <s v="TECHN CLIENTELE 1ERE COURONNE"/>
    <m/>
    <m/>
    <x v="0"/>
    <m/>
    <m/>
    <n v="13094040"/>
    <s v="AG TC 1ERE COURONNE SUD PV"/>
    <m/>
    <m/>
    <s v="1309F1"/>
    <s v="UCF ILE DE FRANCE EST"/>
    <s v="E01"/>
    <n v="1"/>
    <n v="0"/>
    <x v="0"/>
    <x v="6"/>
    <x v="6"/>
    <s v="DR7"/>
    <x v="15"/>
  </r>
  <r>
    <s v="H39277"/>
    <s v="H39277AA"/>
    <s v="VAUDON PASCAL"/>
    <s v="28/03/2017"/>
    <s v="Recrutement"/>
    <s v="08"/>
    <s v="ENCADRANT TECHNIQUE CLIENTELE"/>
    <x v="0"/>
    <m/>
    <s v="130940102"/>
    <x v="0"/>
    <s v="Embauche"/>
    <s v="Embauche"/>
    <s v="Avril 2017"/>
    <s v="1309401205"/>
    <s v="RESPONSABLE TECHNIQUE"/>
    <s v="30,77"/>
    <m/>
    <s v="GTC NOISY PF"/>
    <x v="1"/>
    <s v="KA111AJ"/>
    <s v="K4113AJ"/>
    <s v="K"/>
    <s v="K"/>
    <d v="1904-09-21T00:00:00"/>
    <n v="69.23"/>
    <d v="1966-11-01T00:00:00"/>
    <n v="50"/>
    <s v="G"/>
    <s v="135"/>
    <m/>
    <m/>
    <s v="B"/>
    <s v="jeune technicien supérieur"/>
    <s v="P3"/>
    <n v="38"/>
    <s v="CLIENTS FOURNISSEURS"/>
    <s v="2026"/>
    <s v="BREVET SUP ARMEE AIR"/>
    <s v="202604"/>
    <s v="INSTR ELECTRON. BORD"/>
    <n v="9513"/>
    <s v="ENEDIS"/>
    <m/>
    <m/>
    <n v="9511"/>
    <s v="SERVICE COMMUN"/>
    <m/>
    <m/>
    <n v="9401"/>
    <s v="ILE DE FRANCE"/>
    <m/>
    <m/>
    <s v="1309M"/>
    <m/>
    <s v="UCF ILE DE FRANCE EST"/>
    <m/>
    <n v="130940"/>
    <m/>
    <s v="TECHN CLIENTELE 1ERE COURONNE"/>
    <m/>
    <m/>
    <x v="0"/>
    <m/>
    <m/>
    <n v="13094010"/>
    <s v="AG TC 1ERE COURONNE NORD PF"/>
    <m/>
    <m/>
    <s v="1309E9"/>
    <s v="UCF ILE DE FRANCE EST"/>
    <s v="E01"/>
    <n v="0.308"/>
    <n v="0.69199999999999995"/>
    <x v="0"/>
    <x v="6"/>
    <x v="6"/>
    <s v="DR7"/>
    <x v="15"/>
  </r>
  <r>
    <s v="F03655"/>
    <s v="F03655AA"/>
    <s v="BAAZIZ KARIM"/>
    <s v="26/04/2017"/>
    <s v="Congé création entreprise assimilé CSS pers."/>
    <s v="04"/>
    <s v="TECHNICIEN CLIENTELE"/>
    <x v="0"/>
    <m/>
    <s v="13100409"/>
    <x v="1"/>
    <s v="Congé sans solde"/>
    <s v="CSS Création d'Entreprise"/>
    <s v="Avril 2017"/>
    <m/>
    <m/>
    <s v="23,72"/>
    <m/>
    <s v="MISSION RESSOURCES HUMAINES"/>
    <x v="0"/>
    <s v="KC110C9"/>
    <s v="K4113CE"/>
    <s v="K"/>
    <s v="K"/>
    <d v="1904-09-15T00:00:00"/>
    <n v="76.28"/>
    <d v="1982-03-19T00:00:00"/>
    <n v="35"/>
    <m/>
    <s v="065"/>
    <m/>
    <m/>
    <s v="1"/>
    <s v="exclusion"/>
    <s v="P3"/>
    <n v="38"/>
    <s v="CLIENTS FOURNISSEURS"/>
    <s v="2044"/>
    <s v="BACCALAUREAT TECHNOL"/>
    <s v="204401"/>
    <s v="STI GENIE ELECTROTEC"/>
    <n v="9513"/>
    <s v="ENEDIS"/>
    <s v="9513"/>
    <s v="ENEDIS"/>
    <n v="9511"/>
    <s v="SERVICE COMMUN"/>
    <s v="9511"/>
    <s v="SERVICE COMMUN"/>
    <n v="9401"/>
    <s v="ILE DE FRANCE"/>
    <s v="9401"/>
    <s v="ILE DE FRANCE"/>
    <s v="1310M"/>
    <s v="1310M"/>
    <s v="UCF PARIS"/>
    <s v="UCF PARIS"/>
    <n v="131004"/>
    <s v="131004"/>
    <s v="FONCTION APPUI AU MANAGEMENT"/>
    <s v="FONCTION APPUI AU MANAGEMENT"/>
    <m/>
    <x v="0"/>
    <m/>
    <m/>
    <n v="13100409"/>
    <s v="MISSION RESSOURCES HUMAINES"/>
    <s v="13100409"/>
    <s v="MISSION RESSOURCES HUMAINES"/>
    <s v="1310D8"/>
    <s v="UCF PARIS"/>
    <s v="A25"/>
    <n v="0.23699999999999999"/>
    <n v="0.76300000000000001"/>
    <x v="0"/>
    <x v="6"/>
    <x v="6"/>
    <s v="DR9"/>
    <x v="16"/>
  </r>
  <r>
    <s v="I67475"/>
    <s v="I67475AA"/>
    <s v="BEN ZID MOHAMED"/>
    <s v="13/10/2017"/>
    <s v="Congé création entreprise assimilé CSS pers."/>
    <s v="03"/>
    <s v="TECHNICIEN CLIENTELE"/>
    <x v="0"/>
    <m/>
    <s v="13100751"/>
    <x v="1"/>
    <s v="Congé sans solde"/>
    <s v="CSS Création d'Entreprise"/>
    <s v="Octobre 2017"/>
    <s v="1310000102"/>
    <s v="TECHNICIEN CLIENTELE"/>
    <s v="100"/>
    <m/>
    <s v="AG GRENELLE PV"/>
    <x v="0"/>
    <s v="KC111CL"/>
    <s v="K4113CL"/>
    <s v="K"/>
    <s v="K"/>
    <d v="1904-09-15T00:00:00"/>
    <n v="0"/>
    <d v="1993-12-07T00:00:00"/>
    <n v="23"/>
    <s v="H"/>
    <s v="040"/>
    <m/>
    <m/>
    <s v="C"/>
    <s v="jeune exécution"/>
    <s v="P3"/>
    <n v="38"/>
    <s v="CLIENTS FOURNISSEURS"/>
    <s v="1012"/>
    <s v="B.ETUD.PROF.(B.E.P.)"/>
    <s v="101213"/>
    <s v="INST.SANI.ET THERM."/>
    <n v="9513"/>
    <s v="ENEDIS"/>
    <s v="9513"/>
    <s v="ENEDIS"/>
    <n v="9511"/>
    <s v="SERVICE COMMUN"/>
    <s v="9511"/>
    <s v="SERVICE COMMUN"/>
    <n v="9401"/>
    <s v="ILE DE FRANCE"/>
    <s v="9401"/>
    <s v="ILE DE FRANCE"/>
    <s v="1310M"/>
    <s v="1310M"/>
    <s v="UCF PARIS"/>
    <s v="UCF PARIS"/>
    <n v="131007"/>
    <s v="131007"/>
    <s v="MISSION TECHNIQUE CLIENTELE"/>
    <s v="MISSION TECHNIQUE CLIENTELE"/>
    <m/>
    <x v="0"/>
    <m/>
    <m/>
    <n v="13100751"/>
    <s v="AG GRENELLE PV"/>
    <s v="13100751"/>
    <s v="AG GRENELLE PV"/>
    <s v="1310D2"/>
    <s v="UCF PARIS"/>
    <s v="A25"/>
    <n v="1"/>
    <n v="0"/>
    <x v="0"/>
    <x v="6"/>
    <x v="6"/>
    <s v="DR9"/>
    <x v="16"/>
  </r>
  <r>
    <s v="H13203"/>
    <s v="H13203AA"/>
    <s v="CONSTANS NATHALIE"/>
    <s v="06/04/2017"/>
    <s v="Invalidité catégorie 2,3"/>
    <s v="07"/>
    <s v="ASSISTANT"/>
    <x v="1"/>
    <m/>
    <s v="13100411"/>
    <x v="1"/>
    <s v="Autres retours d'absence"/>
    <s v="Autres retours d'absence"/>
    <s v="Avril 2017"/>
    <m/>
    <m/>
    <s v="23,72"/>
    <m/>
    <s v="GESTION INV"/>
    <x v="1"/>
    <s v="KC110C9"/>
    <s v="K4113CE"/>
    <s v="K"/>
    <s v="K"/>
    <d v="1900-07-21T00:00:00"/>
    <n v="76.28"/>
    <d v="1957-04-05T00:00:00"/>
    <n v="60"/>
    <m/>
    <s v="115"/>
    <s v="30"/>
    <s v="Titul. pens. invalid. et capac réduite de 2/3"/>
    <m/>
    <m/>
    <s v="P3"/>
    <n v="24"/>
    <s v="Services et Logistique"/>
    <s v="1009"/>
    <s v="B.E.P.C."/>
    <s v="100901"/>
    <s v="SANS OPTION"/>
    <n v="9513"/>
    <s v="ENEDIS"/>
    <s v="9513"/>
    <s v="ENEDIS"/>
    <n v="9511"/>
    <s v="SERVICE COMMUN"/>
    <s v="9511"/>
    <s v="SERVICE COMMUN"/>
    <n v="9401"/>
    <s v="ILE DE FRANCE"/>
    <s v="9401"/>
    <s v="ILE DE FRANCE"/>
    <s v="1310M"/>
    <s v="1310M"/>
    <s v="UCF PARIS"/>
    <s v="UCF PARIS"/>
    <n v="131004"/>
    <s v="131004"/>
    <s v="FONCTION APPUI AU MANAGEMENT"/>
    <s v="FONCTION APPUI AU MANAGEMENT"/>
    <m/>
    <x v="0"/>
    <m/>
    <m/>
    <n v="13100411"/>
    <s v="GESTION INV"/>
    <s v="13100411"/>
    <s v="GESTION INV"/>
    <s v="1310D8"/>
    <s v="UCF PARIS"/>
    <s v="A56"/>
    <n v="0.23699999999999999"/>
    <n v="0.76300000000000001"/>
    <x v="1"/>
    <x v="6"/>
    <x v="6"/>
    <s v="DR9"/>
    <x v="16"/>
  </r>
  <r>
    <s v="D38277"/>
    <s v="D38277AA"/>
    <s v="DJIBRI MUSTAPHA"/>
    <s v="19/12/2016"/>
    <s v="Recrutement"/>
    <s v="04"/>
    <s v="TECHNICIEN CLIENTELE"/>
    <x v="0"/>
    <m/>
    <s v="13100742"/>
    <x v="0"/>
    <s v="Embauche"/>
    <s v="Embauche"/>
    <s v="Janvier 2017"/>
    <s v="131000114"/>
    <s v="TECHNICIEN CLIENTELE"/>
    <s v="100"/>
    <m/>
    <s v="AG ST AMBROISE PV"/>
    <x v="0"/>
    <s v="KC111CC"/>
    <s v="K4113CC"/>
    <s v="K"/>
    <s v="K"/>
    <d v="1904-09-15T00:00:00"/>
    <n v="0"/>
    <d v="1969-02-17T00:00:00"/>
    <n v="47"/>
    <s v="H"/>
    <s v="070"/>
    <m/>
    <m/>
    <s v="1"/>
    <s v="exclusion"/>
    <s v="P3"/>
    <n v="38"/>
    <s v="CLIENTS FOURNISSEURS"/>
    <s v="1059"/>
    <s v="DIPLOME NAT. BREVET"/>
    <s v="105901"/>
    <s v="PROFESSIONNELLE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42"/>
    <s v="AG ST AMBROISE PV"/>
    <m/>
    <m/>
    <s v="1310DE"/>
    <s v="UCF PARIS"/>
    <s v="E01"/>
    <n v="1"/>
    <n v="0"/>
    <x v="0"/>
    <x v="6"/>
    <x v="6"/>
    <s v="DR9"/>
    <x v="16"/>
  </r>
  <r>
    <s v="F62153"/>
    <s v="F62153AB"/>
    <s v="EL BAKRI CIHAME"/>
    <s v="17/08/2017"/>
    <s v="Congé parental d'éducation"/>
    <s v="06"/>
    <s v="GESTIONNAIRE DE MOYENS INTERNES"/>
    <x v="1"/>
    <m/>
    <s v="131007722"/>
    <x v="1"/>
    <s v="Congé sans solde"/>
    <s v="CSS lié à la famille"/>
    <s v="Août 2017"/>
    <s v="131001735"/>
    <s v="AGENT TECHNICO ADMINISTRATIF"/>
    <s v="23,78"/>
    <m/>
    <s v="CPC-RELEVE"/>
    <x v="0"/>
    <s v="KC111CS"/>
    <s v="K4113CS"/>
    <s v="K"/>
    <s v="K"/>
    <d v="1900-07-22T00:00:00"/>
    <n v="76.22"/>
    <d v="1980-04-22T00:00:00"/>
    <n v="37"/>
    <s v="H"/>
    <s v="090"/>
    <m/>
    <m/>
    <s v="1"/>
    <s v="exclusion"/>
    <s v="P3"/>
    <n v="24"/>
    <s v="Services et Logistique"/>
    <s v="2044"/>
    <s v="BACCALAUREAT TECHNOL"/>
    <s v="204404"/>
    <s v="STT ACT.COMM.COMMERC"/>
    <n v="9513"/>
    <s v="ENEDIS"/>
    <s v="9513"/>
    <s v="ENEDIS"/>
    <n v="9511"/>
    <s v="SERVICE COMMUN"/>
    <s v="9511"/>
    <s v="SERVICE COMMUN"/>
    <n v="9401"/>
    <s v="ILE DE FRANCE"/>
    <s v="9401"/>
    <s v="ILE DE FRANCE"/>
    <s v="1310M"/>
    <s v="1310M"/>
    <s v="UCF PARIS"/>
    <s v="UCF PARIS"/>
    <n v="131007"/>
    <s v="131007"/>
    <s v="MISSION TECHNIQUE CLIENTELE"/>
    <s v="MISSION TECHNIQUE CLIENTELE"/>
    <s v="7100"/>
    <x v="2"/>
    <m/>
    <m/>
    <n v="13100772"/>
    <s v="AGENCE CPC-RELEVE"/>
    <s v="13100772"/>
    <s v="AGENCE CPC-RELEVE"/>
    <s v="1310DE"/>
    <s v="UCF PARIS"/>
    <s v="A57"/>
    <n v="0.23799999999999999"/>
    <n v="0.76200000000000001"/>
    <x v="1"/>
    <x v="6"/>
    <x v="6"/>
    <s v="DR9"/>
    <x v="16"/>
  </r>
  <r>
    <s v="E41678"/>
    <s v="E41678AA"/>
    <s v="GOPROU IVAN"/>
    <s v="08/06/2017"/>
    <s v="Recrutement"/>
    <s v="03"/>
    <s v="TECHNICIEN CLIENTELE"/>
    <x v="0"/>
    <m/>
    <s v="13100740"/>
    <x v="0"/>
    <s v="Embauche"/>
    <s v="Embauche"/>
    <s v="Juin 2017"/>
    <s v="1310000147"/>
    <s v="TECHNICIEN CLIENTELE"/>
    <s v="100"/>
    <m/>
    <s v="AG PLAINE MONCEAU PV"/>
    <x v="0"/>
    <s v="KC111CF"/>
    <s v="K4113CF"/>
    <s v="K"/>
    <s v="K"/>
    <d v="1904-09-15T00:00:00"/>
    <n v="0"/>
    <d v="1988-02-29T00:00:00"/>
    <n v="29"/>
    <s v="H"/>
    <s v="045"/>
    <m/>
    <m/>
    <s v="1"/>
    <s v="exclusion"/>
    <s v="P3"/>
    <n v="38"/>
    <s v="CLIENTS FOURNISSEURS"/>
    <s v="1013"/>
    <s v="C.A.P."/>
    <s v="101331"/>
    <s v="PLOMBIER SANITAIRE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40"/>
    <s v="AG PLAINE MONCEAU PV"/>
    <m/>
    <m/>
    <s v="1310A2"/>
    <s v="UCF PARIS"/>
    <s v="E01"/>
    <n v="1"/>
    <n v="0"/>
    <x v="0"/>
    <x v="6"/>
    <x v="6"/>
    <s v="DR9"/>
    <x v="16"/>
  </r>
  <r>
    <s v="E62178"/>
    <s v="E62178AA"/>
    <s v="HURTEAUX STEPHANE"/>
    <s v="10/07/2017"/>
    <s v="Recrutement"/>
    <s v="03"/>
    <s v="TECHNICIEN CLIENTELE"/>
    <x v="0"/>
    <m/>
    <s v="13100742"/>
    <x v="0"/>
    <s v="Embauche"/>
    <s v="Embauche"/>
    <s v="Août 2017"/>
    <s v="131000114"/>
    <s v="TECHNICIEN CLIENTELE"/>
    <s v="100"/>
    <m/>
    <s v="AG ST AMBROISE PV"/>
    <x v="0"/>
    <s v="KC111CC"/>
    <s v="K4113CC"/>
    <s v="K"/>
    <s v="K"/>
    <d v="1904-09-15T00:00:00"/>
    <n v="0"/>
    <d v="1980-10-07T00:00:00"/>
    <n v="36"/>
    <s v="H"/>
    <s v="060"/>
    <m/>
    <m/>
    <m/>
    <m/>
    <s v="P3"/>
    <n v="38"/>
    <s v="CLIENTS FOURNISSEURS"/>
    <s v="1014"/>
    <s v="C.A.P."/>
    <s v="101401"/>
    <s v="CUISINIER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42"/>
    <s v="AG ST AMBROISE PV"/>
    <m/>
    <m/>
    <s v="1310DE"/>
    <s v="UCF PARIS"/>
    <s v="E01"/>
    <n v="1"/>
    <n v="0"/>
    <x v="0"/>
    <x v="6"/>
    <x v="6"/>
    <s v="DR9"/>
    <x v="16"/>
  </r>
  <r>
    <s v="D74278"/>
    <s v="D74278AA"/>
    <s v="LAURENT STEVEN"/>
    <s v="07/08/2017"/>
    <s v="Recrutement"/>
    <s v="03"/>
    <s v="TECHNICIEN CLIENTELE"/>
    <x v="0"/>
    <m/>
    <s v="13100761"/>
    <x v="0"/>
    <s v="Embauche"/>
    <s v="Embauche"/>
    <s v="Septembre 2017"/>
    <s v="1310000136"/>
    <s v="TECHNICIEN CLIENTELE"/>
    <s v="100"/>
    <m/>
    <s v="AG BUTTE AUX CAILLES PV"/>
    <x v="0"/>
    <s v="KC111CJ"/>
    <s v="K4113CJ"/>
    <s v="K"/>
    <s v="K"/>
    <d v="1904-09-15T00:00:00"/>
    <n v="0"/>
    <d v="1992-04-06T00:00:00"/>
    <n v="25"/>
    <s v="H"/>
    <s v="040"/>
    <m/>
    <m/>
    <s v="C"/>
    <s v="jeune exécution"/>
    <s v="P3"/>
    <n v="38"/>
    <s v="CLIENTS FOURNISSEURS"/>
    <s v="1012"/>
    <s v="B.ETUD.PROF.(B.E.P.)"/>
    <s v="101276"/>
    <s v="INSTAL EQUIP FOYER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61"/>
    <s v="AG BUTTE AUX CAILLES PV"/>
    <m/>
    <m/>
    <s v="1310D9"/>
    <s v="UCF PARIS"/>
    <s v="E01"/>
    <n v="1"/>
    <n v="0"/>
    <x v="0"/>
    <x v="6"/>
    <x v="6"/>
    <s v="DR9"/>
    <x v="16"/>
  </r>
  <r>
    <s v="D07077"/>
    <s v="D07077AB"/>
    <s v="MALOLO BAUDRY"/>
    <s v="02/05/2017"/>
    <s v="Recrutement"/>
    <s v="04"/>
    <s v="TECHNICIEN CLIENTELE"/>
    <x v="0"/>
    <m/>
    <s v="13100740"/>
    <x v="0"/>
    <s v="Embauche"/>
    <s v="Embauche"/>
    <s v="Mai 2017"/>
    <s v="1310000147"/>
    <s v="TECHNICIEN CLIENTELE"/>
    <s v="100"/>
    <m/>
    <s v="AG PLAINE MONCEAU PV"/>
    <x v="0"/>
    <s v="KC111CF"/>
    <s v="K4113CF"/>
    <s v="K"/>
    <s v="K"/>
    <d v="1904-09-15T00:00:00"/>
    <n v="0"/>
    <d v="1986-12-12T00:00:00"/>
    <n v="30"/>
    <s v="H"/>
    <s v="060"/>
    <m/>
    <m/>
    <m/>
    <m/>
    <s v="P3"/>
    <n v="38"/>
    <s v="CLIENTS FOURNISSEURS"/>
    <s v="1012"/>
    <s v="B.ETUD.PROF.(B.E.P.)"/>
    <s v="101261"/>
    <s v="STRUCTURES METALLIQU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40"/>
    <s v="AG PLAINE MONCEAU PV"/>
    <m/>
    <m/>
    <s v="1310A2"/>
    <s v="UCF PARIS"/>
    <s v="E01"/>
    <n v="1"/>
    <n v="0"/>
    <x v="0"/>
    <x v="6"/>
    <x v="6"/>
    <s v="DR9"/>
    <x v="16"/>
  </r>
  <r>
    <s v="B62178"/>
    <s v="B62178AA"/>
    <s v="MECHTOUH KARIM"/>
    <s v="10/07/2017"/>
    <s v="Recrutement"/>
    <s v="03"/>
    <s v="TECHNICIEN CLIENTELE"/>
    <x v="0"/>
    <m/>
    <s v="13100761"/>
    <x v="0"/>
    <s v="Embauche"/>
    <s v="Embauche"/>
    <s v="Juillet 2017"/>
    <s v="1310000136"/>
    <s v="TECHNICIEN CLIENTELE"/>
    <s v="100"/>
    <m/>
    <s v="AG BUTTE AUX CAILLES PV"/>
    <x v="0"/>
    <s v="KC111CJ"/>
    <s v="K4113CJ"/>
    <s v="K"/>
    <s v="K"/>
    <d v="1904-09-15T00:00:00"/>
    <n v="0"/>
    <d v="1984-10-16T00:00:00"/>
    <n v="32"/>
    <s v="H"/>
    <s v="050"/>
    <m/>
    <m/>
    <m/>
    <m/>
    <s v="P3"/>
    <n v="38"/>
    <s v="CLIENTS FOURNISSEURS"/>
    <s v="1204"/>
    <s v="CERTIFICAT D'APTITUDE PROFESSIONNELLE TECH"/>
    <s v="120449"/>
    <s v="GENI THERM / CLIM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61"/>
    <s v="AG BUTTE AUX CAILLES PV"/>
    <m/>
    <m/>
    <s v="1310D9"/>
    <s v="UCF PARIS"/>
    <s v="E01"/>
    <n v="1"/>
    <n v="0"/>
    <x v="0"/>
    <x v="6"/>
    <x v="6"/>
    <s v="DR9"/>
    <x v="16"/>
  </r>
  <r>
    <s v="I15478"/>
    <s v="I15478AA"/>
    <s v="MOURA CHRISTOPHE"/>
    <s v="11/09/2017"/>
    <s v="Recrutement"/>
    <s v="03"/>
    <s v="TECHNICIEN CLIENTELE"/>
    <x v="0"/>
    <m/>
    <s v="13100740"/>
    <x v="0"/>
    <s v="Embauche"/>
    <s v="Embauche"/>
    <s v="Septembre 2017"/>
    <s v="1310000147"/>
    <s v="TECHNICIEN CLIENTELE"/>
    <s v="100"/>
    <m/>
    <s v="AG PLAINE MONCEAU PV"/>
    <x v="0"/>
    <s v="KC111CF"/>
    <s v="K4113CF"/>
    <s v="K"/>
    <s v="K"/>
    <d v="1904-09-15T00:00:00"/>
    <n v="0"/>
    <d v="1982-12-06T00:00:00"/>
    <n v="34"/>
    <s v="H"/>
    <s v="060"/>
    <m/>
    <m/>
    <s v="1"/>
    <s v="exclusion"/>
    <s v="P3"/>
    <n v="38"/>
    <s v="CLIENTS FOURNISSEURS"/>
    <s v="1200"/>
    <s v="TITRE TECHNIQUE CERTIFIE RNCP NIVEAU 5"/>
    <s v="120049"/>
    <s v="GENI THERM / CLIM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40"/>
    <s v="AG PLAINE MONCEAU PV"/>
    <m/>
    <m/>
    <s v="1310A2"/>
    <s v="UCF PARIS"/>
    <s v="E01"/>
    <n v="1"/>
    <n v="0"/>
    <x v="0"/>
    <x v="6"/>
    <x v="6"/>
    <s v="DR9"/>
    <x v="16"/>
  </r>
  <r>
    <s v="E43553"/>
    <s v="E43553AA"/>
    <s v="TACUSSEL TEDDY"/>
    <s v="03/05/2017"/>
    <s v="Congé sabbatique assimilé CSS personnel"/>
    <s v="05"/>
    <s v="TECHNICIEN CLIENTELE"/>
    <x v="0"/>
    <m/>
    <s v="13100741"/>
    <x v="1"/>
    <s v="Congé sans solde"/>
    <s v="CSS autres"/>
    <s v="Mai 2017"/>
    <m/>
    <m/>
    <s v="23,72"/>
    <m/>
    <s v="AG ST AMBROISE PF"/>
    <x v="0"/>
    <s v="KC111CB"/>
    <s v="K4113CB"/>
    <s v="K"/>
    <s v="K"/>
    <d v="1904-09-15T00:00:00"/>
    <n v="76.28"/>
    <d v="1976-12-22T00:00:00"/>
    <n v="40"/>
    <m/>
    <s v="060"/>
    <m/>
    <m/>
    <s v="1"/>
    <s v="exclusion"/>
    <s v="P3"/>
    <n v="38"/>
    <s v="CLIENTS FOURNISSEURS"/>
    <s v="1013"/>
    <s v="C.A.P."/>
    <s v="101324"/>
    <s v="ELECTROTECHNIQUE"/>
    <n v="9513"/>
    <s v="ENEDIS"/>
    <s v="9513"/>
    <s v="ENEDIS"/>
    <n v="9511"/>
    <s v="SERVICE COMMUN"/>
    <s v="9511"/>
    <s v="SERVICE COMMUN"/>
    <n v="9401"/>
    <s v="ILE DE FRANCE"/>
    <s v="9401"/>
    <s v="ILE DE FRANCE"/>
    <s v="1310M"/>
    <s v="1310M"/>
    <s v="UCF PARIS"/>
    <s v="UCF PARIS"/>
    <n v="131007"/>
    <s v="131007"/>
    <s v="MISSION TECHNIQUE CLIENTELE"/>
    <s v="MISSION TECHNIQUE CLIENTELE"/>
    <m/>
    <x v="0"/>
    <m/>
    <m/>
    <n v="13100741"/>
    <s v="AG ST AMBROISE PF"/>
    <s v="13100741"/>
    <s v="AG ST AMBROISE PF"/>
    <s v="1310DE"/>
    <s v="UCF PARIS"/>
    <s v="A23"/>
    <n v="0.23699999999999999"/>
    <n v="0.76300000000000001"/>
    <x v="0"/>
    <x v="6"/>
    <x v="6"/>
    <s v="DR9"/>
    <x v="16"/>
  </r>
  <r>
    <s v="I42278"/>
    <s v="I42278AA"/>
    <s v="TECHER DAMIEN"/>
    <s v="10/07/2017"/>
    <s v="Recrutement"/>
    <s v="03"/>
    <s v="TECHNICIEN CLIENTELE"/>
    <x v="0"/>
    <m/>
    <s v="13100771"/>
    <x v="0"/>
    <s v="Embauche"/>
    <s v="Embauche"/>
    <s v="Juillet 2017"/>
    <s v="1310000116"/>
    <s v="TECHNICIEN CLIENTELE"/>
    <s v="100"/>
    <m/>
    <s v="AG ETIENNE MARCEL PV"/>
    <x v="0"/>
    <s v="KC111CH"/>
    <s v="K4113CH"/>
    <s v="K"/>
    <s v="K"/>
    <d v="1904-09-15T00:00:00"/>
    <n v="0"/>
    <d v="1990-08-20T00:00:00"/>
    <n v="26"/>
    <s v="H"/>
    <s v="065"/>
    <m/>
    <m/>
    <s v="1"/>
    <s v="exclusion"/>
    <s v="P3"/>
    <n v="38"/>
    <s v="CLIENTS FOURNISSEURS"/>
    <s v="1060"/>
    <s v="BACCALAUREAT PROFES."/>
    <s v="106043"/>
    <s v="SECURITE PREVENTION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71"/>
    <s v="AG ETIENNE MARCEL PV"/>
    <m/>
    <m/>
    <s v="1310D8"/>
    <s v="UCF PARIS"/>
    <s v="E01"/>
    <n v="1"/>
    <n v="0"/>
    <x v="0"/>
    <x v="6"/>
    <x v="6"/>
    <s v="DR9"/>
    <x v="16"/>
  </r>
  <r>
    <s v="A08970"/>
    <s v="A08970AB"/>
    <s v="ZAOUAI YOSRI"/>
    <s v="01/08/2017"/>
    <s v="Arrivée provenance autre Sté non gérée SIRH"/>
    <s v="10"/>
    <s v="ENCADRANT TECHNIQUE CLIENTELE"/>
    <x v="0"/>
    <m/>
    <s v="13100760"/>
    <x v="3"/>
    <s v="Mutations inter-société avec changement de SI"/>
    <s v="Mutations inter-société avec changement de SI"/>
    <s v="Septembre 2017"/>
    <s v="1310762"/>
    <s v="RESPONSABLE D'EQUIPE"/>
    <s v="23,72"/>
    <m/>
    <s v="AG BUTTE AUX CAILLES PF"/>
    <x v="1"/>
    <s v="KC111CI"/>
    <s v="K4113CI"/>
    <s v="K"/>
    <s v="K"/>
    <d v="1904-09-21T00:00:00"/>
    <n v="76.28"/>
    <d v="1991-02-22T00:00:00"/>
    <n v="26"/>
    <s v="F"/>
    <s v="145"/>
    <m/>
    <m/>
    <m/>
    <m/>
    <s v="P3"/>
    <n v="38"/>
    <s v="CLIENTS FOURNISSEURS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s v="2290"/>
    <x v="3"/>
    <m/>
    <m/>
    <n v="13100760"/>
    <s v="AG BUTTE AUX CAILLES PF"/>
    <m/>
    <m/>
    <s v="1310D9"/>
    <s v="UCF PARIS"/>
    <s v="E23"/>
    <n v="0.23699999999999999"/>
    <n v="0.76300000000000001"/>
    <x v="0"/>
    <x v="6"/>
    <x v="6"/>
    <s v="DR9"/>
    <x v="16"/>
  </r>
  <r>
    <s v="G15878"/>
    <s v="G15878AA"/>
    <s v="BACHIRI SOFIAN"/>
    <s v="04/09/2017"/>
    <s v="Recrutement"/>
    <s v="03"/>
    <s v="TECHNICIEN CLIENTELE"/>
    <x v="0"/>
    <m/>
    <s v="131116026"/>
    <x v="0"/>
    <s v="Embauche"/>
    <s v="Embauche"/>
    <s v="Septembre 2017"/>
    <s v="1311000590"/>
    <s v="TECHNICIEN CLIENTELE"/>
    <s v="100"/>
    <m/>
    <s v="MASSY PV"/>
    <x v="0"/>
    <s v="KB111BG"/>
    <s v="K4113BG"/>
    <s v="K"/>
    <s v="K"/>
    <d v="1904-09-15T00:00:00"/>
    <n v="0"/>
    <d v="1990-01-18T00:00:00"/>
    <n v="27"/>
    <s v="H"/>
    <s v="060"/>
    <m/>
    <m/>
    <s v="C"/>
    <s v="jeune exécution"/>
    <s v="P3"/>
    <n v="38"/>
    <s v="CLIENTS FOURNISSEURS"/>
    <s v="1060"/>
    <s v="BACCALAUREAT PROFES."/>
    <s v="106032"/>
    <s v="MAINT SYST ENERG CLI"/>
    <n v="9513"/>
    <s v="ENEDIS"/>
    <m/>
    <m/>
    <n v="9511"/>
    <s v="SERVICE COMMUN"/>
    <m/>
    <m/>
    <n v="9401"/>
    <s v="ILE DE FRANCE"/>
    <m/>
    <m/>
    <s v="1311M"/>
    <m/>
    <s v="UCF ILE DE FRANCE OUEST"/>
    <m/>
    <n v="131116"/>
    <m/>
    <s v="TECHNIQUE CLIENTELE"/>
    <m/>
    <m/>
    <x v="0"/>
    <m/>
    <m/>
    <n v="13111602"/>
    <s v="ARCUEIL"/>
    <m/>
    <m/>
    <s v="1311D2"/>
    <s v="UCF ILE DE FRANCE OUEST"/>
    <s v="E01"/>
    <n v="1"/>
    <n v="0"/>
    <x v="0"/>
    <x v="6"/>
    <x v="6"/>
    <s v="DR8"/>
    <x v="17"/>
  </r>
  <r>
    <s v="J12078"/>
    <s v="J12078AA"/>
    <s v="BEAUR THIBAUT"/>
    <s v="03/07/2017"/>
    <s v="Recrutement"/>
    <s v="03"/>
    <s v="TECHNICIEN CLIENTELE"/>
    <x v="0"/>
    <m/>
    <s v="131116056"/>
    <x v="0"/>
    <s v="Embauche"/>
    <s v="Embauche"/>
    <s v="Juillet 2017"/>
    <s v="1311000605"/>
    <s v="TECHNICIEN CLIENTELE"/>
    <s v="100"/>
    <m/>
    <s v="MAUREPAS PV"/>
    <x v="0"/>
    <s v="KB111BE"/>
    <s v="K4113BE"/>
    <s v="K"/>
    <s v="K"/>
    <d v="1904-09-15T00:00:00"/>
    <n v="0"/>
    <d v="1985-09-08T00:00:00"/>
    <n v="31"/>
    <s v="H"/>
    <s v="050"/>
    <m/>
    <m/>
    <s v="C"/>
    <s v="jeune exécution"/>
    <s v="P3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1"/>
    <s v="ILE DE FRANCE"/>
    <m/>
    <m/>
    <s v="1311M"/>
    <m/>
    <s v="UCF ILE DE FRANCE OUEST"/>
    <m/>
    <n v="131116"/>
    <m/>
    <s v="TECHNIQUE CLIENTELE"/>
    <m/>
    <m/>
    <x v="0"/>
    <m/>
    <m/>
    <n v="13111605"/>
    <s v="LE CHESNAY"/>
    <m/>
    <m/>
    <s v="1311A6"/>
    <s v="UCF ILE DE FRANCE OUEST"/>
    <s v="E01"/>
    <n v="1"/>
    <n v="0"/>
    <x v="0"/>
    <x v="6"/>
    <x v="6"/>
    <s v="DR8"/>
    <x v="17"/>
  </r>
  <r>
    <s v="J15878"/>
    <s v="J15878AA"/>
    <s v="BODIN CLARA"/>
    <s v="21/09/2017"/>
    <s v="Recrutement"/>
    <s v="09"/>
    <s v="ENCADRANT TECHNIQUE CLIENTELE"/>
    <x v="1"/>
    <m/>
    <s v="131116053"/>
    <x v="0"/>
    <s v="Embauche"/>
    <s v="Embauche"/>
    <s v="Octobre 2017"/>
    <s v="131127800"/>
    <s v="RESPONSABLE TECHNIQUE"/>
    <s v="29,17"/>
    <m/>
    <s v="CARRIERES PF"/>
    <x v="1"/>
    <s v="KB111B0"/>
    <s v="K4113BD"/>
    <s v="K"/>
    <s v="K"/>
    <d v="1904-09-21T00:00:00"/>
    <n v="70.83"/>
    <d v="1987-06-21T00:00:00"/>
    <n v="30"/>
    <s v="G"/>
    <s v="120"/>
    <m/>
    <m/>
    <s v="B"/>
    <s v="jeune technicien supérieur"/>
    <s v="P3"/>
    <n v="38"/>
    <s v="CLIENTS FOURNISSEURS"/>
    <s v="3060"/>
    <s v="LIC.UNIVERSITAIRE D"/>
    <s v="306015"/>
    <s v="ECONOMIE APPLIQUEE"/>
    <n v="9513"/>
    <s v="ENEDIS"/>
    <m/>
    <m/>
    <n v="9511"/>
    <s v="SERVICE COMMUN"/>
    <m/>
    <m/>
    <n v="9401"/>
    <s v="ILE DE FRANCE"/>
    <m/>
    <m/>
    <s v="1311M"/>
    <m/>
    <s v="UCF ILE DE FRANCE OUEST"/>
    <m/>
    <n v="131116"/>
    <m/>
    <s v="TECHNIQUE CLIENTELE"/>
    <m/>
    <m/>
    <x v="0"/>
    <m/>
    <m/>
    <n v="13111605"/>
    <s v="LE CHESNAY"/>
    <m/>
    <m/>
    <s v="1311DC"/>
    <s v="UCF ILE DE FRANCE OUEST"/>
    <s v="E01"/>
    <n v="0.29199999999999998"/>
    <n v="0.70799999999999996"/>
    <x v="0"/>
    <x v="6"/>
    <x v="6"/>
    <s v="DR8"/>
    <x v="17"/>
  </r>
  <r>
    <s v="E74451"/>
    <s v="E74451AB"/>
    <s v="DEPARDAY LAURA"/>
    <s v="03/09/2017"/>
    <s v="Congé parental d'éducation"/>
    <s v="06"/>
    <s v="PILOTE D'INTERVENTION CLIENTELE"/>
    <x v="1"/>
    <m/>
    <s v="131116059"/>
    <x v="1"/>
    <s v="Congé sans solde"/>
    <s v="CSS lié à la famille"/>
    <s v="Septembre 2017"/>
    <s v="131101365"/>
    <s v="OPERATEUR PILOT INTERV CLIENT"/>
    <s v="29,86"/>
    <m/>
    <s v="CPC RELEVE"/>
    <x v="0"/>
    <s v="KB111BA"/>
    <s v="K4113BS"/>
    <s v="K"/>
    <s v="K"/>
    <d v="1919-02-25T00:00:00"/>
    <n v="70.14"/>
    <d v="1983-11-06T00:00:00"/>
    <n v="33"/>
    <s v="H"/>
    <s v="095"/>
    <m/>
    <m/>
    <s v="1"/>
    <s v="exclusion"/>
    <s v="P3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1"/>
    <s v="ILE DE FRANCE"/>
    <s v="9401"/>
    <s v="ILE DE FRANCE"/>
    <s v="1311M"/>
    <s v="1311M"/>
    <s v="UCF ILE DE FRANCE OUEST"/>
    <s v="UCF ILE DE FRANCE OUEST"/>
    <n v="131116"/>
    <s v="131116"/>
    <s v="TECHNIQUE CLIENTELE"/>
    <s v="TECHNIQUE CLIENTELE"/>
    <m/>
    <x v="0"/>
    <m/>
    <m/>
    <n v="13111605"/>
    <s v="LE CHESNAY"/>
    <s v="13111605"/>
    <s v="LE CHESNAY"/>
    <s v="1311D9"/>
    <s v="UCF ILE DE FRANCE OUEST"/>
    <s v="A57"/>
    <n v="0.29899999999999999"/>
    <n v="0.70099999999999996"/>
    <x v="0"/>
    <x v="6"/>
    <x v="6"/>
    <s v="DR8"/>
    <x v="17"/>
  </r>
  <r>
    <s v="I73372"/>
    <s v="I73372AA"/>
    <s v="HALILEM KARIM"/>
    <s v="31/08/2017"/>
    <s v="Congé parental d'éducation"/>
    <s v="03"/>
    <s v="TECHNICIEN CLIENTELE"/>
    <x v="0"/>
    <m/>
    <s v="131116026"/>
    <x v="1"/>
    <s v="Congé sans solde"/>
    <s v="CSS lié à la famille"/>
    <s v="Août 2017"/>
    <s v="1311000590"/>
    <s v="TECHNICIEN CLIENTELE"/>
    <s v="0"/>
    <m/>
    <s v="MASSY PV"/>
    <x v="0"/>
    <s v="KB111BG"/>
    <s v="K4113BG"/>
    <s v="K"/>
    <s v="K"/>
    <d v="1904-09-15T00:00:00"/>
    <n v="100"/>
    <d v="1983-03-17T00:00:00"/>
    <n v="34"/>
    <s v="H"/>
    <s v="050"/>
    <m/>
    <m/>
    <s v="1"/>
    <s v="exclusion"/>
    <s v="P3"/>
    <n v="38"/>
    <s v="CLIENTS FOURNISSEURS"/>
    <s v="1114"/>
    <s v="C.A.P."/>
    <s v="111432"/>
    <s v="PREP REAL OUVRAG ELE"/>
    <n v="9513"/>
    <s v="ENEDIS"/>
    <s v="9513"/>
    <s v="ENEDIS"/>
    <n v="9511"/>
    <s v="SERVICE COMMUN"/>
    <s v="9511"/>
    <s v="SERVICE COMMUN"/>
    <n v="9401"/>
    <s v="ILE DE FRANCE"/>
    <s v="9401"/>
    <s v="ILE DE FRANCE"/>
    <s v="1311M"/>
    <s v="1311M"/>
    <s v="UCF ILE DE FRANCE OUEST"/>
    <s v="UCF ILE DE FRANCE OUEST"/>
    <n v="131116"/>
    <s v="131116"/>
    <s v="TECHNIQUE CLIENTELE"/>
    <s v="TECHNIQUE CLIENTELE"/>
    <m/>
    <x v="0"/>
    <m/>
    <m/>
    <n v="13111602"/>
    <s v="ARCUEIL"/>
    <s v="13111602"/>
    <s v="ARCUEIL"/>
    <s v="1311D2"/>
    <s v="UCF ILE DE FRANCE OUEST"/>
    <s v="A57"/>
    <n v="0"/>
    <n v="1"/>
    <x v="0"/>
    <x v="6"/>
    <x v="6"/>
    <s v="DR8"/>
    <x v="17"/>
  </r>
  <r>
    <s v="E52208"/>
    <s v="E52208AA"/>
    <s v="MARTINAIS YANNICK"/>
    <s v="12/10/2017"/>
    <s v="Congé sabbatique assimilé CSS excep."/>
    <s v="06"/>
    <s v="PILOTE D'INTERVENTION CLIENTELE"/>
    <x v="0"/>
    <m/>
    <s v="131116059"/>
    <x v="1"/>
    <s v="Congé sans solde"/>
    <s v="CSS autres"/>
    <s v="Octobre 2017"/>
    <s v="131101365"/>
    <s v="OPERATEUR PILOT INTERV CLIENT"/>
    <s v="29,86"/>
    <m/>
    <s v="CPC RELEVE"/>
    <x v="0"/>
    <s v="KB111BA"/>
    <s v="K4113BS"/>
    <s v="K"/>
    <s v="K"/>
    <d v="1919-02-25T00:00:00"/>
    <n v="70.14"/>
    <d v="1962-10-18T00:00:00"/>
    <n v="55"/>
    <s v="H"/>
    <s v="120"/>
    <m/>
    <m/>
    <m/>
    <m/>
    <s v="P3"/>
    <n v="38"/>
    <s v="CLIENTS FOURNISSEURS"/>
    <s v="1013"/>
    <s v="C.A.P."/>
    <s v="101348"/>
    <s v="EMPLOYE COMPTABILITE"/>
    <n v="9513"/>
    <s v="ENEDIS"/>
    <s v="9513"/>
    <s v="ENEDIS"/>
    <n v="9511"/>
    <s v="SERVICE COMMUN"/>
    <s v="9511"/>
    <s v="SERVICE COMMUN"/>
    <n v="9401"/>
    <s v="ILE DE FRANCE"/>
    <s v="9401"/>
    <s v="ILE DE FRANCE"/>
    <s v="1311M"/>
    <s v="1311M"/>
    <s v="UCF ILE DE FRANCE OUEST"/>
    <s v="UCF ILE DE FRANCE OUEST"/>
    <n v="131116"/>
    <s v="131116"/>
    <s v="TECHNIQUE CLIENTELE"/>
    <s v="TECHNIQUE CLIENTELE"/>
    <m/>
    <x v="0"/>
    <m/>
    <m/>
    <n v="13111605"/>
    <s v="LE CHESNAY"/>
    <s v="13111605"/>
    <s v="LE CHESNAY"/>
    <s v="1311D9"/>
    <s v="UCF ILE DE FRANCE OUEST"/>
    <s v="A24"/>
    <n v="0.29899999999999999"/>
    <n v="0.70099999999999996"/>
    <x v="0"/>
    <x v="6"/>
    <x v="6"/>
    <s v="DR8"/>
    <x v="17"/>
  </r>
  <r>
    <s v="I15878"/>
    <s v="I15878AA"/>
    <s v="MATAHRI MEHDI"/>
    <s v="01/09/2017"/>
    <s v="Recrutement"/>
    <s v="03"/>
    <s v="TECHNICIEN CLIENTELE"/>
    <x v="0"/>
    <m/>
    <s v="131116058"/>
    <x v="0"/>
    <s v="Embauche"/>
    <s v="Embauche"/>
    <s v="Septembre 2017"/>
    <s v="1311000608"/>
    <s v="TECHNICIEN CLIENTELE"/>
    <s v="100"/>
    <m/>
    <s v="MOXOURIS PV"/>
    <x v="0"/>
    <s v="KB111BE"/>
    <s v="K4113BE"/>
    <s v="K"/>
    <s v="K"/>
    <d v="1904-09-15T00:00:00"/>
    <n v="0"/>
    <d v="1983-05-01T00:00:00"/>
    <n v="34"/>
    <s v="H"/>
    <s v="055"/>
    <m/>
    <m/>
    <s v="1"/>
    <s v="exclusion"/>
    <s v="P3"/>
    <n v="38"/>
    <s v="CLIENTS FOURNISSEURS"/>
    <s v="1113"/>
    <s v="C.A.P."/>
    <s v="111325"/>
    <s v="INSTALLAT.SANITAIRES"/>
    <n v="9513"/>
    <s v="ENEDIS"/>
    <m/>
    <m/>
    <n v="9511"/>
    <s v="SERVICE COMMUN"/>
    <m/>
    <m/>
    <n v="9401"/>
    <s v="ILE DE FRANCE"/>
    <m/>
    <m/>
    <s v="1311M"/>
    <m/>
    <s v="UCF ILE DE FRANCE OUEST"/>
    <m/>
    <n v="131116"/>
    <m/>
    <s v="TECHNIQUE CLIENTELE"/>
    <m/>
    <m/>
    <x v="0"/>
    <m/>
    <m/>
    <n v="13111605"/>
    <s v="LE CHESNAY"/>
    <m/>
    <m/>
    <s v="1311D9"/>
    <s v="UCF ILE DE FRANCE OUEST"/>
    <s v="E01"/>
    <n v="1"/>
    <n v="0"/>
    <x v="0"/>
    <x v="6"/>
    <x v="6"/>
    <s v="DR8"/>
    <x v="17"/>
  </r>
  <r>
    <s v="G28077"/>
    <s v="G28077AA"/>
    <s v="MIOT ANTHONY"/>
    <s v="16/01/2017"/>
    <s v="Recrutement"/>
    <s v="08"/>
    <s v="PILOTE D'INTERVENTION CLIENTELE"/>
    <x v="0"/>
    <m/>
    <s v="131116052"/>
    <x v="0"/>
    <s v="Embauche"/>
    <s v="Embauche"/>
    <s v="Janvier 2017"/>
    <s v="131101234"/>
    <s v="COORDONNATEUR PILOT INTERV CLI"/>
    <s v="29,52"/>
    <m/>
    <s v="CPC LE CHESNAY"/>
    <x v="1"/>
    <s v="KB111BB"/>
    <s v="K4113BR"/>
    <s v="K"/>
    <s v="K"/>
    <d v="1919-02-25T00:00:00"/>
    <n v="70.48"/>
    <d v="1990-04-04T00:00:00"/>
    <n v="26"/>
    <s v="G"/>
    <s v="090"/>
    <m/>
    <m/>
    <s v="B"/>
    <s v="jeune technicien supérieur"/>
    <s v="P3"/>
    <n v="38"/>
    <s v="CLIENTS FOURNISSEURS"/>
    <s v="3005"/>
    <s v="B.TECH.SUP.(B.T.S.)"/>
    <s v="300529"/>
    <s v="MECANIQUE AUTOMAT."/>
    <n v="9513"/>
    <s v="ENEDIS"/>
    <m/>
    <m/>
    <n v="9511"/>
    <s v="SERVICE COMMUN"/>
    <m/>
    <m/>
    <n v="9401"/>
    <s v="ILE DE FRANCE"/>
    <m/>
    <m/>
    <s v="1311M"/>
    <m/>
    <s v="UCF ILE DE FRANCE OUEST"/>
    <m/>
    <n v="131116"/>
    <m/>
    <s v="TECHNIQUE CLIENTELE"/>
    <m/>
    <m/>
    <x v="0"/>
    <m/>
    <m/>
    <n v="13111605"/>
    <s v="LE CHESNAY"/>
    <m/>
    <m/>
    <s v="1311D9"/>
    <s v="UCF ILE DE FRANCE OUEST"/>
    <s v="E01"/>
    <n v="0.29499999999999998"/>
    <n v="0.70499999999999996"/>
    <x v="0"/>
    <x v="6"/>
    <x v="6"/>
    <s v="DR8"/>
    <x v="17"/>
  </r>
  <r>
    <s v="E42778"/>
    <s v="E42778AA"/>
    <s v="TANAFTE JORDAN"/>
    <s v="03/07/2017"/>
    <s v="Recrutement"/>
    <s v="03"/>
    <s v="TECHNICIEN CLIENTELE"/>
    <x v="0"/>
    <m/>
    <s v="131116024"/>
    <x v="0"/>
    <s v="Embauche"/>
    <s v="Embauche"/>
    <s v="Juillet 2017"/>
    <s v="1311000585"/>
    <s v="TECHNICIEN CLIENTELE"/>
    <s v="100"/>
    <m/>
    <s v="ISSY LES MOULINEAUX PV"/>
    <x v="0"/>
    <s v="KB111BG"/>
    <s v="K4113BG"/>
    <s v="K"/>
    <s v="K"/>
    <d v="1904-09-15T00:00:00"/>
    <n v="0"/>
    <d v="1992-10-26T00:00:00"/>
    <n v="24"/>
    <s v="H"/>
    <s v="050"/>
    <m/>
    <m/>
    <s v="C"/>
    <s v="jeune exécution"/>
    <s v="P3"/>
    <n v="38"/>
    <s v="CLIENTS FOURNISSEURS"/>
    <s v="1060"/>
    <s v="BACCALAUREAT PROFES."/>
    <s v="106052"/>
    <s v="MAINTENANCE VEHICULE"/>
    <n v="9513"/>
    <s v="ENEDIS"/>
    <m/>
    <m/>
    <n v="9511"/>
    <s v="SERVICE COMMUN"/>
    <m/>
    <m/>
    <n v="9401"/>
    <s v="ILE DE FRANCE"/>
    <m/>
    <m/>
    <s v="1311M"/>
    <m/>
    <s v="UCF ILE DE FRANCE OUEST"/>
    <m/>
    <n v="131116"/>
    <m/>
    <s v="TECHNIQUE CLIENTELE"/>
    <m/>
    <m/>
    <x v="0"/>
    <m/>
    <m/>
    <n v="13111602"/>
    <s v="ARCUEIL"/>
    <m/>
    <m/>
    <s v="1311B5"/>
    <s v="UCF ILE DE FRANCE OUEST"/>
    <s v="E01"/>
    <n v="1"/>
    <n v="0"/>
    <x v="0"/>
    <x v="6"/>
    <x v="6"/>
    <s v="DR8"/>
    <x v="17"/>
  </r>
  <r>
    <s v="H69377"/>
    <s v="H69377AA"/>
    <s v="BAKHA ANISSA"/>
    <s v="18/04/2017"/>
    <s v="Recrutement"/>
    <s v="13"/>
    <s v="MANAGER 1ERE LIGNE COMPTA GEST FINANCE"/>
    <x v="1"/>
    <m/>
    <s v="13120714"/>
    <x v="0"/>
    <s v="Embauche"/>
    <s v="Embauche"/>
    <s v="Mai 2017"/>
    <s v="13120715"/>
    <s v="CHEF D'AGENCE"/>
    <s v="100"/>
    <m/>
    <s v="GR FOURNISSEURS CERGY"/>
    <x v="2"/>
    <s v="K33202A"/>
    <s v="K43202A"/>
    <s v="K"/>
    <s v="K"/>
    <d v="1900-03-08T00:00:00"/>
    <n v="0"/>
    <d v="1981-05-02T00:00:00"/>
    <n v="36"/>
    <s v="C"/>
    <s v="195"/>
    <m/>
    <m/>
    <s v="1"/>
    <s v="exclusion"/>
    <s v="UN"/>
    <n v="23"/>
    <s v="Comptabilite Gestion Finance"/>
    <s v="3005"/>
    <s v="B.TECH.SUP.(B.T.S.)"/>
    <s v="300503"/>
    <s v="COMP. GESTION ENT.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07"/>
    <m/>
    <s v="PROCESSUS GAZ CERGY"/>
    <m/>
    <m/>
    <x v="0"/>
    <m/>
    <m/>
    <n v="13120714"/>
    <s v="GR FOURNISSEURS CERGY"/>
    <m/>
    <m/>
    <s v="1312U9"/>
    <s v="UNITE COMPTABLE NATIONALE"/>
    <s v="E01"/>
    <n v="1"/>
    <n v="0"/>
    <x v="1"/>
    <x v="7"/>
    <x v="7"/>
    <s v="UON1"/>
    <x v="18"/>
  </r>
  <r>
    <s v="H38577"/>
    <s v="H38577AA"/>
    <s v="BOHAIN LOETITIA"/>
    <s v="01/01/2017"/>
    <s v="Arrivée provenance autre Sté non gérée SIRH"/>
    <s v="08"/>
    <s v="COMPTABLE DE PRODUCTION"/>
    <x v="1"/>
    <m/>
    <s v="13120714"/>
    <x v="3"/>
    <s v="Mutations inter-société avec changement de SI"/>
    <s v="Mutations inter-société avec changement de SI"/>
    <s v="Janvier 2017"/>
    <s v="13120783"/>
    <s v="TECHNICIEN COMPTABLE"/>
    <s v="100"/>
    <m/>
    <s v="GR FOURNISSEURS CERGY"/>
    <x v="1"/>
    <s v="K33202A"/>
    <s v="K43202A"/>
    <s v="K"/>
    <s v="K"/>
    <d v="1900-03-01T00:00:00"/>
    <n v="0"/>
    <d v="1975-11-28T00:00:00"/>
    <n v="41"/>
    <s v="G"/>
    <s v="140"/>
    <m/>
    <m/>
    <s v="1"/>
    <s v="exclusion"/>
    <s v="UN"/>
    <n v="23"/>
    <s v="Comptabilite Gestion Finance"/>
    <s v="1060"/>
    <s v="BACCALAUREAT PROFES."/>
    <s v="106023"/>
    <s v="COMPTABILITE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07"/>
    <m/>
    <s v="PROCESSUS GAZ CERGY"/>
    <m/>
    <s v="7922"/>
    <x v="16"/>
    <m/>
    <m/>
    <n v="13120714"/>
    <s v="GR FOURNISSEURS CERGY"/>
    <m/>
    <m/>
    <s v="1312U9"/>
    <s v="UNITE COMPTABLE NATIONALE"/>
    <s v="E23"/>
    <n v="1"/>
    <n v="0"/>
    <x v="1"/>
    <x v="7"/>
    <x v="7"/>
    <s v="UON1"/>
    <x v="18"/>
  </r>
  <r>
    <s v="A11572"/>
    <s v="A11572AA"/>
    <s v="BOUELLE DANIELLE"/>
    <s v="10/10/2017"/>
    <m/>
    <s v="14"/>
    <s v="MANAGER 1ERE LIGNE COMPTA GEST FINANCE"/>
    <x v="1"/>
    <m/>
    <s v="13120712"/>
    <x v="1"/>
    <s v="Autres retours d'absence"/>
    <s v="Autres retours d'absence"/>
    <s v="Octobre 2017"/>
    <s v="13120707"/>
    <s v="CHEF D'AGENCE"/>
    <s v="100"/>
    <m/>
    <s v="GR RECETTES"/>
    <x v="2"/>
    <s v="K33202A"/>
    <s v="K43202A"/>
    <s v="K"/>
    <s v="K"/>
    <d v="1900-03-08T00:00:00"/>
    <n v="0"/>
    <d v="1958-03-15T00:00:00"/>
    <n v="59"/>
    <s v="C"/>
    <s v="220"/>
    <m/>
    <m/>
    <m/>
    <m/>
    <s v="UN"/>
    <n v="23"/>
    <s v="Comptabilite Gestion Finance"/>
    <s v="2021"/>
    <s v="DIPL.1ER CYCLE (DPC)"/>
    <s v="202103"/>
    <s v="ET CINEMA AUDIO-VIS."/>
    <n v="9513"/>
    <s v="ENEDIS"/>
    <s v="9513"/>
    <s v="ENEDIS"/>
    <n v="9511"/>
    <s v="SERVICE COMMUN"/>
    <s v="9511"/>
    <s v="SERVICE COMMUN"/>
    <n v="9409"/>
    <s v="UNITES OPERATION. NATIONALES"/>
    <s v="9409"/>
    <s v="UNITES OPERATION. NATIONALES"/>
    <s v="1312M"/>
    <s v="1312M"/>
    <s v="UNITE COMPTABLE NATIONALE"/>
    <s v="UNITE COMPTABLE NATIONALE"/>
    <n v="131207"/>
    <s v="131207"/>
    <s v="PROCESSUS GAZ CERGY"/>
    <s v="PROCESSUS GAZ CERGY"/>
    <s v="7922"/>
    <x v="16"/>
    <m/>
    <m/>
    <n v="13120712"/>
    <s v="GR RECETTES"/>
    <s v="13120712"/>
    <s v="GR RECETTES"/>
    <s v="1312U9"/>
    <s v="UNITE COMPTABLE NATIONALE"/>
    <m/>
    <n v="1"/>
    <n v="0"/>
    <x v="1"/>
    <x v="7"/>
    <x v="7"/>
    <s v="UON1"/>
    <x v="18"/>
  </r>
  <r>
    <s v="A74820"/>
    <s v="A74820AA"/>
    <s v="BROUSSET CHRISTIAN"/>
    <s v="01/03/2017"/>
    <s v="Mutation d'office non liée à réorganisation"/>
    <s v="16"/>
    <s v="CHARGE D ETUDES EN SYSTEME INFO GESTION"/>
    <x v="0"/>
    <s v="12456504"/>
    <s v="131205082"/>
    <x v="2"/>
    <s v="Mutations externes"/>
    <s v="Mutations externes"/>
    <s v="Mars 2017"/>
    <m/>
    <m/>
    <s v="23,34"/>
    <s v="DOM SI GFCRH"/>
    <s v="RESSOURCES AUTRES"/>
    <x v="2"/>
    <s v="K33221A"/>
    <s v="K43221A"/>
    <s v="K"/>
    <s v="K"/>
    <d v="1900-03-03T00:00:00"/>
    <n v="76.66"/>
    <d v="1959-07-31T00:00:00"/>
    <n v="57"/>
    <m/>
    <s v="275"/>
    <m/>
    <m/>
    <m/>
    <m/>
    <s v="UN"/>
    <n v="23"/>
    <s v="Comptabilite Gestion Finance"/>
    <s v="1013"/>
    <s v="C.A.P."/>
    <s v="101301"/>
    <s v="AIDE-COMPTABLE"/>
    <n v="9513"/>
    <s v="ENEDIS"/>
    <s v="9514"/>
    <s v="GrDF"/>
    <n v="9511"/>
    <s v="SERVICE COMMUN"/>
    <s v="9512"/>
    <s v="SERVICE GAZ"/>
    <n v="9409"/>
    <s v="UNITES OPERATION. NATIONALES"/>
    <s v="9512"/>
    <s v="SERVICE GAZ"/>
    <s v="1312M"/>
    <s v="1245M"/>
    <s v="UNITE COMPTABLE NATIONALE"/>
    <s v="SERVICE GAZ"/>
    <n v="131205"/>
    <s v="124565"/>
    <s v="ETAT-MAJOR"/>
    <s v="DIRECTION SYSTEME INFORMATION"/>
    <m/>
    <x v="0"/>
    <m/>
    <m/>
    <n v="13120508"/>
    <s v="RESSOURCES"/>
    <s v="12456504"/>
    <s v="DOM SI GFCRH"/>
    <s v="1312B8"/>
    <s v="UNITE COMPTABLE NATIONALE"/>
    <s v="X59"/>
    <n v="0.23300000000000001"/>
    <n v="0.76700000000000002"/>
    <x v="1"/>
    <x v="7"/>
    <x v="7"/>
    <s v="UON1"/>
    <x v="18"/>
  </r>
  <r>
    <s v="B32478"/>
    <s v="B32478AB"/>
    <s v="CALONNE CORINNE"/>
    <s v="01/07/2017"/>
    <s v="Arrivée provenance autre Sté non gérée SIRH"/>
    <s v="08"/>
    <s v="COMPTABLE DE PRODUCTION"/>
    <x v="1"/>
    <m/>
    <s v="13121935"/>
    <x v="3"/>
    <s v="Mutations inter-société avec changement de SI"/>
    <s v="Mutations inter-société avec changement de SI"/>
    <s v="Juillet 2017"/>
    <s v="1312193569"/>
    <s v="TECHNICIEN COMPTABLE"/>
    <s v="5,53"/>
    <m/>
    <s v="GR DR IMMOB RODEZ"/>
    <x v="1"/>
    <s v="K33228A"/>
    <s v="K43228A"/>
    <s v="K"/>
    <s v="K"/>
    <d v="1900-03-01T00:00:00"/>
    <n v="94.47"/>
    <d v="1969-08-13T00:00:00"/>
    <n v="47"/>
    <s v="G"/>
    <s v="125"/>
    <m/>
    <m/>
    <m/>
    <m/>
    <s v="UN"/>
    <n v="23"/>
    <s v="Comptabilite Gestion Finance"/>
    <s v="1113"/>
    <s v="C.A.P."/>
    <s v="111335"/>
    <s v="EMPL SCES ADM COMM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9"/>
    <m/>
    <s v="PROCESSUS FOURNISSEURS"/>
    <m/>
    <s v="7039"/>
    <x v="31"/>
    <m/>
    <m/>
    <n v="13121935"/>
    <s v="GR DR IMMOB RODEZ"/>
    <m/>
    <m/>
    <s v="1312B6"/>
    <s v="UNITE COMPTABLE NATIONALE"/>
    <s v="E23"/>
    <n v="5.5E-2"/>
    <n v="0.94499999999999995"/>
    <x v="1"/>
    <x v="7"/>
    <x v="7"/>
    <s v="UON1"/>
    <x v="18"/>
  </r>
  <r>
    <s v="D52572"/>
    <s v="D52572AB"/>
    <s v="CASANO ODESSA"/>
    <s v="01/09/2017"/>
    <s v="Arrivée suite appel de candidature"/>
    <s v="09"/>
    <s v="COMPTABLE DE PRODUCTION"/>
    <x v="1"/>
    <m/>
    <s v="13121513"/>
    <x v="4"/>
    <s v="Mutations inter-société avec changement de compartiment"/>
    <s v="Mutations inter-société avec changement de compartiment"/>
    <s v="Septembre 2017"/>
    <s v="13121566"/>
    <s v="TECHNICIEN COMPTABLE"/>
    <s v="0"/>
    <m/>
    <s v="GR PRODUCTION IMMOS VILLEFRANC"/>
    <x v="1"/>
    <s v="K33224A"/>
    <s v="K43224A"/>
    <s v="K"/>
    <s v="K"/>
    <d v="1900-03-01T00:00:00"/>
    <n v="100"/>
    <d v="1987-08-25T00:00:00"/>
    <n v="30"/>
    <s v="G"/>
    <s v="125"/>
    <m/>
    <m/>
    <m/>
    <m/>
    <s v="UN"/>
    <n v="23"/>
    <s v="Comptabilite Gestion Finance"/>
    <s v="1053"/>
    <s v="D.UNIVERSITAIRE DIV."/>
    <s v="105336"/>
    <s v="GESTION DES ENTREPR.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5"/>
    <m/>
    <s v="PROCESSUS IMMOBILISATIONS"/>
    <m/>
    <s v="7100"/>
    <x v="2"/>
    <m/>
    <m/>
    <n v="13121513"/>
    <s v="GR PRODUCTION IMMOS VILLEFRANC"/>
    <m/>
    <m/>
    <s v="1312C2"/>
    <s v="UNITE COMPTABLE NATIONALE"/>
    <s v="E18"/>
    <n v="0"/>
    <n v="1"/>
    <x v="1"/>
    <x v="7"/>
    <x v="7"/>
    <s v="UON1"/>
    <x v="18"/>
  </r>
  <r>
    <s v="F74105"/>
    <s v="F74105AC"/>
    <s v="CAUDAL JEAN-LUC"/>
    <s v="01/02/2017"/>
    <s v="Arrivée suite appel de candidature"/>
    <s v="17"/>
    <s v="Expert SI comptable"/>
    <x v="0"/>
    <m/>
    <s v="131219311"/>
    <x v="4"/>
    <s v="Mutations inter-société avec changement de compartiment"/>
    <s v="Mutations inter-société avec changement de compartiment"/>
    <s v="Février 2017"/>
    <m/>
    <m/>
    <s v="5,87"/>
    <m/>
    <s v="EM FOURNISSEURS ARRAS"/>
    <x v="2"/>
    <s v="K33227A"/>
    <s v="K43227A"/>
    <s v="K"/>
    <s v="K"/>
    <d v="1900-02-24T00:00:00"/>
    <n v="94.13"/>
    <d v="1960-05-18T00:00:00"/>
    <n v="56"/>
    <m/>
    <s v="295"/>
    <m/>
    <m/>
    <m/>
    <m/>
    <s v="UN"/>
    <n v="23"/>
    <s v="Comptabilite Gestion Finance"/>
    <s v="3011"/>
    <s v="D.U.T.GEST.ENT.ADMI."/>
    <s v="301102"/>
    <s v="FINANCES COMP.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9"/>
    <m/>
    <s v="PROCESSUS FOURNISSEURS"/>
    <m/>
    <s v="7100"/>
    <x v="2"/>
    <m/>
    <m/>
    <n v="13121931"/>
    <s v="ETAT MAJOR FOURNISSEURS"/>
    <m/>
    <m/>
    <s v="1312A2"/>
    <s v="UNITE COMPTABLE NATIONALE"/>
    <s v="E18"/>
    <n v="5.8999999999999997E-2"/>
    <n v="0.94099999999999995"/>
    <x v="1"/>
    <x v="7"/>
    <x v="7"/>
    <s v="UON1"/>
    <x v="18"/>
  </r>
  <r>
    <s v="C68177"/>
    <s v="C68177AA"/>
    <s v="CHARRAUX OPHELIE"/>
    <s v="01/02/2017"/>
    <s v="Arrivée provenance autre Sté non gérée SIRH"/>
    <s v="08"/>
    <s v="COMPTABLE DE PRODUCTION"/>
    <x v="1"/>
    <m/>
    <s v="13121201"/>
    <x v="3"/>
    <s v="Mutations inter-société avec changement de SI"/>
    <s v="Mutations inter-société avec changement de SI"/>
    <s v="Février 2017"/>
    <s v="13121244"/>
    <s v="TECHNICIEN COMPTABLE"/>
    <s v="100"/>
    <m/>
    <s v="GR FP"/>
    <x v="1"/>
    <s v="K33217A"/>
    <s v="K43217A"/>
    <s v="K"/>
    <s v="K"/>
    <d v="1900-03-01T00:00:00"/>
    <n v="0"/>
    <d v="1987-09-06T00:00:00"/>
    <n v="29"/>
    <s v="G"/>
    <s v="110"/>
    <m/>
    <m/>
    <s v="1"/>
    <s v="exclusion"/>
    <s v="UN"/>
    <n v="23"/>
    <s v="Comptabilite Gestion Finance"/>
    <s v="3005"/>
    <s v="B.TECH.SUP.(B.T.S.)"/>
    <s v="300579"/>
    <s v="COMPTA GESTION ORGA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2"/>
    <m/>
    <s v="PROCESSUS GAZ CHATEAUROUX"/>
    <m/>
    <s v="7922"/>
    <x v="16"/>
    <m/>
    <m/>
    <n v="13121201"/>
    <s v="GR FP"/>
    <m/>
    <m/>
    <s v="1312AB"/>
    <s v="UNITE COMPTABLE NATIONALE"/>
    <s v="E23"/>
    <n v="1"/>
    <n v="0"/>
    <x v="1"/>
    <x v="7"/>
    <x v="7"/>
    <s v="UON1"/>
    <x v="18"/>
  </r>
  <r>
    <s v="J24572"/>
    <s v="J24572AB"/>
    <s v="DARRAS JULIE"/>
    <s v="01/09/2017"/>
    <s v="Arrivée suite appel de candidature"/>
    <s v="09"/>
    <s v="COMPTABLE DE PRODUCTION"/>
    <x v="1"/>
    <m/>
    <s v="13121513"/>
    <x v="4"/>
    <s v="Mutations inter-société avec changement de compartiment"/>
    <s v="Mutations inter-société avec changement de compartiment"/>
    <s v="Septembre 2017"/>
    <s v="13121569"/>
    <s v="TECHNICIEN COMPTABLE"/>
    <s v="0"/>
    <m/>
    <s v="GR PRODUCTION IMMOS VILLEFRANC"/>
    <x v="1"/>
    <s v="K33224A"/>
    <s v="K43224A"/>
    <s v="K"/>
    <s v="K"/>
    <d v="1900-03-01T00:00:00"/>
    <n v="100"/>
    <d v="1984-07-07T00:00:00"/>
    <n v="33"/>
    <s v="G"/>
    <s v="130"/>
    <m/>
    <m/>
    <m/>
    <m/>
    <s v="UN"/>
    <n v="23"/>
    <s v="Comptabilite Gestion Finance"/>
    <s v="3158"/>
    <s v="LIC IUP N TECHNIQUE"/>
    <s v="315814"/>
    <s v="GEST RESS HUMAINES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5"/>
    <m/>
    <s v="PROCESSUS IMMOBILISATIONS"/>
    <m/>
    <s v="7100"/>
    <x v="2"/>
    <m/>
    <m/>
    <n v="13121513"/>
    <s v="GR PRODUCTION IMMOS VILLEFRANC"/>
    <m/>
    <m/>
    <s v="1312J1"/>
    <s v="UNITE COMPTABLE NATIONALE"/>
    <s v="E18"/>
    <n v="0"/>
    <n v="1"/>
    <x v="1"/>
    <x v="7"/>
    <x v="7"/>
    <s v="UON1"/>
    <x v="18"/>
  </r>
  <r>
    <s v="F24577"/>
    <s v="F24577AB"/>
    <s v="FACON MARIE"/>
    <s v="01/09/2017"/>
    <s v="Recrutement"/>
    <s v="08"/>
    <s v="COMPTABLE DE PRODUCTION"/>
    <x v="1"/>
    <m/>
    <s v="13121934"/>
    <x v="0"/>
    <s v="Embauche"/>
    <s v="Embauche"/>
    <s v="Septembre 2017"/>
    <s v="1312193428"/>
    <s v="TECHNICIEN COMPTABLE"/>
    <s v="5,53"/>
    <m/>
    <s v="GR DR ARRAS"/>
    <x v="1"/>
    <s v="K33227A"/>
    <s v="K43227A"/>
    <s v="K"/>
    <s v="K"/>
    <d v="1900-03-01T00:00:00"/>
    <n v="94.47"/>
    <d v="1982-11-08T00:00:00"/>
    <n v="34"/>
    <s v="G"/>
    <s v="090"/>
    <m/>
    <m/>
    <s v="B"/>
    <s v="jeune technicien supérieur"/>
    <s v="UN"/>
    <n v="23"/>
    <s v="Comptabilite Gestion Finance"/>
    <s v="3011"/>
    <s v="D.U.T.GEST.ENT.ADMI."/>
    <s v="301101"/>
    <s v="ADMINISTRATION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9"/>
    <m/>
    <s v="PROCESSUS FOURNISSEURS"/>
    <m/>
    <m/>
    <x v="0"/>
    <m/>
    <m/>
    <n v="13121934"/>
    <s v="GR DR ARRAS"/>
    <m/>
    <m/>
    <s v="1312A2"/>
    <s v="UNITE COMPTABLE NATIONALE"/>
    <s v="E01"/>
    <n v="5.5E-2"/>
    <n v="0.94499999999999995"/>
    <x v="1"/>
    <x v="7"/>
    <x v="7"/>
    <s v="UON1"/>
    <x v="18"/>
  </r>
  <r>
    <s v="C46376"/>
    <s v="C46376AB"/>
    <s v="FLORES CORALIE"/>
    <s v="01/09/2017"/>
    <s v="Recrutement"/>
    <s v="08"/>
    <s v="COMPTABLE DE PRODUCTION"/>
    <x v="1"/>
    <m/>
    <s v="13121513"/>
    <x v="0"/>
    <s v="Embauche"/>
    <s v="Embauche"/>
    <s v="Septembre 2017"/>
    <s v="13121550"/>
    <s v="TECHNICIEN COMPTABLE"/>
    <s v="0"/>
    <m/>
    <s v="GR PRODUCTION IMMOS VILLEFRANC"/>
    <x v="1"/>
    <s v="K33224A"/>
    <s v="K43224A"/>
    <s v="K"/>
    <s v="K"/>
    <d v="1900-03-01T00:00:00"/>
    <n v="100"/>
    <d v="1992-02-19T00:00:00"/>
    <n v="25"/>
    <s v="G"/>
    <s v="090"/>
    <m/>
    <m/>
    <s v="B"/>
    <s v="jeune technicien supérieur"/>
    <s v="UN"/>
    <n v="23"/>
    <s v="Comptabilite Gestion Finance"/>
    <s v="3005"/>
    <s v="B.TECH.SUP.(B.T.S.)"/>
    <s v="300579"/>
    <s v="COMPTA GESTION ORGA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5"/>
    <m/>
    <s v="PROCESSUS IMMOBILISATIONS"/>
    <m/>
    <m/>
    <x v="0"/>
    <m/>
    <m/>
    <n v="13121513"/>
    <s v="GR PRODUCTION IMMOS VILLEFRANC"/>
    <m/>
    <m/>
    <s v="1312C2"/>
    <s v="UNITE COMPTABLE NATIONALE"/>
    <s v="E01"/>
    <n v="0"/>
    <n v="1"/>
    <x v="1"/>
    <x v="7"/>
    <x v="7"/>
    <s v="UON1"/>
    <x v="18"/>
  </r>
  <r>
    <s v="G58006"/>
    <s v="G58006AB"/>
    <s v="LE ROUX MICHEL"/>
    <s v="01/07/2017"/>
    <s v="Arrivée suite à nomination"/>
    <s v="10"/>
    <s v="COMPTABLE DE PRODUCTION"/>
    <x v="0"/>
    <m/>
    <s v="13121202"/>
    <x v="4"/>
    <s v="Mutations inter-société avec changement de compartiment"/>
    <s v="Mutations inter-société avec changement de compartiment"/>
    <s v="Juillet 2017"/>
    <m/>
    <m/>
    <s v="100"/>
    <m/>
    <s v="GR FOURNISSEURS CHATEAUROUX"/>
    <x v="1"/>
    <s v="K33217A"/>
    <s v="K43217A"/>
    <s v="K"/>
    <s v="K"/>
    <d v="1900-03-01T00:00:00"/>
    <n v="0"/>
    <d v="1958-05-01T00:00:00"/>
    <n v="59"/>
    <m/>
    <s v="160"/>
    <m/>
    <m/>
    <m/>
    <m/>
    <s v="UN"/>
    <n v="23"/>
    <s v="Comptabilite Gestion Finance"/>
    <s v="1013"/>
    <s v="C.A.P."/>
    <s v="101329"/>
    <s v="OPERATEUR GEOMETRE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2"/>
    <m/>
    <s v="PROCESSUS GAZ CHATEAUROUX"/>
    <m/>
    <s v="7100"/>
    <x v="2"/>
    <m/>
    <m/>
    <n v="13121202"/>
    <s v="GR FOURNISSEURS CHATEAUROUX"/>
    <m/>
    <m/>
    <s v="1312AB"/>
    <s v="UNITE COMPTABLE NATIONALE"/>
    <s v="E19"/>
    <n v="1"/>
    <n v="0"/>
    <x v="1"/>
    <x v="7"/>
    <x v="7"/>
    <s v="UON1"/>
    <x v="18"/>
  </r>
  <r>
    <s v="C34578"/>
    <s v="C34578AA"/>
    <s v="PRIEUR NATHALIE"/>
    <s v="01/09/2017"/>
    <s v="Recrutement"/>
    <s v="08"/>
    <s v="COMPTABLE DE PRODUCTION"/>
    <x v="1"/>
    <m/>
    <s v="13121513"/>
    <x v="0"/>
    <s v="Embauche"/>
    <s v="Embauche"/>
    <s v="Septembre 2017"/>
    <s v="13121577"/>
    <s v="TECHNICIEN COMPTABLE"/>
    <s v="0"/>
    <m/>
    <s v="GR PRODUCTION IMMOS VILLEFRANC"/>
    <x v="1"/>
    <s v="K33224A"/>
    <s v="K43224A"/>
    <s v="K"/>
    <s v="K"/>
    <d v="1900-03-01T00:00:00"/>
    <n v="100"/>
    <d v="1982-05-18T00:00:00"/>
    <n v="35"/>
    <s v="G"/>
    <s v="110"/>
    <m/>
    <m/>
    <s v="1"/>
    <s v="exclusion"/>
    <s v="UN"/>
    <n v="23"/>
    <s v="Comptabilite Gestion Finance"/>
    <s v="3005"/>
    <s v="B.TECH.SUP.(B.T.S.)"/>
    <s v="300579"/>
    <s v="COMPTA GESTION ORGA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5"/>
    <m/>
    <s v="PROCESSUS IMMOBILISATIONS"/>
    <m/>
    <m/>
    <x v="0"/>
    <m/>
    <m/>
    <n v="13121513"/>
    <s v="GR PRODUCTION IMMOS VILLEFRANC"/>
    <m/>
    <m/>
    <s v="1312C2"/>
    <s v="UNITE COMPTABLE NATIONALE"/>
    <s v="E01"/>
    <n v="0"/>
    <n v="1"/>
    <x v="1"/>
    <x v="7"/>
    <x v="7"/>
    <s v="UON1"/>
    <x v="18"/>
  </r>
  <r>
    <s v="B00418"/>
    <s v="B00418AB"/>
    <s v="SOULIER DIDIER"/>
    <s v="01/01/2017"/>
    <s v="Arrivée provenance autre Sté non gérée SIRH"/>
    <s v="09"/>
    <s v="COMPTABLE DE PRODUCTION"/>
    <x v="0"/>
    <m/>
    <s v="13121103"/>
    <x v="3"/>
    <s v="Mutations inter-société avec changement de SI"/>
    <s v="Mutations inter-société avec changement de SI"/>
    <s v="Janvier 2017"/>
    <s v="13121182"/>
    <s v="TECHNICIEN COMPTABLE"/>
    <s v="0"/>
    <m/>
    <s v="GR PRODUCTION FISCALITE"/>
    <x v="1"/>
    <s v="K33223A"/>
    <s v="K43223A"/>
    <s v="K"/>
    <s v="K"/>
    <d v="1900-03-01T00:00:00"/>
    <n v="100"/>
    <d v="1965-02-24T00:00:00"/>
    <n v="51"/>
    <s v="G"/>
    <s v="120"/>
    <m/>
    <m/>
    <m/>
    <m/>
    <s v="UN"/>
    <n v="23"/>
    <s v="Comptabilite Gestion Finance"/>
    <s v="1056"/>
    <s v="BREVET DES COLLEGES"/>
    <s v="105601"/>
    <s v="SANS OPTION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1"/>
    <m/>
    <s v="PROCESSUS FISCALITE"/>
    <m/>
    <s v="7120"/>
    <x v="9"/>
    <m/>
    <m/>
    <n v="13121103"/>
    <s v="GR PRODUCTION FISCALITE"/>
    <m/>
    <m/>
    <s v="1312AA"/>
    <s v="UNITE COMPTABLE NATIONALE"/>
    <s v="E23"/>
    <n v="0"/>
    <n v="1"/>
    <x v="1"/>
    <x v="7"/>
    <x v="7"/>
    <s v="UON1"/>
    <x v="18"/>
  </r>
  <r>
    <s v="H94278"/>
    <s v="H94278AA"/>
    <s v="SOUSSI LEILA"/>
    <s v="01/09/2017"/>
    <s v="Arrivée provenance autre Sté non gérée SIRH"/>
    <s v="13"/>
    <s v="COMPTABLE EXPERTISE ET CONTROLE"/>
    <x v="1"/>
    <m/>
    <s v="131205091"/>
    <x v="3"/>
    <s v="Mutations inter-société avec changement de SI"/>
    <s v="Mutations inter-société avec changement de SI"/>
    <s v="Septembre 2017"/>
    <s v="131205919"/>
    <s v="CADRE SYNTHESE"/>
    <s v="0"/>
    <m/>
    <s v="SYNTHESE"/>
    <x v="2"/>
    <s v="K33222A"/>
    <m/>
    <s v="K"/>
    <m/>
    <d v="1900-03-02T00:00:00"/>
    <n v="100"/>
    <d v="1981-03-13T00:00:00"/>
    <n v="36"/>
    <s v="C"/>
    <s v="185"/>
    <m/>
    <m/>
    <m/>
    <m/>
    <s v="UN"/>
    <n v="23"/>
    <s v="Comptabilite Gestion Finance"/>
    <s v="1059"/>
    <s v="DIPLOME NAT. BREVET"/>
    <s v="105901"/>
    <s v="PROFESSIONNELLE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05"/>
    <m/>
    <s v="ETAT-MAJOR"/>
    <m/>
    <s v="2008"/>
    <x v="32"/>
    <m/>
    <m/>
    <n v="13120509"/>
    <s v="SYNTHESE CONTROLE INTERNE"/>
    <m/>
    <m/>
    <s v="1312B8"/>
    <s v="UNITE COMPTABLE NATIONALE"/>
    <s v="E23"/>
    <n v="0"/>
    <n v="1"/>
    <x v="1"/>
    <x v="7"/>
    <x v="7"/>
    <s v="UON1"/>
    <x v="18"/>
  </r>
  <r>
    <s v="B29573"/>
    <s v="B29573AA"/>
    <s v="SVEC CINDY"/>
    <s v="13/05/2017"/>
    <s v="Congé parental d'éducation"/>
    <s v="09"/>
    <s v="COMPTABLE DE PRODUCTION"/>
    <x v="1"/>
    <m/>
    <s v="131219332"/>
    <x v="1"/>
    <s v="Congé sans solde"/>
    <s v="CSS lié à la famille"/>
    <s v="Mai 2017"/>
    <s v="1312193362"/>
    <s v="TECHNICIEN COMPTABLE"/>
    <s v="5,53"/>
    <m/>
    <s v="GR UON POLE FOURNISSEURS RODEZ"/>
    <x v="1"/>
    <s v="K33228A"/>
    <s v="K43228A"/>
    <s v="K"/>
    <s v="K"/>
    <d v="1900-03-01T00:00:00"/>
    <n v="94.47"/>
    <d v="1985-04-11T00:00:00"/>
    <n v="32"/>
    <s v="G"/>
    <s v="110"/>
    <m/>
    <m/>
    <s v="B"/>
    <s v="jeune technicien supérieur"/>
    <s v="UN"/>
    <n v="23"/>
    <s v="Comptabilite Gestion Finance"/>
    <s v="3011"/>
    <s v="D.U.T.GEST.ENT.ADMI."/>
    <s v="301102"/>
    <s v="FINANCES COMP."/>
    <n v="9513"/>
    <s v="ENEDIS"/>
    <s v="9513"/>
    <s v="ENEDIS"/>
    <n v="9511"/>
    <s v="SERVICE COMMUN"/>
    <s v="9511"/>
    <s v="SERVICE COMMUN"/>
    <n v="9409"/>
    <s v="UNITES OPERATION. NATIONALES"/>
    <s v="9409"/>
    <s v="UNITES OPERATION. NATIONALES"/>
    <s v="1312M"/>
    <s v="1312M"/>
    <s v="UNITE COMPTABLE NATIONALE"/>
    <s v="UNITE COMPTABLE NATIONALE"/>
    <n v="131219"/>
    <s v="131219"/>
    <s v="PROCESSUS FOURNISSEURS"/>
    <s v="PROCESSUS FOURNISSEURS"/>
    <m/>
    <x v="0"/>
    <m/>
    <m/>
    <n v="13121933"/>
    <s v="GR UON POLE FOURNISSEURS"/>
    <s v="13121933"/>
    <s v="GR UON POLE FOURNISSEURS"/>
    <s v="1312B6"/>
    <s v="UNITE COMPTABLE NATIONALE"/>
    <s v="A57"/>
    <n v="5.5E-2"/>
    <n v="0.94499999999999995"/>
    <x v="1"/>
    <x v="7"/>
    <x v="7"/>
    <s v="UON1"/>
    <x v="18"/>
  </r>
  <r>
    <s v="G56555"/>
    <s v="G56555AB"/>
    <s v="LAUWEREYS JULIE"/>
    <s v="01/01/2017"/>
    <s v="Arrivée suite appel de candidature"/>
    <s v="07"/>
    <s v="GESTIONNAIRE DU PERSONNEL"/>
    <x v="1"/>
    <m/>
    <s v="133155902"/>
    <x v="4"/>
    <s v="Mutations inter-société avec changement de compartiment"/>
    <s v="Mutations inter-société avec changement de compartiment"/>
    <s v="Janvier 2017"/>
    <s v="1331055130"/>
    <s v="GESTIONNAIRE CONTRAT TRAVAIL"/>
    <s v="25,05"/>
    <m/>
    <s v="CONTRAT DE TRAVAIL ROUEN"/>
    <x v="1"/>
    <s v="K3127AC"/>
    <s v="K4125AC"/>
    <s v="K"/>
    <s v="K"/>
    <d v="1900-04-20T00:00:00"/>
    <n v="74.95"/>
    <d v="1986-05-08T00:00:00"/>
    <n v="30"/>
    <s v="G"/>
    <s v="080"/>
    <m/>
    <m/>
    <m/>
    <m/>
    <s v="FS"/>
    <n v="34"/>
    <s v="R.H.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7100"/>
    <x v="2"/>
    <m/>
    <m/>
    <n v="13315590"/>
    <s v="RESSOURCES HUMAINES MOE"/>
    <m/>
    <m/>
    <s v="1331AC"/>
    <s v="USR MANCHE MER DU NORD"/>
    <s v="E18"/>
    <n v="0.251"/>
    <n v="0.75"/>
    <x v="1"/>
    <x v="5"/>
    <x v="5"/>
    <s v="USR2"/>
    <x v="19"/>
  </r>
  <r>
    <s v="B94578"/>
    <s v="B94578AA"/>
    <s v="MALBRANQUE VERONIQUE"/>
    <s v="01/09/2017"/>
    <s v="Arrivée provenance autre Sté non gérée SIRH"/>
    <s v="08"/>
    <s v="GESTIONNAIRE DU PERSONNEL"/>
    <x v="1"/>
    <m/>
    <s v="133155901"/>
    <x v="3"/>
    <s v="Mutations inter-société avec changement de SI"/>
    <s v="Mutations inter-société avec changement de SI"/>
    <s v="Septembre 2017"/>
    <s v="1331055117"/>
    <s v="GESTIONNAIRE CONTRAT TRAVAIL"/>
    <s v="25,09"/>
    <m/>
    <s v="CONTRAT DE TRAVAIL DOUAI"/>
    <x v="1"/>
    <s v="K3127AB"/>
    <s v="K4125AB"/>
    <s v="K"/>
    <s v="K"/>
    <d v="1900-04-20T00:00:00"/>
    <n v="74.91"/>
    <d v="1970-07-31T00:00:00"/>
    <n v="47"/>
    <s v="G"/>
    <s v="140"/>
    <m/>
    <m/>
    <m/>
    <m/>
    <s v="FS"/>
    <n v="34"/>
    <s v="R.H."/>
    <s v="0001"/>
    <s v="CODIFICAT. EN COURS"/>
    <s v="000101"/>
    <s v="SANS OPTION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2004"/>
    <x v="11"/>
    <m/>
    <m/>
    <n v="13315590"/>
    <s v="RESSOURCES HUMAINES MOE"/>
    <m/>
    <m/>
    <s v="1331A1"/>
    <s v="USR MANCHE MER DU NORD"/>
    <s v="E23"/>
    <n v="0.251"/>
    <n v="0.749"/>
    <x v="1"/>
    <x v="5"/>
    <x v="5"/>
    <s v="USR2"/>
    <x v="19"/>
  </r>
  <r>
    <s v="D30178"/>
    <s v="D30178AA"/>
    <s v="NAILI ASMA"/>
    <s v="01/05/2017"/>
    <s v="Recrutement"/>
    <s v="09"/>
    <s v="EXPERT CLIENTS FOURNISSEURS"/>
    <x v="1"/>
    <m/>
    <s v="133153084"/>
    <x v="0"/>
    <s v="Embauche"/>
    <s v="Embauche"/>
    <s v="Mai 2017"/>
    <s v="1331053039"/>
    <s v="CORRESPONDANT EXPERTISE CF"/>
    <s v="28,22"/>
    <m/>
    <s v="CLIENTS G PUBLIC PROFESSIONNEL"/>
    <x v="1"/>
    <s v="K3126AA"/>
    <s v="K412F20"/>
    <s v="K"/>
    <s v="K"/>
    <d v="1904-09-20T00:00:00"/>
    <n v="71.78"/>
    <d v="1991-01-27T00:00:00"/>
    <n v="26"/>
    <s v="G"/>
    <s v="120"/>
    <m/>
    <m/>
    <s v="1"/>
    <s v="exclusion"/>
    <s v="FS"/>
    <n v="38"/>
    <s v="CLIENTS FOURNISSEURS"/>
    <s v="0001"/>
    <s v="CODIFICAT. EN COURS"/>
    <s v="000101"/>
    <s v="SANS OPTION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3"/>
    <m/>
    <s v="ACTIVITES INTER REGIONS MIXTE"/>
    <m/>
    <m/>
    <x v="0"/>
    <m/>
    <m/>
    <n v="13315308"/>
    <s v="APPUI ET EXPERTISE"/>
    <m/>
    <m/>
    <s v="1331B9"/>
    <s v="USR MANCHE MER DU NORD"/>
    <s v="E01"/>
    <n v="0.28199999999999997"/>
    <n v="0.71799999999999997"/>
    <x v="0"/>
    <x v="5"/>
    <x v="5"/>
    <s v="USR2"/>
    <x v="19"/>
  </r>
  <r>
    <s v="B63078"/>
    <s v="B63078AA"/>
    <s v="PETER NATHALIE"/>
    <s v="01/09/2017"/>
    <s v="Arrivée provenance autre Sté non gérée SIRH"/>
    <s v="09"/>
    <s v="GESTIONNAIRE DU PERSONNEL"/>
    <x v="1"/>
    <m/>
    <s v="133155901"/>
    <x v="3"/>
    <s v="Mutations inter-société avec changement de SI"/>
    <s v="Mutations inter-société avec changement de SI"/>
    <s v="Septembre 2017"/>
    <s v="1331055125"/>
    <s v="GESTIONNAIRE CONTRAT TRAVAIL"/>
    <s v="25,09"/>
    <m/>
    <s v="CONTRAT DE TRAVAIL DOUAI"/>
    <x v="1"/>
    <s v="K3127AB"/>
    <s v="K4125AB"/>
    <s v="K"/>
    <s v="K"/>
    <d v="1900-04-20T00:00:00"/>
    <n v="74.91"/>
    <d v="1975-08-06T00:00:00"/>
    <n v="42"/>
    <s v="G"/>
    <s v="135"/>
    <m/>
    <m/>
    <m/>
    <m/>
    <s v="FS"/>
    <n v="34"/>
    <s v="R.H."/>
    <s v="0001"/>
    <s v="CODIFICAT. EN COURS"/>
    <s v="000101"/>
    <s v="SANS OPTION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2004"/>
    <x v="11"/>
    <m/>
    <m/>
    <n v="13315590"/>
    <s v="RESSOURCES HUMAINES MOE"/>
    <m/>
    <m/>
    <s v="1331A1"/>
    <s v="USR MANCHE MER DU NORD"/>
    <s v="E23"/>
    <n v="0.251"/>
    <n v="0.749"/>
    <x v="1"/>
    <x v="5"/>
    <x v="5"/>
    <s v="USR2"/>
    <x v="19"/>
  </r>
  <r>
    <s v="G50155"/>
    <s v="G50155AB"/>
    <s v="RAJHOARSON SONIA"/>
    <s v="01/06/2017"/>
    <s v="Arrivée suite appel de candidature"/>
    <s v="09"/>
    <s v="APPUI ET SUPPORT AUX UTILISATEURS"/>
    <x v="1"/>
    <m/>
    <s v="133155952"/>
    <x v="4"/>
    <s v="Mutations inter-société avec changement de compartiment"/>
    <s v="Mutations inter-société avec changement de compartiment"/>
    <s v="Juin 2017"/>
    <s v="1331055223"/>
    <s v="CHARGE AFFAIRES SIT SENIOR"/>
    <s v="24,99"/>
    <m/>
    <s v="IT NPDC PICARDIE"/>
    <x v="1"/>
    <s v="K3127AH"/>
    <s v="K4125AH"/>
    <s v="K"/>
    <s v="K"/>
    <d v="1906-08-06T00:00:00"/>
    <n v="75.010000000000005"/>
    <d v="1967-09-01T00:00:00"/>
    <n v="49"/>
    <s v="F"/>
    <s v="110"/>
    <m/>
    <m/>
    <m/>
    <m/>
    <s v="FS"/>
    <n v="68"/>
    <s v="SYSTEME D INFORMATION ET TELECOM"/>
    <s v="1016"/>
    <s v="BAC.ENS.GENERAL"/>
    <s v="101606"/>
    <s v="PHILO.LETTRES (A)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7100"/>
    <x v="2"/>
    <m/>
    <m/>
    <n v="13315595"/>
    <s v="INFORMATIQUE ET TELECOM"/>
    <m/>
    <m/>
    <s v="1331O7"/>
    <s v="USR MANCHE MER DU NORD"/>
    <s v="E18"/>
    <n v="0.25"/>
    <n v="0.75"/>
    <x v="1"/>
    <x v="5"/>
    <x v="5"/>
    <s v="USR2"/>
    <x v="19"/>
  </r>
  <r>
    <s v="A55878"/>
    <s v="A55878AA"/>
    <s v="SCICCHITANO MARIE"/>
    <s v="01/10/2017"/>
    <s v="Arrivée provenance autre Sté non gérée SIRH"/>
    <s v="07"/>
    <s v="GESTIONNAIRE DU PERSONNEL"/>
    <x v="1"/>
    <m/>
    <s v="133155901"/>
    <x v="3"/>
    <s v="Mutations inter-société avec changement de SI"/>
    <s v="Mutations inter-société avec changement de SI"/>
    <s v="Octobre 2017"/>
    <s v="1331055123"/>
    <s v="GESTIONNAIRE CONTRAT TRAVAIL"/>
    <s v="25,09"/>
    <m/>
    <s v="CONTRAT DE TRAVAIL DOUAI"/>
    <x v="1"/>
    <s v="K3127AB"/>
    <s v="K4125AB"/>
    <s v="K"/>
    <s v="K"/>
    <d v="1900-04-20T00:00:00"/>
    <n v="74.91"/>
    <d v="1965-07-15T00:00:00"/>
    <n v="52"/>
    <s v="G"/>
    <s v="110"/>
    <m/>
    <m/>
    <m/>
    <m/>
    <s v="FS"/>
    <n v="34"/>
    <s v="R.H."/>
    <s v="2002"/>
    <s v="BAC.TECHNICIEN"/>
    <s v="200212"/>
    <s v="TECH.ADMI. G.1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2004"/>
    <x v="11"/>
    <m/>
    <m/>
    <n v="13315590"/>
    <s v="RESSOURCES HUMAINES MOE"/>
    <m/>
    <m/>
    <s v="1331A1"/>
    <s v="USR MANCHE MER DU NORD"/>
    <s v="E23"/>
    <n v="0.251"/>
    <n v="0.749"/>
    <x v="1"/>
    <x v="5"/>
    <x v="5"/>
    <s v="USR2"/>
    <x v="19"/>
  </r>
  <r>
    <s v="B45578"/>
    <s v="B45578AA"/>
    <s v="VALLE SABINE"/>
    <s v="01/10/2017"/>
    <s v="Arrivée provenance autre Sté non gérée SIRH"/>
    <s v="11"/>
    <s v="CHARGE D'ETUDES RH"/>
    <x v="1"/>
    <m/>
    <s v="133155904"/>
    <x v="3"/>
    <s v="Mutations inter-société avec changement de SI"/>
    <s v="Mutations inter-société avec changement de SI"/>
    <s v="Octobre 2017"/>
    <s v="1331055061"/>
    <s v="CHARGE ETUDES RH"/>
    <s v="28,22"/>
    <m/>
    <s v="ETUDES"/>
    <x v="1"/>
    <s v="K3127AE"/>
    <s v="K4125AE"/>
    <s v="K"/>
    <s v="K"/>
    <d v="1900-04-23T00:00:00"/>
    <n v="71.78"/>
    <d v="1977-07-07T00:00:00"/>
    <n v="40"/>
    <s v="F"/>
    <s v="160"/>
    <m/>
    <m/>
    <m/>
    <m/>
    <s v="FS"/>
    <n v="34"/>
    <s v="R.H.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2004"/>
    <x v="11"/>
    <m/>
    <m/>
    <n v="13315590"/>
    <s v="RESSOURCES HUMAINES MOE"/>
    <m/>
    <m/>
    <s v="1331AC"/>
    <s v="USR MANCHE MER DU NORD"/>
    <s v="E23"/>
    <n v="0.28199999999999997"/>
    <n v="0.71799999999999997"/>
    <x v="1"/>
    <x v="5"/>
    <x v="5"/>
    <s v="USR2"/>
    <x v="19"/>
  </r>
  <r>
    <s v="G08076"/>
    <s v="G08076AA"/>
    <s v="WIECLAWSKI AURELIE"/>
    <s v="01/10/2017"/>
    <s v="Arrivée provenance autre Sté non gérée SIRH"/>
    <s v="09"/>
    <s v="CHARGE D AFFAIRES JURIDIQUES"/>
    <x v="1"/>
    <m/>
    <s v="133155935"/>
    <x v="3"/>
    <s v="Mutations inter-société avec changement de SI"/>
    <s v="Mutations inter-société avec changement de SI"/>
    <s v="Octobre 2017"/>
    <s v="1331055101"/>
    <s v="GESTIONNAIRE AFF JURIDI CONT"/>
    <s v="28,22"/>
    <m/>
    <s v="RCT-RCG NPDC PICARDIE"/>
    <x v="1"/>
    <s v="K3127BN"/>
    <s v="K4125BN"/>
    <s v="K"/>
    <s v="K"/>
    <d v="1900-08-19T00:00:00"/>
    <n v="71.78"/>
    <d v="1983-04-28T00:00:00"/>
    <n v="34"/>
    <s v="G"/>
    <s v="125"/>
    <m/>
    <m/>
    <m/>
    <m/>
    <s v="FS"/>
    <n v="35"/>
    <s v="Affaires juridiques"/>
    <s v="2002"/>
    <s v="BAC.TECHNICIEN"/>
    <s v="200212"/>
    <s v="TECH.ADMI. G.1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2004"/>
    <x v="11"/>
    <m/>
    <m/>
    <n v="13315593"/>
    <s v="CONTENTX JURIDIQUE ASSURANCE"/>
    <m/>
    <m/>
    <s v="1331A1"/>
    <s v="USR MANCHE MER DU NORD"/>
    <s v="E23"/>
    <n v="0.28199999999999997"/>
    <n v="0.71799999999999997"/>
    <x v="1"/>
    <x v="5"/>
    <x v="5"/>
    <s v="USR2"/>
    <x v="19"/>
  </r>
  <r>
    <s v="G40778"/>
    <s v="G40778AA"/>
    <s v="AYNACI CENK"/>
    <s v="18/04/2017"/>
    <s v="Recrutement"/>
    <s v="08"/>
    <s v="TECHNICIEN POSTE SOURCE"/>
    <x v="0"/>
    <m/>
    <s v="133474314"/>
    <x v="0"/>
    <s v="Embauche"/>
    <s v="Embauche"/>
    <s v="Mai 2017"/>
    <s v="1334743142"/>
    <s v="TECHNICIEN AMEPS"/>
    <s v="0"/>
    <m/>
    <s v="POLE NORD EST"/>
    <x v="1"/>
    <s v="KA222DD"/>
    <m/>
    <s v="K"/>
    <m/>
    <d v="1903-11-05T00:00:00"/>
    <n v="100"/>
    <d v="1993-10-04T00:00:00"/>
    <n v="23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m/>
    <x v="0"/>
    <m/>
    <m/>
    <n v="13347431"/>
    <s v="AMEPS"/>
    <m/>
    <m/>
    <s v="1334EF"/>
    <s v="DR NORD PAS DE CALAIS"/>
    <s v="E01"/>
    <n v="0"/>
    <n v="1"/>
    <x v="0"/>
    <x v="8"/>
    <x v="8"/>
    <s v="DR14"/>
    <x v="20"/>
  </r>
  <r>
    <s v="A85976"/>
    <s v="A85976AB"/>
    <s v="ALEXANDRE VALENTIN"/>
    <s v="01/09/2017"/>
    <s v="Recrutement"/>
    <s v="08"/>
    <s v="OPERATEUR EXPLOITATION ET TRAVAUX ELECTRICITE"/>
    <x v="0"/>
    <m/>
    <s v="133473623"/>
    <x v="0"/>
    <s v="Embauche"/>
    <s v="Embauche"/>
    <s v="Septembre 2017"/>
    <s v="1334736231"/>
    <s v="TECHNICIEN EXPLOITATION RESEAU"/>
    <s v="0"/>
    <m/>
    <s v="BIR SAMBRE AVESNOIS"/>
    <x v="1"/>
    <s v="KA221DE"/>
    <m/>
    <s v="K"/>
    <m/>
    <d v="1903-11-01T00:00:00"/>
    <n v="100"/>
    <d v="1997-09-20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17"/>
    <s v="BUREAU D'ETUD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E2"/>
    <s v="DR NORD PAS DE CALAIS"/>
    <s v="E01"/>
    <n v="0"/>
    <n v="1"/>
    <x v="0"/>
    <x v="8"/>
    <x v="8"/>
    <s v="DR14"/>
    <x v="20"/>
  </r>
  <r>
    <s v="C05978"/>
    <s v="C05978AA"/>
    <s v="BLASZCZYK MICKAEL"/>
    <s v="01/09/2017"/>
    <s v="Recrutement"/>
    <s v="08"/>
    <s v="CHARGE TECHNIQUE RACCORDEMENT"/>
    <x v="0"/>
    <m/>
    <s v="133475753"/>
    <x v="0"/>
    <s v="Embauche"/>
    <s v="Embauche"/>
    <s v="Septembre 2017"/>
    <s v="1334757532"/>
    <s v="TECH CLIENT SENIOR RACC ELEC"/>
    <s v="0"/>
    <m/>
    <s v="TRAVAUX GRAND PUBLIC"/>
    <x v="1"/>
    <s v="KA223DV"/>
    <m/>
    <s v="K"/>
    <m/>
    <d v="1904-09-16T00:00:00"/>
    <n v="100"/>
    <d v="1991-02-20T00:00:00"/>
    <n v="26"/>
    <s v="G"/>
    <s v="090"/>
    <m/>
    <m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5"/>
    <s v="RACCORDEMENT MARCHE DE MASSE"/>
    <m/>
    <m/>
    <s v="1334F5"/>
    <s v="DR NORD PAS DE CALAIS"/>
    <s v="E01"/>
    <n v="0"/>
    <n v="1"/>
    <x v="0"/>
    <x v="8"/>
    <x v="8"/>
    <s v="DR14"/>
    <x v="20"/>
  </r>
  <r>
    <s v="C49977"/>
    <s v="C49977AB"/>
    <s v="BOE REMY"/>
    <s v="06/03/2017"/>
    <s v="Recrutement"/>
    <s v="03"/>
    <s v="OPERATEUR EXPLOITATION ET TRAVAUX ELECTRICITE"/>
    <x v="0"/>
    <m/>
    <s v="133473633"/>
    <x v="0"/>
    <s v="Embauche"/>
    <s v="Embauche"/>
    <s v="Mars 2017"/>
    <s v="1334736338"/>
    <s v="TECH INTERV POLYVALENT"/>
    <s v="0"/>
    <m/>
    <s v="BASE OPERATIONS LAMBERSART"/>
    <x v="0"/>
    <s v="KA221CF"/>
    <m/>
    <s v="K"/>
    <m/>
    <d v="1903-11-01T00:00:00"/>
    <n v="100"/>
    <d v="1987-05-20T00:00:00"/>
    <n v="29"/>
    <s v="H"/>
    <s v="050"/>
    <m/>
    <m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3"/>
    <s v="OPERATIONS GRAND LILLE"/>
    <m/>
    <m/>
    <s v="1334EF"/>
    <s v="DR NORD PAS DE CALAIS"/>
    <s v="E01"/>
    <n v="0"/>
    <n v="1"/>
    <x v="0"/>
    <x v="8"/>
    <x v="8"/>
    <s v="DR14"/>
    <x v="20"/>
  </r>
  <r>
    <s v="F85976"/>
    <s v="F85976AB"/>
    <s v="BOUMENDJEL ABDEL KADER"/>
    <s v="01/09/2017"/>
    <s v="Recrutement"/>
    <s v="08"/>
    <s v="CHARGE D'AFFAIRES ET PROJETS DISTRIBUTION"/>
    <x v="0"/>
    <m/>
    <s v="133475712"/>
    <x v="0"/>
    <s v="Embauche"/>
    <s v="Embauche"/>
    <s v="Septembre 2017"/>
    <s v="1334757100"/>
    <s v="CHARGE DE PROJETS"/>
    <s v="0"/>
    <m/>
    <s v="ANTENNE ARTOIS"/>
    <x v="1"/>
    <s v="KA223EA"/>
    <m/>
    <s v="K"/>
    <m/>
    <d v="1904-11-14T00:00:00"/>
    <n v="100"/>
    <d v="1969-04-15T00:00:00"/>
    <n v="48"/>
    <s v="G"/>
    <s v="090"/>
    <s v="13"/>
    <s v="Travailleur handicapé reconnu par CDA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1"/>
    <s v="INGENIERIE AFL"/>
    <m/>
    <m/>
    <s v="1334A3"/>
    <s v="DR NORD PAS DE CALAIS"/>
    <s v="E01"/>
    <n v="0"/>
    <n v="1"/>
    <x v="0"/>
    <x v="8"/>
    <x v="8"/>
    <s v="DR14"/>
    <x v="20"/>
  </r>
  <r>
    <s v="D49777"/>
    <s v="D49777AA"/>
    <s v="BREWAYS ROMAIN"/>
    <s v="06/03/2017"/>
    <s v="Recrutement"/>
    <s v="03"/>
    <s v="OPERATEUR EXPLOITATION ET TRAVAUX ELECTRICITE"/>
    <x v="0"/>
    <m/>
    <s v="133473623"/>
    <x v="0"/>
    <s v="Embauche"/>
    <s v="Embauche"/>
    <s v="Mars 2017"/>
    <s v="1334736239"/>
    <s v="TECH INTERV POLYVALENT"/>
    <s v="0"/>
    <m/>
    <s v="BIR SAMBRE AVESNOIS"/>
    <x v="0"/>
    <s v="KA221DE"/>
    <m/>
    <s v="K"/>
    <m/>
    <d v="1903-11-01T00:00:00"/>
    <n v="100"/>
    <d v="1991-09-02T00:00:00"/>
    <n v="25"/>
    <s v="H"/>
    <s v="050"/>
    <m/>
    <m/>
    <s v="C"/>
    <s v="jeune exécution"/>
    <s v="P2"/>
    <n v="39"/>
    <s v="ACCUEIL DEPANNAGE CONDUITE EXPLOITATION"/>
    <s v="1012"/>
    <s v="B.ETUD.PROF.(B.E.P.)"/>
    <s v="101283"/>
    <s v="METIERS ELECTROTECHN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E2"/>
    <s v="DR NORD PAS DE CALAIS"/>
    <s v="E01"/>
    <n v="0"/>
    <n v="1"/>
    <x v="0"/>
    <x v="8"/>
    <x v="8"/>
    <s v="DR14"/>
    <x v="20"/>
  </r>
  <r>
    <s v="F65176"/>
    <s v="F65176AB"/>
    <s v="CAMBIER FLORIAN"/>
    <s v="01/09/2017"/>
    <s v="Recrutement"/>
    <s v="03"/>
    <s v="OPERATEUR EXPLOITATION ET TRAVAUX ELECTRICITE"/>
    <x v="0"/>
    <m/>
    <s v="133473643"/>
    <x v="0"/>
    <s v="Embauche"/>
    <s v="Embauche"/>
    <s v="Septembre 2017"/>
    <s v="1334736437"/>
    <s v="TECH INTERV POLYVALENT"/>
    <s v="0"/>
    <m/>
    <s v="BIR BETHUNE"/>
    <x v="0"/>
    <s v="KA221CN"/>
    <m/>
    <s v="K"/>
    <m/>
    <d v="1903-11-01T00:00:00"/>
    <n v="100"/>
    <d v="1995-12-06T00:00:00"/>
    <n v="21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7"/>
    <x v="33"/>
    <m/>
    <m/>
    <n v="13347364"/>
    <s v="INTERVENTIONS AD"/>
    <m/>
    <m/>
    <s v="1334DE"/>
    <s v="DR NORD PAS DE CALAIS"/>
    <s v="E01"/>
    <n v="0"/>
    <n v="1"/>
    <x v="0"/>
    <x v="8"/>
    <x v="8"/>
    <s v="DR14"/>
    <x v="20"/>
  </r>
  <r>
    <s v="E95076"/>
    <s v="E95076AB"/>
    <s v="CAPPAI ENZO"/>
    <s v="01/09/2017"/>
    <s v="Recrutement"/>
    <s v="03"/>
    <s v="OPERATEUR EXPLOITATION ET TRAVAUX ELECTRICITE"/>
    <x v="0"/>
    <m/>
    <s v="133473624"/>
    <x v="0"/>
    <s v="Embauche"/>
    <s v="Embauche"/>
    <s v="Septembre 2017"/>
    <s v="1334736201"/>
    <s v="TECH INTERV POLYVALENT"/>
    <s v="0"/>
    <m/>
    <s v="BIR VALENCIENNOIS"/>
    <x v="0"/>
    <s v="KA221DF"/>
    <m/>
    <s v="K"/>
    <m/>
    <d v="1903-11-01T00:00:00"/>
    <n v="100"/>
    <d v="1992-11-23T00:00:00"/>
    <n v="24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E7"/>
    <s v="DR NORD PAS DE CALAIS"/>
    <s v="E01"/>
    <n v="0"/>
    <n v="1"/>
    <x v="0"/>
    <x v="8"/>
    <x v="8"/>
    <s v="DR14"/>
    <x v="20"/>
  </r>
  <r>
    <s v="I48677"/>
    <s v="I48677AA"/>
    <s v="CHANTRY CARINE"/>
    <s v="01/01/2017"/>
    <s v="Arrivée provenance autre Sté non gérée SIRH"/>
    <s v="08"/>
    <s v="CONSEILLER CLIENTELE DISTRIBUTEUR"/>
    <x v="1"/>
    <m/>
    <s v="133476153"/>
    <x v="3"/>
    <s v="Mutations inter-société avec changement de SI"/>
    <s v="Mutations inter-société avec changement de SI"/>
    <s v="Janvier 2017"/>
    <s v="1334761534"/>
    <s v="CCD SENIOR ACHEMINEMENT"/>
    <s v="0"/>
    <m/>
    <s v="ACHEMINEMENT"/>
    <x v="1"/>
    <s v="KA224IS"/>
    <m/>
    <s v="K"/>
    <m/>
    <d v="1904-09-18T00:00:00"/>
    <n v="100"/>
    <d v="1975-01-04T00:00:00"/>
    <n v="42"/>
    <s v="G"/>
    <s v="115"/>
    <m/>
    <m/>
    <m/>
    <m/>
    <s v="P2"/>
    <n v="38"/>
    <s v="CLIENTS FOURNISSEURS"/>
    <s v="2046"/>
    <s v="BAC ENS.GENERAL"/>
    <s v="204601"/>
    <s v="S SCIENTIF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6"/>
    <m/>
    <s v="RELATIONS CLIENTS"/>
    <m/>
    <s v="2004"/>
    <x v="11"/>
    <m/>
    <m/>
    <n v="13347615"/>
    <s v="MARCHE DE MASSE"/>
    <m/>
    <m/>
    <s v="1334A4"/>
    <s v="DR NORD PAS DE CALAIS"/>
    <s v="E23"/>
    <n v="0"/>
    <n v="1"/>
    <x v="0"/>
    <x v="8"/>
    <x v="8"/>
    <s v="DR14"/>
    <x v="20"/>
  </r>
  <r>
    <s v="I69177"/>
    <s v="I69177AA"/>
    <s v="CHARLET SIMON"/>
    <s v="20/03/2017"/>
    <s v="Recrutement"/>
    <s v="08"/>
    <s v="CHARGE TECHNIQUE RACCORDEMENT"/>
    <x v="0"/>
    <m/>
    <s v="133475753"/>
    <x v="0"/>
    <s v="Embauche"/>
    <s v="Embauche"/>
    <s v="Avril 2017"/>
    <s v="1334757530"/>
    <s v="COORDONNATEUR PILOT RACC ELEC"/>
    <s v="0"/>
    <m/>
    <s v="TRAVAUX GRAND PUBLIC"/>
    <x v="1"/>
    <s v="KA223DV"/>
    <m/>
    <s v="K"/>
    <m/>
    <d v="1904-09-16T00:00:00"/>
    <n v="100"/>
    <d v="1993-03-21T00:00:00"/>
    <n v="24"/>
    <s v="G"/>
    <s v="090"/>
    <m/>
    <m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5"/>
    <s v="RACCORDEMENT MARCHE DE MASSE"/>
    <m/>
    <m/>
    <s v="1334A2"/>
    <s v="DR NORD PAS DE CALAIS"/>
    <s v="E01"/>
    <n v="0"/>
    <n v="1"/>
    <x v="0"/>
    <x v="8"/>
    <x v="8"/>
    <s v="DR14"/>
    <x v="20"/>
  </r>
  <r>
    <s v="F95076"/>
    <s v="F95076AB"/>
    <s v="CICERO STEVEN"/>
    <s v="01/09/2017"/>
    <s v="Recrutement"/>
    <s v="03"/>
    <s v="OPERATEUR EXPLOITATION ET TRAVAUX ELECTRICITE"/>
    <x v="0"/>
    <m/>
    <s v="133473623"/>
    <x v="0"/>
    <s v="Embauche"/>
    <s v="Embauche"/>
    <s v="Septembre 2017"/>
    <s v="1334736239"/>
    <s v="TECH INTERV POLYVALENT"/>
    <s v="0"/>
    <m/>
    <s v="BIR SAMBRE AVESNOIS"/>
    <x v="0"/>
    <s v="KA221DE"/>
    <m/>
    <s v="K"/>
    <m/>
    <d v="1903-11-01T00:00:00"/>
    <n v="100"/>
    <d v="1992-03-23T00:00:00"/>
    <n v="25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E2"/>
    <s v="DR NORD PAS DE CALAIS"/>
    <s v="E01"/>
    <n v="0"/>
    <n v="1"/>
    <x v="0"/>
    <x v="8"/>
    <x v="8"/>
    <s v="DR14"/>
    <x v="20"/>
  </r>
  <r>
    <s v="B30156"/>
    <s v="B30156AC"/>
    <s v="CREPIN AURELIE"/>
    <s v="01/01/2017"/>
    <s v="Arrivée suite appel de candidature"/>
    <s v="07"/>
    <s v="CHARGE D'AFFAIRES ET PROJETS DISTRIBUTION"/>
    <x v="1"/>
    <m/>
    <s v="133475706"/>
    <x v="4"/>
    <s v="Mutations inter-société avec changement de compartiment"/>
    <s v="Mutations inter-société avec changement de compartiment"/>
    <s v="Janvier 2017"/>
    <s v="133475701"/>
    <s v="CHARGE ETUDES RACC"/>
    <s v="0"/>
    <m/>
    <s v="POLE AREMA"/>
    <x v="1"/>
    <s v="KA223CW"/>
    <m/>
    <s v="K"/>
    <m/>
    <d v="1904-11-14T00:00:00"/>
    <n v="100"/>
    <d v="1983-09-29T00:00:00"/>
    <n v="33"/>
    <s v="G"/>
    <s v="085"/>
    <m/>
    <m/>
    <m/>
    <m/>
    <s v="P2"/>
    <n v="45"/>
    <s v="CONSTRUCTION OUVRAGES ET INSTALLATIONS INDUST"/>
    <s v="3005"/>
    <s v="B.TECH.SUP.(B.T.S.)"/>
    <s v="300569"/>
    <s v="NEGOCIAT RELA CLIENT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s v="7100"/>
    <x v="2"/>
    <m/>
    <m/>
    <n v="13347570"/>
    <s v="INGENIERIE ARPEMA"/>
    <m/>
    <m/>
    <s v="1334F5"/>
    <s v="DR NORD PAS DE CALAIS"/>
    <s v="E18"/>
    <n v="0"/>
    <n v="1"/>
    <x v="0"/>
    <x v="8"/>
    <x v="8"/>
    <s v="DR14"/>
    <x v="20"/>
  </r>
  <r>
    <s v="G74878"/>
    <s v="G74878AA"/>
    <s v="CROMBECQUE EMILIE"/>
    <s v="01/10/2017"/>
    <s v="Arrivée provenance autre Sté non gérée SIRH"/>
    <s v="14"/>
    <s v="EXPERT TECHNIQUE ELECTRICITE"/>
    <x v="1"/>
    <m/>
    <s v="13347420"/>
    <x v="3"/>
    <s v="Mutations inter-société avec changement de SI"/>
    <s v="Mutations inter-société avec changement de SI"/>
    <s v="Octobre 2017"/>
    <s v="133474201"/>
    <s v="CADRE EXPERT"/>
    <s v="0"/>
    <m/>
    <s v="ENCADREMENT"/>
    <x v="2"/>
    <s v="KA222DZ"/>
    <m/>
    <s v="K"/>
    <m/>
    <d v="1903-11-10T00:00:00"/>
    <n v="100"/>
    <d v="1986-09-08T00:00:00"/>
    <n v="31"/>
    <s v="C"/>
    <s v="220"/>
    <m/>
    <m/>
    <m/>
    <m/>
    <s v="P2"/>
    <n v="39"/>
    <s v="ACCUEIL DEPANNAGE CONDUITE EXPLOITATION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s v="7149"/>
    <x v="34"/>
    <m/>
    <m/>
    <n v="13347420"/>
    <s v="ENCADREMENT"/>
    <m/>
    <m/>
    <s v="13340A"/>
    <s v="DR NORD PAS DE CALAIS"/>
    <s v="E23"/>
    <n v="0"/>
    <n v="1"/>
    <x v="0"/>
    <x v="8"/>
    <x v="8"/>
    <s v="DR14"/>
    <x v="20"/>
  </r>
  <r>
    <s v="C95176"/>
    <s v="C95176AB"/>
    <s v="D HALLUIN ALEXANDRE"/>
    <s v="01/09/2017"/>
    <s v="Recrutement"/>
    <s v="08"/>
    <s v="OPERATEUR EXPLOITATION ET TRAVAUX ELECTRICITE"/>
    <x v="0"/>
    <m/>
    <s v="133473645"/>
    <x v="0"/>
    <s v="Embauche"/>
    <s v="Embauche"/>
    <s v="Septembre 2017"/>
    <s v="1334736454"/>
    <s v="TECHNICIEN EXPLOITATION RESEAU"/>
    <s v="0"/>
    <m/>
    <s v="BIR DOUAI"/>
    <x v="1"/>
    <s v="KA221CK"/>
    <m/>
    <s v="K"/>
    <m/>
    <d v="1903-11-01T00:00:00"/>
    <n v="100"/>
    <d v="1996-01-01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4"/>
    <s v="INTERVENTIONS AD"/>
    <m/>
    <m/>
    <s v="1334D6"/>
    <s v="DR NORD PAS DE CALAIS"/>
    <s v="E01"/>
    <n v="0"/>
    <n v="1"/>
    <x v="0"/>
    <x v="8"/>
    <x v="8"/>
    <s v="DR14"/>
    <x v="20"/>
  </r>
  <r>
    <s v="C71200"/>
    <s v="C71200AA"/>
    <s v="DAUTRICOURT JEAN CLAUDE"/>
    <s v="31/07/2017"/>
    <s v="Invalidité catégorie 2,3"/>
    <s v="08"/>
    <s v="GESTIONNAIRE DE MOYENS INTERNES"/>
    <x v="0"/>
    <m/>
    <s v="13347105"/>
    <x v="1"/>
    <s v="Autres retours d'absence"/>
    <s v="Autres retours d'absence"/>
    <s v="Juillet 2017"/>
    <m/>
    <m/>
    <s v="0"/>
    <m/>
    <s v="RESSOURCES HUMAINES"/>
    <x v="1"/>
    <s v="KA220IV"/>
    <m/>
    <s v="K"/>
    <m/>
    <d v="1900-07-22T00:00:00"/>
    <n v="100"/>
    <d v="1957-10-03T00:00:00"/>
    <n v="59"/>
    <m/>
    <s v="115"/>
    <m/>
    <m/>
    <m/>
    <m/>
    <s v="P2"/>
    <n v="24"/>
    <s v="Services et Logistique"/>
    <s v="1013"/>
    <s v="C.A.P."/>
    <s v="101324"/>
    <s v="ELECTROTECHNIQUE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334M"/>
    <s v="1334M"/>
    <s v="DR NORD PAS DE CALAIS"/>
    <s v="DR NORD PAS DE CALAIS"/>
    <n v="133471"/>
    <s v="133471"/>
    <s v="ETAT MAJOR"/>
    <s v="ETAT MAJOR"/>
    <m/>
    <x v="0"/>
    <m/>
    <m/>
    <n v="13347105"/>
    <s v="RESSOURCES HUMAINES"/>
    <s v="13347105"/>
    <s v="RESSOURCES HUMAINES"/>
    <s v="1334H2"/>
    <s v="DR NORD PAS DE CALAIS"/>
    <s v="A56"/>
    <n v="0"/>
    <n v="1"/>
    <x v="1"/>
    <x v="8"/>
    <x v="8"/>
    <s v="DR14"/>
    <x v="20"/>
  </r>
  <r>
    <s v="C58177"/>
    <s v="C58177AA"/>
    <s v="DELDYCKE SEBASTIEN"/>
    <s v="04/01/2017"/>
    <s v="Recrutement"/>
    <s v="08"/>
    <s v="OPERATEUR EXPLOITATION ET TRAVAUX ELECTRICITE"/>
    <x v="0"/>
    <m/>
    <s v="133473634"/>
    <x v="0"/>
    <s v="Embauche"/>
    <s v="Embauche"/>
    <s v="Janvier 2017"/>
    <s v="1334736342"/>
    <s v="TECHNICIEN EXPLOITATION RESEAU"/>
    <s v="0"/>
    <m/>
    <s v="BASE OPERATIONS TOURCOING"/>
    <x v="1"/>
    <s v="KA221CG"/>
    <m/>
    <s v="K"/>
    <m/>
    <d v="1903-11-01T00:00:00"/>
    <n v="100"/>
    <d v="1992-10-06T00:00:00"/>
    <n v="24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3"/>
    <s v="OPERATIONS GRAND LILLE"/>
    <m/>
    <m/>
    <s v="1334FB"/>
    <s v="DR NORD PAS DE CALAIS"/>
    <s v="E01"/>
    <n v="0"/>
    <n v="1"/>
    <x v="0"/>
    <x v="8"/>
    <x v="8"/>
    <s v="DR14"/>
    <x v="20"/>
  </r>
  <r>
    <s v="J95076"/>
    <s v="J95076AB"/>
    <s v="DENCHICHE RACHID"/>
    <s v="01/09/2017"/>
    <s v="Recrutement"/>
    <s v="03"/>
    <s v="OPERATEUR EXPLOITATION ET TRAVAUX ELECTRICITE"/>
    <x v="0"/>
    <m/>
    <s v="133473615"/>
    <x v="0"/>
    <s v="Embauche"/>
    <s v="Embauche"/>
    <s v="Septembre 2017"/>
    <s v="1334736100"/>
    <s v="TECH INTERV POLYVALENT"/>
    <s v="0"/>
    <m/>
    <s v="BIR HESDIN BERCK"/>
    <x v="0"/>
    <s v="KA221DJ"/>
    <m/>
    <s v="K"/>
    <m/>
    <d v="1903-11-01T00:00:00"/>
    <n v="100"/>
    <d v="1987-01-18T00:00:00"/>
    <n v="30"/>
    <s v="H"/>
    <s v="050"/>
    <m/>
    <m/>
    <s v="C"/>
    <s v="jeune exécution"/>
    <s v="P2"/>
    <n v="39"/>
    <s v="ACCUEIL DEPANNAGE CONDUITE EXPLOITATION"/>
    <s v="2044"/>
    <s v="BACCALAUREAT TECHNOL"/>
    <s v="204405"/>
    <s v="STI GENIE MECA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1"/>
    <s v="INTERVENTIONS FL"/>
    <m/>
    <m/>
    <s v="1334E4"/>
    <s v="DR NORD PAS DE CALAIS"/>
    <s v="E01"/>
    <n v="0"/>
    <n v="1"/>
    <x v="0"/>
    <x v="8"/>
    <x v="8"/>
    <s v="DR14"/>
    <x v="20"/>
  </r>
  <r>
    <s v="F15478"/>
    <s v="F15478AA"/>
    <s v="DESHAYES KEVIN"/>
    <s v="01/09/2017"/>
    <s v="Arrivée provenance autre Sté non gérée SIRH"/>
    <s v="05"/>
    <s v="OPERATEUR EXPLOITATION ET TRAVAUX ELECTRICITE"/>
    <x v="0"/>
    <m/>
    <s v="133473633"/>
    <x v="3"/>
    <s v="Mutations inter-société avec changement de SI"/>
    <s v="Mutations inter-société avec changement de SI"/>
    <s v="Septembre 2017"/>
    <s v="1334736338"/>
    <s v="TECH INTERV POLYVALENT"/>
    <s v="0"/>
    <m/>
    <s v="BASE OPERATIONS LAMBERSART"/>
    <x v="0"/>
    <s v="KA221CF"/>
    <m/>
    <s v="K"/>
    <m/>
    <d v="1903-11-01T00:00:00"/>
    <n v="100"/>
    <d v="1989-10-04T00:00:00"/>
    <n v="27"/>
    <s v="H"/>
    <s v="075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7120"/>
    <x v="9"/>
    <m/>
    <m/>
    <n v="13347363"/>
    <s v="OPERATIONS GRAND LILLE"/>
    <m/>
    <m/>
    <s v="1334EF"/>
    <s v="DR NORD PAS DE CALAIS"/>
    <s v="E23"/>
    <n v="0"/>
    <n v="1"/>
    <x v="0"/>
    <x v="8"/>
    <x v="8"/>
    <s v="DR14"/>
    <x v="20"/>
  </r>
  <r>
    <s v="B95176"/>
    <s v="B95176AB"/>
    <s v="DESMET DAMIEN"/>
    <s v="01/09/2017"/>
    <s v="Recrutement"/>
    <s v="08"/>
    <s v="CHARGE D'AFFAIRES ET PROJETS DISTRIBUTION"/>
    <x v="0"/>
    <m/>
    <s v="133475722"/>
    <x v="0"/>
    <s v="Embauche"/>
    <s v="Embauche"/>
    <s v="Septembre 2017"/>
    <s v="1334757202"/>
    <s v="CHARGE DE PROJETS"/>
    <s v="0"/>
    <m/>
    <s v="ANTENNE GRAND LILLE"/>
    <x v="1"/>
    <s v="KA223AA"/>
    <m/>
    <s v="K"/>
    <m/>
    <d v="1904-11-14T00:00:00"/>
    <n v="100"/>
    <d v="1993-09-13T00:00:00"/>
    <n v="24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2"/>
    <s v="INGENIERIE GL DHC"/>
    <m/>
    <m/>
    <s v="1334F5"/>
    <s v="DR NORD PAS DE CALAIS"/>
    <s v="E01"/>
    <n v="0"/>
    <n v="1"/>
    <x v="0"/>
    <x v="8"/>
    <x v="8"/>
    <s v="DR14"/>
    <x v="20"/>
  </r>
  <r>
    <s v="G19677"/>
    <s v="G19677AA"/>
    <s v="DOMAIN ERIKA"/>
    <s v="07/03/2017"/>
    <s v="Recrutement"/>
    <s v="08"/>
    <s v="OPERATEUR EXPLOITATION ET TRAVAUX ELECTRICITE"/>
    <x v="1"/>
    <m/>
    <s v="133473612"/>
    <x v="0"/>
    <s v="Embauche"/>
    <s v="Embauche"/>
    <s v="Mars 2017"/>
    <s v="1334736193"/>
    <s v="PROGRAMMATEUR CPA"/>
    <s v="0"/>
    <m/>
    <s v="PILOTAGE AIR FL"/>
    <x v="1"/>
    <s v="KA221DR"/>
    <m/>
    <s v="K"/>
    <m/>
    <d v="1903-11-01T00:00:00"/>
    <n v="100"/>
    <d v="1991-11-18T00:00:00"/>
    <n v="25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1"/>
    <s v="INTERVENTIONS FL"/>
    <m/>
    <m/>
    <s v="1334A1"/>
    <s v="DR NORD PAS DE CALAIS"/>
    <s v="E01"/>
    <n v="0"/>
    <n v="1"/>
    <x v="0"/>
    <x v="8"/>
    <x v="8"/>
    <s v="DR14"/>
    <x v="20"/>
  </r>
  <r>
    <s v="F36545"/>
    <s v="F36545AB"/>
    <s v="FLORENT SEVERINE"/>
    <s v="01/01/2017"/>
    <s v="Arrivée suite appel de candidature"/>
    <s v="09"/>
    <s v="OPERATEUR EXPLOITATION ET TRAVAUX ELECTRICITE"/>
    <x v="1"/>
    <m/>
    <s v="133473293"/>
    <x v="4"/>
    <s v="Mutations inter-société avec changement de compartiment"/>
    <s v="Mutations inter-société avec changement de compartiment"/>
    <s v="Janvier 2017"/>
    <s v="1334732976"/>
    <s v="COORDONATEUR ACTIVITES ELEC"/>
    <s v="0"/>
    <m/>
    <s v="BCE VALENCIENNES"/>
    <x v="1"/>
    <s v="KA221CI"/>
    <m/>
    <s v="K"/>
    <m/>
    <d v="1903-11-01T00:00:00"/>
    <n v="100"/>
    <d v="1973-07-28T00:00:00"/>
    <n v="43"/>
    <s v="G"/>
    <s v="150"/>
    <m/>
    <m/>
    <m/>
    <m/>
    <s v="P2"/>
    <n v="39"/>
    <s v="ACCUEIL DEPANNAGE CONDUITE EXPLOITATION"/>
    <s v="3071"/>
    <s v="B.TECH.SUP.(B.T.S.)"/>
    <s v="307115"/>
    <s v="FORCE DE VENT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7100"/>
    <x v="2"/>
    <m/>
    <m/>
    <n v="13347329"/>
    <s v="AREX"/>
    <m/>
    <m/>
    <s v="1334A4"/>
    <s v="DR NORD PAS DE CALAIS"/>
    <s v="E18"/>
    <n v="0"/>
    <n v="1"/>
    <x v="0"/>
    <x v="8"/>
    <x v="8"/>
    <s v="DR14"/>
    <x v="20"/>
  </r>
  <r>
    <s v="D85776"/>
    <s v="D85776AB"/>
    <s v="GEFFARD CHRISTOPHE"/>
    <s v="01/09/2017"/>
    <s v="Recrutement"/>
    <s v="03"/>
    <s v="OPERATEUR EXPLOITATION ET TRAVAUX ELECTRICITE"/>
    <x v="0"/>
    <m/>
    <s v="133473633"/>
    <x v="0"/>
    <s v="Embauche"/>
    <s v="Embauche"/>
    <s v="Septembre 2017"/>
    <s v="1334736338"/>
    <s v="TECH INTERV POLYVALENT"/>
    <s v="0"/>
    <m/>
    <s v="BASE OPERATIONS LAMBERSART"/>
    <x v="0"/>
    <s v="KA221CF"/>
    <m/>
    <s v="K"/>
    <m/>
    <d v="1903-11-01T00:00:00"/>
    <n v="100"/>
    <d v="1992-09-06T00:00:00"/>
    <n v="25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3"/>
    <s v="OPERATIONS GRAND LILLE"/>
    <m/>
    <m/>
    <s v="1334EF"/>
    <s v="DR NORD PAS DE CALAIS"/>
    <s v="E01"/>
    <n v="0"/>
    <n v="1"/>
    <x v="0"/>
    <x v="8"/>
    <x v="8"/>
    <s v="DR14"/>
    <x v="20"/>
  </r>
  <r>
    <s v="H85776"/>
    <s v="H85776AC"/>
    <s v="GOEUSSE ANTOINE"/>
    <s v="01/09/2017"/>
    <s v="Recrutement"/>
    <s v="08"/>
    <s v="OPERATEUR EXPLOITATION ET TRAVAUX ELECTRICITE"/>
    <x v="0"/>
    <m/>
    <s v="133473616"/>
    <x v="0"/>
    <s v="Embauche"/>
    <s v="Embauche"/>
    <s v="Septembre 2017"/>
    <s v="1334736163"/>
    <s v="TECHNICIEN EXPLOITATION RESEAU"/>
    <s v="0"/>
    <m/>
    <s v="BIR HAZEBROUCK COUDEKERQUE BR"/>
    <x v="1"/>
    <s v="KA221DK"/>
    <m/>
    <s v="K"/>
    <m/>
    <d v="1903-11-01T00:00:00"/>
    <n v="100"/>
    <d v="1997-07-03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1"/>
    <s v="INTERVENTIONS FL"/>
    <m/>
    <m/>
    <s v="1334EE"/>
    <s v="DR NORD PAS DE CALAIS"/>
    <s v="E01"/>
    <n v="0"/>
    <n v="1"/>
    <x v="0"/>
    <x v="8"/>
    <x v="8"/>
    <s v="DR14"/>
    <x v="20"/>
  </r>
  <r>
    <s v="H40778"/>
    <s v="H40778AA"/>
    <s v="GOSSELIN JOHNNY"/>
    <s v="22/05/2017"/>
    <s v="Recrutement"/>
    <s v="08"/>
    <s v="OPERATEUR EXPLOITATION ET TRAVAUX ELECTRICITE"/>
    <x v="0"/>
    <m/>
    <s v="133473625"/>
    <x v="0"/>
    <s v="Embauche"/>
    <s v="Embauche"/>
    <s v="Mai 2017"/>
    <s v="1334M0141"/>
    <s v="RESPONSABLE D'EQUIPE"/>
    <s v="0"/>
    <m/>
    <s v="BIR CAMBRESIS CAUDRY"/>
    <x v="1"/>
    <s v="KA221DG"/>
    <m/>
    <s v="K"/>
    <m/>
    <d v="1903-11-01T00:00:00"/>
    <n v="100"/>
    <d v="1985-10-08T00:00:00"/>
    <n v="31"/>
    <s v="F"/>
    <s v="090"/>
    <m/>
    <m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D5"/>
    <s v="DR NORD PAS DE CALAIS"/>
    <s v="E01"/>
    <n v="0"/>
    <n v="1"/>
    <x v="0"/>
    <x v="8"/>
    <x v="8"/>
    <s v="DR14"/>
    <x v="20"/>
  </r>
  <r>
    <s v="A85876"/>
    <s v="A85876AB"/>
    <s v="HEVIN YANNICK"/>
    <s v="01/09/2017"/>
    <s v="Recrutement"/>
    <s v="08"/>
    <s v="CHARGE D'AFFAIRES ET PROJETS DISTRIBUTION"/>
    <x v="0"/>
    <m/>
    <s v="133475712"/>
    <x v="0"/>
    <s v="Embauche"/>
    <s v="Embauche"/>
    <s v="Septembre 2017"/>
    <s v="1334757100"/>
    <s v="CHARGE DE PROJETS"/>
    <s v="0"/>
    <m/>
    <s v="ANTENNE ARTOIS"/>
    <x v="1"/>
    <s v="KA223EA"/>
    <m/>
    <s v="K"/>
    <m/>
    <d v="1904-11-14T00:00:00"/>
    <n v="100"/>
    <d v="1997-04-02T00:00:00"/>
    <n v="20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1"/>
    <s v="INGENIERIE AFL"/>
    <m/>
    <m/>
    <s v="1334DE"/>
    <s v="DR NORD PAS DE CALAIS"/>
    <s v="E01"/>
    <n v="0"/>
    <n v="1"/>
    <x v="0"/>
    <x v="8"/>
    <x v="8"/>
    <s v="DR14"/>
    <x v="20"/>
  </r>
  <r>
    <s v="J53200"/>
    <s v="J53200AB"/>
    <s v="JAUSSEME JEAN MICHEL PIE"/>
    <s v="01/01/2017"/>
    <s v="Arrivée suite appel de candidature"/>
    <s v="19"/>
    <s v="MDL CONCESSIONS-COLLECTIVITES LOCALES"/>
    <x v="0"/>
    <m/>
    <s v="13347750"/>
    <x v="4"/>
    <s v="Mutations inter-société avec changement de compartiment"/>
    <s v="Mutations inter-société avec changement de compartiment"/>
    <s v="Janvier 2017"/>
    <s v="1334775000"/>
    <s v="ADJT DIRECTEUR DELEG TERRITORIAL"/>
    <s v="0"/>
    <m/>
    <s v="DIRECTION TERRITORIALE 59"/>
    <x v="2"/>
    <s v="KA225KA"/>
    <m/>
    <s v="K"/>
    <m/>
    <d v="1904-08-30T00:00:00"/>
    <n v="100"/>
    <d v="1959-07-19T00:00:00"/>
    <n v="57"/>
    <s v="A"/>
    <s v="360"/>
    <m/>
    <m/>
    <m/>
    <m/>
    <s v="P2"/>
    <n v="44"/>
    <s v="CONCESSIONS COLLECTIVITES LOCALES"/>
    <s v="4219"/>
    <s v="E.N.S.MECA.AERO.POIT"/>
    <s v="421901"/>
    <s v="SANS OPTION"/>
    <n v="9513"/>
    <s v="ENEDIS"/>
    <m/>
    <m/>
    <n v="9511"/>
    <s v="SERVICE COMMUN"/>
    <m/>
    <m/>
    <n v="9402"/>
    <s v="MANCHE MER DU NORD"/>
    <m/>
    <m/>
    <s v="1334M"/>
    <m/>
    <s v="DR NORD PAS DE CALAIS"/>
    <m/>
    <n v="133477"/>
    <m/>
    <s v="TERRITORIALITE"/>
    <m/>
    <s v="7100"/>
    <x v="2"/>
    <m/>
    <m/>
    <n v="13347750"/>
    <s v="DIRECTION TERRITORIALE 59"/>
    <m/>
    <m/>
    <s v="1334A4"/>
    <s v="DR NORD PAS DE CALAIS"/>
    <s v="E18"/>
    <n v="0"/>
    <n v="1"/>
    <x v="1"/>
    <x v="8"/>
    <x v="8"/>
    <s v="DR14"/>
    <x v="20"/>
  </r>
  <r>
    <s v="E53474"/>
    <s v="E53474AC"/>
    <s v="KERRO AYMERIC"/>
    <s v="01/09/2017"/>
    <s v="Recrutement"/>
    <s v="08"/>
    <s v="ASSISTANT RESEAU DISTRIBUTION ELECTRICITE"/>
    <x v="0"/>
    <m/>
    <s v="133474412"/>
    <x v="0"/>
    <s v="Embauche"/>
    <s v="Embauche"/>
    <s v="Septembre 2017"/>
    <s v="1334744120"/>
    <s v="CHARGE ETUDES"/>
    <s v="0"/>
    <m/>
    <s v="BT"/>
    <x v="1"/>
    <s v="KA222IF"/>
    <m/>
    <s v="K"/>
    <m/>
    <d v="1904-09-30T00:00:00"/>
    <n v="100"/>
    <d v="1988-05-10T00:00:00"/>
    <n v="29"/>
    <s v="G"/>
    <s v="090"/>
    <m/>
    <m/>
    <s v="B"/>
    <s v="jeune technicien supérieur"/>
    <s v="P2"/>
    <n v="53"/>
    <s v="MAITRISE OUVRAGE ET CONCEPTION DES RESEAUX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m/>
    <x v="0"/>
    <m/>
    <m/>
    <n v="13347441"/>
    <s v="MOAD RESEAU"/>
    <m/>
    <m/>
    <s v="1334A3"/>
    <s v="DR NORD PAS DE CALAIS"/>
    <s v="E01"/>
    <n v="0"/>
    <n v="1"/>
    <x v="0"/>
    <x v="8"/>
    <x v="8"/>
    <s v="DR14"/>
    <x v="20"/>
  </r>
  <r>
    <s v="D77677"/>
    <s v="D77677AA"/>
    <s v="LANDRU ROMAIN"/>
    <s v="03/01/2017"/>
    <s v="Recrutement"/>
    <s v="09"/>
    <s v="TECHNICIEN DE CONDUITE"/>
    <x v="0"/>
    <m/>
    <s v="133474252"/>
    <x v="0"/>
    <s v="Embauche"/>
    <s v="Embauche"/>
    <s v="Janvier 2017"/>
    <s v="1334742522"/>
    <s v="TECHNICIEN CONDUITE S DISCONT"/>
    <s v="0"/>
    <m/>
    <s v="CONDUITE"/>
    <x v="1"/>
    <s v="KA222IB"/>
    <m/>
    <s v="K"/>
    <m/>
    <d v="1903-11-06T00:00:00"/>
    <n v="100"/>
    <d v="1985-10-08T00:00:00"/>
    <n v="31"/>
    <s v="F"/>
    <s v="130"/>
    <m/>
    <m/>
    <s v="1"/>
    <s v="exclusion"/>
    <s v="P2"/>
    <n v="39"/>
    <s v="ACCUEIL DEPANNAGE CONDUITE EXPLOITATION"/>
    <s v="3020"/>
    <s v="D.U.T.GENIE ELEC."/>
    <s v="302002"/>
    <s v="ELECTRO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m/>
    <x v="0"/>
    <m/>
    <m/>
    <n v="13347425"/>
    <s v="ACR"/>
    <m/>
    <m/>
    <s v="1334H3"/>
    <s v="DR NORD PAS DE CALAIS"/>
    <s v="E01"/>
    <n v="0"/>
    <n v="1"/>
    <x v="0"/>
    <x v="8"/>
    <x v="8"/>
    <s v="DR14"/>
    <x v="20"/>
  </r>
  <r>
    <s v="E84076"/>
    <s v="E84076AB"/>
    <s v="LEBRUN AURELIE"/>
    <s v="01/09/2017"/>
    <s v="Recrutement"/>
    <s v="03"/>
    <s v="OPERATEUR EXPLOITATION ET TRAVAUX ELECTRICITE"/>
    <x v="1"/>
    <m/>
    <s v="133473616"/>
    <x v="0"/>
    <s v="Embauche"/>
    <s v="Embauche"/>
    <s v="Septembre 2017"/>
    <s v="1334736101"/>
    <s v="TECH INTERV POLYVALENT"/>
    <s v="0"/>
    <m/>
    <s v="BIR HAZEBROUCK COUDEKERQUE BR"/>
    <x v="0"/>
    <s v="KA221DK"/>
    <m/>
    <s v="K"/>
    <m/>
    <d v="1903-11-01T00:00:00"/>
    <n v="100"/>
    <d v="1993-12-08T00:00:00"/>
    <n v="23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1"/>
    <s v="INTERVENTIONS FL"/>
    <m/>
    <m/>
    <s v="1334DF"/>
    <s v="DR NORD PAS DE CALAIS"/>
    <s v="E01"/>
    <n v="0"/>
    <n v="1"/>
    <x v="0"/>
    <x v="8"/>
    <x v="8"/>
    <s v="DR14"/>
    <x v="20"/>
  </r>
  <r>
    <s v="E83678"/>
    <s v="E83678AA"/>
    <s v="LECOUSTRE BARBARA"/>
    <s v="01/08/2017"/>
    <s v="Arrivée provenance autre Sté non gérée SIRH"/>
    <s v="05"/>
    <s v="CONSEILLER CLIENTELE DISTRIBUTEUR"/>
    <x v="1"/>
    <m/>
    <s v="133476153"/>
    <x v="3"/>
    <s v="Mutations inter-société avec changement de SI"/>
    <s v="Mutations inter-société avec changement de SI"/>
    <s v="Août 2017"/>
    <s v="1334761530"/>
    <s v="CCD ACHEMINEMENT"/>
    <s v="0"/>
    <m/>
    <s v="ACHEMINEMENT"/>
    <x v="0"/>
    <s v="KA224IS"/>
    <m/>
    <s v="K"/>
    <m/>
    <d v="1904-09-18T00:00:00"/>
    <n v="100"/>
    <d v="1987-12-02T00:00:00"/>
    <n v="29"/>
    <s v="H"/>
    <s v="085"/>
    <m/>
    <m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2"/>
    <s v="MANCHE MER DU NORD"/>
    <m/>
    <m/>
    <s v="1334M"/>
    <m/>
    <s v="DR NORD PAS DE CALAIS"/>
    <m/>
    <n v="133476"/>
    <m/>
    <s v="RELATIONS CLIENTS"/>
    <m/>
    <s v="2004"/>
    <x v="11"/>
    <m/>
    <m/>
    <n v="13347615"/>
    <s v="MARCHE DE MASSE"/>
    <m/>
    <m/>
    <s v="1334A4"/>
    <s v="DR NORD PAS DE CALAIS"/>
    <s v="E23"/>
    <n v="0"/>
    <n v="1"/>
    <x v="0"/>
    <x v="8"/>
    <x v="8"/>
    <s v="DR14"/>
    <x v="20"/>
  </r>
  <r>
    <s v="H85876"/>
    <s v="H85876AB"/>
    <s v="LEFEBVRE ROMAIN"/>
    <s v="01/09/2017"/>
    <s v="Recrutement"/>
    <s v="03"/>
    <s v="OPERATEUR EXPLOITATION ET TRAVAUX ELECTRICITE"/>
    <x v="0"/>
    <m/>
    <s v="133473643"/>
    <x v="0"/>
    <s v="Embauche"/>
    <s v="Embauche"/>
    <s v="Septembre 2017"/>
    <s v="1334736437"/>
    <s v="TECH INTERV POLYVALENT"/>
    <s v="0"/>
    <m/>
    <s v="BIR BETHUNE"/>
    <x v="0"/>
    <s v="KA221CN"/>
    <m/>
    <s v="K"/>
    <m/>
    <d v="1903-11-01T00:00:00"/>
    <n v="100"/>
    <d v="1989-08-07T00:00:00"/>
    <n v="28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4"/>
    <s v="INTERVENTIONS AD"/>
    <m/>
    <m/>
    <s v="1334DE"/>
    <s v="DR NORD PAS DE CALAIS"/>
    <s v="E01"/>
    <n v="0"/>
    <n v="1"/>
    <x v="0"/>
    <x v="8"/>
    <x v="8"/>
    <s v="DR14"/>
    <x v="20"/>
  </r>
  <r>
    <s v="F27876"/>
    <s v="F27876AB"/>
    <s v="LEMBOUB MERIAM"/>
    <s v="01/09/2017"/>
    <s v="Recrutement"/>
    <s v="03"/>
    <s v="OPERATEUR EXPLOITATION ET TRAVAUX ELECTRICITE"/>
    <x v="1"/>
    <m/>
    <s v="133473635"/>
    <x v="0"/>
    <s v="Embauche"/>
    <s v="Embauche"/>
    <s v="Septembre 2017"/>
    <s v="1334736303"/>
    <s v="TECH INTERV POLYVALENT"/>
    <s v="0"/>
    <m/>
    <s v="BASE OPERATIONS VILLENEUVE D'A"/>
    <x v="0"/>
    <s v="KA221CH"/>
    <m/>
    <s v="K"/>
    <m/>
    <d v="1903-11-01T00:00:00"/>
    <n v="100"/>
    <d v="1982-07-12T00:00:00"/>
    <n v="35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3"/>
    <s v="OPERATIONS GRAND LILLE"/>
    <m/>
    <m/>
    <s v="1334F5"/>
    <s v="DR NORD PAS DE CALAIS"/>
    <s v="E01"/>
    <n v="0"/>
    <n v="1"/>
    <x v="0"/>
    <x v="8"/>
    <x v="8"/>
    <s v="DR14"/>
    <x v="20"/>
  </r>
  <r>
    <s v="J49377"/>
    <s v="J49377AA"/>
    <s v="LERQUET ROMAIN"/>
    <s v="06/03/2017"/>
    <s v="Recrutement"/>
    <s v="03"/>
    <s v="OPERATEUR EXPLOITATION ET TRAVAUX ELECTRICITE"/>
    <x v="0"/>
    <m/>
    <s v="133473623"/>
    <x v="0"/>
    <s v="Embauche"/>
    <s v="Embauche"/>
    <s v="Mars 2017"/>
    <s v="1334736239"/>
    <s v="TECH INTERV POLYVALENT"/>
    <s v="0"/>
    <m/>
    <s v="BIR SAMBRE AVESNOIS"/>
    <x v="0"/>
    <s v="KA221DE"/>
    <m/>
    <s v="K"/>
    <m/>
    <d v="1903-11-01T00:00:00"/>
    <n v="100"/>
    <d v="1988-09-26T00:00:00"/>
    <n v="28"/>
    <s v="H"/>
    <s v="050"/>
    <m/>
    <m/>
    <s v="C"/>
    <s v="jeune exécution"/>
    <s v="P2"/>
    <n v="39"/>
    <s v="ACCUEIL DEPANNAGE CONDUITE EXPLOITATION"/>
    <s v="2044"/>
    <s v="BACCALAUREAT TECHNOL"/>
    <s v="204408"/>
    <s v="STI GENIE ENERGETIQU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E2"/>
    <s v="DR NORD PAS DE CALAIS"/>
    <s v="E01"/>
    <n v="0"/>
    <n v="1"/>
    <x v="0"/>
    <x v="8"/>
    <x v="8"/>
    <s v="DR14"/>
    <x v="20"/>
  </r>
  <r>
    <s v="E20972"/>
    <s v="E20972AB"/>
    <s v="LOISON EMILIE"/>
    <s v="01/01/2017"/>
    <s v="Arrivée suite appel de candidature"/>
    <s v="04"/>
    <s v="OPERATEUR EXPLOITATION ET TRAVAUX ELECTRICITE"/>
    <x v="1"/>
    <m/>
    <s v="133473294"/>
    <x v="4"/>
    <s v="Mutations inter-société avec changement de compartiment"/>
    <s v="Mutations inter-société avec changement de compartiment"/>
    <s v="Janvier 2017"/>
    <s v="1334732948"/>
    <s v="OPERATEUR DT DICT"/>
    <s v="0"/>
    <m/>
    <s v="BCE LENS"/>
    <x v="0"/>
    <s v="KA221CL"/>
    <m/>
    <s v="K"/>
    <m/>
    <d v="1903-11-01T00:00:00"/>
    <n v="100"/>
    <d v="1982-10-18T00:00:00"/>
    <n v="34"/>
    <s v="H"/>
    <s v="080"/>
    <m/>
    <m/>
    <s v="1"/>
    <s v="exclusion"/>
    <s v="P2"/>
    <n v="39"/>
    <s v="ACCUEIL DEPANNAGE CONDUITE EXPLOITATION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7100"/>
    <x v="2"/>
    <m/>
    <m/>
    <n v="13347329"/>
    <s v="AREX"/>
    <m/>
    <m/>
    <s v="1334H3"/>
    <s v="DR NORD PAS DE CALAIS"/>
    <s v="E18"/>
    <n v="0"/>
    <n v="1"/>
    <x v="0"/>
    <x v="8"/>
    <x v="8"/>
    <s v="DR14"/>
    <x v="20"/>
  </r>
  <r>
    <s v="I78877"/>
    <s v="I78877AA"/>
    <s v="LOQUET STEPHANE"/>
    <s v="06/02/2017"/>
    <s v="Recrutement"/>
    <s v="08"/>
    <s v="OPERATEUR EXPLOITATION ET TRAVAUX ELECTRICITE"/>
    <x v="0"/>
    <m/>
    <s v="133473622"/>
    <x v="0"/>
    <s v="Embauche"/>
    <s v="Embauche"/>
    <s v="Février 2017"/>
    <s v="1334736229"/>
    <s v="PROGRAMMATEUR CPA"/>
    <s v="0"/>
    <m/>
    <s v="PILOTAGE AIR HC"/>
    <x v="1"/>
    <s v="KA221DQ"/>
    <m/>
    <s v="K"/>
    <m/>
    <d v="1903-11-01T00:00:00"/>
    <n v="100"/>
    <d v="1992-12-26T00:00:00"/>
    <n v="24"/>
    <s v="G"/>
    <s v="090"/>
    <m/>
    <m/>
    <s v="B"/>
    <s v="jeune technicien supérieur"/>
    <s v="P2"/>
    <n v="39"/>
    <s v="ACCUEIL DEPANNAGE CONDUITE EXPLOITATION"/>
    <s v="3020"/>
    <s v="D.U.T.GENIE ELEC."/>
    <s v="302002"/>
    <s v="ELECTRO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A4"/>
    <s v="DR NORD PAS DE CALAIS"/>
    <s v="E01"/>
    <n v="0"/>
    <n v="1"/>
    <x v="0"/>
    <x v="8"/>
    <x v="8"/>
    <s v="DR14"/>
    <x v="20"/>
  </r>
  <r>
    <s v="E85976"/>
    <s v="E85976AB"/>
    <s v="MAIRESSE FLORIAN"/>
    <s v="01/09/2017"/>
    <s v="Recrutement"/>
    <s v="03"/>
    <s v="TECHNICIEN POSTE SOURCE"/>
    <x v="0"/>
    <m/>
    <s v="133474314"/>
    <x v="0"/>
    <s v="Embauche"/>
    <s v="Embauche"/>
    <s v="Septembre 2017"/>
    <s v="1334743144"/>
    <s v="TECHNICIEN INTERVENTION AMEPS"/>
    <s v="0"/>
    <m/>
    <s v="POLE NORD EST"/>
    <x v="0"/>
    <s v="KA222DD"/>
    <m/>
    <s v="K"/>
    <m/>
    <d v="1903-11-05T00:00:00"/>
    <n v="100"/>
    <d v="1998-05-12T00:00:00"/>
    <n v="19"/>
    <s v="H"/>
    <s v="050"/>
    <m/>
    <m/>
    <s v="C"/>
    <s v="jeune exécution"/>
    <s v="P2"/>
    <n v="39"/>
    <s v="ACCUEIL DEPANNAGE CONDUITE EXPLOITATION"/>
    <s v="1060"/>
    <s v="BACCALAUREAT PROFES."/>
    <s v="106034"/>
    <s v="ELECTRICIT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m/>
    <x v="0"/>
    <m/>
    <m/>
    <n v="13347431"/>
    <s v="AMEPS"/>
    <m/>
    <m/>
    <s v="1334E7"/>
    <s v="DR NORD PAS DE CALAIS"/>
    <s v="E01"/>
    <n v="0"/>
    <n v="1"/>
    <x v="0"/>
    <x v="8"/>
    <x v="8"/>
    <s v="DR14"/>
    <x v="20"/>
  </r>
  <r>
    <s v="E44276"/>
    <s v="E44276AB"/>
    <s v="MALINOWSKI GAETAN"/>
    <s v="01/09/2017"/>
    <s v="Recrutement"/>
    <s v="03"/>
    <s v="OPERATEUR EXPLOITATION ET TRAVAUX ELECTRICITE"/>
    <x v="0"/>
    <m/>
    <s v="133473623"/>
    <x v="0"/>
    <s v="Embauche"/>
    <s v="Embauche"/>
    <s v="Septembre 2017"/>
    <s v="1334736239"/>
    <s v="TECH INTERV POLYVALENT"/>
    <s v="0"/>
    <m/>
    <s v="BIR SAMBRE AVESNOIS"/>
    <x v="0"/>
    <s v="KA221DE"/>
    <m/>
    <s v="K"/>
    <m/>
    <d v="1903-11-01T00:00:00"/>
    <n v="100"/>
    <d v="1995-03-21T00:00:00"/>
    <n v="22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E2"/>
    <s v="DR NORD PAS DE CALAIS"/>
    <s v="E01"/>
    <n v="0"/>
    <n v="1"/>
    <x v="0"/>
    <x v="8"/>
    <x v="8"/>
    <s v="DR14"/>
    <x v="20"/>
  </r>
  <r>
    <s v="J02378"/>
    <s v="J02378AA"/>
    <s v="MANIER JEAN FRANCOIS"/>
    <s v="03/07/2017"/>
    <s v="Recrutement"/>
    <s v="05"/>
    <s v="TECHNICIEN POSTE SOURCE"/>
    <x v="0"/>
    <m/>
    <s v="133474312"/>
    <x v="0"/>
    <s v="Embauche"/>
    <s v="Embauche"/>
    <s v="Juillet 2017"/>
    <s v="1334743124"/>
    <s v="TECHNICIEN INTERVENTION AMEPS"/>
    <s v="0"/>
    <m/>
    <s v="POLE OUEST"/>
    <x v="0"/>
    <s v="KA222CR"/>
    <m/>
    <s v="K"/>
    <m/>
    <d v="1903-11-05T00:00:00"/>
    <n v="100"/>
    <d v="1985-04-06T00:00:00"/>
    <n v="32"/>
    <s v="H"/>
    <s v="085"/>
    <m/>
    <m/>
    <s v="1"/>
    <s v="exclus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m/>
    <x v="0"/>
    <m/>
    <m/>
    <n v="13347431"/>
    <s v="AMEPS"/>
    <m/>
    <m/>
    <s v="1334A1"/>
    <s v="DR NORD PAS DE CALAIS"/>
    <s v="E01"/>
    <n v="0"/>
    <n v="1"/>
    <x v="0"/>
    <x v="8"/>
    <x v="8"/>
    <s v="DR14"/>
    <x v="20"/>
  </r>
  <r>
    <s v="I40778"/>
    <s v="I40778AA"/>
    <s v="MANNEVILLE JULIEN"/>
    <s v="17/05/2017"/>
    <s v="Recrutement"/>
    <s v="08"/>
    <s v="CHARGE D'AFFAIRES ET PROJET SOURCE"/>
    <x v="0"/>
    <m/>
    <s v="133474343"/>
    <x v="0"/>
    <s v="Embauche"/>
    <s v="Embauche"/>
    <s v="Mai 2017"/>
    <s v="1334743433"/>
    <s v="CHARGE AFFAIRES"/>
    <s v="0"/>
    <m/>
    <s v="BRIPS ROUEN"/>
    <x v="1"/>
    <s v="KA222DB"/>
    <m/>
    <s v="K"/>
    <m/>
    <d v="1904-11-15T00:00:00"/>
    <n v="100"/>
    <d v="1988-12-07T00:00:00"/>
    <n v="28"/>
    <s v="G"/>
    <s v="100"/>
    <m/>
    <m/>
    <s v="1"/>
    <s v="exclusion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m/>
    <x v="0"/>
    <m/>
    <m/>
    <n v="13347434"/>
    <s v="BRIPS"/>
    <m/>
    <m/>
    <s v="1334G5"/>
    <s v="DR NORD PAS DE CALAIS"/>
    <s v="E01"/>
    <n v="0"/>
    <n v="1"/>
    <x v="0"/>
    <x v="8"/>
    <x v="8"/>
    <s v="DR14"/>
    <x v="20"/>
  </r>
  <r>
    <s v="E37750"/>
    <s v="E37750AC"/>
    <s v="MISSIRE EMMANUELLE"/>
    <s v="01/02/2017"/>
    <s v="Arrivée suite appel de candidature"/>
    <s v="18"/>
    <s v="EXPERT TECHNIQUE ELECTRICITE"/>
    <x v="1"/>
    <m/>
    <s v="13347101"/>
    <x v="4"/>
    <s v="Mutations inter-société avec changement de compartiment"/>
    <s v="Mutations inter-société avec changement de compartiment"/>
    <s v="Février 2017"/>
    <s v="1334M0173"/>
    <s v="ADJOINT AU DIRECTEUR"/>
    <s v="0"/>
    <m/>
    <s v="DIRECTION"/>
    <x v="2"/>
    <s v="KA220IU"/>
    <m/>
    <s v="K"/>
    <m/>
    <d v="1903-11-10T00:00:00"/>
    <n v="100"/>
    <d v="1978-08-25T00:00:00"/>
    <n v="38"/>
    <s v="A"/>
    <s v="305"/>
    <m/>
    <m/>
    <m/>
    <m/>
    <s v="P2"/>
    <n v="39"/>
    <s v="ACCUEIL DEPANNAGE CONDUITE EXPLOITATION"/>
    <s v="4251"/>
    <s v="D.E.S.S.NON SCIENTIF"/>
    <s v="425109"/>
    <s v="GEST. RESS. HUMAINES"/>
    <n v="9513"/>
    <s v="ENEDIS"/>
    <m/>
    <m/>
    <n v="9511"/>
    <s v="SERVICE COMMUN"/>
    <m/>
    <m/>
    <n v="9402"/>
    <s v="MANCHE MER DU NORD"/>
    <m/>
    <m/>
    <s v="1334M"/>
    <m/>
    <s v="DR NORD PAS DE CALAIS"/>
    <m/>
    <n v="133471"/>
    <m/>
    <s v="ETAT MAJOR"/>
    <m/>
    <s v="7100"/>
    <x v="2"/>
    <m/>
    <m/>
    <n v="13347101"/>
    <s v="DIRECTION"/>
    <m/>
    <m/>
    <s v="1334H2"/>
    <s v="DR NORD PAS DE CALAIS"/>
    <s v="E18"/>
    <n v="0"/>
    <n v="1"/>
    <x v="0"/>
    <x v="8"/>
    <x v="8"/>
    <s v="DR14"/>
    <x v="20"/>
  </r>
  <r>
    <s v="J85976"/>
    <s v="J85976AB"/>
    <s v="MORDERO JULIEN"/>
    <s v="01/09/2017"/>
    <s v="Recrutement"/>
    <s v="03"/>
    <s v="TECHNICIEN POSTE SOURCE"/>
    <x v="0"/>
    <m/>
    <s v="133474314"/>
    <x v="0"/>
    <s v="Embauche"/>
    <s v="Embauche"/>
    <s v="Septembre 2017"/>
    <s v="1334743144"/>
    <s v="TECHNICIEN INTERVENTION AMEPS"/>
    <s v="0"/>
    <m/>
    <s v="POLE NORD EST"/>
    <x v="0"/>
    <s v="KA222DD"/>
    <m/>
    <s v="K"/>
    <m/>
    <d v="1903-11-05T00:00:00"/>
    <n v="100"/>
    <d v="1988-01-22T00:00:00"/>
    <n v="29"/>
    <s v="H"/>
    <s v="050"/>
    <s v="13"/>
    <s v="Travailleur handicapé reconnu par CDA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s v="1334"/>
    <x v="35"/>
    <m/>
    <m/>
    <n v="13347431"/>
    <s v="AMEPS"/>
    <m/>
    <m/>
    <s v="1334EF"/>
    <s v="DR NORD PAS DE CALAIS"/>
    <s v="E01"/>
    <n v="0"/>
    <n v="1"/>
    <x v="0"/>
    <x v="8"/>
    <x v="8"/>
    <s v="DR14"/>
    <x v="20"/>
  </r>
  <r>
    <s v="I55076"/>
    <s v="I55076AB"/>
    <s v="MOURIER MAGALIE"/>
    <s v="01/09/2017"/>
    <s v="Recrutement"/>
    <s v="03"/>
    <s v="OPERATEUR EXPLOITATION ET TRAVAUX ELECTRICITE"/>
    <x v="1"/>
    <m/>
    <s v="133473635"/>
    <x v="0"/>
    <s v="Embauche"/>
    <s v="Embauche"/>
    <s v="Septembre 2017"/>
    <s v="1334736303"/>
    <s v="TECH INTERV POLYVALENT"/>
    <s v="0"/>
    <m/>
    <s v="BASE OPERATIONS VILLENEUVE D'A"/>
    <x v="0"/>
    <s v="KA221CH"/>
    <m/>
    <s v="K"/>
    <m/>
    <d v="1903-11-01T00:00:00"/>
    <n v="100"/>
    <d v="1990-06-19T00:00:00"/>
    <n v="27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3"/>
    <s v="OPERATIONS GRAND LILLE"/>
    <m/>
    <m/>
    <s v="1334F5"/>
    <s v="DR NORD PAS DE CALAIS"/>
    <s v="E01"/>
    <n v="0"/>
    <n v="1"/>
    <x v="0"/>
    <x v="8"/>
    <x v="8"/>
    <s v="DR14"/>
    <x v="20"/>
  </r>
  <r>
    <s v="G27876"/>
    <s v="G27876AB"/>
    <s v="OULGHAZI MAGDI"/>
    <s v="01/09/2017"/>
    <s v="Recrutement"/>
    <s v="08"/>
    <s v="CHARGE D'AFFAIRES ET PROJETS DISTRIBUTION"/>
    <x v="0"/>
    <m/>
    <s v="133475723"/>
    <x v="0"/>
    <s v="Embauche"/>
    <s v="Embauche"/>
    <s v="Septembre 2017"/>
    <s v="1334757204"/>
    <s v="CHARGE DE PROJETS"/>
    <s v="0"/>
    <m/>
    <s v="ANTENNE HAINAUT"/>
    <x v="1"/>
    <s v="KA223KB"/>
    <m/>
    <s v="K"/>
    <m/>
    <d v="1904-11-14T00:00:00"/>
    <n v="100"/>
    <d v="1975-09-16T00:00:00"/>
    <n v="42"/>
    <s v="G"/>
    <s v="090"/>
    <s v="13"/>
    <s v="Travailleur handicapé reconnu par CDA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2"/>
    <s v="INGENIERIE GL DHC"/>
    <m/>
    <m/>
    <s v="1334A4"/>
    <s v="DR NORD PAS DE CALAIS"/>
    <s v="E01"/>
    <n v="0"/>
    <n v="1"/>
    <x v="0"/>
    <x v="8"/>
    <x v="8"/>
    <s v="DR14"/>
    <x v="20"/>
  </r>
  <r>
    <s v="D63840"/>
    <s v="D63840AB"/>
    <s v="SATTIN FREDERIC"/>
    <s v="01/01/2017"/>
    <s v="Arrivée suite appel de candidature"/>
    <s v="09"/>
    <s v="CHARGE D'EXPERTISE ET D'APPUI CLIENTS FOURNISSEURS"/>
    <x v="0"/>
    <m/>
    <s v="133476112"/>
    <x v="4"/>
    <s v="Mutations inter-société avec changement de compartiment"/>
    <s v="Mutations inter-société avec changement de compartiment"/>
    <s v="Janvier 2017"/>
    <s v="1334761123"/>
    <s v="REFERENT COMPTEUR LINKY"/>
    <s v="0"/>
    <m/>
    <s v="LINKY REFERENTS"/>
    <x v="1"/>
    <s v="KA224LY"/>
    <m/>
    <s v="K"/>
    <m/>
    <d v="1904-09-06T00:00:00"/>
    <n v="100"/>
    <d v="1965-07-24T00:00:00"/>
    <n v="51"/>
    <s v="F"/>
    <s v="135"/>
    <m/>
    <m/>
    <m/>
    <m/>
    <s v="P2"/>
    <n v="38"/>
    <s v="CLIENTS FOURNISSEURS"/>
    <s v="2002"/>
    <s v="BAC.TECHNICIEN"/>
    <s v="200205"/>
    <s v="ELECTROTECHNIQUE F.3"/>
    <n v="9513"/>
    <s v="ENEDIS"/>
    <m/>
    <m/>
    <n v="9511"/>
    <s v="SERVICE COMMUN"/>
    <m/>
    <m/>
    <n v="9402"/>
    <s v="MANCHE MER DU NORD"/>
    <m/>
    <m/>
    <s v="1334M"/>
    <m/>
    <s v="DR NORD PAS DE CALAIS"/>
    <m/>
    <n v="133476"/>
    <m/>
    <s v="RELATIONS CLIENTS"/>
    <m/>
    <s v="7100"/>
    <x v="2"/>
    <m/>
    <m/>
    <n v="13347611"/>
    <s v="LINKY"/>
    <m/>
    <m/>
    <s v="1334H2"/>
    <s v="DR NORD PAS DE CALAIS"/>
    <s v="E18"/>
    <n v="0"/>
    <n v="1"/>
    <x v="0"/>
    <x v="8"/>
    <x v="8"/>
    <s v="DR14"/>
    <x v="20"/>
  </r>
  <r>
    <s v="B95076"/>
    <s v="B95076AB"/>
    <s v="STITOU MOHAMED"/>
    <s v="01/09/2017"/>
    <s v="Recrutement"/>
    <s v="03"/>
    <s v="OPERATEUR TRAVAUX SOUS TENSION HTA"/>
    <x v="0"/>
    <m/>
    <s v="133473352"/>
    <x v="0"/>
    <s v="Embauche"/>
    <s v="Embauche"/>
    <s v="Septembre 2017"/>
    <s v="1334733523"/>
    <s v="TECHNICIEN INTERVENTION TST"/>
    <s v="0"/>
    <m/>
    <s v="TST BRUAY"/>
    <x v="0"/>
    <s v="KA221CU"/>
    <m/>
    <s v="K"/>
    <m/>
    <d v="1903-11-07T00:00:00"/>
    <n v="100"/>
    <d v="1993-02-01T00:00:00"/>
    <n v="24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35"/>
    <s v="TST"/>
    <m/>
    <m/>
    <s v="1334F1"/>
    <s v="DR NORD PAS DE CALAIS"/>
    <s v="E01"/>
    <n v="0"/>
    <n v="1"/>
    <x v="0"/>
    <x v="8"/>
    <x v="8"/>
    <s v="DR14"/>
    <x v="20"/>
  </r>
  <r>
    <s v="J76976"/>
    <s v="J76976AB"/>
    <s v="TORON ARNAUD"/>
    <s v="01/09/2017"/>
    <s v="Recrutement"/>
    <s v="03"/>
    <s v="OPERATEUR EXPLOITATION ET TRAVAUX ELECTRICITE"/>
    <x v="0"/>
    <m/>
    <s v="133473646"/>
    <x v="0"/>
    <s v="Embauche"/>
    <s v="Embauche"/>
    <s v="Septembre 2017"/>
    <s v="1334736468"/>
    <s v="TECH INTERV POLYVALENT"/>
    <s v="0"/>
    <m/>
    <s v="BIR LENS"/>
    <x v="0"/>
    <s v="KA221DH"/>
    <m/>
    <s v="K"/>
    <m/>
    <d v="1903-11-01T00:00:00"/>
    <n v="100"/>
    <d v="1993-11-25T00:00:00"/>
    <n v="23"/>
    <s v="H"/>
    <s v="050"/>
    <m/>
    <m/>
    <s v="C"/>
    <s v="jeune exécution"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4"/>
    <s v="INTERVENTIONS AD"/>
    <m/>
    <m/>
    <s v="1334E6"/>
    <s v="DR NORD PAS DE CALAIS"/>
    <s v="E01"/>
    <n v="0"/>
    <n v="1"/>
    <x v="0"/>
    <x v="8"/>
    <x v="8"/>
    <s v="DR14"/>
    <x v="20"/>
  </r>
  <r>
    <s v="D95076"/>
    <s v="D95076AB"/>
    <s v="VANDEN DOOREN LOIC"/>
    <s v="01/09/2017"/>
    <s v="Recrutement"/>
    <s v="08"/>
    <s v="CHARGE D'AFFAIRES ET PROJETS DISTRIBUTION"/>
    <x v="0"/>
    <m/>
    <s v="133475722"/>
    <x v="0"/>
    <s v="Embauche"/>
    <s v="Embauche"/>
    <s v="Septembre 2017"/>
    <s v="1334757202"/>
    <s v="CHARGE DE PROJETS"/>
    <s v="0"/>
    <m/>
    <s v="ANTENNE GRAND LILLE"/>
    <x v="1"/>
    <s v="KA223AA"/>
    <m/>
    <s v="K"/>
    <m/>
    <d v="1904-11-14T00:00:00"/>
    <n v="100"/>
    <d v="1985-12-30T00:00:00"/>
    <n v="31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2"/>
    <s v="INGENIERIE GL DHC"/>
    <m/>
    <m/>
    <s v="1334EF"/>
    <s v="DR NORD PAS DE CALAIS"/>
    <s v="E01"/>
    <n v="0"/>
    <n v="1"/>
    <x v="0"/>
    <x v="8"/>
    <x v="8"/>
    <s v="DR14"/>
    <x v="20"/>
  </r>
  <r>
    <s v="C95076"/>
    <s v="C95076AB"/>
    <s v="VANDENBUSSCHE ADRIEN"/>
    <s v="01/09/2017"/>
    <s v="Recrutement"/>
    <s v="08"/>
    <s v="CHARGE D'AFFAIRES ET PROJETS DISTRIBUTION"/>
    <x v="0"/>
    <m/>
    <s v="133475706"/>
    <x v="0"/>
    <s v="Embauche"/>
    <s v="Embauche"/>
    <s v="Septembre 2017"/>
    <s v="133475701"/>
    <s v="CHARGE ETUDES RACC"/>
    <s v="0"/>
    <m/>
    <s v="POLE AREMA"/>
    <x v="1"/>
    <s v="KA223CW"/>
    <m/>
    <s v="K"/>
    <m/>
    <d v="1904-11-14T00:00:00"/>
    <n v="100"/>
    <d v="1997-03-08T00:00:00"/>
    <n v="20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s v="1334"/>
    <x v="35"/>
    <m/>
    <m/>
    <n v="13347570"/>
    <s v="INGENIERIE ARPEMA"/>
    <m/>
    <m/>
    <s v="1334F5"/>
    <s v="DR NORD PAS DE CALAIS"/>
    <s v="E01"/>
    <n v="0"/>
    <n v="1"/>
    <x v="0"/>
    <x v="8"/>
    <x v="8"/>
    <s v="DR14"/>
    <x v="20"/>
  </r>
  <r>
    <s v="E73578"/>
    <s v="E73578AA"/>
    <s v="VANENGELANDT KARINE"/>
    <s v="01/09/2017"/>
    <s v="Arrivée provenance autre Sté non gérée SIRH"/>
    <s v="06"/>
    <s v="CONSEILLER CLIENTELE DISTRIBUTEUR"/>
    <x v="1"/>
    <m/>
    <s v="133476153"/>
    <x v="3"/>
    <s v="Mutations inter-société avec changement de SI"/>
    <s v="Mutations inter-société avec changement de SI"/>
    <s v="Septembre 2017"/>
    <s v="1334761530"/>
    <s v="CCD ACHEMINEMENT"/>
    <s v="0"/>
    <m/>
    <s v="ACHEMINEMENT"/>
    <x v="0"/>
    <s v="KA224IS"/>
    <m/>
    <s v="K"/>
    <m/>
    <d v="1904-09-18T00:00:00"/>
    <n v="100"/>
    <d v="1970-11-14T00:00:00"/>
    <n v="46"/>
    <s v="H"/>
    <s v="100"/>
    <m/>
    <m/>
    <m/>
    <m/>
    <s v="P2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334M"/>
    <m/>
    <s v="DR NORD PAS DE CALAIS"/>
    <m/>
    <n v="133476"/>
    <m/>
    <s v="RELATIONS CLIENTS"/>
    <m/>
    <s v="2004"/>
    <x v="11"/>
    <m/>
    <m/>
    <n v="13347615"/>
    <s v="MARCHE DE MASSE"/>
    <m/>
    <m/>
    <s v="1334A4"/>
    <s v="DR NORD PAS DE CALAIS"/>
    <s v="E23"/>
    <n v="0"/>
    <n v="1"/>
    <x v="0"/>
    <x v="8"/>
    <x v="8"/>
    <s v="DR14"/>
    <x v="20"/>
  </r>
  <r>
    <s v="C06876"/>
    <s v="C06876AB"/>
    <s v="VERBREGUE ANTHONY"/>
    <s v="01/09/2017"/>
    <s v="Recrutement"/>
    <s v="03"/>
    <s v="TECHNICIEN POSTE SOURCE"/>
    <x v="0"/>
    <m/>
    <s v="133474312"/>
    <x v="0"/>
    <s v="Embauche"/>
    <s v="Embauche"/>
    <s v="Septembre 2017"/>
    <s v="1334743124"/>
    <s v="TECHNICIEN INTERVENTION AMEPS"/>
    <s v="0"/>
    <m/>
    <s v="POLE OUEST"/>
    <x v="0"/>
    <s v="KA222CR"/>
    <m/>
    <s v="K"/>
    <m/>
    <d v="1903-11-05T00:00:00"/>
    <n v="100"/>
    <d v="1995-11-04T00:00:00"/>
    <n v="21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s v="1334"/>
    <x v="35"/>
    <m/>
    <m/>
    <n v="13347431"/>
    <s v="AMEPS"/>
    <m/>
    <m/>
    <s v="1334A3"/>
    <s v="DR NORD PAS DE CALAIS"/>
    <s v="E01"/>
    <n v="0"/>
    <n v="1"/>
    <x v="0"/>
    <x v="8"/>
    <x v="8"/>
    <s v="DR14"/>
    <x v="20"/>
  </r>
  <r>
    <s v="G95076"/>
    <s v="G95076AC"/>
    <s v="WILLART RAPHAEL"/>
    <s v="01/09/2017"/>
    <s v="Recrutement"/>
    <s v="03"/>
    <s v="OPERATEUR EXPLOITATION ET TRAVAUX ELECTRICITE"/>
    <x v="0"/>
    <m/>
    <s v="133473616"/>
    <x v="0"/>
    <s v="Embauche"/>
    <s v="Embauche"/>
    <s v="Septembre 2017"/>
    <s v="1334736101"/>
    <s v="TECH INTERV POLYVALENT"/>
    <s v="0"/>
    <m/>
    <s v="BIR HAZEBROUCK COUDEKERQUE BR"/>
    <x v="0"/>
    <s v="KA221DK"/>
    <m/>
    <s v="K"/>
    <m/>
    <d v="1903-11-01T00:00:00"/>
    <n v="100"/>
    <d v="1998-01-19T00:00:00"/>
    <n v="19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1"/>
    <s v="INTERVENTIONS FL"/>
    <m/>
    <m/>
    <s v="1334EE"/>
    <s v="DR NORD PAS DE CALAIS"/>
    <s v="E01"/>
    <n v="0"/>
    <n v="1"/>
    <x v="0"/>
    <x v="8"/>
    <x v="8"/>
    <s v="DR14"/>
    <x v="20"/>
  </r>
  <r>
    <s v="E58277"/>
    <s v="E58277AA"/>
    <s v="BACO ANLI"/>
    <s v="09/01/2017"/>
    <s v="Recrutement"/>
    <s v="08"/>
    <s v="CHARGE D'AFFAIRES ET PROJETS DISTRIBUTION"/>
    <x v="0"/>
    <m/>
    <s v="133575708"/>
    <x v="0"/>
    <s v="Embauche"/>
    <s v="Embauche"/>
    <s v="Janvier 2017"/>
    <s v="1335757I10"/>
    <s v="CHARGE DE PROJETS"/>
    <s v="0"/>
    <m/>
    <s v="ETUDES AREMA"/>
    <x v="1"/>
    <s v="KC223BH"/>
    <m/>
    <s v="K"/>
    <m/>
    <d v="1904-11-14T00:00:00"/>
    <n v="100"/>
    <d v="1994-07-01T00:00:00"/>
    <n v="22"/>
    <s v="G"/>
    <s v="090"/>
    <m/>
    <m/>
    <s v="B"/>
    <s v="jeune technicien supérieur"/>
    <s v="P2"/>
    <n v="45"/>
    <s v="CONSTRUCTION OUVRAGES ET INSTALLATIONS INDUST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5M"/>
    <m/>
    <s v="DR PICARDIE"/>
    <m/>
    <n v="133575"/>
    <m/>
    <s v="RACCORDEMENT ET INGENIERIE"/>
    <m/>
    <m/>
    <x v="0"/>
    <m/>
    <m/>
    <n v="13357570"/>
    <s v="INGENIERIE"/>
    <m/>
    <m/>
    <s v="1335A1"/>
    <s v="DR PICARDIE"/>
    <s v="E01"/>
    <n v="0"/>
    <n v="1"/>
    <x v="0"/>
    <x v="8"/>
    <x v="8"/>
    <s v="DR15"/>
    <x v="21"/>
  </r>
  <r>
    <s v="I25278"/>
    <s v="I25278AA"/>
    <s v="BERNARD JULIEN"/>
    <s v="01/09/2017"/>
    <s v="Arrivée provenance autre Sté non gérée SIRH"/>
    <s v="04"/>
    <s v="OPERATEUR EXPLOITATION ET TRAVAUX ELECTRICITE"/>
    <x v="0"/>
    <m/>
    <s v="133573623"/>
    <x v="3"/>
    <s v="Mutations inter-société avec changement de SI"/>
    <s v="Mutations inter-société avec changement de SI"/>
    <s v="Septembre 2017"/>
    <s v="1335736201"/>
    <s v="TECH INTERV POLYVALENT"/>
    <s v="0"/>
    <m/>
    <s v="BO BEAUVAIS"/>
    <x v="0"/>
    <s v="KC221BC"/>
    <m/>
    <s v="K"/>
    <m/>
    <d v="1903-11-01T00:00:00"/>
    <n v="100"/>
    <d v="1992-06-14T00:00:00"/>
    <n v="25"/>
    <s v="H"/>
    <s v="060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s v="7202"/>
    <x v="36"/>
    <m/>
    <m/>
    <n v="13357362"/>
    <s v="INTERVENTIONS OISE"/>
    <m/>
    <m/>
    <s v="1335E4"/>
    <s v="DR PICARDIE"/>
    <s v="E23"/>
    <n v="0"/>
    <n v="1"/>
    <x v="0"/>
    <x v="8"/>
    <x v="8"/>
    <s v="DR15"/>
    <x v="21"/>
  </r>
  <r>
    <s v="I66957"/>
    <s v="I66957AC"/>
    <s v="BIENVENU OLIVIA"/>
    <s v="01/08/2017"/>
    <s v="Arrivée suite à nomination"/>
    <s v="14"/>
    <s v="Appui RH généraliste"/>
    <x v="1"/>
    <m/>
    <s v="13357105"/>
    <x v="4"/>
    <s v="Mutations inter-société avec changement de compartiment"/>
    <s v="Mutations inter-société avec changement de compartiment"/>
    <s v="Août 2017"/>
    <s v="1335710506"/>
    <s v="CADRE EXPERT"/>
    <s v="0"/>
    <m/>
    <s v="RESSOURCES HUMAINES"/>
    <x v="2"/>
    <s v="KC220AK"/>
    <m/>
    <s v="K"/>
    <m/>
    <d v="1900-04-30T00:00:00"/>
    <n v="100"/>
    <d v="1984-03-31T00:00:00"/>
    <n v="33"/>
    <s v="C"/>
    <s v="210"/>
    <m/>
    <m/>
    <s v="1"/>
    <s v="exclusion"/>
    <s v="P2"/>
    <n v="34"/>
    <s v="R.H."/>
    <s v="6187"/>
    <s v="DNM VERSAILLES ST QUENTIN en Yvelines"/>
    <s v="618714"/>
    <s v="GRH"/>
    <n v="9513"/>
    <s v="ENEDIS"/>
    <m/>
    <m/>
    <n v="9511"/>
    <s v="SERVICE COMMUN"/>
    <m/>
    <m/>
    <n v="9402"/>
    <s v="MANCHE MER DU NORD"/>
    <m/>
    <m/>
    <s v="1335M"/>
    <m/>
    <s v="DR PICARDIE"/>
    <m/>
    <n v="133571"/>
    <m/>
    <s v="ETAT MAJOR"/>
    <m/>
    <s v="7100"/>
    <x v="2"/>
    <m/>
    <m/>
    <n v="13357105"/>
    <s v="RESSOURCES HUMAINES"/>
    <m/>
    <m/>
    <s v="1335A1"/>
    <s v="DR PICARDIE"/>
    <s v="E19"/>
    <n v="0"/>
    <n v="1"/>
    <x v="1"/>
    <x v="8"/>
    <x v="8"/>
    <s v="DR15"/>
    <x v="21"/>
  </r>
  <r>
    <s v="B20078"/>
    <s v="B20078AA"/>
    <s v="BOULAHYAN SAID"/>
    <s v="02/05/2017"/>
    <s v="Recrutement"/>
    <s v="04"/>
    <s v="OPERATEUR EXPLOITATION ET TRAVAUX ELECTRICITE"/>
    <x v="0"/>
    <m/>
    <s v="133573635"/>
    <x v="0"/>
    <s v="Embauche"/>
    <s v="Embauche"/>
    <s v="Mai 2017"/>
    <s v="1335736301"/>
    <s v="OPERATEUR PILOTAGE INTERVENTIONS ELECTRICITE"/>
    <s v="0"/>
    <m/>
    <s v="BO AMIENS"/>
    <x v="0"/>
    <s v="KC221CE"/>
    <m/>
    <s v="K"/>
    <m/>
    <d v="1903-11-01T00:00:00"/>
    <n v="100"/>
    <d v="1985-11-22T00:00:00"/>
    <n v="31"/>
    <s v="H"/>
    <s v="060"/>
    <m/>
    <m/>
    <s v="1"/>
    <s v="exclusion"/>
    <s v="P2"/>
    <n v="39"/>
    <s v="ACCUEIL DEPANNAGE CONDUITE EXPLOITATION"/>
    <s v="2100"/>
    <s v="TITRE TECHNIQUE CERTIFIE RNCP NIVEAU 4"/>
    <s v="210044"/>
    <s v="ELEC/ELECTROTECH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3"/>
    <s v="INTERVENTIONS SOMME"/>
    <m/>
    <m/>
    <s v="1335A1"/>
    <s v="DR PICARDIE"/>
    <s v="E01"/>
    <n v="0"/>
    <n v="1"/>
    <x v="0"/>
    <x v="8"/>
    <x v="8"/>
    <s v="DR15"/>
    <x v="21"/>
  </r>
  <r>
    <s v="H73876"/>
    <s v="H73876AB"/>
    <s v="COPEAUX YOHANN"/>
    <s v="02/05/2017"/>
    <s v="Recrutement"/>
    <s v="03"/>
    <s v="OPERATEUR TRAVAUX SOUS TENSION HTA"/>
    <x v="0"/>
    <m/>
    <s v="133574355"/>
    <x v="0"/>
    <s v="Embauche"/>
    <s v="Embauche"/>
    <s v="Mai 2017"/>
    <s v="1335743550"/>
    <s v="TECH INTERVENTION TST SENIOR"/>
    <s v="0"/>
    <m/>
    <s v="TST SAINT QUENTIN"/>
    <x v="0"/>
    <s v="KC222DE"/>
    <m/>
    <s v="K"/>
    <m/>
    <d v="1903-11-07T00:00:00"/>
    <n v="100"/>
    <d v="1982-05-30T00:00:00"/>
    <n v="35"/>
    <s v="G"/>
    <s v="040"/>
    <m/>
    <m/>
    <m/>
    <m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m/>
    <x v="0"/>
    <m/>
    <m/>
    <n v="13357435"/>
    <s v="TST"/>
    <m/>
    <m/>
    <s v="1335A2"/>
    <s v="DR PICARDIE"/>
    <s v="E01"/>
    <n v="0"/>
    <n v="1"/>
    <x v="0"/>
    <x v="8"/>
    <x v="8"/>
    <s v="DR15"/>
    <x v="21"/>
  </r>
  <r>
    <s v="C55878"/>
    <s v="C55878AA"/>
    <s v="COUALLIER LAETITIA"/>
    <s v="01/10/2017"/>
    <s v="Arrivée provenance autre Sté non gérée SIRH"/>
    <s v="06"/>
    <s v="CONSEILLER CLIENTELE DISTRIBUTEUR"/>
    <x v="1"/>
    <m/>
    <s v="133575752"/>
    <x v="3"/>
    <s v="Mutations inter-société avec changement de SI"/>
    <s v="Mutations inter-société avec changement de SI"/>
    <s v="Octobre 2017"/>
    <s v="1335757520"/>
    <s v="CCD RACCORDEMENT ELEC"/>
    <s v="0"/>
    <m/>
    <s v="ACCUEIL RACCO MARCHE MASSE"/>
    <x v="0"/>
    <s v="KC223DB"/>
    <m/>
    <s v="K"/>
    <m/>
    <d v="1904-09-18T00:00:00"/>
    <n v="100"/>
    <d v="1978-06-01T00:00:00"/>
    <n v="39"/>
    <s v="H"/>
    <s v="090"/>
    <m/>
    <m/>
    <m/>
    <m/>
    <s v="P2"/>
    <n v="38"/>
    <s v="CLIENTS FOURNISSEURS"/>
    <s v="2044"/>
    <s v="BACCALAUREAT TECHNOL"/>
    <s v="204406"/>
    <s v="STT COMPTAB. GESTION"/>
    <n v="9513"/>
    <s v="ENEDIS"/>
    <m/>
    <m/>
    <n v="9511"/>
    <s v="SERVICE COMMUN"/>
    <m/>
    <m/>
    <n v="9402"/>
    <s v="MANCHE MER DU NORD"/>
    <m/>
    <m/>
    <s v="1335M"/>
    <m/>
    <s v="DR PICARDIE"/>
    <m/>
    <n v="133575"/>
    <m/>
    <s v="RACCORDEMENT ET INGENIERIE"/>
    <m/>
    <s v="7039"/>
    <x v="31"/>
    <m/>
    <m/>
    <n v="13357575"/>
    <s v="RACCORDEMENT MARCHE DE MASSE"/>
    <m/>
    <m/>
    <s v="1335E8"/>
    <s v="DR PICARDIE"/>
    <s v="E23"/>
    <n v="0"/>
    <n v="1"/>
    <x v="0"/>
    <x v="8"/>
    <x v="8"/>
    <s v="DR15"/>
    <x v="21"/>
  </r>
  <r>
    <s v="B53978"/>
    <s v="B53978AA"/>
    <s v="DECROUY CLEMENT"/>
    <s v="16/10/2017"/>
    <s v="Recrutement"/>
    <s v="12"/>
    <s v="MPL ACCUEIL DEPANNAGE EXPLOITATION ELECTRICITE"/>
    <x v="0"/>
    <m/>
    <s v="133574315"/>
    <x v="0"/>
    <s v="Embauche"/>
    <s v="Embauche"/>
    <s v="Octobre 2017"/>
    <s v="1335743153"/>
    <s v="CHEF DE POLE"/>
    <s v="0"/>
    <m/>
    <s v="AMEPS SAINT LEU"/>
    <x v="2"/>
    <s v="KC222CC"/>
    <m/>
    <s v="K"/>
    <m/>
    <d v="1903-11-12T00:00:00"/>
    <n v="100"/>
    <d v="1988-05-31T00:00:00"/>
    <n v="29"/>
    <s v="D"/>
    <s v="185"/>
    <m/>
    <m/>
    <s v="A"/>
    <s v="Cadre débutant"/>
    <s v="P2"/>
    <n v="39"/>
    <s v="ACCUEIL DEPANNAGE CONDUITE EXPLOITATION"/>
    <s v="3020"/>
    <s v="D.U.T.GENIE ELEC."/>
    <s v="302002"/>
    <s v="ELECTRONIQUE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m/>
    <x v="0"/>
    <m/>
    <m/>
    <n v="13357431"/>
    <s v="AMEPS"/>
    <m/>
    <m/>
    <s v="1335E4"/>
    <s v="DR PICARDIE"/>
    <s v="E01"/>
    <n v="0"/>
    <n v="1"/>
    <x v="0"/>
    <x v="8"/>
    <x v="8"/>
    <s v="DR15"/>
    <x v="21"/>
  </r>
  <r>
    <s v="I23476"/>
    <s v="I23476AB"/>
    <s v="DIOT GEOFFREY"/>
    <s v="02/05/2017"/>
    <s v="Recrutement"/>
    <s v="03"/>
    <s v="OPERATEUR EXPLOITATION ET TRAVAUX ELECTRICITE"/>
    <x v="0"/>
    <m/>
    <s v="133573633"/>
    <x v="0"/>
    <s v="Embauche"/>
    <s v="Embauche"/>
    <s v="Mai 2017"/>
    <s v="1335736338"/>
    <s v="TECH INTERV POLYVALENT"/>
    <s v="0"/>
    <m/>
    <s v="BO ABBEVILLE"/>
    <x v="0"/>
    <s v="KC221CC"/>
    <m/>
    <s v="K"/>
    <m/>
    <d v="1903-11-01T00:00:00"/>
    <n v="100"/>
    <d v="1991-10-10T00:00:00"/>
    <n v="25"/>
    <s v="H"/>
    <s v="040"/>
    <m/>
    <m/>
    <s v="1"/>
    <s v="exclusion"/>
    <s v="P2"/>
    <n v="39"/>
    <s v="ACCUEIL DEPANNAGE CONDUITE EXPLOITATION"/>
    <s v="1013"/>
    <s v="C.A.P."/>
    <s v="101310"/>
    <s v="ELECTRICIEN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3"/>
    <s v="INTERVENTIONS SOMME"/>
    <m/>
    <m/>
    <s v="1335D0"/>
    <s v="DR PICARDIE"/>
    <s v="E01"/>
    <n v="0"/>
    <n v="1"/>
    <x v="0"/>
    <x v="8"/>
    <x v="8"/>
    <s v="DR15"/>
    <x v="21"/>
  </r>
  <r>
    <s v="A41370"/>
    <s v="A41370AD"/>
    <s v="DUNAND NICOLAS"/>
    <s v="01/06/2017"/>
    <s v="Arrivée suite appel de candidature"/>
    <s v="14"/>
    <s v="EXPERT TECHNIQUE ELECTRICITE"/>
    <x v="0"/>
    <m/>
    <s v="133573081"/>
    <x v="4"/>
    <s v="Mutations inter-société avec changement de compartiment"/>
    <s v="Mutations inter-société avec changement de compartiment"/>
    <s v="Juin 2017"/>
    <s v="1335730811"/>
    <s v="CADRE EXPERT"/>
    <s v="0"/>
    <m/>
    <s v="HYPERVISION OPERATIONS"/>
    <x v="2"/>
    <s v="KC221EB"/>
    <m/>
    <s v="K"/>
    <m/>
    <d v="1903-11-10T00:00:00"/>
    <n v="100"/>
    <d v="1987-01-13T00:00:00"/>
    <n v="30"/>
    <s v="C"/>
    <s v="230"/>
    <m/>
    <m/>
    <m/>
    <m/>
    <s v="P2"/>
    <n v="39"/>
    <s v="ACCUEIL DEPANNAGE CONDUITE EXPLOITATION"/>
    <s v="7303"/>
    <s v="ENS Mines Nancy"/>
    <s v="730301"/>
    <s v="INGE GRANDE ECOLE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s v="7100"/>
    <x v="2"/>
    <m/>
    <m/>
    <n v="13357308"/>
    <s v="APPUI ET EXPERTISE"/>
    <m/>
    <m/>
    <s v="1335A1"/>
    <s v="DR PICARDIE"/>
    <s v="E18"/>
    <n v="0"/>
    <n v="1"/>
    <x v="0"/>
    <x v="8"/>
    <x v="8"/>
    <s v="DR15"/>
    <x v="21"/>
  </r>
  <r>
    <s v="H65276"/>
    <s v="H65276AB"/>
    <s v="EL ABDI NORDINE"/>
    <s v="02/05/2017"/>
    <s v="Recrutement"/>
    <s v="03"/>
    <s v="OPERATEUR EXPLOITATION ET TRAVAUX ELECTRICITE"/>
    <x v="0"/>
    <m/>
    <s v="133573623"/>
    <x v="0"/>
    <s v="Embauche"/>
    <s v="Embauche"/>
    <s v="Mai 2017"/>
    <s v="1335736201"/>
    <s v="TECH INTERV POLYVALENT"/>
    <s v="0"/>
    <m/>
    <s v="BO BEAUVAIS"/>
    <x v="0"/>
    <s v="KC221BC"/>
    <m/>
    <s v="K"/>
    <m/>
    <d v="1903-11-01T00:00:00"/>
    <n v="100"/>
    <d v="1994-05-23T00:00:00"/>
    <n v="23"/>
    <s v="H"/>
    <s v="050"/>
    <m/>
    <m/>
    <m/>
    <m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2"/>
    <s v="INTERVENTIONS OISE"/>
    <m/>
    <m/>
    <s v="1335E4"/>
    <s v="DR PICARDIE"/>
    <s v="E01"/>
    <n v="0"/>
    <n v="1"/>
    <x v="0"/>
    <x v="8"/>
    <x v="8"/>
    <s v="DR15"/>
    <x v="21"/>
  </r>
  <r>
    <s v="H90078"/>
    <s v="H90078AA"/>
    <s v="EL JILALI BILAL"/>
    <s v="12/06/2017"/>
    <s v="Recrutement"/>
    <s v="08"/>
    <s v="CHARGE D'ETUDES RESEAU ELECTRICITE"/>
    <x v="0"/>
    <m/>
    <s v="133574416"/>
    <x v="0"/>
    <s v="Embauche"/>
    <s v="Embauche"/>
    <s v="Juin 2017"/>
    <s v="1335744163"/>
    <s v="AGENT TECHNIQUE ETUDES"/>
    <s v="0"/>
    <m/>
    <s v="BERE NPDC PICARDIE"/>
    <x v="1"/>
    <s v="KC222FB"/>
    <m/>
    <s v="K"/>
    <m/>
    <d v="1904-09-25T00:00:00"/>
    <n v="100"/>
    <d v="1987-12-14T00:00:00"/>
    <n v="29"/>
    <s v="G"/>
    <s v="095"/>
    <m/>
    <m/>
    <s v="1"/>
    <s v="exclusion"/>
    <s v="P2"/>
    <n v="53"/>
    <s v="MAITRISE OUVRAGE ET CONCEPTION DES RESEAUX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m/>
    <x v="0"/>
    <m/>
    <m/>
    <n v="13357441"/>
    <s v="MOAD RESEAU"/>
    <m/>
    <m/>
    <s v="1335A1"/>
    <s v="DR PICARDIE"/>
    <s v="E01"/>
    <n v="0"/>
    <n v="1"/>
    <x v="0"/>
    <x v="8"/>
    <x v="8"/>
    <s v="DR15"/>
    <x v="21"/>
  </r>
  <r>
    <s v="G42753"/>
    <s v="G42753AB"/>
    <s v="EL MESSAOUDI NAWAL"/>
    <s v="01/10/2017"/>
    <s v="Arrivée suite appel de candidature"/>
    <s v="08"/>
    <s v="GESTIONNAIRE COMPTAGE MESURE ELECTRICITE"/>
    <x v="1"/>
    <m/>
    <s v="133576162"/>
    <x v="4"/>
    <s v="Mutations inter-société avec changement de compartiment"/>
    <s v="Mutations inter-société avec changement de compartiment"/>
    <s v="Octobre 2017"/>
    <s v="1335761621"/>
    <s v="GESTIONNAIRE GUICHET ACM"/>
    <s v="0"/>
    <m/>
    <s v="ACCUEIL CLIENTS MARCHE AFFAIRE"/>
    <x v="1"/>
    <s v="KC224BB"/>
    <m/>
    <s v="K"/>
    <m/>
    <d v="1903-12-01T00:00:00"/>
    <n v="100"/>
    <d v="1977-05-18T00:00:00"/>
    <n v="40"/>
    <s v="G"/>
    <s v="100"/>
    <m/>
    <m/>
    <m/>
    <m/>
    <s v="P2"/>
    <n v="43"/>
    <s v="COMPTAGE METROLOGIE ELECTRICITE"/>
    <s v="2046"/>
    <s v="BAC ENS.GENERAL"/>
    <s v="204601"/>
    <s v="S SCIENTIFIQUE"/>
    <n v="9513"/>
    <s v="ENEDIS"/>
    <m/>
    <m/>
    <n v="9511"/>
    <s v="SERVICE COMMUN"/>
    <m/>
    <m/>
    <n v="9402"/>
    <s v="MANCHE MER DU NORD"/>
    <m/>
    <m/>
    <s v="1335M"/>
    <m/>
    <s v="DR PICARDIE"/>
    <m/>
    <n v="133576"/>
    <m/>
    <s v="RELATIONS CLIENTS"/>
    <m/>
    <s v="7100"/>
    <x v="2"/>
    <m/>
    <m/>
    <n v="13357616"/>
    <s v="MARCHE D'AFFAIRES"/>
    <m/>
    <m/>
    <s v="1335DA"/>
    <s v="DR PICARDIE"/>
    <s v="E18"/>
    <n v="0"/>
    <n v="1"/>
    <x v="0"/>
    <x v="8"/>
    <x v="8"/>
    <s v="DR15"/>
    <x v="21"/>
  </r>
  <r>
    <s v="G85275"/>
    <s v="G85275AB"/>
    <s v="FAZIL HASSANEBECK"/>
    <s v="18/09/2017"/>
    <s v="Recrutement"/>
    <s v="12"/>
    <s v="EXPERT CLIENTS FOURNISSEURS"/>
    <x v="0"/>
    <m/>
    <s v="133575812"/>
    <x v="0"/>
    <s v="Embauche"/>
    <s v="Embauche"/>
    <s v="Octobre 2017"/>
    <s v="1335758118"/>
    <s v="CHARGE DE PROJET"/>
    <s v="0"/>
    <m/>
    <s v="RACCORDEMENT GRDS PRODUCTEURS"/>
    <x v="2"/>
    <s v="KC223EB"/>
    <m/>
    <s v="K"/>
    <m/>
    <d v="1904-09-20T00:00:00"/>
    <n v="100"/>
    <d v="1994-01-13T00:00:00"/>
    <n v="23"/>
    <s v="D"/>
    <s v="200"/>
    <m/>
    <m/>
    <s v="A"/>
    <s v="Cadre débutant"/>
    <s v="P2"/>
    <n v="38"/>
    <s v="CLIENTS FOURNISSEURS"/>
    <s v="3020"/>
    <s v="D.U.T.GENIE ELEC."/>
    <s v="302004"/>
    <s v="INFORMATIQ INDUSTR"/>
    <n v="9513"/>
    <s v="ENEDIS"/>
    <m/>
    <m/>
    <n v="9511"/>
    <s v="SERVICE COMMUN"/>
    <m/>
    <m/>
    <n v="9402"/>
    <s v="MANCHE MER DU NORD"/>
    <m/>
    <m/>
    <s v="1335M"/>
    <m/>
    <s v="DR PICARDIE"/>
    <m/>
    <n v="133575"/>
    <m/>
    <s v="RACCORDEMENT ET INGENIERIE"/>
    <m/>
    <m/>
    <x v="0"/>
    <m/>
    <m/>
    <n v="13357581"/>
    <s v="RACCORDEMENT GRANDS PRODUCTEUR"/>
    <m/>
    <m/>
    <s v="1335F1"/>
    <s v="DR PICARDIE"/>
    <s v="E01"/>
    <n v="0"/>
    <n v="1"/>
    <x v="0"/>
    <x v="8"/>
    <x v="8"/>
    <s v="DR15"/>
    <x v="21"/>
  </r>
  <r>
    <s v="I66172"/>
    <s v="I66172AC"/>
    <s v="FOURNIER JULIEN"/>
    <s v="07/02/2017"/>
    <s v="Recrutement"/>
    <s v="12"/>
    <s v="MPL INGENIERIE DISTRIBUTION"/>
    <x v="0"/>
    <m/>
    <s v="133574252"/>
    <x v="0"/>
    <s v="Embauche"/>
    <s v="Embauche"/>
    <s v="Février 2017"/>
    <s v="1335742525"/>
    <s v="CHARGE DE PROJET"/>
    <s v="0"/>
    <m/>
    <s v="CONDUITE"/>
    <x v="2"/>
    <s v="KC222BB"/>
    <m/>
    <s v="K"/>
    <m/>
    <d v="1904-11-17T00:00:00"/>
    <n v="100"/>
    <d v="1992-08-16T00:00:00"/>
    <n v="24"/>
    <s v="D"/>
    <s v="170"/>
    <m/>
    <m/>
    <s v="A"/>
    <s v="Cadre débutant"/>
    <s v="P2"/>
    <n v="45"/>
    <s v="CONSTRUCTION OUVRAGES ET INSTALLATIONS INDUST"/>
    <s v="3068"/>
    <s v="DUT GEN ELEC INF IND"/>
    <s v="306801"/>
    <s v="ELECTROTEC ELON PUIS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m/>
    <x v="0"/>
    <m/>
    <m/>
    <n v="13357425"/>
    <s v="ACR"/>
    <m/>
    <m/>
    <s v="1335E3"/>
    <s v="DR PICARDIE"/>
    <s v="E01"/>
    <n v="0"/>
    <n v="1"/>
    <x v="0"/>
    <x v="8"/>
    <x v="8"/>
    <s v="DR15"/>
    <x v="21"/>
  </r>
  <r>
    <s v="I77576"/>
    <s v="I77576AC"/>
    <s v="FUDALA FRANCOIS"/>
    <s v="11/09/2017"/>
    <s v="Recrutement"/>
    <s v="03"/>
    <s v="OPERATEUR EXPLOITATION ET TRAVAUX ELECTRICITE"/>
    <x v="0"/>
    <m/>
    <s v="133573617"/>
    <x v="0"/>
    <s v="Embauche"/>
    <s v="Embauche"/>
    <s v="Octobre 2017"/>
    <s v="1335736177"/>
    <s v="TECH INTERV POLYVALENT"/>
    <s v="0"/>
    <m/>
    <s v="BO SOISSONS"/>
    <x v="0"/>
    <s v="KC221AG"/>
    <m/>
    <s v="K"/>
    <m/>
    <d v="1903-11-01T00:00:00"/>
    <n v="100"/>
    <d v="1988-05-31T00:00:00"/>
    <n v="29"/>
    <s v="H"/>
    <s v="050"/>
    <m/>
    <m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1"/>
    <s v="INTERVENTIONS AISNE"/>
    <m/>
    <m/>
    <s v="1335D5"/>
    <s v="DR PICARDIE"/>
    <s v="E01"/>
    <n v="0"/>
    <n v="1"/>
    <x v="0"/>
    <x v="8"/>
    <x v="8"/>
    <s v="DR15"/>
    <x v="21"/>
  </r>
  <r>
    <s v="J71877"/>
    <s v="J71877AB"/>
    <s v="GAMAND ANTOINE"/>
    <s v="28/08/2017"/>
    <s v="Recrutement"/>
    <s v="08"/>
    <s v="TECHNICIEN POSTE SOURCE"/>
    <x v="0"/>
    <m/>
    <s v="133574315"/>
    <x v="0"/>
    <s v="Embauche"/>
    <s v="Embauche"/>
    <s v="Septembre 2017"/>
    <s v="1335743151"/>
    <s v="TECHNICIEN AMEPS"/>
    <s v="0"/>
    <m/>
    <s v="AMEPS SAINT LEU"/>
    <x v="1"/>
    <s v="KC222CC"/>
    <m/>
    <s v="K"/>
    <m/>
    <d v="1903-11-05T00:00:00"/>
    <n v="100"/>
    <d v="1996-05-21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m/>
    <x v="0"/>
    <m/>
    <m/>
    <n v="13357431"/>
    <s v="AMEPS"/>
    <m/>
    <m/>
    <s v="1335E5"/>
    <s v="DR PICARDIE"/>
    <s v="E01"/>
    <n v="0"/>
    <n v="1"/>
    <x v="0"/>
    <x v="8"/>
    <x v="8"/>
    <s v="DR15"/>
    <x v="21"/>
  </r>
  <r>
    <s v="H12678"/>
    <s v="H12678AA"/>
    <s v="GUFFROY FRANCIS"/>
    <s v="01/07/2017"/>
    <s v="Arrivée provenance autre Sté non gérée SIRH"/>
    <s v="09"/>
    <s v="TECHNICIEN DE CONDUITE"/>
    <x v="0"/>
    <m/>
    <s v="133574252"/>
    <x v="3"/>
    <s v="Mutations inter-société avec changement de SI"/>
    <s v="Mutations inter-société avec changement de SI"/>
    <s v="Juillet 2017"/>
    <s v="1335742522"/>
    <s v="TECHNICIEN CONDUITE SD"/>
    <s v="0"/>
    <m/>
    <s v="CONDUITE"/>
    <x v="1"/>
    <s v="KC222BB"/>
    <m/>
    <s v="K"/>
    <m/>
    <d v="1903-11-06T00:00:00"/>
    <n v="100"/>
    <d v="1970-11-20T00:00:00"/>
    <n v="46"/>
    <s v="F"/>
    <s v="125"/>
    <m/>
    <m/>
    <s v="1"/>
    <s v="exclus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s v="7202"/>
    <x v="36"/>
    <m/>
    <m/>
    <n v="13357425"/>
    <s v="ACR"/>
    <m/>
    <m/>
    <s v="1335E3"/>
    <s v="DR PICARDIE"/>
    <s v="E23"/>
    <n v="0"/>
    <n v="1"/>
    <x v="0"/>
    <x v="8"/>
    <x v="8"/>
    <s v="DR15"/>
    <x v="21"/>
  </r>
  <r>
    <s v="D25676"/>
    <s v="D25676AB"/>
    <s v="HUET STEVEN"/>
    <s v="04/09/2017"/>
    <s v="Recrutement"/>
    <s v="08"/>
    <s v="OPERATEUR EXPLOITATION ET TRAVAUX ELECTRICITE"/>
    <x v="0"/>
    <m/>
    <s v="133573636"/>
    <x v="0"/>
    <s v="Embauche"/>
    <s v="Embauche"/>
    <s v="Septembre 2017"/>
    <s v="1335736363"/>
    <s v="PROGRAMMATEUR CPA"/>
    <s v="0"/>
    <m/>
    <s v="CPA SOMME"/>
    <x v="1"/>
    <s v="KC221CF"/>
    <m/>
    <s v="K"/>
    <m/>
    <d v="1903-11-01T00:00:00"/>
    <n v="100"/>
    <d v="1997-05-08T00:00:00"/>
    <n v="20"/>
    <s v="G"/>
    <s v="090"/>
    <m/>
    <m/>
    <s v="B"/>
    <s v="jeune technicien supérieur"/>
    <s v="P2"/>
    <n v="39"/>
    <s v="ACCUEIL DEPANNAGE CONDUITE EXPLOITATION"/>
    <s v="3071"/>
    <s v="B.TECH.SUP.(B.T.S.)"/>
    <s v="307103"/>
    <s v="EQUIP TECHN ENERGIE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3"/>
    <s v="INTERVENTIONS SOMME"/>
    <m/>
    <m/>
    <s v="1335D7"/>
    <s v="DR PICARDIE"/>
    <s v="E01"/>
    <n v="0"/>
    <n v="1"/>
    <x v="0"/>
    <x v="8"/>
    <x v="8"/>
    <s v="DR15"/>
    <x v="21"/>
  </r>
  <r>
    <s v="C33876"/>
    <s v="C33876AB"/>
    <s v="LAMART ALEXANDRE"/>
    <s v="28/08/2017"/>
    <s v="Recrutement"/>
    <s v="08"/>
    <s v="CHARGE D'AFFAIRES ET PROJETS DISTRIBUTION"/>
    <x v="0"/>
    <m/>
    <s v="133575703"/>
    <x v="0"/>
    <s v="Embauche"/>
    <s v="Embauche"/>
    <s v="Septembre 2017"/>
    <s v="1335757I04"/>
    <s v="CHARGE DE PROJETS"/>
    <s v="0"/>
    <m/>
    <s v="TRAVAUX BEAUVAIS"/>
    <x v="1"/>
    <s v="KC223BD"/>
    <m/>
    <s v="K"/>
    <m/>
    <d v="1904-11-14T00:00:00"/>
    <n v="100"/>
    <d v="1990-09-01T00:00:00"/>
    <n v="27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5M"/>
    <m/>
    <s v="DR PICARDIE"/>
    <m/>
    <n v="133575"/>
    <m/>
    <s v="RACCORDEMENT ET INGENIERIE"/>
    <m/>
    <m/>
    <x v="0"/>
    <m/>
    <m/>
    <n v="13357570"/>
    <s v="INGENIERIE"/>
    <m/>
    <m/>
    <s v="1335E4"/>
    <s v="DR PICARDIE"/>
    <s v="E01"/>
    <n v="0"/>
    <n v="1"/>
    <x v="0"/>
    <x v="8"/>
    <x v="8"/>
    <s v="DR15"/>
    <x v="21"/>
  </r>
  <r>
    <s v="H19546"/>
    <s v="H19546AC"/>
    <s v="LEFEVRE KAREN"/>
    <s v="01/10/2017"/>
    <s v="Arrivée suite appel de candidature"/>
    <s v="08"/>
    <s v="CARTOGRAPHE BDD PATRIMOINE"/>
    <x v="1"/>
    <m/>
    <s v="133574453"/>
    <x v="4"/>
    <s v="Mutations inter-société avec changement de compartiment"/>
    <s v="Mutations inter-société avec changement de compartiment"/>
    <s v="Octobre 2017"/>
    <s v="1335744511"/>
    <s v="GESTIONNAIRE BDD PATRIMOINE"/>
    <s v="0"/>
    <m/>
    <s v="MAJ &amp; CONTROLE FLUX INT"/>
    <x v="1"/>
    <s v="KC222ED"/>
    <m/>
    <s v="K"/>
    <m/>
    <d v="1904-11-16T00:00:00"/>
    <n v="100"/>
    <d v="1976-04-16T00:00:00"/>
    <n v="41"/>
    <s v="G"/>
    <s v="105"/>
    <m/>
    <m/>
    <m/>
    <m/>
    <s v="P2"/>
    <n v="45"/>
    <s v="CONSTRUCTION OUVRAGES ET INSTALLATIONS INDUST"/>
    <s v="1060"/>
    <s v="BACCALAUREAT PROFES."/>
    <s v="106020"/>
    <s v="SERVICES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s v="7100"/>
    <x v="2"/>
    <m/>
    <m/>
    <n v="13357445"/>
    <s v="CARTOGRAPHIE"/>
    <m/>
    <m/>
    <s v="1335A1"/>
    <s v="DR PICARDIE"/>
    <s v="E18"/>
    <n v="0"/>
    <n v="1"/>
    <x v="0"/>
    <x v="8"/>
    <x v="8"/>
    <s v="DR15"/>
    <x v="21"/>
  </r>
  <r>
    <s v="G74976"/>
    <s v="G74976AB"/>
    <s v="LEGROS SOPHIE"/>
    <s v="10/07/2017"/>
    <s v="Recrutement"/>
    <s v="12"/>
    <s v="MPL ACCUEIL DEPANNAGE EXPLOITATION ELECTRICITE"/>
    <x v="1"/>
    <m/>
    <s v="13357104"/>
    <x v="0"/>
    <s v="Embauche"/>
    <s v="Embauche"/>
    <s v="Juillet 2017"/>
    <s v="1335710410"/>
    <s v="RESPONSABLE LOGISTIQUE"/>
    <s v="0"/>
    <m/>
    <s v="GESTION"/>
    <x v="2"/>
    <s v="KC220AH"/>
    <m/>
    <s v="K"/>
    <m/>
    <d v="1903-11-12T00:00:00"/>
    <n v="100"/>
    <d v="1989-10-15T00:00:00"/>
    <n v="27"/>
    <s v="D"/>
    <s v="170"/>
    <m/>
    <m/>
    <s v="A"/>
    <s v="Cadre débutant"/>
    <s v="P2"/>
    <n v="39"/>
    <s v="ACCUEIL DEPANNAGE CONDUITE EXPLOITATION"/>
    <s v="3049"/>
    <s v="LIC.ADMI.ECON.SOC."/>
    <s v="304901"/>
    <s v="OPTION NON PRECISEE"/>
    <n v="9513"/>
    <s v="ENEDIS"/>
    <m/>
    <m/>
    <n v="9511"/>
    <s v="SERVICE COMMUN"/>
    <m/>
    <m/>
    <n v="9402"/>
    <s v="MANCHE MER DU NORD"/>
    <m/>
    <m/>
    <s v="1335M"/>
    <m/>
    <s v="DR PICARDIE"/>
    <m/>
    <n v="133571"/>
    <m/>
    <s v="ETAT MAJOR"/>
    <m/>
    <m/>
    <x v="0"/>
    <m/>
    <m/>
    <n v="13357104"/>
    <s v="GESTION"/>
    <m/>
    <m/>
    <s v="1335A1"/>
    <s v="DR PICARDIE"/>
    <s v="E01"/>
    <n v="0"/>
    <n v="1"/>
    <x v="0"/>
    <x v="8"/>
    <x v="8"/>
    <s v="DR15"/>
    <x v="21"/>
  </r>
  <r>
    <s v="D19677"/>
    <s v="D19677AA"/>
    <s v="LEJEUNE PATRICK"/>
    <s v="01/03/2017"/>
    <s v="Recrutement"/>
    <s v="09"/>
    <s v="CHARGE D'EXPERTISE ET D'APPUI CLIENTS FOURNISSEURS"/>
    <x v="0"/>
    <m/>
    <s v="133576112"/>
    <x v="0"/>
    <s v="Embauche"/>
    <s v="Embauche"/>
    <s v="Mars 2017"/>
    <s v="1335761109"/>
    <s v="REFERENT COMPTEUR LINKY"/>
    <s v="0"/>
    <m/>
    <s v="LINKY EPDR"/>
    <x v="1"/>
    <s v="KC224DA"/>
    <m/>
    <s v="K"/>
    <m/>
    <d v="1904-09-06T00:00:00"/>
    <n v="100"/>
    <d v="1968-04-28T00:00:00"/>
    <n v="48"/>
    <s v="F"/>
    <s v="135"/>
    <m/>
    <m/>
    <m/>
    <m/>
    <s v="P2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2"/>
    <s v="MANCHE MER DU NORD"/>
    <m/>
    <m/>
    <s v="1335M"/>
    <m/>
    <s v="DR PICARDIE"/>
    <m/>
    <n v="133576"/>
    <m/>
    <s v="RELATIONS CLIENTS"/>
    <m/>
    <m/>
    <x v="0"/>
    <m/>
    <m/>
    <n v="13357611"/>
    <s v="LINKY"/>
    <m/>
    <m/>
    <s v="1335A1"/>
    <s v="DR PICARDIE"/>
    <s v="E01"/>
    <n v="0"/>
    <n v="1"/>
    <x v="0"/>
    <x v="8"/>
    <x v="8"/>
    <s v="DR15"/>
    <x v="21"/>
  </r>
  <r>
    <s v="I88375"/>
    <s v="I88375AA"/>
    <s v="LOUAMAN ASMAA"/>
    <s v="11/02/2017"/>
    <s v="Congé parental d'éducation"/>
    <s v="08"/>
    <s v="CONSEILLER CLIENTELE DISTRIBUTEUR"/>
    <x v="1"/>
    <m/>
    <s v="133575752"/>
    <x v="1"/>
    <s v="Congé sans solde"/>
    <s v="CSS lié à la famille"/>
    <s v="Février 2017"/>
    <s v="1335757521"/>
    <s v="CCD SENIOR RACC ELEC"/>
    <s v="0"/>
    <m/>
    <s v="ACCUEIL RACCO MARCHE MASSE"/>
    <x v="1"/>
    <s v="KC223DB"/>
    <m/>
    <s v="K"/>
    <m/>
    <d v="1904-09-18T00:00:00"/>
    <n v="100"/>
    <d v="1986-12-17T00:00:00"/>
    <n v="30"/>
    <s v="G"/>
    <s v="090"/>
    <m/>
    <m/>
    <s v="B"/>
    <s v="jeune technicien supérieur"/>
    <s v="P2"/>
    <n v="38"/>
    <s v="CLIENTS FOURNISSEURS"/>
    <s v="3071"/>
    <s v="B.TECH.SUP.(B.T.S.)"/>
    <s v="307144"/>
    <s v="MANAG UNITES COMMER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335M"/>
    <s v="1335M"/>
    <s v="DR PICARDIE"/>
    <s v="DR PICARDIE"/>
    <n v="133575"/>
    <s v="133575"/>
    <s v="RACCORDEMENT ET INGENIERIE"/>
    <s v="RACCORDEMENT ET INGENIERIE"/>
    <m/>
    <x v="0"/>
    <m/>
    <m/>
    <n v="13357575"/>
    <s v="RACCORDEMENT MARCHE DE MASSE"/>
    <s v="13357575"/>
    <s v="RACCORDEMENT MARCHE DE MASSE"/>
    <s v="1335E8"/>
    <s v="DR PICARDIE"/>
    <s v="A57"/>
    <n v="0"/>
    <n v="1"/>
    <x v="0"/>
    <x v="8"/>
    <x v="8"/>
    <s v="DR15"/>
    <x v="21"/>
  </r>
  <r>
    <s v="E48347"/>
    <s v="E48347AB"/>
    <s v="MARTIN KARINE"/>
    <s v="01/07/2017"/>
    <s v="Arrivée suite appel de candidature"/>
    <s v="08"/>
    <s v="GESTIONNAIRE CLIENTS FOURNISSEURS"/>
    <x v="1"/>
    <m/>
    <s v="133576167"/>
    <x v="4"/>
    <s v="Mutations inter-société avec changement de compartiment"/>
    <s v="Mutations inter-société avec changement de compartiment"/>
    <s v="Juillet 2017"/>
    <s v="1335761673"/>
    <s v="CONSEILLER ENTREPRISE PRODUCT"/>
    <s v="0"/>
    <m/>
    <s v="CONTRATS GRANDS PRODUCTEURS"/>
    <x v="1"/>
    <s v="KC224BG"/>
    <m/>
    <s v="K"/>
    <m/>
    <d v="1904-09-05T00:00:00"/>
    <n v="100"/>
    <d v="1974-02-09T00:00:00"/>
    <n v="43"/>
    <s v="G"/>
    <s v="115"/>
    <m/>
    <m/>
    <m/>
    <m/>
    <s v="P2"/>
    <n v="38"/>
    <s v="CLIENTS FOURNISSEURS"/>
    <s v="1060"/>
    <s v="BACCALAUREAT PROFES."/>
    <s v="106017"/>
    <s v="COMMERCE SERVICES"/>
    <n v="9513"/>
    <s v="ENEDIS"/>
    <m/>
    <m/>
    <n v="9511"/>
    <s v="SERVICE COMMUN"/>
    <m/>
    <m/>
    <n v="9402"/>
    <s v="MANCHE MER DU NORD"/>
    <m/>
    <m/>
    <s v="1335M"/>
    <m/>
    <s v="DR PICARDIE"/>
    <m/>
    <n v="133576"/>
    <m/>
    <s v="RELATIONS CLIENTS"/>
    <m/>
    <s v="7100"/>
    <x v="2"/>
    <m/>
    <m/>
    <n v="13357616"/>
    <s v="MARCHE D'AFFAIRES"/>
    <m/>
    <m/>
    <s v="1335F1"/>
    <s v="DR PICARDIE"/>
    <s v="E18"/>
    <n v="0"/>
    <n v="1"/>
    <x v="0"/>
    <x v="8"/>
    <x v="8"/>
    <s v="DR15"/>
    <x v="21"/>
  </r>
  <r>
    <s v="B56150"/>
    <s v="B56150AB"/>
    <s v="MOUCHART CHRISTEL"/>
    <s v="01/06/2017"/>
    <s v="Arrivée suite appel de candidature"/>
    <s v="17"/>
    <s v="CONTROLE DE GESTION"/>
    <x v="1"/>
    <m/>
    <s v="13357104"/>
    <x v="4"/>
    <s v="Mutations inter-société avec changement de compartiment"/>
    <s v="Mutations inter-société avec changement de compartiment"/>
    <s v="Juin 2017"/>
    <s v="1335710409"/>
    <s v="ADJOINT DIRECTEUR GESTION PERFORMANCE"/>
    <s v="0"/>
    <m/>
    <s v="GESTION"/>
    <x v="2"/>
    <s v="KC220AH"/>
    <m/>
    <s v="K"/>
    <m/>
    <d v="1900-03-04T00:00:00"/>
    <n v="100"/>
    <d v="1973-02-20T00:00:00"/>
    <n v="44"/>
    <s v="A"/>
    <s v="285"/>
    <m/>
    <m/>
    <m/>
    <m/>
    <s v="P2"/>
    <n v="23"/>
    <s v="Comptabilite Gestion Finance"/>
    <s v="5060"/>
    <s v="DOCTORAT NON SCIENT."/>
    <s v="506005"/>
    <s v="SCIENCES ECONOMIQUES"/>
    <n v="9513"/>
    <s v="ENEDIS"/>
    <m/>
    <m/>
    <n v="9511"/>
    <s v="SERVICE COMMUN"/>
    <m/>
    <m/>
    <n v="9402"/>
    <s v="MANCHE MER DU NORD"/>
    <m/>
    <m/>
    <s v="1335M"/>
    <m/>
    <s v="DR PICARDIE"/>
    <m/>
    <n v="133571"/>
    <m/>
    <s v="ETAT MAJOR"/>
    <m/>
    <s v="7100"/>
    <x v="2"/>
    <m/>
    <m/>
    <n v="13357104"/>
    <s v="GESTION"/>
    <m/>
    <m/>
    <s v="1335A1"/>
    <s v="DR PICARDIE"/>
    <s v="E18"/>
    <n v="0"/>
    <n v="1"/>
    <x v="1"/>
    <x v="8"/>
    <x v="8"/>
    <s v="DR15"/>
    <x v="21"/>
  </r>
  <r>
    <s v="A07076"/>
    <s v="A07076AB"/>
    <s v="NOWACKI BAPTISTE"/>
    <s v="02/05/2017"/>
    <s v="Recrutement"/>
    <s v="03"/>
    <s v="OPERATEUR TRAVAUX SOUS TENSION HTA"/>
    <x v="0"/>
    <m/>
    <s v="133574356"/>
    <x v="0"/>
    <s v="Embauche"/>
    <s v="Embauche"/>
    <s v="Mai 2017"/>
    <s v="1335743562"/>
    <s v="TECHNICIEN INTERVENTION TST"/>
    <s v="0"/>
    <m/>
    <s v="TST SOISSONS"/>
    <x v="0"/>
    <s v="KC222DD"/>
    <m/>
    <s v="K"/>
    <m/>
    <d v="1903-11-07T00:00:00"/>
    <n v="100"/>
    <d v="1996-03-15T00:00:00"/>
    <n v="21"/>
    <s v="H"/>
    <s v="050"/>
    <m/>
    <m/>
    <s v="1"/>
    <s v="exclusion"/>
    <s v="P2"/>
    <n v="39"/>
    <s v="ACCUEIL DEPANNAGE CONDUITE EXPLOITATION"/>
    <s v="1012"/>
    <s v="B.ETUD.PROF.(B.E.P.)"/>
    <s v="101220"/>
    <s v="ELECTRICIEN EQUIPEM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m/>
    <x v="0"/>
    <m/>
    <m/>
    <n v="13357435"/>
    <s v="TST"/>
    <m/>
    <m/>
    <s v="1335D5"/>
    <s v="DR PICARDIE"/>
    <s v="E01"/>
    <n v="0"/>
    <n v="1"/>
    <x v="0"/>
    <x v="8"/>
    <x v="8"/>
    <s v="DR15"/>
    <x v="21"/>
  </r>
  <r>
    <s v="I33274"/>
    <s v="I33274AB"/>
    <s v="PERES GAUTHIER"/>
    <s v="03/01/2017"/>
    <s v="Recrutement"/>
    <s v="08"/>
    <s v="OPERATEUR EXPLOITATION ET TRAVAUX ELECTRICITE"/>
    <x v="0"/>
    <m/>
    <s v="133573626"/>
    <x v="0"/>
    <s v="Embauche"/>
    <s v="Embauche"/>
    <s v="Janvier 2017"/>
    <s v="1335736262"/>
    <s v="PROGRAMMATEUR CPA"/>
    <s v="0"/>
    <m/>
    <s v="CPA OISE"/>
    <x v="1"/>
    <s v="KC221BF"/>
    <m/>
    <s v="K"/>
    <m/>
    <d v="1903-11-01T00:00:00"/>
    <n v="100"/>
    <d v="1985-01-25T00:00:00"/>
    <n v="32"/>
    <s v="G"/>
    <s v="090"/>
    <m/>
    <m/>
    <s v="B"/>
    <s v="jeune technicien supérieur"/>
    <s v="P2"/>
    <n v="39"/>
    <s v="ACCUEIL DEPANNAGE CONDUITE EXPLOITATION"/>
    <s v="3005"/>
    <s v="B.TECH.SUP.(B.T.S.)"/>
    <s v="300501"/>
    <s v="SECRETARIAT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2"/>
    <s v="INTERVENTIONS OISE"/>
    <m/>
    <m/>
    <s v="1335E4"/>
    <s v="DR PICARDIE"/>
    <s v="E01"/>
    <n v="0"/>
    <n v="1"/>
    <x v="0"/>
    <x v="8"/>
    <x v="8"/>
    <s v="DR15"/>
    <x v="21"/>
  </r>
  <r>
    <s v="B01548"/>
    <s v="B01548AB"/>
    <s v="POUILLY CORINNE"/>
    <s v="01/05/2017"/>
    <s v="Arrivée suite appel de candidature"/>
    <s v="10"/>
    <s v="CHARGE D'EXPERTISE ET D'APPUI CLIENTS FOURNISSEURS"/>
    <x v="1"/>
    <m/>
    <s v="133576112"/>
    <x v="4"/>
    <s v="Mutations inter-société avec changement de compartiment"/>
    <s v="Mutations inter-société avec changement de compartiment"/>
    <s v="Mai 2017"/>
    <s v="1335761109"/>
    <s v="REFERENT COMPTEUR LINKY"/>
    <s v="0"/>
    <m/>
    <s v="LINKY EPDR"/>
    <x v="1"/>
    <s v="KC224DA"/>
    <m/>
    <s v="K"/>
    <m/>
    <d v="1904-09-06T00:00:00"/>
    <n v="100"/>
    <d v="1974-10-17T00:00:00"/>
    <n v="42"/>
    <s v="F"/>
    <s v="160"/>
    <m/>
    <m/>
    <m/>
    <m/>
    <s v="P2"/>
    <n v="38"/>
    <s v="CLIENTS FOURNISSEURS"/>
    <s v="3016"/>
    <s v="D.U.T.TECH.COMM."/>
    <s v="301698"/>
    <s v="OPTION NON PRECISEE"/>
    <n v="9513"/>
    <s v="ENEDIS"/>
    <m/>
    <m/>
    <n v="9511"/>
    <s v="SERVICE COMMUN"/>
    <m/>
    <m/>
    <n v="9402"/>
    <s v="MANCHE MER DU NORD"/>
    <m/>
    <m/>
    <s v="1335M"/>
    <m/>
    <s v="DR PICARDIE"/>
    <m/>
    <n v="133576"/>
    <m/>
    <s v="RELATIONS CLIENTS"/>
    <m/>
    <s v="7100"/>
    <x v="2"/>
    <m/>
    <m/>
    <n v="13357611"/>
    <s v="LINKY"/>
    <m/>
    <m/>
    <s v="1335A1"/>
    <s v="DR PICARDIE"/>
    <s v="E18"/>
    <n v="0"/>
    <n v="1"/>
    <x v="0"/>
    <x v="8"/>
    <x v="8"/>
    <s v="DR15"/>
    <x v="21"/>
  </r>
  <r>
    <s v="A48877"/>
    <s v="A48877AA"/>
    <s v="REMY SANDY"/>
    <s v="30/01/2017"/>
    <s v="Recrutement"/>
    <s v="09"/>
    <s v="OPERATEUR EXPLOITATION ET TRAVAUX ELECTRICITE"/>
    <x v="0"/>
    <m/>
    <s v="133573636"/>
    <x v="0"/>
    <s v="Embauche"/>
    <s v="Embauche"/>
    <s v="Février 2017"/>
    <s v="1335736266"/>
    <s v="PROGRAMMATEUR SENIOR CPA"/>
    <s v="0"/>
    <m/>
    <s v="CPA SOMME"/>
    <x v="1"/>
    <s v="KC221CF"/>
    <m/>
    <s v="K"/>
    <m/>
    <d v="1903-11-01T00:00:00"/>
    <n v="100"/>
    <d v="1985-09-06T00:00:00"/>
    <n v="31"/>
    <s v="F"/>
    <s v="135"/>
    <m/>
    <m/>
    <s v="B"/>
    <s v="jeune technicien supérieur"/>
    <s v="P2"/>
    <n v="39"/>
    <s v="ACCUEIL DEPANNAGE CONDUITE EXPLOITATION"/>
    <s v="3319"/>
    <s v="LICENCE TECHNIQUE"/>
    <s v="331960"/>
    <s v="PROD/MAINT INDUS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3"/>
    <s v="INTERVENTIONS SOMME"/>
    <m/>
    <m/>
    <s v="1335E4"/>
    <s v="DR PICARDIE"/>
    <s v="E01"/>
    <n v="0"/>
    <n v="1"/>
    <x v="0"/>
    <x v="8"/>
    <x v="8"/>
    <s v="DR15"/>
    <x v="21"/>
  </r>
  <r>
    <s v="E89373"/>
    <s v="E89373AB"/>
    <s v="RENARD CHRISTELLE"/>
    <s v="01/10/2017"/>
    <s v="Arrivée suite appel de candidature"/>
    <s v="07"/>
    <s v="CHARGE D'AFFAIRES ET PROJETS DISTRIBUTION"/>
    <x v="1"/>
    <m/>
    <s v="133575703"/>
    <x v="4"/>
    <s v="Mutations inter-société avec changement de compartiment"/>
    <s v="Mutations inter-société avec changement de compartiment"/>
    <s v="Octobre 2017"/>
    <s v="1335757I04"/>
    <s v="CHARGE DE PROJETS"/>
    <s v="0"/>
    <m/>
    <s v="TRAVAUX BEAUVAIS"/>
    <x v="1"/>
    <s v="KC223BD"/>
    <m/>
    <s v="K"/>
    <m/>
    <d v="1904-11-14T00:00:00"/>
    <n v="100"/>
    <d v="1978-10-09T00:00:00"/>
    <n v="39"/>
    <s v="G"/>
    <s v="085"/>
    <m/>
    <m/>
    <m/>
    <m/>
    <s v="P2"/>
    <n v="45"/>
    <s v="CONSTRUCTION OUVRAGES ET INSTALLATIONS INDUST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335M"/>
    <m/>
    <s v="DR PICARDIE"/>
    <m/>
    <n v="133575"/>
    <m/>
    <s v="RACCORDEMENT ET INGENIERIE"/>
    <m/>
    <s v="7100"/>
    <x v="2"/>
    <m/>
    <m/>
    <n v="13357570"/>
    <s v="INGENIERIE"/>
    <m/>
    <m/>
    <s v="1335E4"/>
    <s v="DR PICARDIE"/>
    <s v="E18"/>
    <n v="0"/>
    <n v="1"/>
    <x v="0"/>
    <x v="8"/>
    <x v="8"/>
    <s v="DR15"/>
    <x v="21"/>
  </r>
  <r>
    <s v="A91178"/>
    <s v="A91178AA"/>
    <s v="SOYER FREDERIC"/>
    <s v="03/07/2017"/>
    <s v="Recrutement"/>
    <s v="08"/>
    <s v="CHARGE D'AFFAIRES ET PROJETS DISTRIBUTION"/>
    <x v="0"/>
    <m/>
    <s v="133575708"/>
    <x v="0"/>
    <s v="Embauche"/>
    <s v="Embauche"/>
    <s v="Juillet 2017"/>
    <s v="1335757I10"/>
    <s v="CHARGE DE PROJETS"/>
    <s v="0"/>
    <m/>
    <s v="ETUDES AREMA"/>
    <x v="1"/>
    <s v="KC223BH"/>
    <m/>
    <s v="K"/>
    <m/>
    <d v="1904-11-14T00:00:00"/>
    <n v="100"/>
    <d v="1983-02-16T00:00:00"/>
    <n v="34"/>
    <s v="G"/>
    <s v="110"/>
    <m/>
    <m/>
    <s v="1"/>
    <s v="exclusion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5M"/>
    <m/>
    <s v="DR PICARDIE"/>
    <m/>
    <n v="133575"/>
    <m/>
    <s v="RACCORDEMENT ET INGENIERIE"/>
    <m/>
    <m/>
    <x v="0"/>
    <m/>
    <m/>
    <n v="13357570"/>
    <s v="INGENIERIE"/>
    <m/>
    <m/>
    <s v="1335A1"/>
    <s v="DR PICARDIE"/>
    <s v="E01"/>
    <n v="0"/>
    <n v="1"/>
    <x v="0"/>
    <x v="8"/>
    <x v="8"/>
    <s v="DR15"/>
    <x v="21"/>
  </r>
  <r>
    <s v="A50178"/>
    <s v="A50178AA"/>
    <s v="TAVERNE ALINE"/>
    <s v="01/05/2017"/>
    <s v="Arrivée provenance autre Sté non gérée SIRH"/>
    <s v="11"/>
    <s v="ASSISTANT RESEAU DISTRIBUTION ELECTRICITE"/>
    <x v="1"/>
    <m/>
    <s v="133574451"/>
    <x v="3"/>
    <s v="Mutations inter-société avec changement de SI"/>
    <s v="Mutations inter-société avec changement de SI"/>
    <s v="Mai 2017"/>
    <s v="1335744515"/>
    <s v="RESPONSABLE DE GROUPE"/>
    <s v="0"/>
    <m/>
    <s v="ENCADREMENT ETUDES QUALITE"/>
    <x v="1"/>
    <s v="KC222EA"/>
    <m/>
    <s v="K"/>
    <m/>
    <d v="1904-09-30T00:00:00"/>
    <n v="100"/>
    <d v="1967-12-20T00:00:00"/>
    <n v="49"/>
    <s v="E"/>
    <s v="140"/>
    <m/>
    <m/>
    <m/>
    <m/>
    <s v="P2"/>
    <n v="53"/>
    <s v="MAITRISE OUVRAGE ET CONCEPTION DES RESEAUX"/>
    <s v="ZZZZ"/>
    <s v="CF.LIBELLE LIBRE PAR LE GCT"/>
    <s v="ZZZZZ0"/>
    <s v="CODE OPTION 0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s v="7039"/>
    <x v="31"/>
    <m/>
    <m/>
    <n v="13357445"/>
    <s v="CARTOGRAPHIE"/>
    <m/>
    <m/>
    <s v="1335A1"/>
    <s v="DR PICARDIE"/>
    <s v="E23"/>
    <n v="0"/>
    <n v="1"/>
    <x v="0"/>
    <x v="8"/>
    <x v="8"/>
    <s v="DR15"/>
    <x v="21"/>
  </r>
  <r>
    <s v="B69443"/>
    <s v="B69443AB"/>
    <s v="AVELINE JEAN SEBASTIEN"/>
    <s v="01/05/2017"/>
    <s v="Arrivée suite appel de candidature"/>
    <s v="08"/>
    <s v="CONSEILLER CLIENTELE DISTRIBUTEUR"/>
    <x v="0"/>
    <m/>
    <s v="133676154"/>
    <x v="4"/>
    <s v="Mutations inter-société avec changement de compartiment"/>
    <s v="Mutations inter-société avec changement de compartiment"/>
    <s v="Mai 2017"/>
    <s v="1336761542"/>
    <s v="CCD SENIOR ACHEMINEMENT"/>
    <s v="0"/>
    <m/>
    <s v="MMA ACHEMINEMENT ALENCON"/>
    <x v="1"/>
    <s v="KB224HC"/>
    <m/>
    <s v="K"/>
    <m/>
    <d v="1904-09-18T00:00:00"/>
    <n v="100"/>
    <d v="1969-11-12T00:00:00"/>
    <n v="47"/>
    <s v="G"/>
    <s v="115"/>
    <m/>
    <m/>
    <m/>
    <m/>
    <s v="P2"/>
    <n v="38"/>
    <s v="CLIENTS FOURNISSEURS"/>
    <s v="1016"/>
    <s v="BAC.ENS.GENERAL"/>
    <s v="101606"/>
    <s v="PHILO.LETTRES (A)"/>
    <n v="9513"/>
    <s v="ENEDIS"/>
    <m/>
    <m/>
    <n v="9511"/>
    <s v="SERVICE COMMUN"/>
    <m/>
    <m/>
    <n v="9402"/>
    <s v="MANCHE MER DU NORD"/>
    <m/>
    <m/>
    <s v="1336M"/>
    <m/>
    <s v="DR NORMANDIE"/>
    <m/>
    <n v="133676"/>
    <m/>
    <s v="RELATIONS CLIENTS"/>
    <m/>
    <s v="7100"/>
    <x v="2"/>
    <m/>
    <m/>
    <n v="13367615"/>
    <s v="MARCHE DE MASSE"/>
    <m/>
    <m/>
    <s v="1336A4"/>
    <s v="DR NORMANDIE"/>
    <s v="E18"/>
    <n v="0"/>
    <n v="1"/>
    <x v="0"/>
    <x v="8"/>
    <x v="8"/>
    <s v="DR13"/>
    <x v="22"/>
  </r>
  <r>
    <s v="A51378"/>
    <s v="A51378AA"/>
    <s v="ACCARD THOMAS"/>
    <s v="03/07/2017"/>
    <s v="Recrutement"/>
    <s v="04"/>
    <s v="OPERATEUR EXPLOITATION ET TRAVAUX ELECTRICITE"/>
    <x v="0"/>
    <m/>
    <s v="133673619"/>
    <x v="0"/>
    <s v="Embauche"/>
    <s v="Embauche"/>
    <s v="Juillet 2017"/>
    <s v="1336736193"/>
    <s v="TECH INTERV POLYVALENT"/>
    <s v="0"/>
    <m/>
    <s v="IT 76 NEUFCHATEL EN BRAY"/>
    <x v="0"/>
    <s v="KB221SI"/>
    <m/>
    <s v="K"/>
    <m/>
    <d v="1903-11-01T00:00:00"/>
    <n v="100"/>
    <d v="1987-01-09T00:00:00"/>
    <n v="30"/>
    <s v="H"/>
    <s v="065"/>
    <m/>
    <m/>
    <s v="1"/>
    <s v="exclusion"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1"/>
    <s v="INTERVENTIONS SEINE MARITIME"/>
    <m/>
    <m/>
    <s v="1336H7"/>
    <s v="DR NORMANDIE"/>
    <s v="E01"/>
    <n v="0"/>
    <n v="1"/>
    <x v="0"/>
    <x v="8"/>
    <x v="8"/>
    <s v="DR13"/>
    <x v="22"/>
  </r>
  <r>
    <s v="F11742"/>
    <s v="F11742AB"/>
    <s v="BASLE VINCENT"/>
    <s v="01/06/2017"/>
    <s v="Arrivée suite à nomination"/>
    <s v="51"/>
    <s v="CADRE SUPERIEUR"/>
    <x v="0"/>
    <m/>
    <s v="133671012"/>
    <x v="4"/>
    <s v="Mutations inter-société avec changement de compartiment"/>
    <s v="Mutations inter-société avec changement de compartiment"/>
    <s v="Juin 2017"/>
    <s v="1336U71001"/>
    <s v="DIRECTEUR DELEGUE ENEDIS DR NDIE"/>
    <s v="0"/>
    <m/>
    <s v="U-DR NORMANDIE"/>
    <x v="2"/>
    <s v="KB220AA"/>
    <m/>
    <s v="K"/>
    <m/>
    <d v="1919-03-12T00:00:00"/>
    <n v="100"/>
    <d v="1971-05-20T00:00:00"/>
    <n v="46"/>
    <m/>
    <s v="DB"/>
    <m/>
    <m/>
    <m/>
    <m/>
    <s v="P2"/>
    <n v="33"/>
    <s v="Personnel de direction"/>
    <s v="4416"/>
    <s v="ENS ELEC.MECA.NANCY"/>
    <s v="441698"/>
    <s v="OPTION NON PRECISEE"/>
    <n v="9513"/>
    <s v="ENEDIS"/>
    <m/>
    <m/>
    <n v="9511"/>
    <s v="SERVICE COMMUN"/>
    <m/>
    <m/>
    <n v="9402"/>
    <s v="MANCHE MER DU NORD"/>
    <m/>
    <m/>
    <s v="1336M"/>
    <m/>
    <s v="DR NORMANDIE"/>
    <m/>
    <n v="133671"/>
    <m/>
    <s v="ETAT MAJOR"/>
    <m/>
    <s v="7100"/>
    <x v="2"/>
    <m/>
    <m/>
    <n v="13367101"/>
    <s v="DIRECTION"/>
    <m/>
    <m/>
    <s v="1336A6"/>
    <s v="DR NORMANDIE"/>
    <s v="E19"/>
    <n v="0"/>
    <n v="1"/>
    <x v="1"/>
    <x v="8"/>
    <x v="8"/>
    <s v="DR13"/>
    <x v="22"/>
  </r>
  <r>
    <s v="G55276"/>
    <s v="G55276AB"/>
    <s v="BECU ROMANE"/>
    <s v="28/08/2017"/>
    <s v="Recrutement"/>
    <s v="03"/>
    <s v="OPERATEUR EXPLOITATION ET TRAVAUX ELECTRICITE"/>
    <x v="1"/>
    <m/>
    <s v="133673665"/>
    <x v="0"/>
    <s v="Embauche"/>
    <s v="Embauche"/>
    <s v="Septembre 2017"/>
    <s v="133673665F"/>
    <s v="TECHNICIEN INTERV POLYV"/>
    <s v="0"/>
    <m/>
    <s v="IT 61 FLERS"/>
    <x v="0"/>
    <s v="KB221OE"/>
    <m/>
    <s v="K"/>
    <m/>
    <d v="1903-11-01T00:00:00"/>
    <n v="100"/>
    <d v="1993-09-22T00:00:00"/>
    <n v="24"/>
    <s v="H"/>
    <s v="050"/>
    <m/>
    <m/>
    <s v="C"/>
    <s v="jeune exécution"/>
    <s v="P2"/>
    <n v="39"/>
    <s v="ACCUEIL DEPANNAGE CONDUITE EXPLOITATION"/>
    <s v="2044"/>
    <s v="BACCALAUREAT TECHNOL"/>
    <s v="204419"/>
    <s v="STL BIOCHIM GENI BIO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6"/>
    <s v="INTERVENTIONS ORNE"/>
    <m/>
    <m/>
    <s v="1336F4"/>
    <s v="DR NORMANDIE"/>
    <s v="E01"/>
    <n v="0"/>
    <n v="1"/>
    <x v="0"/>
    <x v="8"/>
    <x v="8"/>
    <s v="DR13"/>
    <x v="22"/>
  </r>
  <r>
    <s v="E72327"/>
    <s v="E72327AB"/>
    <s v="BERTON EMMANUEL"/>
    <s v="01/09/2017"/>
    <s v="Arrivée suite appel de candidature"/>
    <s v="09"/>
    <s v="CHARGE D'AFFAIRES ET PROJETS DISTRIBUTION"/>
    <x v="0"/>
    <m/>
    <s v="133675705"/>
    <x v="4"/>
    <s v="Mutations inter-société avec changement de compartiment"/>
    <s v="Mutations inter-société avec changement de compartiment"/>
    <s v="Septembre 2017"/>
    <s v="1336757046"/>
    <s v="CHARGE DE PROJETS"/>
    <s v="0"/>
    <m/>
    <s v="IMPOSE EQUEURDREVILLE"/>
    <x v="1"/>
    <s v="KB223EB"/>
    <m/>
    <s v="K"/>
    <m/>
    <d v="1904-11-14T00:00:00"/>
    <n v="100"/>
    <d v="1970-07-20T00:00:00"/>
    <n v="47"/>
    <s v="G"/>
    <s v="135"/>
    <m/>
    <m/>
    <m/>
    <m/>
    <s v="P2"/>
    <n v="45"/>
    <s v="CONSTRUCTION OUVRAGES ET INSTALLATIONS INDUST"/>
    <s v="1060"/>
    <s v="BACCALAUREAT PROFES."/>
    <s v="106017"/>
    <s v="COMMERCE SERVICES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0"/>
    <s v="INGENIERIE BASSE NORMANDIE"/>
    <m/>
    <m/>
    <s v="1336E7"/>
    <s v="DR NORMANDIE"/>
    <s v="E18"/>
    <n v="0"/>
    <n v="1"/>
    <x v="0"/>
    <x v="8"/>
    <x v="8"/>
    <s v="DR13"/>
    <x v="22"/>
  </r>
  <r>
    <s v="E90072"/>
    <s v="E90072AB"/>
    <s v="BOCHIN EMMANUELLE"/>
    <s v="01/05/2017"/>
    <s v="Arrivée suite appel de candidature"/>
    <s v="05"/>
    <s v="CONSEILLER CLIENTELE DISTRIBUTEUR"/>
    <x v="1"/>
    <m/>
    <s v="133675762"/>
    <x v="4"/>
    <s v="Mutations inter-société avec changement de compartiment"/>
    <s v="Mutations inter-société avec changement de compartiment"/>
    <s v="Mai 2017"/>
    <s v="1336757613"/>
    <s v="CCD RACCORDEMENT ELEC"/>
    <s v="0"/>
    <m/>
    <s v="RAC BN ACCUEIL"/>
    <x v="0"/>
    <s v="KB223ED"/>
    <m/>
    <s v="K"/>
    <m/>
    <d v="1904-09-18T00:00:00"/>
    <n v="100"/>
    <d v="1985-07-18T00:00:00"/>
    <n v="31"/>
    <s v="H"/>
    <s v="075"/>
    <m/>
    <m/>
    <m/>
    <m/>
    <s v="P2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6"/>
    <s v="RACCORDEMENT"/>
    <m/>
    <m/>
    <s v="1336F5"/>
    <s v="DR NORMANDIE"/>
    <s v="E18"/>
    <n v="0"/>
    <n v="1"/>
    <x v="0"/>
    <x v="8"/>
    <x v="8"/>
    <s v="DR13"/>
    <x v="22"/>
  </r>
  <r>
    <s v="F55276"/>
    <s v="F55276AB"/>
    <s v="BREUILLY MARYLINE"/>
    <s v="31/08/2017"/>
    <s v="Recrutement"/>
    <s v="03"/>
    <s v="OPERATEUR EXPLOITATION ET TRAVAUX ELECTRICITE"/>
    <x v="1"/>
    <m/>
    <s v="133673657"/>
    <x v="0"/>
    <s v="Embauche"/>
    <s v="Embauche"/>
    <s v="Septembre 2017"/>
    <s v="1336736574"/>
    <s v="TECH INTERV POLYVALENT"/>
    <s v="0"/>
    <m/>
    <s v="IT 50 VALOGNES"/>
    <x v="0"/>
    <s v="KB221MG"/>
    <m/>
    <s v="K"/>
    <m/>
    <d v="1903-11-01T00:00:00"/>
    <n v="100"/>
    <d v="1986-11-30T00:00:00"/>
    <n v="30"/>
    <s v="H"/>
    <s v="050"/>
    <m/>
    <m/>
    <s v="C"/>
    <s v="jeune exécution"/>
    <s v="P2"/>
    <n v="39"/>
    <s v="ACCUEIL DEPANNAGE CONDUITE EXPLOITATION"/>
    <s v="2044"/>
    <s v="BACCALAUREAT TECHNOL"/>
    <s v="204414"/>
    <s v="SMS SC MEDICO SOCIAL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5"/>
    <s v="INTERVENTIONS MANCHE"/>
    <m/>
    <m/>
    <s v="1336G6"/>
    <s v="DR NORMANDIE"/>
    <s v="E01"/>
    <n v="0"/>
    <n v="1"/>
    <x v="0"/>
    <x v="8"/>
    <x v="8"/>
    <s v="DR13"/>
    <x v="22"/>
  </r>
  <r>
    <s v="C41478"/>
    <s v="C41478AA"/>
    <s v="CHAPELLE MARTIN"/>
    <s v="19/06/2017"/>
    <s v="Recrutement"/>
    <s v="03"/>
    <s v="OPERATEUR EXPLOITATION ET TRAVAUX ELECTRICITE"/>
    <x v="0"/>
    <m/>
    <s v="133673618"/>
    <x v="0"/>
    <s v="Embauche"/>
    <s v="Embauche"/>
    <s v="Juillet 2017"/>
    <s v="1336736187"/>
    <s v="TECH INTERV POLYVALENT"/>
    <s v="0"/>
    <m/>
    <s v="IT 76 MONTIVILLIERS"/>
    <x v="0"/>
    <s v="KB221SH"/>
    <m/>
    <s v="K"/>
    <m/>
    <d v="1903-11-01T00:00:00"/>
    <n v="100"/>
    <d v="1997-12-05T00:00:00"/>
    <n v="19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1"/>
    <s v="INTERVENTIONS SEINE MARITIME"/>
    <m/>
    <m/>
    <s v="1336FD"/>
    <s v="DR NORMANDIE"/>
    <s v="E01"/>
    <n v="0"/>
    <n v="1"/>
    <x v="0"/>
    <x v="8"/>
    <x v="8"/>
    <s v="DR13"/>
    <x v="22"/>
  </r>
  <r>
    <s v="C02578"/>
    <s v="C02578AA"/>
    <s v="CHOUIKHA JONATHAN"/>
    <s v="03/07/2017"/>
    <s v="Recrutement"/>
    <s v="03"/>
    <s v="OPERATEUR TRAVAUX SOUS TENSION HTA"/>
    <x v="0"/>
    <m/>
    <s v="133674357"/>
    <x v="0"/>
    <s v="Embauche"/>
    <s v="Embauche"/>
    <s v="Juillet 2017"/>
    <s v="1336743543"/>
    <s v="TECHNICIEN INTERVENTION TST"/>
    <s v="0"/>
    <m/>
    <s v="TST VILLEDIEU"/>
    <x v="0"/>
    <s v="KB222TG"/>
    <m/>
    <s v="K"/>
    <m/>
    <d v="1903-11-07T00:00:00"/>
    <n v="100"/>
    <d v="1991-12-23T00:00:00"/>
    <n v="25"/>
    <s v="H"/>
    <s v="050"/>
    <m/>
    <m/>
    <s v="C"/>
    <s v="jeune exécution"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5"/>
    <s v="TST"/>
    <m/>
    <m/>
    <s v="1336FE"/>
    <s v="DR NORMANDIE"/>
    <s v="E01"/>
    <n v="0"/>
    <n v="1"/>
    <x v="0"/>
    <x v="8"/>
    <x v="8"/>
    <s v="DR13"/>
    <x v="22"/>
  </r>
  <r>
    <s v="D84178"/>
    <s v="D84178AA"/>
    <s v="CORREIA DAVID"/>
    <s v="15/09/2017"/>
    <s v="Recrutement"/>
    <s v="04"/>
    <s v="OPERATEUR EXPLOITATION ET TRAVAUX ELECTRICITE"/>
    <x v="0"/>
    <m/>
    <s v="133673624"/>
    <x v="0"/>
    <s v="Embauche"/>
    <s v="Embauche"/>
    <s v="Octobre 2017"/>
    <s v="1336736243"/>
    <s v="TECH INTERV POLYVALENT"/>
    <s v="0"/>
    <m/>
    <s v="IT 27 BASE CENTRE"/>
    <x v="0"/>
    <s v="KB221ND"/>
    <m/>
    <s v="K"/>
    <m/>
    <d v="1903-11-01T00:00:00"/>
    <n v="100"/>
    <d v="1988-09-23T00:00:00"/>
    <n v="29"/>
    <s v="H"/>
    <s v="060"/>
    <m/>
    <m/>
    <s v="1"/>
    <s v="exclusion"/>
    <s v="P2"/>
    <n v="39"/>
    <s v="ACCUEIL DEPANNAGE CONDUITE EXPLOITATION"/>
    <s v="1060"/>
    <s v="BACCALAUREAT PROFES."/>
    <s v="106049"/>
    <s v="SYSTEME ELECT NUMERI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2"/>
    <s v="INTERVENTIONS EURE"/>
    <m/>
    <m/>
    <s v="1336DE"/>
    <s v="DR NORMANDIE"/>
    <s v="E01"/>
    <n v="0"/>
    <n v="1"/>
    <x v="0"/>
    <x v="8"/>
    <x v="8"/>
    <s v="DR13"/>
    <x v="22"/>
  </r>
  <r>
    <s v="B43171"/>
    <s v="B43171AB"/>
    <s v="DELESNERAC DEMENIVILLE LAETITIA"/>
    <s v="01/01/2017"/>
    <s v="Arrivée suite appel de candidature"/>
    <s v="05"/>
    <s v="CONSEILLER CLIENTELE DISTRIBUTEUR"/>
    <x v="1"/>
    <m/>
    <s v="133675762"/>
    <x v="4"/>
    <s v="Mutations inter-société avec changement de compartiment"/>
    <s v="Mutations inter-société avec changement de compartiment"/>
    <s v="Janvier 2017"/>
    <s v="1336757613"/>
    <s v="CCD RACCORDEMENT ELEC"/>
    <s v="0"/>
    <m/>
    <s v="RAC BN ACCUEIL"/>
    <x v="0"/>
    <s v="KB223ED"/>
    <m/>
    <s v="K"/>
    <m/>
    <d v="1904-09-18T00:00:00"/>
    <n v="100"/>
    <d v="1978-06-02T00:00:00"/>
    <n v="38"/>
    <s v="H"/>
    <s v="075"/>
    <m/>
    <m/>
    <m/>
    <m/>
    <s v="P2"/>
    <n v="38"/>
    <s v="CLIENTS FOURNISSEURS"/>
    <s v="1060"/>
    <s v="BACCALAUREAT PROFES."/>
    <s v="106023"/>
    <s v="COMPTABILITE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6"/>
    <s v="RACCORDEMENT"/>
    <m/>
    <m/>
    <s v="1336F5"/>
    <s v="DR NORMANDIE"/>
    <s v="E18"/>
    <n v="0"/>
    <n v="1"/>
    <x v="0"/>
    <x v="8"/>
    <x v="8"/>
    <s v="DR13"/>
    <x v="22"/>
  </r>
  <r>
    <s v="A02878"/>
    <s v="A02878AA"/>
    <s v="DRON DAVID"/>
    <s v="17/07/2017"/>
    <s v="Recrutement"/>
    <s v="05"/>
    <s v="OPERATEUR EXPLOITATION ET TRAVAUX ELECTRICITE"/>
    <x v="0"/>
    <m/>
    <s v="133673625"/>
    <x v="5"/>
    <s v="Autres arrivées"/>
    <s v="Autres arrivées"/>
    <s v="Août 2017"/>
    <s v="1336736253"/>
    <s v="TECH INTERV POLYVALENT"/>
    <s v="0"/>
    <m/>
    <s v="IT 27 LES ANDELYS VERNON"/>
    <x v="0"/>
    <s v="KB221NE"/>
    <m/>
    <s v="K"/>
    <m/>
    <d v="1903-11-01T00:00:00"/>
    <n v="100"/>
    <d v="1971-05-11T00:00:00"/>
    <n v="46"/>
    <s v="H"/>
    <s v="090"/>
    <m/>
    <m/>
    <s v="1"/>
    <s v="exclusion"/>
    <s v="P2"/>
    <n v="39"/>
    <s v="ACCUEIL DEPANNAGE CONDUITE EXPLOITATION"/>
    <s v="1060"/>
    <s v="BACCALAUREAT PROFES."/>
    <s v="106003"/>
    <s v="EQUIPEM INSTAL ELECT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336M"/>
    <s v="1336M"/>
    <s v="DR NORMANDIE"/>
    <s v="DR NORMANDIE"/>
    <n v="133673"/>
    <s v="133673"/>
    <s v="OPERATIONS"/>
    <s v="OPERATIONS"/>
    <m/>
    <x v="0"/>
    <m/>
    <m/>
    <n v="13367362"/>
    <s v="INTERVENTIONS EURE"/>
    <s v="13367362"/>
    <s v="INTERVENTIONS EURE"/>
    <s v="1336F6"/>
    <s v="DR NORMANDIE"/>
    <s v="E01"/>
    <n v="0"/>
    <n v="1"/>
    <x v="0"/>
    <x v="8"/>
    <x v="8"/>
    <s v="DR13"/>
    <x v="22"/>
  </r>
  <r>
    <s v="F01849"/>
    <s v="F01849AB"/>
    <s v="GRARE JEAN"/>
    <s v="01/04/2017"/>
    <s v="Arrivée suite appel de candidature"/>
    <s v="10"/>
    <s v="OPERATEUR EXPLOITATION ET TRAVAUX ELECTRICITE"/>
    <x v="0"/>
    <m/>
    <s v="133675202"/>
    <x v="4"/>
    <s v="Mutations inter-société avec changement de compartiment"/>
    <s v="Mutations inter-société avec changement de compartiment"/>
    <s v="Avril 2017"/>
    <s v="1336752023"/>
    <s v="HYPERVISEUR ACTIVITES ELEC"/>
    <s v="0"/>
    <m/>
    <s v="POLE APPUI PILOTAGE RACC ING"/>
    <x v="1"/>
    <s v="KB223EP"/>
    <m/>
    <s v="K"/>
    <m/>
    <d v="1903-11-01T00:00:00"/>
    <n v="100"/>
    <d v="1972-08-29T00:00:00"/>
    <n v="44"/>
    <s v="F"/>
    <s v="125"/>
    <m/>
    <m/>
    <m/>
    <m/>
    <s v="P2"/>
    <n v="39"/>
    <s v="ACCUEIL DEPANNAGE CONDUITE EXPLOITATION"/>
    <s v="1016"/>
    <s v="BAC.ENS.GENERAL"/>
    <s v="101609"/>
    <s v="MATH.SC.NATU. (D)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20"/>
    <s v="ENCADREMENT"/>
    <m/>
    <m/>
    <s v="1336F5"/>
    <s v="DR NORMANDIE"/>
    <s v="E18"/>
    <n v="0"/>
    <n v="1"/>
    <x v="0"/>
    <x v="8"/>
    <x v="8"/>
    <s v="DR13"/>
    <x v="22"/>
  </r>
  <r>
    <s v="J41842"/>
    <s v="J41842AB"/>
    <s v="GUEROUT LAURENT"/>
    <s v="01/06/2017"/>
    <s v="Arrivée provenance autre Sté non gérée SIRH"/>
    <s v="12"/>
    <s v="MPL ACCUEIL DEPANNAGE EXPLOITATION ELECTRICITE"/>
    <x v="0"/>
    <m/>
    <s v="133674316"/>
    <x v="3"/>
    <s v="Mutations inter-société avec changement de SI"/>
    <s v="Mutations inter-société avec changement de SI"/>
    <s v="Juin 2017"/>
    <s v="1336743165"/>
    <s v="CHEF DE POLE"/>
    <s v="0"/>
    <m/>
    <s v="AMEPS BIHOREL"/>
    <x v="2"/>
    <s v="KB222QG"/>
    <m/>
    <s v="K"/>
    <m/>
    <d v="1903-11-12T00:00:00"/>
    <n v="100"/>
    <d v="1970-05-12T00:00:00"/>
    <n v="47"/>
    <s v="D"/>
    <s v="185"/>
    <m/>
    <m/>
    <m/>
    <m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s v="7120"/>
    <x v="9"/>
    <m/>
    <m/>
    <n v="13367431"/>
    <s v="AMEPS"/>
    <m/>
    <m/>
    <s v="1336G4"/>
    <s v="DR NORMANDIE"/>
    <s v="E23"/>
    <n v="0"/>
    <n v="1"/>
    <x v="0"/>
    <x v="8"/>
    <x v="8"/>
    <s v="DR13"/>
    <x v="22"/>
  </r>
  <r>
    <s v="B55476"/>
    <s v="B55476AB"/>
    <s v="GUIBOUT STEPHANIE"/>
    <s v="31/08/2017"/>
    <s v="Recrutement"/>
    <s v="03"/>
    <s v="OPERATEUR EXPLOITATION ET TRAVAUX ELECTRICITE"/>
    <x v="1"/>
    <m/>
    <s v="133673646"/>
    <x v="0"/>
    <s v="Embauche"/>
    <s v="Embauche"/>
    <s v="Septembre 2017"/>
    <s v="1336736463"/>
    <s v="TECH INTERV POLYVALENT"/>
    <s v="0"/>
    <m/>
    <s v="IT 14 BAYEUX CONDE"/>
    <x v="0"/>
    <s v="KB221PF"/>
    <m/>
    <s v="K"/>
    <m/>
    <d v="1903-11-01T00:00:00"/>
    <n v="100"/>
    <d v="1980-01-17T00:00:00"/>
    <n v="37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4"/>
    <s v="INTERVENTIONS CALVADOS"/>
    <m/>
    <m/>
    <s v="1336GF"/>
    <s v="DR NORMANDIE"/>
    <s v="E01"/>
    <n v="0"/>
    <n v="1"/>
    <x v="0"/>
    <x v="8"/>
    <x v="8"/>
    <s v="DR13"/>
    <x v="22"/>
  </r>
  <r>
    <s v="A55676"/>
    <s v="A55676AB"/>
    <s v="HENOCQ SOPHIE"/>
    <s v="31/07/2017"/>
    <s v="Recrutement"/>
    <s v="03"/>
    <s v="OPERATEUR EXPLOITATION ET TRAVAUX ELECTRICITE"/>
    <x v="1"/>
    <m/>
    <s v="133673618"/>
    <x v="0"/>
    <s v="Embauche"/>
    <s v="Embauche"/>
    <s v="Août 2017"/>
    <s v="1336736187"/>
    <s v="TECH INTERV POLYVALENT"/>
    <s v="0"/>
    <m/>
    <s v="IT 76 MONTIVILLIERS"/>
    <x v="0"/>
    <s v="KB221SH"/>
    <m/>
    <s v="K"/>
    <m/>
    <d v="1903-11-01T00:00:00"/>
    <n v="100"/>
    <d v="1974-04-04T00:00:00"/>
    <n v="43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1"/>
    <s v="INTERVENTIONS SEINE MARITIME"/>
    <m/>
    <m/>
    <s v="1336FD"/>
    <s v="DR NORMANDIE"/>
    <s v="E01"/>
    <n v="0"/>
    <n v="1"/>
    <x v="0"/>
    <x v="8"/>
    <x v="8"/>
    <s v="DR13"/>
    <x v="22"/>
  </r>
  <r>
    <s v="C16176"/>
    <s v="C16176AB"/>
    <s v="HOSATTE GREGORY"/>
    <s v="01/09/2017"/>
    <s v="Recrutement"/>
    <s v="03"/>
    <s v="OPERATEUR EXPLOITATION ET TRAVAUX ELECTRICITE"/>
    <x v="0"/>
    <m/>
    <s v="133673645"/>
    <x v="0"/>
    <s v="Embauche"/>
    <s v="Embauche"/>
    <s v="Septembre 2017"/>
    <s v="1336736456"/>
    <s v="TECH INTERV POLYVALENT"/>
    <s v="0"/>
    <m/>
    <s v="IT 14 LISIEUX"/>
    <x v="0"/>
    <s v="KB221PE"/>
    <m/>
    <s v="K"/>
    <m/>
    <d v="1903-11-01T00:00:00"/>
    <n v="100"/>
    <d v="1997-08-28T00:00:00"/>
    <n v="20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4"/>
    <s v="INTERVENTIONS CALVADOS"/>
    <m/>
    <m/>
    <s v="1336GC"/>
    <s v="DR NORMANDIE"/>
    <s v="E01"/>
    <n v="0"/>
    <n v="1"/>
    <x v="0"/>
    <x v="8"/>
    <x v="8"/>
    <s v="DR13"/>
    <x v="22"/>
  </r>
  <r>
    <s v="B09872"/>
    <s v="B09872AC"/>
    <s v="HUDE JULIEN"/>
    <s v="01/09/2017"/>
    <s v="Arrivée suite appel de candidature"/>
    <s v="05"/>
    <s v="CHARGE D'AFFAIRES ET PROJETS DISTRIBUTION"/>
    <x v="0"/>
    <m/>
    <s v="133675714"/>
    <x v="4"/>
    <s v="Mutations inter-société avec changement de compartiment"/>
    <s v="Mutations inter-société avec changement de compartiment"/>
    <s v="Septembre 2017"/>
    <m/>
    <m/>
    <s v="0"/>
    <m/>
    <s v="IMPOSE DEVILLE ROUEN OUEST DIE"/>
    <x v="0"/>
    <s v="KB223EC"/>
    <m/>
    <s v="K"/>
    <m/>
    <d v="1904-11-14T00:00:00"/>
    <n v="100"/>
    <d v="1985-07-18T00:00:00"/>
    <n v="32"/>
    <m/>
    <s v="070"/>
    <m/>
    <m/>
    <m/>
    <m/>
    <s v="P2"/>
    <n v="45"/>
    <s v="CONSTRUCTION OUVRAGES ET INSTALLATIONS INDUST"/>
    <s v="1060"/>
    <s v="BACCALAUREAT PROFES."/>
    <s v="106027"/>
    <s v="PIL SYST PRODUC AUTO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1"/>
    <s v="INGENIERIE HAUTE NORMANDIE"/>
    <m/>
    <m/>
    <s v="1336DA"/>
    <s v="DR NORMANDIE"/>
    <s v="E18"/>
    <n v="0"/>
    <n v="1"/>
    <x v="0"/>
    <x v="8"/>
    <x v="8"/>
    <s v="DR13"/>
    <x v="22"/>
  </r>
  <r>
    <s v="J16076"/>
    <s v="J16076AB"/>
    <s v="JORQUERA CELIO"/>
    <s v="01/09/2017"/>
    <s v="Recrutement"/>
    <s v="03"/>
    <s v="OPERATEUR TRAVAUX SOUS TENSION HTA"/>
    <x v="0"/>
    <m/>
    <s v="133674357"/>
    <x v="0"/>
    <s v="Embauche"/>
    <s v="Embauche"/>
    <s v="Septembre 2017"/>
    <s v="1336743543"/>
    <s v="TECHNICIEN INTERVENTION TST"/>
    <s v="0"/>
    <m/>
    <s v="TST VILLEDIEU"/>
    <x v="0"/>
    <s v="KB222TG"/>
    <m/>
    <s v="K"/>
    <m/>
    <d v="1903-11-07T00:00:00"/>
    <n v="100"/>
    <d v="1994-06-23T00:00:00"/>
    <n v="23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5"/>
    <s v="TST"/>
    <m/>
    <m/>
    <s v="1336FE"/>
    <s v="DR NORMANDIE"/>
    <s v="E01"/>
    <n v="0"/>
    <n v="1"/>
    <x v="0"/>
    <x v="8"/>
    <x v="8"/>
    <s v="DR13"/>
    <x v="22"/>
  </r>
  <r>
    <s v="F90878"/>
    <s v="F90878AA"/>
    <s v="JOURDAN NICOLAS"/>
    <s v="06/06/2017"/>
    <s v="Recrutement"/>
    <s v="05"/>
    <s v="OPERATEUR EXPLOITATION ET TRAVAUX ELECTRICITE"/>
    <x v="0"/>
    <m/>
    <s v="133673624"/>
    <x v="0"/>
    <s v="Embauche"/>
    <s v="Embauche"/>
    <s v="Juin 2017"/>
    <s v="1336736243"/>
    <s v="TECH INTERV POLYVALENT"/>
    <s v="0"/>
    <m/>
    <s v="IT 27 EVREUX"/>
    <x v="0"/>
    <s v="KB221ND"/>
    <m/>
    <s v="K"/>
    <m/>
    <d v="1903-11-01T00:00:00"/>
    <n v="100"/>
    <d v="1987-01-16T00:00:00"/>
    <n v="30"/>
    <s v="H"/>
    <s v="070"/>
    <m/>
    <m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2"/>
    <s v="INTERVENTIONS EURE"/>
    <m/>
    <m/>
    <s v="1336DE"/>
    <s v="DR NORMANDIE"/>
    <s v="E01"/>
    <n v="0"/>
    <n v="1"/>
    <x v="0"/>
    <x v="8"/>
    <x v="8"/>
    <s v="DR13"/>
    <x v="22"/>
  </r>
  <r>
    <s v="I54478"/>
    <s v="I54478AA"/>
    <s v="LACOUR DAMIEN"/>
    <s v="02/10/2017"/>
    <s v="Recrutement"/>
    <s v="05"/>
    <s v="OPERATEUR EXPLOITATION ET TRAVAUX ELECTRICITE"/>
    <x v="0"/>
    <m/>
    <s v="133673624"/>
    <x v="0"/>
    <s v="Embauche"/>
    <s v="Embauche"/>
    <s v="Octobre 2017"/>
    <m/>
    <m/>
    <s v="0"/>
    <m/>
    <s v="IT 27 BASE CENTRE"/>
    <x v="0"/>
    <s v="KB221ND"/>
    <m/>
    <s v="K"/>
    <m/>
    <d v="1903-11-01T00:00:00"/>
    <n v="100"/>
    <d v="1985-10-26T00:00:00"/>
    <n v="32"/>
    <m/>
    <s v="085"/>
    <m/>
    <m/>
    <m/>
    <m/>
    <s v="P2"/>
    <n v="39"/>
    <s v="ACCUEIL DEPANNAGE CONDUITE EXPLOITATION"/>
    <s v="2000"/>
    <s v="B.TECHNICIEN"/>
    <s v="200001"/>
    <s v="SANITAIRE ET SOCIAL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2"/>
    <s v="INTERVENTIONS EURE"/>
    <m/>
    <m/>
    <s v="1336DE"/>
    <s v="DR NORMANDIE"/>
    <s v="E01"/>
    <n v="0"/>
    <n v="1"/>
    <x v="0"/>
    <x v="8"/>
    <x v="8"/>
    <s v="DR13"/>
    <x v="22"/>
  </r>
  <r>
    <s v="A46057"/>
    <s v="A46057AB"/>
    <s v="LAPORTE STEPHEN"/>
    <s v="21/08/2017"/>
    <s v="Recrutement"/>
    <s v="05"/>
    <s v="OPERATEUR EXPLOITATION ET TRAVAUX ELECTRICITE"/>
    <x v="0"/>
    <m/>
    <s v="133673625"/>
    <x v="0"/>
    <s v="Embauche"/>
    <s v="Embauche"/>
    <s v="Septembre 2017"/>
    <s v="1336736253"/>
    <s v="TECH INTERV POLYVALENT"/>
    <s v="0"/>
    <m/>
    <s v="IT 27 BASE EST"/>
    <x v="0"/>
    <s v="KB221NE"/>
    <m/>
    <s v="K"/>
    <m/>
    <d v="1903-11-01T00:00:00"/>
    <n v="100"/>
    <d v="1992-08-20T00:00:00"/>
    <n v="25"/>
    <s v="H"/>
    <s v="065"/>
    <m/>
    <m/>
    <s v="1"/>
    <s v="exclus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2"/>
    <s v="INTERVENTIONS EURE"/>
    <m/>
    <m/>
    <s v="1336F6"/>
    <s v="DR NORMANDIE"/>
    <s v="E01"/>
    <n v="0"/>
    <n v="1"/>
    <x v="0"/>
    <x v="8"/>
    <x v="8"/>
    <s v="DR13"/>
    <x v="22"/>
  </r>
  <r>
    <s v="B15775"/>
    <s v="B15775AB"/>
    <s v="LE CHEVALIER MONIQUE"/>
    <s v="19/06/2017"/>
    <s v="Recrutement"/>
    <s v="04"/>
    <s v="OPERATEUR EXPLOITATION ET TRAVAUX ELECTRICITE"/>
    <x v="1"/>
    <m/>
    <s v="133673657"/>
    <x v="0"/>
    <s v="Embauche"/>
    <s v="Embauche"/>
    <s v="Juillet 2017"/>
    <s v="1336736574"/>
    <s v="TECH INTERV POLYVALENT"/>
    <s v="0"/>
    <m/>
    <s v="IT 50 VALOGNES"/>
    <x v="0"/>
    <s v="KB221MG"/>
    <m/>
    <s v="K"/>
    <m/>
    <d v="1903-11-01T00:00:00"/>
    <n v="100"/>
    <d v="1964-03-17T00:00:00"/>
    <n v="53"/>
    <s v="H"/>
    <s v="055"/>
    <m/>
    <m/>
    <s v="1"/>
    <s v="exclus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5"/>
    <s v="INTERVENTIONS MANCHE"/>
    <m/>
    <m/>
    <s v="1336G6"/>
    <s v="DR NORMANDIE"/>
    <s v="E01"/>
    <n v="0"/>
    <n v="1"/>
    <x v="0"/>
    <x v="8"/>
    <x v="8"/>
    <s v="DR13"/>
    <x v="22"/>
  </r>
  <r>
    <s v="G01453"/>
    <s v="G01453AB"/>
    <s v="LECHEVALIER LAILA"/>
    <s v="01/09/2017"/>
    <s v="Arrivée suite appel de candidature"/>
    <s v="07"/>
    <s v="CONSEILLER CLIENTELE DISTRIBUTEUR"/>
    <x v="1"/>
    <m/>
    <s v="133675762"/>
    <x v="4"/>
    <s v="Mutations inter-société avec changement de compartiment"/>
    <s v="Mutations inter-société avec changement de compartiment"/>
    <s v="Septembre 2017"/>
    <s v="1336757613"/>
    <s v="CCD RACCORDEMENT ELEC"/>
    <s v="0"/>
    <m/>
    <s v="RAC BN ACCUEIL"/>
    <x v="1"/>
    <s v="KB223ED"/>
    <m/>
    <s v="K"/>
    <m/>
    <d v="1904-09-18T00:00:00"/>
    <n v="100"/>
    <d v="1982-05-06T00:00:00"/>
    <n v="35"/>
    <s v="H"/>
    <s v="100"/>
    <m/>
    <m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6"/>
    <s v="RACCORDEMENT"/>
    <m/>
    <m/>
    <s v="1336F5"/>
    <s v="DR NORMANDIE"/>
    <s v="E18"/>
    <n v="0"/>
    <n v="1"/>
    <x v="0"/>
    <x v="8"/>
    <x v="8"/>
    <s v="DR13"/>
    <x v="22"/>
  </r>
  <r>
    <s v="F53576"/>
    <s v="F53576AB"/>
    <s v="LEDOUX TIMOTHE"/>
    <s v="01/09/2017"/>
    <s v="Recrutement"/>
    <s v="08"/>
    <s v="CHARGE D'AFFAIRES ET PROJETS DISTRIBUTION"/>
    <x v="0"/>
    <m/>
    <s v="133675707"/>
    <x v="0"/>
    <s v="Embauche"/>
    <s v="Embauche"/>
    <s v="Septembre 2017"/>
    <s v="1336757062"/>
    <s v="CHARGE DE PROJETS"/>
    <s v="0"/>
    <m/>
    <s v="IMPOSE ORNE"/>
    <x v="1"/>
    <s v="KB223EB"/>
    <m/>
    <s v="K"/>
    <m/>
    <d v="1904-11-14T00:00:00"/>
    <n v="100"/>
    <d v="1997-04-17T00:00:00"/>
    <n v="20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m/>
    <x v="0"/>
    <m/>
    <m/>
    <n v="13367570"/>
    <s v="INGENIERIE BASSE NORMANDIE"/>
    <m/>
    <m/>
    <s v="1336A4"/>
    <s v="DR NORMANDIE"/>
    <s v="E01"/>
    <n v="0"/>
    <n v="1"/>
    <x v="0"/>
    <x v="8"/>
    <x v="8"/>
    <s v="DR13"/>
    <x v="22"/>
  </r>
  <r>
    <s v="A52878"/>
    <s v="A52878AA"/>
    <s v="LEMERCIER LOIC"/>
    <s v="07/08/2017"/>
    <s v="Recrutement"/>
    <s v="04"/>
    <s v="OPERATEUR EXPLOITATION ET TRAVAUX ELECTRICITE"/>
    <x v="0"/>
    <m/>
    <s v="133673614"/>
    <x v="0"/>
    <s v="Embauche"/>
    <s v="Embauche"/>
    <s v="Août 2017"/>
    <s v="1336736196"/>
    <s v="TECH INTERV POLYVALENT"/>
    <s v="0"/>
    <m/>
    <s v="IT 76 BOLBEC"/>
    <x v="0"/>
    <s v="KB221SE"/>
    <m/>
    <s v="K"/>
    <m/>
    <d v="1903-11-01T00:00:00"/>
    <n v="100"/>
    <d v="1990-02-19T00:00:00"/>
    <n v="27"/>
    <s v="H"/>
    <s v="060"/>
    <m/>
    <m/>
    <s v="1"/>
    <s v="exclus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1"/>
    <s v="INTERVENTIONS SEINE MARITIME"/>
    <m/>
    <m/>
    <s v="1336H1"/>
    <s v="DR NORMANDIE"/>
    <s v="E01"/>
    <n v="0"/>
    <n v="1"/>
    <x v="0"/>
    <x v="8"/>
    <x v="8"/>
    <s v="DR13"/>
    <x v="22"/>
  </r>
  <r>
    <s v="B42601"/>
    <s v="B42601AB"/>
    <s v="LESIEUR ERIC"/>
    <s v="01/05/2017"/>
    <s v="Arrivée suite appel de candidature"/>
    <s v="11"/>
    <s v="CHARGE D'EXPERTISE ET D'APPUI CLIENTS FOURNISSEURS"/>
    <x v="0"/>
    <m/>
    <s v="133676112"/>
    <x v="4"/>
    <s v="Mutations inter-société avec changement de compartiment"/>
    <s v="Mutations inter-société avec changement de compartiment"/>
    <s v="Mai 2017"/>
    <s v="1336761107"/>
    <s v="REFERENT COMPTEUR LINKY"/>
    <s v="0"/>
    <m/>
    <s v="LINKY VARIABLE"/>
    <x v="1"/>
    <s v="KB224AG"/>
    <m/>
    <s v="K"/>
    <m/>
    <d v="1904-09-06T00:00:00"/>
    <n v="100"/>
    <d v="1962-05-17T00:00:00"/>
    <n v="55"/>
    <s v="F"/>
    <s v="155"/>
    <m/>
    <m/>
    <m/>
    <m/>
    <s v="P2"/>
    <n v="38"/>
    <s v="CLIENTS FOURNISSEURS"/>
    <s v="1012"/>
    <s v="B.ETUD.PROF.(B.E.P.)"/>
    <s v="101299"/>
    <s v="OPTION INCONNUE"/>
    <n v="9513"/>
    <s v="ENEDIS"/>
    <m/>
    <m/>
    <n v="9511"/>
    <s v="SERVICE COMMUN"/>
    <m/>
    <m/>
    <n v="9402"/>
    <s v="MANCHE MER DU NORD"/>
    <m/>
    <m/>
    <s v="1336M"/>
    <m/>
    <s v="DR NORMANDIE"/>
    <m/>
    <n v="133676"/>
    <m/>
    <s v="RELATIONS CLIENTS"/>
    <m/>
    <s v="7100"/>
    <x v="2"/>
    <m/>
    <m/>
    <n v="13367611"/>
    <s v="LINKY"/>
    <m/>
    <m/>
    <s v="1336A1"/>
    <s v="DR NORMANDIE"/>
    <s v="E18"/>
    <n v="0"/>
    <n v="1"/>
    <x v="0"/>
    <x v="8"/>
    <x v="8"/>
    <s v="DR13"/>
    <x v="22"/>
  </r>
  <r>
    <s v="D72878"/>
    <s v="D72878AA"/>
    <s v="LEVALLET MAXIME"/>
    <s v="07/08/2017"/>
    <s v="Recrutement"/>
    <s v="09"/>
    <s v="CHARGE D'AFFAIRES ET PROJETS DISTRIBUTION"/>
    <x v="0"/>
    <m/>
    <s v="133675709"/>
    <x v="0"/>
    <s v="Embauche"/>
    <s v="Embauche"/>
    <s v="Août 2017"/>
    <s v="1336757081"/>
    <s v="CHARGE DE PROJETS"/>
    <s v="0"/>
    <m/>
    <s v="QUALITE MANCHE"/>
    <x v="1"/>
    <s v="KB223EB"/>
    <m/>
    <s v="K"/>
    <m/>
    <d v="1904-11-14T00:00:00"/>
    <n v="100"/>
    <d v="1992-07-06T00:00:00"/>
    <n v="25"/>
    <s v="G"/>
    <s v="120"/>
    <m/>
    <m/>
    <s v="B"/>
    <s v="jeune technicien supérieur"/>
    <s v="P2"/>
    <n v="45"/>
    <s v="CONSTRUCTION OUVRAGES ET INSTALLATIONS INDUST"/>
    <s v="3159"/>
    <s v="LIC IUP TECHNIQUE"/>
    <s v="315912"/>
    <s v="GEST PRODUC INDUSTRI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m/>
    <x v="0"/>
    <m/>
    <m/>
    <n v="13367570"/>
    <s v="INGENIERIE BASSE NORMANDIE"/>
    <m/>
    <m/>
    <s v="1336F3"/>
    <s v="DR NORMANDIE"/>
    <s v="E01"/>
    <n v="0"/>
    <n v="1"/>
    <x v="0"/>
    <x v="8"/>
    <x v="8"/>
    <s v="DR13"/>
    <x v="22"/>
  </r>
  <r>
    <s v="D71878"/>
    <s v="D71878AA"/>
    <s v="LHERMENIER PATRICIA"/>
    <s v="03/07/2017"/>
    <s v="Recrutement"/>
    <s v="06"/>
    <s v="CARTOGRAPHE BDD PATRIMOINE"/>
    <x v="1"/>
    <m/>
    <s v="133674452"/>
    <x v="0"/>
    <s v="Embauche"/>
    <s v="Embauche"/>
    <s v="Juillet 2017"/>
    <s v="1336744507"/>
    <s v="OPERATEUR BDD PATRIMOINE"/>
    <s v="0"/>
    <m/>
    <s v="CARTO CAEN"/>
    <x v="0"/>
    <s v="KB222DL"/>
    <m/>
    <s v="K"/>
    <m/>
    <d v="1904-11-16T00:00:00"/>
    <n v="100"/>
    <d v="1962-06-22T00:00:00"/>
    <n v="55"/>
    <s v="H"/>
    <s v="115"/>
    <m/>
    <m/>
    <s v="1"/>
    <s v="exclusion"/>
    <s v="P2"/>
    <n v="45"/>
    <s v="CONSTRUCTION OUVRAGES ET INSTALLATIONS INDUST"/>
    <s v="1202"/>
    <s v="BREVET D'ETUDES PROFESSIONNELLES TECHNIQUE"/>
    <s v="120241"/>
    <s v="CARTO / TOPO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45"/>
    <s v="CARTOGRAPHIE"/>
    <m/>
    <m/>
    <s v="1336A1"/>
    <s v="DR NORMANDIE"/>
    <s v="E01"/>
    <n v="0"/>
    <n v="1"/>
    <x v="0"/>
    <x v="8"/>
    <x v="8"/>
    <s v="DR13"/>
    <x v="22"/>
  </r>
  <r>
    <s v="A35550"/>
    <s v="A35550AC"/>
    <s v="LOONTJENS MELANIE"/>
    <s v="01/04/2017"/>
    <s v="Arrivée suite appel de candidature"/>
    <s v="07"/>
    <s v="CHARGE D'AFFAIRES ET PROJETS DISTRIBUTION"/>
    <x v="1"/>
    <m/>
    <s v="133674417"/>
    <x v="4"/>
    <s v="Mutations inter-société avec changement de compartiment"/>
    <s v="Mutations inter-société avec changement de compartiment"/>
    <s v="Avril 2017"/>
    <s v="1336744135"/>
    <s v="CHARGE ETUDES RACC"/>
    <s v="0"/>
    <m/>
    <s v="QUALITE PATRIMONIALE"/>
    <x v="1"/>
    <s v="KB222DM"/>
    <m/>
    <s v="K"/>
    <m/>
    <d v="1904-11-14T00:00:00"/>
    <n v="100"/>
    <d v="1984-05-13T00:00:00"/>
    <n v="32"/>
    <s v="G"/>
    <s v="105"/>
    <m/>
    <m/>
    <m/>
    <m/>
    <s v="P2"/>
    <n v="45"/>
    <s v="CONSTRUCTION OUVRAGES ET INSTALLATIONS INDUST"/>
    <s v="1060"/>
    <s v="BACCALAUREAT PROFES."/>
    <s v="106020"/>
    <s v="SERVICES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s v="7100"/>
    <x v="2"/>
    <m/>
    <m/>
    <n v="13367441"/>
    <s v="MOAD RESEAU"/>
    <m/>
    <m/>
    <s v="1336E7"/>
    <s v="DR NORMANDIE"/>
    <s v="E18"/>
    <n v="0"/>
    <n v="1"/>
    <x v="0"/>
    <x v="8"/>
    <x v="8"/>
    <s v="DR13"/>
    <x v="22"/>
  </r>
  <r>
    <s v="B45575"/>
    <s v="B45575AC"/>
    <s v="MALARD SYLVIE"/>
    <s v="01/09/2017"/>
    <s v="Recrutement"/>
    <s v="03"/>
    <s v="OPERATEUR EXPLOITATION ET TRAVAUX ELECTRICITE"/>
    <x v="1"/>
    <m/>
    <s v="133673646"/>
    <x v="0"/>
    <s v="Embauche"/>
    <s v="Embauche"/>
    <s v="Septembre 2017"/>
    <s v="1336736463"/>
    <s v="TECH INTERV POLYVALENT"/>
    <s v="0"/>
    <m/>
    <s v="IT 14 BAYEUX CONDE"/>
    <x v="0"/>
    <s v="KB221PF"/>
    <m/>
    <s v="K"/>
    <m/>
    <d v="1903-11-01T00:00:00"/>
    <n v="100"/>
    <d v="1982-08-14T00:00:00"/>
    <n v="35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4"/>
    <s v="INTERVENTIONS CALVADOS"/>
    <m/>
    <m/>
    <s v="1336GF"/>
    <s v="DR NORMANDIE"/>
    <s v="E01"/>
    <n v="0"/>
    <n v="1"/>
    <x v="0"/>
    <x v="8"/>
    <x v="8"/>
    <s v="DR13"/>
    <x v="22"/>
  </r>
  <r>
    <s v="B59653"/>
    <s v="B59653AC"/>
    <s v="MARGRAIN ELISE"/>
    <s v="01/09/2017"/>
    <s v="Arrivée suite appel de candidature"/>
    <s v="05"/>
    <s v="CONSEILLER CLIENTELE DISTRIBUTEUR"/>
    <x v="1"/>
    <m/>
    <s v="133675762"/>
    <x v="4"/>
    <s v="Mutations inter-société avec changement de compartiment"/>
    <s v="Mutations inter-société avec changement de compartiment"/>
    <s v="Septembre 2017"/>
    <m/>
    <m/>
    <s v="0"/>
    <m/>
    <s v="RAC BN ACCUEIL"/>
    <x v="0"/>
    <s v="KB223ED"/>
    <m/>
    <s v="K"/>
    <m/>
    <d v="1904-09-18T00:00:00"/>
    <n v="100"/>
    <d v="1986-07-05T00:00:00"/>
    <n v="31"/>
    <m/>
    <s v="100"/>
    <m/>
    <m/>
    <m/>
    <m/>
    <s v="P2"/>
    <n v="38"/>
    <s v="CLIENTS FOURNISSEURS"/>
    <s v="1060"/>
    <s v="BACCALAUREAT PROFES."/>
    <s v="106005"/>
    <s v="VENTE REPRESENTATION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6"/>
    <s v="RACCORDEMENT"/>
    <m/>
    <m/>
    <s v="1336F5"/>
    <s v="DR NORMANDIE"/>
    <s v="E18"/>
    <n v="0"/>
    <n v="1"/>
    <x v="0"/>
    <x v="8"/>
    <x v="8"/>
    <s v="DR13"/>
    <x v="22"/>
  </r>
  <r>
    <s v="E55276"/>
    <s v="E55276AB"/>
    <s v="MARTEL ADRIEN"/>
    <s v="14/08/2017"/>
    <s v="Recrutement"/>
    <s v="08"/>
    <s v="TECHNICIEN POSTE SOURCE"/>
    <x v="0"/>
    <m/>
    <s v="133674316"/>
    <x v="0"/>
    <s v="Embauche"/>
    <s v="Embauche"/>
    <s v="Septembre 2017"/>
    <s v="1336743144"/>
    <s v="TECHNICIEN AMEPS"/>
    <s v="0"/>
    <m/>
    <s v="AMEPS BIHOREL"/>
    <x v="1"/>
    <s v="KB222QG"/>
    <m/>
    <s v="K"/>
    <m/>
    <d v="1903-11-05T00:00:00"/>
    <n v="100"/>
    <d v="1996-04-07T00:00:00"/>
    <n v="21"/>
    <s v="G"/>
    <s v="090"/>
    <m/>
    <m/>
    <s v="B"/>
    <s v="jeune technicien supérieur"/>
    <s v="P2"/>
    <n v="39"/>
    <s v="ACCUEIL DEPANNAGE CONDUITE EXPLOITATION"/>
    <s v="3020"/>
    <s v="D.U.T.GENIE ELEC."/>
    <s v="302002"/>
    <s v="ELECTRONIQU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1"/>
    <s v="AMEPS"/>
    <m/>
    <m/>
    <s v="1336G4"/>
    <s v="DR NORMANDIE"/>
    <s v="E01"/>
    <n v="0"/>
    <n v="1"/>
    <x v="0"/>
    <x v="8"/>
    <x v="8"/>
    <s v="DR13"/>
    <x v="22"/>
  </r>
  <r>
    <s v="C03053"/>
    <s v="C03053AB"/>
    <s v="MARTIN LECOQ LUDIVINE"/>
    <s v="01/05/2017"/>
    <s v="Arrivée suite appel de candidature"/>
    <s v="07"/>
    <s v="CONSEILLER CLIENTELE DISTRIBUTEUR"/>
    <x v="1"/>
    <m/>
    <s v="133675763"/>
    <x v="4"/>
    <s v="Mutations inter-société avec changement de compartiment"/>
    <s v="Mutations inter-société avec changement de compartiment"/>
    <s v="Mai 2017"/>
    <s v="1336757618"/>
    <s v="CCD SENIOR RACC ELEC"/>
    <s v="0"/>
    <m/>
    <s v="RAC BN PILOTAGE"/>
    <x v="1"/>
    <s v="KB223ED"/>
    <m/>
    <s v="K"/>
    <m/>
    <d v="1904-09-18T00:00:00"/>
    <n v="100"/>
    <d v="1979-12-11T00:00:00"/>
    <n v="37"/>
    <s v="G"/>
    <s v="100"/>
    <m/>
    <m/>
    <m/>
    <m/>
    <s v="P2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6"/>
    <s v="RACCORDEMENT"/>
    <m/>
    <m/>
    <s v="1336F5"/>
    <s v="DR NORMANDIE"/>
    <s v="E18"/>
    <n v="0"/>
    <n v="1"/>
    <x v="0"/>
    <x v="8"/>
    <x v="8"/>
    <s v="DR13"/>
    <x v="22"/>
  </r>
  <r>
    <s v="D12575"/>
    <s v="D12575AB"/>
    <s v="MIRALIKAN TERENCE"/>
    <s v="30/12/2016"/>
    <s v="Recrutement"/>
    <s v="12"/>
    <s v="CHARGE D'ETUDES RESEAU ELECTRICITE"/>
    <x v="0"/>
    <m/>
    <s v="133674202"/>
    <x v="0"/>
    <s v="Embauche"/>
    <s v="Embauche"/>
    <s v="Janvier 2017"/>
    <s v="1336742022"/>
    <s v="CHARGE DE PROJET"/>
    <s v="0"/>
    <m/>
    <s v="MOABERE HTA NORMANDIE"/>
    <x v="2"/>
    <s v="KB222DA"/>
    <m/>
    <s v="K"/>
    <m/>
    <d v="1904-09-25T00:00:00"/>
    <n v="100"/>
    <d v="1993-09-22T00:00:00"/>
    <n v="23"/>
    <s v="D"/>
    <s v="170"/>
    <m/>
    <m/>
    <s v="A"/>
    <s v="Cadre débutant"/>
    <s v="P2"/>
    <n v="53"/>
    <s v="MAITRISE OUVRAGE ET CONCEPTION DES RESEAUX"/>
    <s v="7343"/>
    <s v="Ecole Sup Ingé Génie Electrique"/>
    <s v="734301"/>
    <s v="INGE GRANDE ECOL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20"/>
    <s v="ENCADREMENT"/>
    <m/>
    <m/>
    <s v="1336A1"/>
    <s v="DR NORMANDIE"/>
    <s v="E01"/>
    <n v="0"/>
    <n v="1"/>
    <x v="0"/>
    <x v="8"/>
    <x v="8"/>
    <s v="DR13"/>
    <x v="22"/>
  </r>
  <r>
    <s v="A37947"/>
    <s v="A37947AA"/>
    <s v="OLLIVIER ANNE SOPHIE"/>
    <s v="01/05/2017"/>
    <s v="CSS pour convenances personnelles &lt; 3ans"/>
    <s v="13"/>
    <s v="OPERATEUR EXPLOITATION ET TRAVAUX ELECTRICITE"/>
    <x v="1"/>
    <m/>
    <s v="133673663"/>
    <x v="1"/>
    <s v="Congé sans solde"/>
    <s v="CSS autres"/>
    <s v="Mai 2017"/>
    <m/>
    <m/>
    <s v="0"/>
    <m/>
    <s v="IT 61 BUREAU D'EXPLOITATION"/>
    <x v="2"/>
    <s v="KB221OB"/>
    <m/>
    <s v="K"/>
    <m/>
    <d v="1903-11-01T00:00:00"/>
    <n v="100"/>
    <d v="1975-05-24T00:00:00"/>
    <n v="42"/>
    <m/>
    <s v="210"/>
    <m/>
    <m/>
    <m/>
    <m/>
    <s v="P2"/>
    <n v="39"/>
    <s v="ACCUEIL DEPANNAGE CONDUITE EXPLOITATION"/>
    <s v="4251"/>
    <s v="D.E.S.S.NON SCIENTIF"/>
    <s v="425148"/>
    <s v="SCIENCES JUR ECONOM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336M"/>
    <s v="1339M"/>
    <s v="DR NORMANDIE"/>
    <s v="UCF NORMANDIE"/>
    <n v="133673"/>
    <s v="133910"/>
    <s v="OPERATIONS"/>
    <s v="ETAT MAJOR"/>
    <m/>
    <x v="0"/>
    <m/>
    <m/>
    <n v="13367366"/>
    <s v="INTERVENTIONS ORNE"/>
    <s v="13391005"/>
    <s v="CELLULE ECOUTE CLIENTS"/>
    <s v="1336A4"/>
    <s v="DR NORMANDIE"/>
    <s v="A31"/>
    <n v="0"/>
    <n v="1"/>
    <x v="0"/>
    <x v="8"/>
    <x v="8"/>
    <s v="DR13"/>
    <x v="22"/>
  </r>
  <r>
    <s v="C55276"/>
    <s v="C55276AB"/>
    <s v="ORTUNO EDOUARD"/>
    <s v="31/08/2017"/>
    <s v="Recrutement"/>
    <s v="08"/>
    <s v="TECHNICIEN POSTE SOURCE"/>
    <x v="0"/>
    <m/>
    <s v="133674318"/>
    <x v="0"/>
    <s v="Embauche"/>
    <s v="Embauche"/>
    <s v="Septembre 2017"/>
    <m/>
    <m/>
    <s v="0"/>
    <m/>
    <s v="AMEPS HTB"/>
    <x v="1"/>
    <s v="KB222QE"/>
    <m/>
    <s v="K"/>
    <m/>
    <d v="1903-11-05T00:00:00"/>
    <n v="100"/>
    <d v="1996-11-08T00:00:00"/>
    <n v="20"/>
    <m/>
    <s v="090"/>
    <m/>
    <m/>
    <s v="B"/>
    <s v="jeune technicien supérieur"/>
    <s v="P2"/>
    <n v="39"/>
    <s v="ACCUEIL DEPANNAGE CONDUITE EXPLOITATION"/>
    <s v="3308"/>
    <s v="BREVET DE TECHNICIEN SUPERIEUR TECHNIQUE"/>
    <s v="330859"/>
    <s v="PROD/MAINT INDUS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1"/>
    <s v="AMEPS"/>
    <m/>
    <m/>
    <s v="1336F1"/>
    <s v="DR NORMANDIE"/>
    <s v="E01"/>
    <n v="0"/>
    <n v="1"/>
    <x v="0"/>
    <x v="8"/>
    <x v="8"/>
    <s v="DR13"/>
    <x v="22"/>
  </r>
  <r>
    <s v="F24376"/>
    <s v="F24376AB"/>
    <s v="OUVRIL PIERRE"/>
    <s v="01/09/2017"/>
    <s v="Recrutement"/>
    <s v="03"/>
    <s v="OPERATEUR TRAVAUX SOUS TENSION HTA"/>
    <x v="0"/>
    <m/>
    <s v="133674356"/>
    <x v="0"/>
    <s v="Embauche"/>
    <s v="Embauche"/>
    <s v="Septembre 2017"/>
    <s v="1336743538"/>
    <s v="TECHNICIEN INTERVENTION TST"/>
    <s v="0"/>
    <m/>
    <s v="TST EVREUX"/>
    <x v="0"/>
    <s v="KB222TF"/>
    <m/>
    <s v="K"/>
    <m/>
    <d v="1903-11-07T00:00:00"/>
    <n v="100"/>
    <d v="1997-08-30T00:00:00"/>
    <n v="20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5"/>
    <s v="TST"/>
    <m/>
    <m/>
    <s v="1336DB"/>
    <s v="DR NORMANDIE"/>
    <s v="E01"/>
    <n v="0"/>
    <n v="1"/>
    <x v="0"/>
    <x v="8"/>
    <x v="8"/>
    <s v="DR13"/>
    <x v="22"/>
  </r>
  <r>
    <s v="C72878"/>
    <s v="C72878AA"/>
    <s v="PERROUAULT ROMAIN"/>
    <s v="18/09/2017"/>
    <s v="Recrutement"/>
    <s v="12"/>
    <s v="CHARGE D'ETUDES RESEAU ELECTRICITE"/>
    <x v="0"/>
    <m/>
    <s v="133674202"/>
    <x v="0"/>
    <s v="Embauche"/>
    <s v="Embauche"/>
    <s v="Octobre 2017"/>
    <s v="1336742022"/>
    <s v="CHARGE DE PROJET"/>
    <s v="0"/>
    <m/>
    <s v="MOABERE HTA NORMANDIE"/>
    <x v="2"/>
    <s v="KB222DA"/>
    <m/>
    <s v="K"/>
    <m/>
    <d v="1904-09-25T00:00:00"/>
    <n v="100"/>
    <d v="1993-07-02T00:00:00"/>
    <n v="24"/>
    <s v="D"/>
    <s v="200"/>
    <m/>
    <m/>
    <s v="A"/>
    <s v="Cadre débutant"/>
    <s v="P2"/>
    <n v="53"/>
    <s v="MAITRISE OUVRAGE ET CONCEPTION DES RESEAUX"/>
    <s v="4823"/>
    <s v="MASTER SCIENCES SP"/>
    <s v="482306"/>
    <s v="GENIE ELECTRIQU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20"/>
    <s v="ENCADREMENT"/>
    <m/>
    <m/>
    <s v="1336A1"/>
    <s v="DR NORMANDIE"/>
    <s v="E01"/>
    <n v="0"/>
    <n v="1"/>
    <x v="0"/>
    <x v="8"/>
    <x v="8"/>
    <s v="DR13"/>
    <x v="22"/>
  </r>
  <r>
    <s v="F19177"/>
    <s v="F19177AA"/>
    <s v="RAOUT FANNY"/>
    <s v="20/02/2017"/>
    <s v="Recrutement"/>
    <s v="05"/>
    <s v="CARTOGRAPHE BDD PATRIMOINE"/>
    <x v="1"/>
    <m/>
    <s v="133674453"/>
    <x v="0"/>
    <s v="Embauche"/>
    <s v="Embauche"/>
    <s v="Mars 2017"/>
    <s v="1336744514"/>
    <s v="OPERATEUR BDD PATRIMOINE"/>
    <s v="0"/>
    <m/>
    <s v="CARTO EVREUX"/>
    <x v="0"/>
    <s v="KB222DL"/>
    <m/>
    <s v="K"/>
    <m/>
    <d v="1904-11-16T00:00:00"/>
    <n v="100"/>
    <d v="1977-12-04T00:00:00"/>
    <n v="39"/>
    <s v="H"/>
    <s v="080"/>
    <m/>
    <m/>
    <s v="1"/>
    <s v="exclusion"/>
    <s v="P2"/>
    <n v="45"/>
    <s v="CONSTRUCTION OUVRAGES ET INSTALLATIONS INDUST"/>
    <s v="1015"/>
    <s v="B.PROFESSIONNEL(B.P)"/>
    <s v="101549"/>
    <s v="BUREAUTIQU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45"/>
    <s v="CARTOGRAPHIE"/>
    <m/>
    <m/>
    <s v="1336A7"/>
    <s v="DR NORMANDIE"/>
    <s v="E01"/>
    <n v="0"/>
    <n v="1"/>
    <x v="0"/>
    <x v="8"/>
    <x v="8"/>
    <s v="DR13"/>
    <x v="22"/>
  </r>
  <r>
    <s v="D47976"/>
    <s v="D47976AB"/>
    <s v="REDON BRANDON"/>
    <s v="31/08/2017"/>
    <s v="Recrutement"/>
    <s v="03"/>
    <s v="OPERATEUR EXPLOITATION ET TRAVAUX ELECTRICITE"/>
    <x v="0"/>
    <m/>
    <s v="133673646"/>
    <x v="0"/>
    <s v="Embauche"/>
    <s v="Embauche"/>
    <s v="Septembre 2017"/>
    <s v="1336736463"/>
    <s v="TECH INTERV POLYVALENT"/>
    <s v="0"/>
    <m/>
    <s v="IT 14 BAYEUX CONDE"/>
    <x v="0"/>
    <s v="KB221PF"/>
    <m/>
    <s v="K"/>
    <m/>
    <d v="1903-11-01T00:00:00"/>
    <n v="100"/>
    <d v="1998-10-30T00:00:00"/>
    <n v="18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4"/>
    <s v="INTERVENTIONS CALVADOS"/>
    <m/>
    <m/>
    <s v="1336D3"/>
    <s v="DR NORMANDIE"/>
    <s v="E01"/>
    <n v="0"/>
    <n v="1"/>
    <x v="0"/>
    <x v="8"/>
    <x v="8"/>
    <s v="DR13"/>
    <x v="22"/>
  </r>
  <r>
    <s v="D24376"/>
    <s v="D24376AB"/>
    <s v="ROPERS ERWANN"/>
    <s v="01/09/2017"/>
    <s v="Recrutement"/>
    <s v="08"/>
    <s v="OPERATEUR TRAVAUX SOUS TENSION HTA"/>
    <x v="0"/>
    <m/>
    <s v="133674352"/>
    <x v="0"/>
    <s v="Embauche"/>
    <s v="Embauche"/>
    <s v="Septembre 2017"/>
    <s v="1336743510"/>
    <s v="TECHN INTERVENTION TST SENIOR"/>
    <s v="0"/>
    <m/>
    <s v="TST BARENTIN"/>
    <x v="1"/>
    <s v="KB222TB"/>
    <m/>
    <s v="K"/>
    <m/>
    <d v="1903-11-07T00:00:00"/>
    <n v="100"/>
    <d v="1997-09-10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5"/>
    <s v="TST"/>
    <m/>
    <m/>
    <s v="1336D0"/>
    <s v="DR NORMANDIE"/>
    <s v="E01"/>
    <n v="0"/>
    <n v="1"/>
    <x v="0"/>
    <x v="8"/>
    <x v="8"/>
    <s v="DR13"/>
    <x v="22"/>
  </r>
  <r>
    <s v="E96955"/>
    <s v="E96955AC"/>
    <s v="RUIZ MICHAEL"/>
    <s v="01/07/2017"/>
    <s v="Arrivée suite à nomination"/>
    <s v="04"/>
    <s v="OPERATEUR EXPLOITATION ET TRAVAUX ELECTRICITE"/>
    <x v="0"/>
    <m/>
    <s v="133673613"/>
    <x v="4"/>
    <s v="Mutations inter-société avec changement de compartiment"/>
    <s v="Mutations inter-société avec changement de compartiment"/>
    <s v="Juillet 2017"/>
    <s v="1336736118"/>
    <s v="TECHNICIEN INTERVENTION RESEAU"/>
    <s v="0"/>
    <m/>
    <s v="IT 76 BARENTIN"/>
    <x v="0"/>
    <s v="KB221SD"/>
    <m/>
    <s v="K"/>
    <m/>
    <d v="1903-11-01T00:00:00"/>
    <n v="100"/>
    <d v="1979-02-26T00:00:00"/>
    <n v="38"/>
    <s v="H"/>
    <s v="075"/>
    <m/>
    <m/>
    <m/>
    <m/>
    <s v="P2"/>
    <n v="39"/>
    <s v="ACCUEIL DEPANNAGE CONDUITE EXPLOITATION"/>
    <s v="2044"/>
    <s v="BACCALAUREAT TECHNOL"/>
    <s v="204402"/>
    <s v="STI GENIE ELECTRONIQ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s v="7100"/>
    <x v="2"/>
    <m/>
    <m/>
    <n v="13367361"/>
    <s v="INTERVENTIONS SEINE MARITIME"/>
    <m/>
    <m/>
    <s v="1336D0"/>
    <s v="DR NORMANDIE"/>
    <s v="E19"/>
    <n v="0"/>
    <n v="1"/>
    <x v="0"/>
    <x v="8"/>
    <x v="8"/>
    <s v="DR13"/>
    <x v="22"/>
  </r>
  <r>
    <s v="J72778"/>
    <s v="J72778AA"/>
    <s v="SANCHEZ SOLENE"/>
    <s v="02/10/2017"/>
    <s v="Recrutement"/>
    <s v="05"/>
    <s v="CARTOGRAPHE BDD PATRIMOINE"/>
    <x v="1"/>
    <m/>
    <s v="133674453"/>
    <x v="0"/>
    <s v="Embauche"/>
    <s v="Embauche"/>
    <s v="Octobre 2017"/>
    <s v="1336744514"/>
    <s v="OPERATEUR BDD PATRIMOINE"/>
    <s v="0"/>
    <m/>
    <s v="CARTO EVREUX"/>
    <x v="0"/>
    <s v="KB222DL"/>
    <m/>
    <s v="K"/>
    <m/>
    <d v="1904-11-16T00:00:00"/>
    <n v="100"/>
    <d v="1980-05-06T00:00:00"/>
    <n v="37"/>
    <s v="H"/>
    <s v="095"/>
    <m/>
    <m/>
    <s v="1"/>
    <s v="exclusion"/>
    <s v="P2"/>
    <n v="45"/>
    <s v="CONSTRUCTION OUVRAGES ET INSTALLATIONS INDUST"/>
    <s v="1060"/>
    <s v="BACCALAUREAT PROFES."/>
    <s v="106024"/>
    <s v="SECRETARIAT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45"/>
    <s v="CARTOGRAPHIE"/>
    <m/>
    <m/>
    <s v="1336DE"/>
    <s v="DR NORMANDIE"/>
    <s v="E01"/>
    <n v="0"/>
    <n v="1"/>
    <x v="0"/>
    <x v="8"/>
    <x v="8"/>
    <s v="DR13"/>
    <x v="22"/>
  </r>
  <r>
    <s v="J15774"/>
    <s v="J15774AC"/>
    <s v="SERY MATTHIEU"/>
    <s v="01/09/2017"/>
    <s v="Recrutement"/>
    <s v="08"/>
    <s v="OPERATEUR EXPLOITATION ET TRAVAUX ELECTRICITE"/>
    <x v="0"/>
    <m/>
    <s v="133673615"/>
    <x v="0"/>
    <s v="Embauche"/>
    <s v="Embauche"/>
    <s v="Septembre 2017"/>
    <s v="1336736140"/>
    <s v="PREPARATEUR"/>
    <s v="0"/>
    <m/>
    <s v="IT 76 BUREAU D'EXPLOITATION"/>
    <x v="1"/>
    <s v="KB221SB"/>
    <m/>
    <s v="K"/>
    <m/>
    <d v="1903-11-01T00:00:00"/>
    <n v="100"/>
    <d v="1994-01-13T00:00:00"/>
    <n v="23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1"/>
    <s v="INTERVENTIONS SEINE MARITIME"/>
    <m/>
    <m/>
    <s v="1336D0"/>
    <s v="DR NORMANDIE"/>
    <s v="E01"/>
    <n v="0"/>
    <n v="1"/>
    <x v="0"/>
    <x v="8"/>
    <x v="8"/>
    <s v="DR13"/>
    <x v="22"/>
  </r>
  <r>
    <s v="J02778"/>
    <s v="J02778AA"/>
    <s v="TALBOT ALEXANDRE"/>
    <s v="10/07/2017"/>
    <s v="Recrutement"/>
    <s v="03"/>
    <s v="OPERATEUR EXPLOITATION ET TRAVAUX ELECTRICITE"/>
    <x v="0"/>
    <m/>
    <s v="133673625"/>
    <x v="0"/>
    <s v="Embauche"/>
    <s v="Embauche"/>
    <s v="Juillet 2017"/>
    <s v="1336736253"/>
    <s v="TECH INTERV POLYVALENT"/>
    <s v="0"/>
    <m/>
    <s v="IT 27 LES ANDELYS VERNON"/>
    <x v="0"/>
    <s v="KB221NE"/>
    <m/>
    <s v="K"/>
    <m/>
    <d v="1903-11-01T00:00:00"/>
    <n v="100"/>
    <d v="1997-12-10T00:00:00"/>
    <n v="19"/>
    <s v="H"/>
    <s v="050"/>
    <m/>
    <m/>
    <s v="C"/>
    <s v="jeune exécution"/>
    <s v="P2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2"/>
    <s v="INTERVENTIONS EURE"/>
    <m/>
    <m/>
    <s v="1336F2"/>
    <s v="DR NORMANDIE"/>
    <s v="E01"/>
    <n v="0"/>
    <n v="1"/>
    <x v="0"/>
    <x v="8"/>
    <x v="8"/>
    <s v="DR13"/>
    <x v="22"/>
  </r>
  <r>
    <s v="H55176"/>
    <s v="H55176AB"/>
    <s v="THOMAS JOSSELIN"/>
    <s v="01/09/2017"/>
    <s v="Recrutement"/>
    <s v="08"/>
    <s v="TECHNICIEN POSTE SOURCE"/>
    <x v="0"/>
    <m/>
    <s v="133674317"/>
    <x v="0"/>
    <s v="Embauche"/>
    <s v="Embauche"/>
    <s v="Septembre 2017"/>
    <s v="1336743154"/>
    <s v="TECHNICIEN AMEPS"/>
    <s v="0"/>
    <m/>
    <s v="AMEPS EVREUX"/>
    <x v="1"/>
    <s v="KB222QH"/>
    <m/>
    <s v="K"/>
    <m/>
    <d v="1903-11-05T00:00:00"/>
    <n v="100"/>
    <d v="1993-01-12T00:00:00"/>
    <n v="24"/>
    <s v="G"/>
    <s v="090"/>
    <m/>
    <m/>
    <s v="B"/>
    <s v="jeune technicien supérieur"/>
    <s v="P2"/>
    <n v="39"/>
    <s v="ACCUEIL DEPANNAGE CONDUITE EXPLOITATION"/>
    <s v="3310"/>
    <s v="DIPLÔME UNIVERSITAIRE DE TECHNOLOGIE TECH"/>
    <s v="331056"/>
    <s v="QUAL HYG SECU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1"/>
    <s v="AMEPS"/>
    <m/>
    <m/>
    <s v="1336DB"/>
    <s v="DR NORMANDIE"/>
    <s v="E01"/>
    <n v="0"/>
    <n v="1"/>
    <x v="0"/>
    <x v="8"/>
    <x v="8"/>
    <s v="DR13"/>
    <x v="22"/>
  </r>
  <r>
    <s v="E34278"/>
    <s v="E34278AA"/>
    <s v="VELASCO JEROME"/>
    <s v="04/09/2017"/>
    <s v="Recrutement"/>
    <s v="04"/>
    <s v="OPERATEUR EXPLOITATION ET TRAVAUX ELECTRICITE"/>
    <x v="0"/>
    <m/>
    <s v="133673667"/>
    <x v="0"/>
    <s v="Embauche"/>
    <s v="Embauche"/>
    <s v="Septembre 2017"/>
    <s v="1336736671"/>
    <s v="TECH INTERV POLYVALENT"/>
    <s v="0"/>
    <m/>
    <s v="IT 61 ARGENTAN"/>
    <x v="0"/>
    <s v="KB221OE"/>
    <m/>
    <s v="K"/>
    <m/>
    <d v="1903-11-01T00:00:00"/>
    <n v="100"/>
    <d v="1987-02-11T00:00:00"/>
    <n v="30"/>
    <s v="H"/>
    <s v="065"/>
    <m/>
    <m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6"/>
    <s v="INTERVENTIONS ORNE"/>
    <m/>
    <m/>
    <s v="13360A"/>
    <s v="DR NORMANDIE"/>
    <s v="E01"/>
    <n v="0"/>
    <n v="1"/>
    <x v="0"/>
    <x v="8"/>
    <x v="8"/>
    <s v="DR13"/>
    <x v="22"/>
  </r>
  <r>
    <s v="I55176"/>
    <s v="I55176AB"/>
    <s v="VUOSO JONATHAN"/>
    <s v="04/09/2017"/>
    <s v="Recrutement"/>
    <s v="08"/>
    <s v="TECHNICIEN POSTE SOURCE"/>
    <x v="0"/>
    <m/>
    <s v="133674315"/>
    <x v="0"/>
    <s v="Embauche"/>
    <s v="Embauche"/>
    <s v="Septembre 2017"/>
    <s v="1336743138"/>
    <s v="TECHNICIEN AMEPS"/>
    <s v="0"/>
    <m/>
    <s v="AMEPS LE HAVRE"/>
    <x v="1"/>
    <s v="KB222QF"/>
    <m/>
    <s v="K"/>
    <m/>
    <d v="1903-11-05T00:00:00"/>
    <n v="100"/>
    <d v="1997-12-02T00:00:00"/>
    <n v="19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1"/>
    <s v="AMEPS"/>
    <m/>
    <m/>
    <s v="1336FD"/>
    <s v="DR NORMANDIE"/>
    <s v="E01"/>
    <n v="0"/>
    <n v="1"/>
    <x v="0"/>
    <x v="8"/>
    <x v="8"/>
    <s v="DR13"/>
    <x v="22"/>
  </r>
  <r>
    <s v="B26571"/>
    <s v="B26571AA"/>
    <s v="CREVET-BAZIN SONIA"/>
    <s v="05/02/2017"/>
    <s v="Congé parental d'éducation"/>
    <s v="04"/>
    <s v="PILOTE D'INTERVENTION CLIENTELE"/>
    <x v="1"/>
    <m/>
    <s v="133715"/>
    <x v="1"/>
    <s v="Congé sans solde"/>
    <s v="CSS lié à la famille"/>
    <s v="Février 2017"/>
    <s v="1337002357"/>
    <s v="OPERATEUR PILOT INTERV CLIENT"/>
    <s v="34,31"/>
    <m/>
    <s v="AG HYPERVISION"/>
    <x v="0"/>
    <s v="KA121DJ"/>
    <s v="K4123DJ"/>
    <s v="K"/>
    <s v="K"/>
    <d v="1919-02-25T00:00:00"/>
    <n v="65.69"/>
    <d v="1977-01-10T00:00:00"/>
    <n v="40"/>
    <s v="H"/>
    <s v="065"/>
    <m/>
    <m/>
    <m/>
    <m/>
    <s v="P3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337M"/>
    <s v="1337M"/>
    <s v="UCF NPDC"/>
    <s v="UCF NPDC"/>
    <n v="133715"/>
    <s v="133715"/>
    <s v="AG HYPERVISION"/>
    <s v="AG HYPERVISION"/>
    <s v="2004"/>
    <x v="11"/>
    <m/>
    <m/>
    <n v="133715"/>
    <s v="AG HYPERVISION"/>
    <s v="133715"/>
    <s v="AG HYPERVISION"/>
    <s v="1337A1"/>
    <s v="UCF NORD PAS DE CALAIS"/>
    <s v="A57"/>
    <n v="0.34300000000000003"/>
    <n v="0.65700000000000003"/>
    <x v="0"/>
    <x v="8"/>
    <x v="8"/>
    <s v="DR14"/>
    <x v="20"/>
  </r>
  <r>
    <s v="B84376"/>
    <s v="B84376AB"/>
    <s v="BOISMARTEL SIMON"/>
    <s v="03/07/2017"/>
    <s v="Recrutement"/>
    <s v="03"/>
    <s v="OPERATEUR EXPLOITATION ET TRAVAUX ELECTRICITE"/>
    <x v="0"/>
    <m/>
    <s v="133907147"/>
    <x v="0"/>
    <s v="Embauche"/>
    <s v="Embauche"/>
    <s v="Juillet 2017"/>
    <m/>
    <m/>
    <s v="0"/>
    <m/>
    <s v="TECH CLIENT L'AIGLE"/>
    <x v="0"/>
    <s v="KB221OV"/>
    <m/>
    <s v="K"/>
    <m/>
    <d v="1903-11-01T00:00:00"/>
    <n v="100"/>
    <d v="1997-07-13T00:00:00"/>
    <n v="20"/>
    <m/>
    <s v="050"/>
    <m/>
    <m/>
    <s v="C"/>
    <s v="jeune exécution"/>
    <s v="P3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9M"/>
    <m/>
    <s v="UCF NORMANDIE"/>
    <m/>
    <n v="133907"/>
    <m/>
    <s v="P32 Orne"/>
    <m/>
    <m/>
    <x v="0"/>
    <m/>
    <m/>
    <n v="13390714"/>
    <s v="TECH CLIENTELE ORNE"/>
    <m/>
    <m/>
    <s v="1339G6"/>
    <s v="UCF NORMANDIE"/>
    <s v="E01"/>
    <n v="0"/>
    <n v="1"/>
    <x v="0"/>
    <x v="8"/>
    <x v="8"/>
    <s v="DR13"/>
    <x v="22"/>
  </r>
  <r>
    <s v="B61278"/>
    <s v="B61278AA"/>
    <s v="GOBLET KEVIN"/>
    <s v="03/07/2017"/>
    <s v="Recrutement"/>
    <s v="04"/>
    <s v="OPERATEUR EXPLOITATION ET TRAVAUX ELECTRICITE"/>
    <x v="0"/>
    <m/>
    <s v="133907147"/>
    <x v="0"/>
    <s v="Embauche"/>
    <s v="Embauche"/>
    <s v="Juillet 2017"/>
    <s v="1339071479"/>
    <s v="TECH INTERV POLYVALENT"/>
    <s v="0"/>
    <m/>
    <s v="TECH CLIENT L'AIGLE"/>
    <x v="0"/>
    <s v="KB221OV"/>
    <m/>
    <s v="K"/>
    <m/>
    <d v="1903-11-01T00:00:00"/>
    <n v="100"/>
    <d v="1985-04-23T00:00:00"/>
    <n v="32"/>
    <s v="H"/>
    <s v="060"/>
    <m/>
    <m/>
    <s v="1"/>
    <s v="exclusion"/>
    <s v="P3"/>
    <n v="39"/>
    <s v="ACCUEIL DEPANNAGE CONDUITE EXPLOITATION"/>
    <s v="1060"/>
    <s v="BACCALAUREAT PROFES."/>
    <s v="106039"/>
    <s v="REAL OUTILLAGES META"/>
    <n v="9513"/>
    <s v="ENEDIS"/>
    <m/>
    <m/>
    <n v="9511"/>
    <s v="SERVICE COMMUN"/>
    <m/>
    <m/>
    <n v="9402"/>
    <s v="MANCHE MER DU NORD"/>
    <m/>
    <m/>
    <s v="1339M"/>
    <m/>
    <s v="UCF NORMANDIE"/>
    <m/>
    <n v="133907"/>
    <m/>
    <s v="P32 Orne"/>
    <m/>
    <m/>
    <x v="0"/>
    <m/>
    <m/>
    <n v="13390714"/>
    <s v="TECH CLIENTELE ORNE"/>
    <m/>
    <m/>
    <s v="1339G6"/>
    <s v="UCF NORMANDIE"/>
    <s v="E01"/>
    <n v="0"/>
    <n v="1"/>
    <x v="0"/>
    <x v="8"/>
    <x v="8"/>
    <s v="DR13"/>
    <x v="22"/>
  </r>
  <r>
    <s v="D65343"/>
    <s v="D65343AB"/>
    <s v="HAMELIN SYLVIE"/>
    <s v="01/10/2017"/>
    <s v="Arrivée suite à nomination"/>
    <s v="09"/>
    <s v="CONSEILLER CLIENTELE DISTRIBUTEUR"/>
    <x v="1"/>
    <m/>
    <s v="13391806"/>
    <x v="4"/>
    <s v="Mutations inter-société avec changement de compartiment"/>
    <s v="Mutations inter-société avec changement de compartiment"/>
    <s v="Octobre 2017"/>
    <s v="1339180611"/>
    <s v="CCD SENIOR ACHEMINEMENT"/>
    <s v="21,08"/>
    <m/>
    <s v="ACHT ELEC NDIE PNT RMD"/>
    <x v="1"/>
    <s v="KB129HB"/>
    <s v="K4123FB"/>
    <s v="K"/>
    <s v="K"/>
    <d v="1904-09-18T00:00:00"/>
    <n v="78.92"/>
    <d v="1963-05-19T00:00:00"/>
    <n v="54"/>
    <s v="G"/>
    <s v="115"/>
    <m/>
    <m/>
    <m/>
    <m/>
    <s v="P3"/>
    <n v="38"/>
    <s v="CLIENTS FOURNISSEURS"/>
    <s v="1013"/>
    <s v="C.A.P."/>
    <s v="101348"/>
    <s v="EMPLOYE COMPTABILITE"/>
    <n v="9513"/>
    <s v="ENEDIS"/>
    <m/>
    <m/>
    <n v="9511"/>
    <s v="SERVICE COMMUN"/>
    <m/>
    <m/>
    <n v="9402"/>
    <s v="MANCHE MER DU NORD"/>
    <m/>
    <m/>
    <s v="1339M"/>
    <m/>
    <s v="UCF NORMANDIE"/>
    <m/>
    <n v="133918"/>
    <m/>
    <s v="ACHEMINEMENT ELECTRICITE NDIE"/>
    <m/>
    <s v="7100"/>
    <x v="2"/>
    <m/>
    <m/>
    <n v="13391806"/>
    <s v="ACHT ELEC NDIE PNT RMD"/>
    <m/>
    <m/>
    <s v="1339DA"/>
    <s v="UCF NORMANDIE"/>
    <s v="E19"/>
    <n v="0.21099999999999999"/>
    <n v="0.78900000000000003"/>
    <x v="0"/>
    <x v="8"/>
    <x v="8"/>
    <s v="DR13"/>
    <x v="22"/>
  </r>
  <r>
    <s v="E41078"/>
    <s v="E41078AA"/>
    <s v="LAUNEY ALEXANDRE"/>
    <s v="27/06/2017"/>
    <s v="Recrutement"/>
    <s v="04"/>
    <s v="OPERATEUR EXPLOITATION ET TRAVAUX ELECTRICITE"/>
    <x v="0"/>
    <m/>
    <s v="133907147"/>
    <x v="0"/>
    <s v="Embauche"/>
    <s v="Embauche"/>
    <s v="Juillet 2017"/>
    <s v="1339071480"/>
    <s v="TECH INTERV POLYVALENT"/>
    <s v="0"/>
    <m/>
    <s v="TECH CLIENT L'AIGLE"/>
    <x v="0"/>
    <s v="KB221OV"/>
    <m/>
    <s v="K"/>
    <m/>
    <d v="1903-11-01T00:00:00"/>
    <n v="100"/>
    <d v="1993-11-11T00:00:00"/>
    <n v="23"/>
    <s v="H"/>
    <s v="060"/>
    <m/>
    <m/>
    <s v="1"/>
    <s v="exclusion"/>
    <s v="P3"/>
    <n v="39"/>
    <s v="ACCUEIL DEPANNAGE CONDUITE EXPLOITATION"/>
    <s v="1204"/>
    <s v="CERTIFICAT D'APTITUDE PROFESSIONNELLE TECH"/>
    <s v="120446"/>
    <s v="GENI CIVIL/BTP/CONST"/>
    <n v="9513"/>
    <s v="ENEDIS"/>
    <m/>
    <m/>
    <n v="9511"/>
    <s v="SERVICE COMMUN"/>
    <m/>
    <m/>
    <n v="9402"/>
    <s v="MANCHE MER DU NORD"/>
    <m/>
    <m/>
    <s v="1339M"/>
    <m/>
    <s v="UCF NORMANDIE"/>
    <m/>
    <n v="133907"/>
    <m/>
    <s v="P32 Orne"/>
    <m/>
    <m/>
    <x v="0"/>
    <m/>
    <m/>
    <n v="13390714"/>
    <s v="TECH CLIENTELE ORNE"/>
    <m/>
    <m/>
    <s v="1339G6"/>
    <s v="UCF NORMANDIE"/>
    <s v="E01"/>
    <n v="0"/>
    <n v="1"/>
    <x v="0"/>
    <x v="8"/>
    <x v="8"/>
    <s v="DR13"/>
    <x v="22"/>
  </r>
  <r>
    <s v="J02578"/>
    <s v="J02578AA"/>
    <s v="LETETREL NADEGE"/>
    <s v="03/07/2017"/>
    <s v="Recrutement"/>
    <s v="05"/>
    <s v="MPL CLIENTS FOURNISSEURS"/>
    <x v="1"/>
    <m/>
    <s v="13390714"/>
    <x v="0"/>
    <s v="Embauche"/>
    <s v="Embauche"/>
    <s v="Juillet 2017"/>
    <m/>
    <m/>
    <s v="0"/>
    <m/>
    <s v="TECH CLIENTELE ORNE"/>
    <x v="0"/>
    <s v="KB221OV"/>
    <m/>
    <s v="K"/>
    <m/>
    <d v="1904-09-07T00:00:00"/>
    <n v="100"/>
    <d v="1973-10-21T00:00:00"/>
    <n v="43"/>
    <m/>
    <s v="065"/>
    <m/>
    <m/>
    <s v="1"/>
    <s v="exclusion"/>
    <s v="P3"/>
    <n v="38"/>
    <s v="CLIENTS FOURNISSEURS"/>
    <s v="2002"/>
    <s v="BAC.TECHNICIEN"/>
    <s v="200212"/>
    <s v="TECH.ADMI. G.1"/>
    <n v="9513"/>
    <s v="ENEDIS"/>
    <m/>
    <m/>
    <n v="9511"/>
    <s v="SERVICE COMMUN"/>
    <m/>
    <m/>
    <n v="9402"/>
    <s v="MANCHE MER DU NORD"/>
    <m/>
    <m/>
    <s v="1339M"/>
    <m/>
    <s v="UCF NORMANDIE"/>
    <m/>
    <n v="133907"/>
    <m/>
    <s v="P32 Orne"/>
    <m/>
    <m/>
    <x v="0"/>
    <m/>
    <m/>
    <n v="13390714"/>
    <s v="TECH CLIENTELE ORNE"/>
    <m/>
    <m/>
    <s v="1339A4"/>
    <s v="UCF NORMANDIE"/>
    <s v="E01"/>
    <n v="0"/>
    <n v="1"/>
    <x v="0"/>
    <x v="8"/>
    <x v="8"/>
    <s v="DR13"/>
    <x v="22"/>
  </r>
  <r>
    <s v="C95645"/>
    <s v="C95645AB"/>
    <s v="BELCASTRO FREDERIC"/>
    <s v="01/01/2017"/>
    <s v="Arrivée suite appel de candidature"/>
    <s v="09"/>
    <s v="CHARGE D AFFAIRES JURIDIQUES"/>
    <x v="0"/>
    <m/>
    <s v="136155935"/>
    <x v="4"/>
    <s v="Mutations inter-société avec changement de compartiment"/>
    <s v="Mutations inter-société avec changement de compartiment"/>
    <s v="Janvier 2017"/>
    <s v="13619069"/>
    <s v="GESTIONNAIRE AFF JURIDI CONT"/>
    <s v="27,83"/>
    <m/>
    <s v="POLE CONTENTIEUX JURIDIQUE ELE"/>
    <x v="1"/>
    <s v="K3137JA"/>
    <s v="K4135AV"/>
    <s v="K"/>
    <s v="K"/>
    <d v="1900-08-19T00:00:00"/>
    <n v="72.17"/>
    <d v="1972-05-08T00:00:00"/>
    <n v="44"/>
    <s v="G"/>
    <s v="150"/>
    <m/>
    <m/>
    <m/>
    <m/>
    <s v="FS"/>
    <n v="35"/>
    <s v="Affaires juridiques"/>
    <s v="3005"/>
    <s v="B.TECH.SUP.(B.T.S.)"/>
    <s v="300560"/>
    <s v="ACTION COMMERCIALE"/>
    <n v="9513"/>
    <s v="ENEDIS"/>
    <m/>
    <m/>
    <n v="9511"/>
    <s v="SERVICE COMMUN"/>
    <m/>
    <m/>
    <n v="9403"/>
    <s v="EST"/>
    <m/>
    <m/>
    <s v="1361M"/>
    <m/>
    <s v="USR EST"/>
    <m/>
    <n v="136155"/>
    <m/>
    <s v="SUPPORT LOGISTIQUE"/>
    <m/>
    <s v="7100"/>
    <x v="2"/>
    <m/>
    <m/>
    <n v="13615593"/>
    <s v="CONTENTX JURIDIQUE ASSURANCE"/>
    <m/>
    <m/>
    <s v="1361A9"/>
    <s v="USR EST"/>
    <s v="E18"/>
    <n v="0.27800000000000002"/>
    <n v="0.72199999999999998"/>
    <x v="1"/>
    <x v="5"/>
    <x v="5"/>
    <s v="USR3"/>
    <x v="23"/>
  </r>
  <r>
    <s v="J45474"/>
    <s v="J45474AA"/>
    <s v="BOUAZIZE SAMIRA"/>
    <s v="09/09/2017"/>
    <s v="Congé parental d'éducation"/>
    <s v="08"/>
    <s v="GESTIONNAIRE DU PERSONNEL"/>
    <x v="1"/>
    <m/>
    <s v="136155903"/>
    <x v="1"/>
    <s v="Congé sans solde"/>
    <s v="CSS lié à la famille"/>
    <s v="Septembre 2017"/>
    <s v="13619043"/>
    <s v="GESTIONNAIRE CONTRAT TRAVAIL"/>
    <s v="27,34"/>
    <m/>
    <s v="CONTRAT DE TRAVAIL AM"/>
    <x v="1"/>
    <s v="K3137RH"/>
    <s v="K4135CD"/>
    <s v="K"/>
    <s v="K"/>
    <d v="1900-04-20T00:00:00"/>
    <n v="72.66"/>
    <d v="1981-10-29T00:00:00"/>
    <n v="35"/>
    <s v="G"/>
    <s v="100"/>
    <m/>
    <m/>
    <m/>
    <m/>
    <s v="FS"/>
    <n v="34"/>
    <s v="R.H."/>
    <s v="3005"/>
    <s v="B.TECH.SUP.(B.T.S.)"/>
    <s v="300501"/>
    <s v="SECRETARIAT"/>
    <n v="9513"/>
    <s v="ENEDIS"/>
    <s v="9513"/>
    <s v="ENEDIS"/>
    <n v="9511"/>
    <s v="SERVICE COMMUN"/>
    <s v="9511"/>
    <s v="SERVICE COMMUN"/>
    <n v="9403"/>
    <s v="EST"/>
    <s v="9403"/>
    <s v="EST"/>
    <s v="1361M"/>
    <s v="1361M"/>
    <s v="USR EST"/>
    <s v="USR EST"/>
    <n v="136155"/>
    <s v="136155"/>
    <s v="SUPPORT LOGISTIQUE"/>
    <s v="SUPPORT LOGISTIQUE"/>
    <s v="1640"/>
    <x v="37"/>
    <m/>
    <m/>
    <n v="13615590"/>
    <s v="RESSOURCES HUMAINES MOE"/>
    <s v="13615590"/>
    <s v="RESSOURCES HUMAINES MOE"/>
    <s v="1361AA"/>
    <s v="USR EST"/>
    <s v="A57"/>
    <n v="0.27300000000000002"/>
    <n v="0.72699999999999998"/>
    <x v="1"/>
    <x v="5"/>
    <x v="5"/>
    <s v="USR3"/>
    <x v="23"/>
  </r>
  <r>
    <s v="C86850"/>
    <s v="C86850AA"/>
    <s v="CHODEY DELPHINE"/>
    <s v="01/10/2016"/>
    <s v="Mutation d'office non liée à réorganisation"/>
    <s v="08"/>
    <s v="MISE A DISPOSITION INSTITUTIONS SOCIALES"/>
    <x v="1"/>
    <s v="82591014"/>
    <s v="136153073"/>
    <x v="2"/>
    <s v="Mutations externes"/>
    <s v="Mutations externes"/>
    <s v="Janvier 2017"/>
    <m/>
    <m/>
    <s v="27,83"/>
    <s v="ANTENNE MONTBELIARD"/>
    <s v="MAD INSTITUTIONS SOC HAM"/>
    <x v="1"/>
    <s v="K3136IS"/>
    <s v="K413E04"/>
    <s v="K"/>
    <s v="K"/>
    <d v="1913-06-20T00:00:00"/>
    <n v="72.17"/>
    <d v="1981-03-25T00:00:00"/>
    <n v="35"/>
    <m/>
    <s v="100"/>
    <m/>
    <m/>
    <m/>
    <m/>
    <s v="FS"/>
    <n v="67"/>
    <s v="MISE A DISPOSITION"/>
    <s v="1060"/>
    <s v="BACCALAUREAT PROFES."/>
    <s v="106023"/>
    <s v="COMPTABILITE"/>
    <n v="9513"/>
    <s v="ENEDIS"/>
    <s v="9692"/>
    <s v="UNITES HORS EDF-GDF"/>
    <n v="9511"/>
    <s v="SERVICE COMMUN"/>
    <s v="9685"/>
    <s v="CP ENSEMBLE DES CAS"/>
    <n v="9403"/>
    <s v="EST"/>
    <s v="9783"/>
    <s v="CAS EST"/>
    <s v="1361M"/>
    <s v="8259M"/>
    <s v="USR EST"/>
    <s v="CAISSE ACTION SOCIALE BESANCON"/>
    <n v="136153"/>
    <s v="825910"/>
    <s v="ACTIVITES INTER REGIONS MIXTES"/>
    <s v="TER BOURGOGNE FRANCHE COMTE"/>
    <m/>
    <x v="0"/>
    <m/>
    <m/>
    <n v="13615307"/>
    <s v="DETACHES SYNDICAUX ET SOCIAUX"/>
    <s v="82591014"/>
    <s v="ANTENNE MONTBELIARD"/>
    <s v="1361N6"/>
    <s v="USR EST"/>
    <s v="X59"/>
    <n v="0.27800000000000002"/>
    <n v="0.72199999999999998"/>
    <x v="1"/>
    <x v="5"/>
    <x v="5"/>
    <s v="USR3"/>
    <x v="23"/>
  </r>
  <r>
    <s v="A48444"/>
    <s v="A48444AC"/>
    <s v="EMILIEN EMMANUELLE"/>
    <s v="01/02/2017"/>
    <s v="Arrivée suite appel de candidature"/>
    <s v="09"/>
    <s v="ASSISTANT"/>
    <x v="1"/>
    <m/>
    <s v="136153919"/>
    <x v="4"/>
    <s v="Mutations inter-société avec changement de compartiment"/>
    <s v="Mutations inter-société avec changement de compartiment"/>
    <s v="Février 2017"/>
    <s v="13619460"/>
    <s v="ASSISTANT"/>
    <s v="21,55"/>
    <m/>
    <s v="MEDECINE CONSEIL HAM ASSISTANT"/>
    <x v="1"/>
    <s v="K3136MC"/>
    <s v="K4139DG"/>
    <s v="K"/>
    <s v="K"/>
    <d v="1900-07-21T00:00:00"/>
    <n v="78.45"/>
    <d v="1968-03-01T00:00:00"/>
    <n v="48"/>
    <s v="G"/>
    <s v="110"/>
    <m/>
    <m/>
    <m/>
    <m/>
    <s v="FS"/>
    <n v="24"/>
    <s v="Services et Logistique"/>
    <s v="1012"/>
    <s v="B.ETUD.PROF.(B.E.P.)"/>
    <s v="101299"/>
    <s v="OPTION INCONNUE"/>
    <n v="9513"/>
    <s v="ENEDIS"/>
    <m/>
    <m/>
    <n v="9511"/>
    <s v="SERVICE COMMUN"/>
    <m/>
    <m/>
    <n v="9403"/>
    <s v="EST"/>
    <m/>
    <m/>
    <s v="1361M"/>
    <m/>
    <s v="USR EST"/>
    <m/>
    <n v="136153"/>
    <m/>
    <s v="ACTIVITES INTER REGIONS MIXTES"/>
    <m/>
    <s v="7100"/>
    <x v="2"/>
    <m/>
    <m/>
    <n v="13615391"/>
    <s v="MEDICO SOCIAL"/>
    <m/>
    <m/>
    <s v="1361A4"/>
    <s v="USR EST"/>
    <s v="E18"/>
    <n v="0.216"/>
    <n v="0.78500000000000003"/>
    <x v="1"/>
    <x v="5"/>
    <x v="5"/>
    <s v="USR3"/>
    <x v="23"/>
  </r>
  <r>
    <s v="I78277"/>
    <s v="I78277AA"/>
    <s v="RAMSPACHER NADINE"/>
    <s v="01/02/2017"/>
    <s v="Arrivée provenance autre Sté non gérée SIRH"/>
    <s v="05"/>
    <s v="ASSISTANT"/>
    <x v="1"/>
    <m/>
    <s v="136155903"/>
    <x v="3"/>
    <s v="Mutations inter-société avec changement de SI"/>
    <s v="Mutations inter-société avec changement de SI"/>
    <s v="Février 2017"/>
    <s v="13619459"/>
    <s v="APPUI ADMINISTRATIF"/>
    <s v="27,07"/>
    <m/>
    <s v="CONTRAT DE TRAVAIL AM"/>
    <x v="0"/>
    <s v="K3137RH"/>
    <s v="K4135CD"/>
    <s v="K"/>
    <s v="K"/>
    <d v="1900-07-21T00:00:00"/>
    <n v="72.930000000000007"/>
    <d v="1960-10-29T00:00:00"/>
    <n v="56"/>
    <s v="H"/>
    <s v="085"/>
    <m/>
    <m/>
    <m/>
    <m/>
    <s v="FS"/>
    <n v="24"/>
    <s v="Services et Logistique"/>
    <s v="1013"/>
    <s v="C.A.P."/>
    <s v="101306"/>
    <s v="EMPLOYE DE BUREAU"/>
    <n v="9513"/>
    <s v="ENEDIS"/>
    <m/>
    <m/>
    <n v="9511"/>
    <s v="SERVICE COMMUN"/>
    <m/>
    <m/>
    <n v="9403"/>
    <s v="EST"/>
    <m/>
    <m/>
    <s v="1361M"/>
    <m/>
    <s v="USR EST"/>
    <m/>
    <n v="136155"/>
    <m/>
    <s v="SUPPORT LOGISTIQUE"/>
    <m/>
    <s v="7144"/>
    <x v="38"/>
    <m/>
    <m/>
    <n v="13615590"/>
    <s v="RESSOURCES HUMAINES MOE"/>
    <m/>
    <m/>
    <s v="1361AA"/>
    <s v="USR EST"/>
    <s v="E23"/>
    <n v="0.27100000000000002"/>
    <n v="0.72899999999999998"/>
    <x v="1"/>
    <x v="5"/>
    <x v="5"/>
    <s v="USR3"/>
    <x v="23"/>
  </r>
  <r>
    <s v="D49577"/>
    <s v="D49577AA"/>
    <s v="ROUSSELET FLORENCE"/>
    <s v="10/04/2017"/>
    <s v="Recrutement"/>
    <s v="10"/>
    <s v="ASSISTANT SOCIAL"/>
    <x v="1"/>
    <m/>
    <s v="136153912"/>
    <x v="0"/>
    <s v="Embauche"/>
    <s v="Embauche"/>
    <s v="Avril 2017"/>
    <s v="13619341"/>
    <s v="APPUI METIER"/>
    <s v="21,55"/>
    <m/>
    <s v="ASSISTANTE SOCIALE HAM"/>
    <x v="1"/>
    <s v="K3136AS"/>
    <s v="K4139AF"/>
    <s v="K"/>
    <s v="K"/>
    <d v="1900-06-08T00:00:00"/>
    <n v="78.45"/>
    <d v="1965-09-11T00:00:00"/>
    <n v="51"/>
    <s v="E"/>
    <s v="150"/>
    <m/>
    <m/>
    <m/>
    <m/>
    <s v="FS"/>
    <n v="15"/>
    <s v="Medico-Social"/>
    <s v="3000"/>
    <s v="D.ASSISTANTE SOCIALE"/>
    <s v="300001"/>
    <s v="SANS OPTION"/>
    <n v="9513"/>
    <s v="ENEDIS"/>
    <m/>
    <m/>
    <n v="9511"/>
    <s v="SERVICE COMMUN"/>
    <m/>
    <m/>
    <n v="9403"/>
    <s v="EST"/>
    <m/>
    <m/>
    <s v="1361M"/>
    <m/>
    <s v="USR EST"/>
    <m/>
    <n v="136153"/>
    <m/>
    <s v="ACTIVITES INTER REGIONS MIXTES"/>
    <m/>
    <m/>
    <x v="0"/>
    <m/>
    <m/>
    <n v="13615391"/>
    <s v="MEDICO SOCIAL"/>
    <m/>
    <m/>
    <s v="1361AB"/>
    <s v="USR EST"/>
    <s v="E01"/>
    <n v="0.216"/>
    <n v="0.78500000000000003"/>
    <x v="1"/>
    <x v="5"/>
    <x v="5"/>
    <s v="USR3"/>
    <x v="23"/>
  </r>
  <r>
    <s v="D00857"/>
    <s v="D00857AB"/>
    <s v="VALENTE DAVID"/>
    <s v="01/07/2017"/>
    <s v="Arrivée provenance autre Sté non gérée SIRH"/>
    <s v="14"/>
    <s v="MANAGER 1ERE LIGNE AFFAIRES JURIDIQUES"/>
    <x v="0"/>
    <m/>
    <s v="136155935"/>
    <x v="3"/>
    <s v="Mutations inter-société avec changement de SI"/>
    <s v="Mutations inter-société avec changement de SI"/>
    <s v="Juillet 2017"/>
    <s v="13619428"/>
    <s v="CHEF D'AGENCE"/>
    <s v="27,78"/>
    <m/>
    <s v="POLE CONTENTIEUX JURIDIQUE ELE"/>
    <x v="2"/>
    <s v="K3137JA"/>
    <s v="K4135AV"/>
    <s v="K"/>
    <s v="K"/>
    <d v="1900-08-20T00:00:00"/>
    <n v="72.22"/>
    <d v="1982-07-31T00:00:00"/>
    <n v="35"/>
    <s v="C"/>
    <s v="200"/>
    <m/>
    <m/>
    <m/>
    <m/>
    <s v="FS"/>
    <n v="35"/>
    <s v="Affaires juridiques"/>
    <s v="4823"/>
    <s v="MASTER SCIENCES SP"/>
    <s v="482301"/>
    <s v="OPTION NON PRECISEE"/>
    <n v="9513"/>
    <s v="ENEDIS"/>
    <m/>
    <m/>
    <n v="9511"/>
    <s v="SERVICE COMMUN"/>
    <m/>
    <m/>
    <n v="9403"/>
    <s v="EST"/>
    <m/>
    <m/>
    <s v="1361M"/>
    <m/>
    <s v="USR EST"/>
    <m/>
    <n v="136155"/>
    <m/>
    <s v="SUPPORT LOGISTIQUE"/>
    <m/>
    <s v="7120"/>
    <x v="9"/>
    <m/>
    <m/>
    <n v="13615593"/>
    <s v="CONTENTX JURIDIQUE ASSURANCE"/>
    <m/>
    <m/>
    <s v="1361A9"/>
    <s v="USR EST"/>
    <s v="E23"/>
    <n v="0.27800000000000002"/>
    <n v="0.72199999999999998"/>
    <x v="1"/>
    <x v="5"/>
    <x v="5"/>
    <s v="USR3"/>
    <x v="23"/>
  </r>
  <r>
    <s v="F89877"/>
    <s v="F89877AA"/>
    <s v="AUBERT MAXENCE"/>
    <s v="03/04/2017"/>
    <s v="Recrutement"/>
    <s v="08"/>
    <s v="CARTOGRAPHE BDD PATRIMOINE"/>
    <x v="0"/>
    <m/>
    <s v="136474451"/>
    <x v="0"/>
    <s v="Embauche"/>
    <s v="Embauche"/>
    <s v="Avril 2017"/>
    <s v="13649561"/>
    <s v="GESTIONNAIRE BDD PATRIMOINE"/>
    <s v="0"/>
    <m/>
    <s v="CARTOGRAPHIE PV"/>
    <x v="1"/>
    <s v="KC232FF"/>
    <m/>
    <s v="K"/>
    <m/>
    <d v="1904-11-16T00:00:00"/>
    <n v="100"/>
    <d v="1990-06-14T00:00:00"/>
    <n v="26"/>
    <s v="G"/>
    <s v="090"/>
    <m/>
    <m/>
    <m/>
    <m/>
    <s v="P2"/>
    <n v="45"/>
    <s v="CONSTRUCTION OUVRAGES ET INSTALLATIONS INDUST"/>
    <s v="3071"/>
    <s v="B.TECH.SUP.(B.T.S.)"/>
    <s v="307133"/>
    <s v="ETUD ECON CONSTRUCT"/>
    <n v="9513"/>
    <s v="ENEDIS"/>
    <m/>
    <m/>
    <n v="9511"/>
    <s v="SERVICE COMMUN"/>
    <m/>
    <m/>
    <n v="9403"/>
    <s v="EST"/>
    <m/>
    <m/>
    <s v="1364M"/>
    <m/>
    <s v="DR ALSACE FRANCHE COMTE"/>
    <m/>
    <n v="136474"/>
    <m/>
    <s v="PATRIMOINE ET INFRASTRUCTURES"/>
    <m/>
    <m/>
    <x v="0"/>
    <m/>
    <m/>
    <n v="13647445"/>
    <s v="CARTOGRAPHIE"/>
    <m/>
    <m/>
    <s v="1364A1"/>
    <s v="DR ALSACE FRANCHE COMTE"/>
    <s v="E01"/>
    <n v="0"/>
    <n v="1"/>
    <x v="0"/>
    <x v="8"/>
    <x v="8"/>
    <s v="DR4"/>
    <x v="24"/>
  </r>
  <r>
    <s v="E36577"/>
    <s v="E36577AB"/>
    <s v="ALONSO CHARLES EDOUARD"/>
    <s v="21/08/2017"/>
    <s v="Recrutement"/>
    <s v="03"/>
    <s v="OPERATEUR EXPLOITATION ET TRAVAUX ELECTRICITE"/>
    <x v="0"/>
    <m/>
    <s v="136473612"/>
    <x v="0"/>
    <s v="Embauche"/>
    <s v="Embauche"/>
    <s v="Août 2017"/>
    <s v="13648368"/>
    <s v="TECH INTERV POLYVALENT"/>
    <s v="0"/>
    <m/>
    <s v="ALSACE PV"/>
    <x v="0"/>
    <s v="KC231DI"/>
    <m/>
    <s v="K"/>
    <m/>
    <d v="1903-11-01T00:00:00"/>
    <n v="100"/>
    <d v="1993-08-27T00:00:00"/>
    <n v="24"/>
    <s v="H"/>
    <s v="050"/>
    <m/>
    <m/>
    <m/>
    <m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1"/>
    <s v="INTERVENTIONS ALSACE"/>
    <m/>
    <m/>
    <s v="1364D0"/>
    <s v="DR ALSACE FRANCHE COMTE"/>
    <s v="E01"/>
    <n v="0"/>
    <n v="1"/>
    <x v="0"/>
    <x v="8"/>
    <x v="8"/>
    <s v="DR4"/>
    <x v="24"/>
  </r>
  <r>
    <s v="G52349"/>
    <s v="G52349AB"/>
    <s v="BASSARD SEBASTIEN"/>
    <s v="01/01/2017"/>
    <s v="Arrivée suite appel de candidature"/>
    <s v="10"/>
    <s v="PILOTE D'INTERVENTION CLIENTELE"/>
    <x v="0"/>
    <m/>
    <s v="136475753"/>
    <x v="4"/>
    <s v="Mutations inter-société avec changement de compartiment"/>
    <s v="Mutations inter-société avec changement de compartiment"/>
    <s v="Janvier 2017"/>
    <s v="13649460"/>
    <s v="HYPERVISEUR PILOTAG PRESTA EXT"/>
    <s v="0"/>
    <m/>
    <s v="QUALITE PF"/>
    <x v="1"/>
    <s v="KC233HJ"/>
    <m/>
    <s v="K"/>
    <m/>
    <d v="1919-02-25T00:00:00"/>
    <n v="100"/>
    <d v="1976-01-14T00:00:00"/>
    <n v="41"/>
    <s v="F"/>
    <s v="135"/>
    <m/>
    <m/>
    <m/>
    <m/>
    <s v="P2"/>
    <n v="38"/>
    <s v="CLIENTS FOURNISSEURS"/>
    <s v="3005"/>
    <s v="B.TECH.SUP.(B.T.S.)"/>
    <s v="300553"/>
    <s v="MAINTEN.INDUSTRIELLE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00"/>
    <x v="2"/>
    <m/>
    <m/>
    <n v="13647575"/>
    <s v="RACCORDEMENT MARCHE DE MASSE"/>
    <m/>
    <m/>
    <s v="1364A1"/>
    <s v="DR ALSACE FRANCHE COMTE"/>
    <s v="E18"/>
    <n v="0"/>
    <n v="1"/>
    <x v="0"/>
    <x v="8"/>
    <x v="8"/>
    <s v="DR4"/>
    <x v="24"/>
  </r>
  <r>
    <s v="D94247"/>
    <s v="D94247AB"/>
    <s v="BERULLIER CAROLE"/>
    <s v="01/09/2017"/>
    <s v="Arrivée suite appel de candidature"/>
    <s v="10"/>
    <s v="CHARGE D'AFFAIRES ET PROJETS DISTRIBUTION"/>
    <x v="1"/>
    <m/>
    <s v="136475702"/>
    <x v="4"/>
    <s v="Mutations inter-société avec changement de compartiment"/>
    <s v="Mutations inter-société avec changement de compartiment"/>
    <s v="Septembre 2017"/>
    <s v="13648355"/>
    <s v="CHARGE DE PROJETS SENIOR"/>
    <s v="0"/>
    <m/>
    <s v="PV ALS"/>
    <x v="1"/>
    <s v="KC233IB"/>
    <m/>
    <s v="K"/>
    <m/>
    <d v="1904-11-14T00:00:00"/>
    <n v="100"/>
    <d v="1975-09-20T00:00:00"/>
    <n v="42"/>
    <s v="F"/>
    <s v="120"/>
    <m/>
    <m/>
    <m/>
    <m/>
    <s v="P2"/>
    <n v="45"/>
    <s v="CONSTRUCTION OUVRAGES ET INSTALLATIONS INDUST"/>
    <s v="3071"/>
    <s v="B.TECH.SUP.(B.T.S.)"/>
    <s v="307117"/>
    <s v="ASSISTANTE DIRECTION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00"/>
    <x v="2"/>
    <m/>
    <m/>
    <n v="13647570"/>
    <s v="INGENIERIE"/>
    <m/>
    <m/>
    <s v="1364A3"/>
    <s v="DR ALSACE FRANCHE COMTE"/>
    <s v="E18"/>
    <n v="0"/>
    <n v="1"/>
    <x v="0"/>
    <x v="8"/>
    <x v="8"/>
    <s v="DR4"/>
    <x v="24"/>
  </r>
  <r>
    <s v="C85177"/>
    <s v="C85177AB"/>
    <s v="BIGE TRISTAN"/>
    <s v="01/09/2017"/>
    <s v="Recrutement"/>
    <s v="03"/>
    <s v="OPERATEUR EXPLOITATION ET TRAVAUX ELECTRICITE"/>
    <x v="0"/>
    <m/>
    <s v="136473642"/>
    <x v="0"/>
    <s v="Embauche"/>
    <s v="Embauche"/>
    <s v="Septembre 2017"/>
    <s v="13648332"/>
    <s v="TECH INTERV POLYVALENT"/>
    <s v="0"/>
    <m/>
    <s v="FCN PV"/>
    <x v="0"/>
    <s v="KC231DL"/>
    <m/>
    <s v="K"/>
    <m/>
    <d v="1903-11-01T00:00:00"/>
    <n v="100"/>
    <d v="1993-08-25T00:00:00"/>
    <n v="24"/>
    <s v="H"/>
    <s v="050"/>
    <m/>
    <m/>
    <s v="C"/>
    <s v="jeune exécut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4"/>
    <s v="INTERVENTIONS FCN"/>
    <m/>
    <m/>
    <s v="1364DF"/>
    <s v="DR ALSACE FRANCHE COMTE"/>
    <s v="E01"/>
    <n v="0"/>
    <n v="1"/>
    <x v="0"/>
    <x v="8"/>
    <x v="8"/>
    <s v="DR4"/>
    <x v="24"/>
  </r>
  <r>
    <s v="I50778"/>
    <s v="I50778AA"/>
    <s v="BOILLOT JULIEN"/>
    <s v="01/06/2017"/>
    <s v="Recrutement"/>
    <s v="09"/>
    <s v="OPERATEUR EXPLOITATION ET TRAVAUX ELECTRICITE"/>
    <x v="0"/>
    <m/>
    <s v="136473622"/>
    <x v="0"/>
    <s v="Embauche"/>
    <s v="Embauche"/>
    <s v="Juin 2017"/>
    <s v="13649511"/>
    <s v="RESPONSABLE TECHNIQUE"/>
    <s v="0"/>
    <m/>
    <s v="FCC PV"/>
    <x v="1"/>
    <s v="KC231DJ"/>
    <m/>
    <s v="K"/>
    <m/>
    <d v="1903-11-01T00:00:00"/>
    <n v="100"/>
    <d v="1981-09-18T00:00:00"/>
    <n v="35"/>
    <s v="G"/>
    <s v="125"/>
    <m/>
    <m/>
    <m/>
    <m/>
    <s v="P2"/>
    <n v="39"/>
    <s v="ACCUEIL DEPANNAGE CONDUITE EXPLOITATION"/>
    <s v="3005"/>
    <s v="B.TECH.SUP.(B.T.S.)"/>
    <s v="300516"/>
    <s v="AGRICOL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A2"/>
    <s v="DR ALSACE FRANCHE COMTE"/>
    <s v="E01"/>
    <n v="0"/>
    <n v="1"/>
    <x v="0"/>
    <x v="8"/>
    <x v="8"/>
    <s v="DR4"/>
    <x v="24"/>
  </r>
  <r>
    <s v="G15978"/>
    <s v="G15978AA"/>
    <s v="BOLARD ROMAIN"/>
    <s v="25/09/2017"/>
    <s v="Recrutement"/>
    <s v="03"/>
    <s v="OPERATEUR EXPLOITATION ET TRAVAUX ELECTRICITE"/>
    <x v="0"/>
    <m/>
    <s v="136473622"/>
    <x v="0"/>
    <s v="Embauche"/>
    <s v="Embauche"/>
    <s v="Octobre 2017"/>
    <s v="13648367"/>
    <s v="TECH INTERV POLYVALENT"/>
    <s v="0"/>
    <m/>
    <s v="FCC PV"/>
    <x v="0"/>
    <s v="KC231DJ"/>
    <m/>
    <s v="K"/>
    <m/>
    <d v="1903-11-01T00:00:00"/>
    <n v="100"/>
    <d v="1988-02-11T00:00:00"/>
    <n v="29"/>
    <s v="H"/>
    <s v="040"/>
    <m/>
    <m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F1"/>
    <s v="DR ALSACE FRANCHE COMTE"/>
    <s v="E01"/>
    <n v="0"/>
    <n v="1"/>
    <x v="0"/>
    <x v="8"/>
    <x v="8"/>
    <s v="DR4"/>
    <x v="24"/>
  </r>
  <r>
    <s v="F53278"/>
    <s v="F53278AA"/>
    <s v="CARDOT NICOLAS"/>
    <s v="18/09/2017"/>
    <s v="Recrutement"/>
    <s v="09"/>
    <s v="CHARGE D'AFFAIRES ET PROJETS DISTRIBUTION"/>
    <x v="0"/>
    <m/>
    <s v="13647578A"/>
    <x v="0"/>
    <s v="Embauche"/>
    <s v="Embauche"/>
    <s v="Octobre 2017"/>
    <s v="13649517"/>
    <s v="CHARGE DE PROJET"/>
    <s v="0"/>
    <m/>
    <s v="ACCUEIL PF"/>
    <x v="1"/>
    <s v="KC233HD"/>
    <m/>
    <s v="K"/>
    <m/>
    <d v="1904-11-14T00:00:00"/>
    <n v="100"/>
    <d v="1978-04-09T00:00:00"/>
    <n v="39"/>
    <s v="G"/>
    <s v="135"/>
    <m/>
    <m/>
    <m/>
    <m/>
    <s v="P2"/>
    <n v="45"/>
    <s v="CONSTRUCTION OUVRAGES ET INSTALLATIONS INDUST"/>
    <s v="3005"/>
    <s v="B.TECH.SUP.(B.T.S.)"/>
    <s v="300520"/>
    <s v="CONT.IND.REGUL.AUTO.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m/>
    <x v="0"/>
    <m/>
    <m/>
    <n v="13647578"/>
    <s v="RACCORDEMENT MARCHE D'AFFAIRES"/>
    <m/>
    <m/>
    <s v="1364A1"/>
    <s v="DR ALSACE FRANCHE COMTE"/>
    <s v="E01"/>
    <n v="0"/>
    <n v="1"/>
    <x v="0"/>
    <x v="8"/>
    <x v="8"/>
    <s v="DR4"/>
    <x v="24"/>
  </r>
  <r>
    <s v="D25878"/>
    <s v="D25878AA"/>
    <s v="CHARRAZ RICARDO"/>
    <s v="25/09/2017"/>
    <s v="Recrutement"/>
    <s v="05"/>
    <s v="OPERATEUR EXPLOITATION ET TRAVAUX ELECTRICITE"/>
    <x v="0"/>
    <m/>
    <s v="136473622"/>
    <x v="0"/>
    <s v="Embauche"/>
    <s v="Embauche"/>
    <s v="Octobre 2017"/>
    <s v="13648367"/>
    <s v="TECH INTERV POLYVALENT"/>
    <s v="0"/>
    <m/>
    <s v="FCC PV"/>
    <x v="0"/>
    <s v="KC231DJ"/>
    <m/>
    <s v="K"/>
    <m/>
    <d v="1903-11-01T00:00:00"/>
    <n v="100"/>
    <d v="1982-12-02T00:00:00"/>
    <n v="34"/>
    <s v="H"/>
    <s v="070"/>
    <m/>
    <m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G7"/>
    <s v="DR ALSACE FRANCHE COMTE"/>
    <s v="E01"/>
    <n v="0"/>
    <n v="1"/>
    <x v="0"/>
    <x v="8"/>
    <x v="8"/>
    <s v="DR4"/>
    <x v="24"/>
  </r>
  <r>
    <s v="H20278"/>
    <s v="H20278AA"/>
    <s v="DOBLER ALINE"/>
    <s v="01/04/2017"/>
    <s v="Arrivée provenance autre Sté non gérée SIRH"/>
    <s v="09"/>
    <s v="CHARGE D'AFFAIRES ET PROJETS DISTRIBUTION"/>
    <x v="1"/>
    <m/>
    <s v="136475704"/>
    <x v="3"/>
    <s v="Mutations inter-société avec changement de SI"/>
    <s v="Mutations inter-société avec changement de SI"/>
    <s v="Avril 2017"/>
    <s v="13648349"/>
    <s v="CHARGE DE PROJETS SENIOR"/>
    <s v="0"/>
    <m/>
    <s v="PV FC"/>
    <x v="1"/>
    <s v="KC233IC"/>
    <m/>
    <s v="K"/>
    <m/>
    <d v="1904-11-14T00:00:00"/>
    <n v="100"/>
    <d v="1991-05-24T00:00:00"/>
    <n v="25"/>
    <s v="F"/>
    <s v="100"/>
    <m/>
    <m/>
    <m/>
    <m/>
    <s v="P2"/>
    <n v="45"/>
    <s v="CONSTRUCTION OUVRAGES ET INSTALLATIONS INDUST"/>
    <s v="3005"/>
    <s v="B.TECH.SUP.(B.T.S.)"/>
    <s v="300503"/>
    <s v="COMP. GESTION ENT.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20"/>
    <x v="9"/>
    <m/>
    <m/>
    <n v="13647570"/>
    <s v="INGENIERIE"/>
    <m/>
    <m/>
    <s v="1364A3"/>
    <s v="DR ALSACE FRANCHE COMTE"/>
    <s v="E23"/>
    <n v="0"/>
    <n v="1"/>
    <x v="0"/>
    <x v="8"/>
    <x v="8"/>
    <s v="DR4"/>
    <x v="24"/>
  </r>
  <r>
    <s v="G88347"/>
    <s v="G88347AB"/>
    <s v="GAILLARD KARINE"/>
    <s v="01/09/2017"/>
    <s v="Arrivée suite appel de candidature"/>
    <s v="12"/>
    <s v="CHARGE D'AFFAIRES ET PROJETS DISTRIBUTION"/>
    <x v="1"/>
    <m/>
    <s v="136475704"/>
    <x v="4"/>
    <s v="Mutations inter-société avec changement de compartiment"/>
    <s v="Mutations inter-société avec changement de compartiment"/>
    <s v="Septembre 2017"/>
    <s v="13648357"/>
    <s v="RESPONSABLE PROJETS"/>
    <s v="0"/>
    <m/>
    <s v="PV FC"/>
    <x v="2"/>
    <s v="KC233IC"/>
    <m/>
    <s v="K"/>
    <m/>
    <d v="1904-11-14T00:00:00"/>
    <n v="100"/>
    <d v="1976-05-10T00:00:00"/>
    <n v="41"/>
    <s v="D"/>
    <s v="160"/>
    <m/>
    <m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00"/>
    <x v="2"/>
    <m/>
    <m/>
    <n v="13647570"/>
    <s v="INGENIERIE"/>
    <m/>
    <m/>
    <s v="1364A1"/>
    <s v="DR ALSACE FRANCHE COMTE"/>
    <s v="E18"/>
    <n v="0"/>
    <n v="1"/>
    <x v="0"/>
    <x v="8"/>
    <x v="8"/>
    <s v="DR4"/>
    <x v="24"/>
  </r>
  <r>
    <s v="B28677"/>
    <s v="B28677AA"/>
    <s v="GALLIOT GEROME"/>
    <s v="30/01/2017"/>
    <s v="Recrutement"/>
    <s v="09"/>
    <s v="CHARGE D'AFFAIRES ET PROJETS DISTRIBUTION"/>
    <x v="0"/>
    <m/>
    <s v="13647578A"/>
    <x v="0"/>
    <s v="Embauche"/>
    <s v="Embauche"/>
    <s v="Février 2017"/>
    <s v="13648347"/>
    <s v="CHARGE DE CONCEPTION SENIOR"/>
    <s v="0"/>
    <m/>
    <s v="ACCUEIL PF"/>
    <x v="1"/>
    <s v="KC233HD"/>
    <m/>
    <s v="K"/>
    <m/>
    <d v="1904-11-14T00:00:00"/>
    <n v="100"/>
    <d v="1979-08-29T00:00:00"/>
    <n v="37"/>
    <s v="F"/>
    <s v="135"/>
    <m/>
    <m/>
    <m/>
    <m/>
    <s v="P2"/>
    <n v="45"/>
    <s v="CONSTRUCTION OUVRAGES ET INSTALLATIONS INDUST"/>
    <s v="3005"/>
    <s v="B.TECH.SUP.(B.T.S.)"/>
    <s v="300520"/>
    <s v="CONT.IND.REGUL.AUTO.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m/>
    <x v="0"/>
    <m/>
    <m/>
    <n v="13647578"/>
    <s v="RACCORDEMENT MARCHE D'AFFAIRES"/>
    <m/>
    <m/>
    <s v="1364A1"/>
    <s v="DR ALSACE FRANCHE COMTE"/>
    <s v="E01"/>
    <n v="0"/>
    <n v="1"/>
    <x v="0"/>
    <x v="8"/>
    <x v="8"/>
    <s v="DR4"/>
    <x v="24"/>
  </r>
  <r>
    <s v="F21272"/>
    <s v="F21272AB"/>
    <s v="GARCIA LAURE"/>
    <s v="01/08/2017"/>
    <s v="Arrivée suite appel de candidature"/>
    <s v="05"/>
    <s v="GESTIONNAIRE DE MOYENS INTERNES"/>
    <x v="1"/>
    <m/>
    <s v="136473622"/>
    <x v="4"/>
    <s v="Mutations inter-société avec changement de compartiment"/>
    <s v="Mutations inter-société avec changement de compartiment"/>
    <s v="Août 2017"/>
    <s v="13645296"/>
    <s v="AGENT TECHNICO ADMINISTRATIF"/>
    <s v="0"/>
    <m/>
    <s v="FCC PV"/>
    <x v="0"/>
    <s v="KC231DJ"/>
    <m/>
    <s v="K"/>
    <m/>
    <d v="1900-07-22T00:00:00"/>
    <n v="100"/>
    <d v="1984-09-03T00:00:00"/>
    <n v="32"/>
    <s v="H"/>
    <s v="070"/>
    <m/>
    <m/>
    <m/>
    <m/>
    <s v="P2"/>
    <n v="24"/>
    <s v="Services et Logistique"/>
    <s v="1060"/>
    <s v="BACCALAUREAT PROFES."/>
    <s v="106020"/>
    <s v="SERVICES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s v="7100"/>
    <x v="2"/>
    <m/>
    <m/>
    <n v="13647362"/>
    <s v="INTERVENTIONS FCC"/>
    <m/>
    <m/>
    <s v="1364G7"/>
    <s v="DR ALSACE FRANCHE COMTE"/>
    <s v="E18"/>
    <n v="0"/>
    <n v="1"/>
    <x v="1"/>
    <x v="8"/>
    <x v="8"/>
    <s v="DR4"/>
    <x v="24"/>
  </r>
  <r>
    <s v="G75176"/>
    <s v="G75176AB"/>
    <s v="GENTNER THOMAS"/>
    <s v="01/09/2017"/>
    <s v="Recrutement"/>
    <s v="08"/>
    <s v="OPERATEUR EXPLOITATION ET TRAVAUX ELECTRICITE"/>
    <x v="0"/>
    <m/>
    <s v="136473612"/>
    <x v="0"/>
    <s v="Embauche"/>
    <s v="Embauche"/>
    <s v="Septembre 2017"/>
    <s v="13645095"/>
    <s v="TECHNICIEN EXPLOITATION RESEAU"/>
    <s v="0"/>
    <m/>
    <s v="ALSACE PV"/>
    <x v="1"/>
    <s v="KC231DI"/>
    <m/>
    <s v="K"/>
    <m/>
    <d v="1903-11-01T00:00:00"/>
    <n v="100"/>
    <d v="1994-09-07T00:00:00"/>
    <n v="23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1"/>
    <s v="INTERVENTIONS ALSACE"/>
    <m/>
    <m/>
    <s v="1364D0"/>
    <s v="DR ALSACE FRANCHE COMTE"/>
    <s v="E01"/>
    <n v="0"/>
    <n v="1"/>
    <x v="0"/>
    <x v="8"/>
    <x v="8"/>
    <s v="DR4"/>
    <x v="24"/>
  </r>
  <r>
    <s v="D75476"/>
    <s v="D75476AB"/>
    <s v="GENTY KYRIAN"/>
    <s v="01/09/2017"/>
    <s v="Recrutement"/>
    <s v="08"/>
    <s v="OPERATEUR EXPLOITATION ET TRAVAUX ELECTRICITE"/>
    <x v="0"/>
    <m/>
    <s v="136473612"/>
    <x v="0"/>
    <s v="Embauche"/>
    <s v="Embauche"/>
    <s v="Septembre 2017"/>
    <s v="13645095"/>
    <s v="TECHNICIEN EXPLOITATION RESEAU"/>
    <s v="0"/>
    <m/>
    <s v="ALSACE PV"/>
    <x v="1"/>
    <s v="KC231DI"/>
    <m/>
    <s v="K"/>
    <m/>
    <d v="1903-11-01T00:00:00"/>
    <n v="100"/>
    <d v="1996-09-08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1"/>
    <s v="INTERVENTIONS ALSACE"/>
    <m/>
    <m/>
    <s v="1364E2"/>
    <s v="DR ALSACE FRANCHE COMTE"/>
    <s v="E01"/>
    <n v="0"/>
    <n v="1"/>
    <x v="0"/>
    <x v="8"/>
    <x v="8"/>
    <s v="DR4"/>
    <x v="24"/>
  </r>
  <r>
    <s v="F16977"/>
    <s v="F16977AB"/>
    <s v="GOGUEL SEBASTIEN"/>
    <s v="01/09/2017"/>
    <s v="Recrutement"/>
    <s v="03"/>
    <s v="OPERATEUR EXPLOITATION ET TRAVAUX ELECTRICITE"/>
    <x v="0"/>
    <m/>
    <s v="136473622"/>
    <x v="0"/>
    <s v="Embauche"/>
    <s v="Embauche"/>
    <s v="Septembre 2017"/>
    <s v="13648367"/>
    <s v="TECH INTERV POLYVALENT"/>
    <s v="0"/>
    <m/>
    <s v="FCC PV"/>
    <x v="0"/>
    <s v="KC231DJ"/>
    <m/>
    <s v="K"/>
    <m/>
    <d v="1903-11-01T00:00:00"/>
    <n v="100"/>
    <d v="1989-06-19T00:00:00"/>
    <n v="28"/>
    <s v="H"/>
    <s v="050"/>
    <m/>
    <m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G7"/>
    <s v="DR ALSACE FRANCHE COMTE"/>
    <s v="E01"/>
    <n v="0"/>
    <n v="1"/>
    <x v="0"/>
    <x v="8"/>
    <x v="8"/>
    <s v="DR4"/>
    <x v="24"/>
  </r>
  <r>
    <s v="D95876"/>
    <s v="D95876AB"/>
    <s v="GOUX MAXIME"/>
    <s v="01/09/2017"/>
    <s v="Recrutement"/>
    <s v="08"/>
    <s v="OPERATEUR EXPLOITATION ET TRAVAUX ELECTRICITE"/>
    <x v="0"/>
    <m/>
    <s v="13647329F"/>
    <x v="0"/>
    <s v="Embauche"/>
    <s v="Embauche"/>
    <s v="Septembre 2017"/>
    <s v="13645158"/>
    <s v="CHARGE EXPLOITATION"/>
    <s v="0"/>
    <m/>
    <s v="BUREAU D'EXPLOITATION PV"/>
    <x v="1"/>
    <s v="KC231DE"/>
    <m/>
    <s v="K"/>
    <m/>
    <d v="1903-11-01T00:00:00"/>
    <n v="100"/>
    <d v="1997-09-01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29"/>
    <s v="AREX"/>
    <m/>
    <m/>
    <s v="1364GB"/>
    <s v="DR ALSACE FRANCHE COMTE"/>
    <s v="E01"/>
    <n v="0"/>
    <n v="1"/>
    <x v="0"/>
    <x v="8"/>
    <x v="8"/>
    <s v="DR4"/>
    <x v="24"/>
  </r>
  <r>
    <s v="F63957"/>
    <s v="F63957AC"/>
    <s v="HARING GUILLAUME"/>
    <s v="01/07/2017"/>
    <s v="Arrivée suite appel de candidature"/>
    <s v="07"/>
    <s v="CHARGE D'AFFAIRES ET PROJETS DISTRIBUTION"/>
    <x v="0"/>
    <m/>
    <s v="136475702"/>
    <x v="4"/>
    <s v="Mutations inter-société avec changement de compartiment"/>
    <s v="Mutations inter-société avec changement de compartiment"/>
    <s v="Juillet 2017"/>
    <s v="13649526"/>
    <s v="CHARGE DE PROJETS"/>
    <s v="0"/>
    <m/>
    <s v="PV ALS"/>
    <x v="1"/>
    <s v="KC233IB"/>
    <m/>
    <s v="K"/>
    <m/>
    <d v="1904-11-14T00:00:00"/>
    <n v="100"/>
    <d v="1988-05-06T00:00:00"/>
    <n v="29"/>
    <s v="G"/>
    <s v="085"/>
    <m/>
    <m/>
    <m/>
    <m/>
    <s v="P2"/>
    <n v="45"/>
    <s v="CONSTRUCTION OUVRAGES ET INSTALLATIONS INDUST"/>
    <s v="2044"/>
    <s v="BACCALAUREAT TECHNOL"/>
    <s v="204418"/>
    <s v="STG COMMUNIC GEST RH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00"/>
    <x v="2"/>
    <m/>
    <m/>
    <n v="13647570"/>
    <s v="INGENIERIE"/>
    <m/>
    <m/>
    <s v="1364A3"/>
    <s v="DR ALSACE FRANCHE COMTE"/>
    <s v="E18"/>
    <n v="0"/>
    <n v="1"/>
    <x v="0"/>
    <x v="8"/>
    <x v="8"/>
    <s v="DR4"/>
    <x v="24"/>
  </r>
  <r>
    <s v="F97232"/>
    <s v="F97232AB"/>
    <s v="JONAS JEROME"/>
    <s v="01/07/2017"/>
    <s v="Arrivée suite appel de candidature"/>
    <s v="15"/>
    <s v="MANAGER SERVICE ET LOGISTIQUE"/>
    <x v="0"/>
    <m/>
    <s v="13647103G"/>
    <x v="4"/>
    <s v="Mutations inter-société avec changement de compartiment"/>
    <s v="Mutations inter-société avec changement de compartiment"/>
    <s v="Juillet 2017"/>
    <s v="13649601"/>
    <s v="CHEF D AGENCE"/>
    <s v="0"/>
    <m/>
    <s v="BAG FC"/>
    <x v="2"/>
    <s v="KC230AB"/>
    <m/>
    <s v="K"/>
    <m/>
    <d v="1900-08-01T00:00:00"/>
    <n v="100"/>
    <d v="1969-03-28T00:00:00"/>
    <n v="48"/>
    <s v="B"/>
    <s v="235"/>
    <m/>
    <m/>
    <m/>
    <m/>
    <s v="P2"/>
    <n v="24"/>
    <s v="Services et Logistique"/>
    <s v="3005"/>
    <s v="B.TECH.SUP.(B.T.S.)"/>
    <s v="300560"/>
    <s v="ACTION COMMERCIALE"/>
    <n v="9513"/>
    <s v="ENEDIS"/>
    <m/>
    <m/>
    <n v="9511"/>
    <s v="SERVICE COMMUN"/>
    <m/>
    <m/>
    <n v="9403"/>
    <s v="EST"/>
    <m/>
    <m/>
    <s v="1364M"/>
    <m/>
    <s v="DR ALSACE FRANCHE COMTE"/>
    <m/>
    <n v="136471"/>
    <m/>
    <s v="ETAT MAJOR"/>
    <m/>
    <s v="7100"/>
    <x v="2"/>
    <m/>
    <m/>
    <n v="13647103"/>
    <s v="LOGISTIQUE SECRETARIAT ASSIST"/>
    <m/>
    <m/>
    <s v="1364A1"/>
    <s v="DR ALSACE FRANCHE COMTE"/>
    <s v="E18"/>
    <n v="0"/>
    <n v="1"/>
    <x v="1"/>
    <x v="8"/>
    <x v="8"/>
    <s v="DR4"/>
    <x v="24"/>
  </r>
  <r>
    <s v="H95376"/>
    <s v="H95376AB"/>
    <s v="JOONNEKINDT REMI"/>
    <s v="01/09/2017"/>
    <s v="Recrutement"/>
    <s v="08"/>
    <s v="OPERATEUR EXPLOITATION ET TRAVAUX ELECTRICITE"/>
    <x v="0"/>
    <m/>
    <s v="136473612"/>
    <x v="0"/>
    <s v="Embauche"/>
    <s v="Embauche"/>
    <s v="Septembre 2017"/>
    <s v="13645095"/>
    <s v="TECHNICIEN EXPLOITATION RESEAU"/>
    <s v="0"/>
    <m/>
    <s v="ALSACE PV"/>
    <x v="1"/>
    <s v="KC231DI"/>
    <m/>
    <s v="K"/>
    <m/>
    <d v="1903-11-01T00:00:00"/>
    <n v="100"/>
    <d v="1996-05-24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1"/>
    <s v="INTERVENTIONS ALSACE"/>
    <m/>
    <m/>
    <s v="1364E2"/>
    <s v="DR ALSACE FRANCHE COMTE"/>
    <s v="E01"/>
    <n v="0"/>
    <n v="1"/>
    <x v="0"/>
    <x v="8"/>
    <x v="8"/>
    <s v="DR4"/>
    <x v="24"/>
  </r>
  <r>
    <s v="B09577"/>
    <s v="B09577AA"/>
    <s v="KELLER EMMANUEL"/>
    <s v="06/03/2017"/>
    <s v="Recrutement"/>
    <s v="09"/>
    <s v="OPERATEUR EXPLOITATION ET TRAVAUX ELECTRICITE"/>
    <x v="0"/>
    <m/>
    <s v="136473622"/>
    <x v="0"/>
    <s v="Embauche"/>
    <s v="Embauche"/>
    <s v="Mars 2017"/>
    <s v="13645101"/>
    <s v="COORDONATEUR ACTIVITES ELEC"/>
    <s v="0"/>
    <m/>
    <s v="FCC PV"/>
    <x v="1"/>
    <s v="KC231DJ"/>
    <m/>
    <s v="K"/>
    <m/>
    <d v="1903-11-01T00:00:00"/>
    <n v="100"/>
    <d v="1985-08-16T00:00:00"/>
    <n v="31"/>
    <s v="G"/>
    <s v="120"/>
    <m/>
    <m/>
    <s v="B"/>
    <s v="jeune technicien supérieur"/>
    <s v="P2"/>
    <n v="39"/>
    <s v="ACCUEIL DEPANNAGE CONDUITE EXPLOITATION"/>
    <s v="3158"/>
    <s v="LIC IUP N TECHNIQUE"/>
    <s v="315814"/>
    <s v="GEST RESS HUMAINES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G7"/>
    <s v="DR ALSACE FRANCHE COMTE"/>
    <s v="E01"/>
    <n v="0"/>
    <n v="1"/>
    <x v="0"/>
    <x v="8"/>
    <x v="8"/>
    <s v="DR4"/>
    <x v="24"/>
  </r>
  <r>
    <s v="E85476"/>
    <s v="E85476AB"/>
    <s v="LAFFLY THOMAS"/>
    <s v="01/09/2017"/>
    <s v="Recrutement"/>
    <s v="08"/>
    <s v="TECHNICIEN POSTE SOURCE"/>
    <x v="0"/>
    <m/>
    <s v="136473312"/>
    <x v="0"/>
    <s v="Embauche"/>
    <s v="Embauche"/>
    <s v="Septembre 2017"/>
    <s v="13645070"/>
    <s v="TECHNICIEN MAINTENANCE AMEPS"/>
    <s v="0"/>
    <m/>
    <s v="PV FC"/>
    <x v="1"/>
    <s v="KC231DD"/>
    <m/>
    <s v="K"/>
    <m/>
    <d v="1903-11-05T00:00:00"/>
    <n v="100"/>
    <d v="1997-06-11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31"/>
    <s v="AMEPS"/>
    <m/>
    <m/>
    <s v="1364G4"/>
    <s v="DR ALSACE FRANCHE COMTE"/>
    <s v="E01"/>
    <n v="0"/>
    <n v="1"/>
    <x v="0"/>
    <x v="8"/>
    <x v="8"/>
    <s v="DR4"/>
    <x v="24"/>
  </r>
  <r>
    <s v="E43770"/>
    <s v="E43770AB"/>
    <s v="LAHMAR HOURAYA"/>
    <s v="01/05/2017"/>
    <s v="Arrivée suite appel de candidature"/>
    <s v="06"/>
    <s v="CARTOGRAPHE BDD PATRIMOINE"/>
    <x v="1"/>
    <m/>
    <s v="136474451"/>
    <x v="4"/>
    <s v="Mutations inter-société avec changement de compartiment"/>
    <s v="Mutations inter-société avec changement de compartiment"/>
    <s v="Mai 2017"/>
    <s v="13649562"/>
    <s v="OPERATEUR BDD PATRIMOINE"/>
    <s v="0"/>
    <m/>
    <s v="CARTOGRAPHIE PV"/>
    <x v="0"/>
    <s v="KC232FF"/>
    <m/>
    <s v="K"/>
    <m/>
    <d v="1904-11-16T00:00:00"/>
    <n v="100"/>
    <d v="1982-01-01T00:00:00"/>
    <n v="35"/>
    <s v="H"/>
    <s v="090"/>
    <m/>
    <m/>
    <s v="1"/>
    <s v="exclusion"/>
    <s v="P2"/>
    <n v="45"/>
    <s v="CONSTRUCTION OUVRAGES ET INSTALLATIONS INDUST"/>
    <s v="1060"/>
    <s v="BACCALAUREAT PROFES."/>
    <s v="106021"/>
    <s v="MAINT APP EQ MEN COL"/>
    <n v="9513"/>
    <s v="ENEDIS"/>
    <m/>
    <m/>
    <n v="9511"/>
    <s v="SERVICE COMMUN"/>
    <m/>
    <m/>
    <n v="9403"/>
    <s v="EST"/>
    <m/>
    <m/>
    <s v="1364M"/>
    <m/>
    <s v="DR ALSACE FRANCHE COMTE"/>
    <m/>
    <n v="136474"/>
    <m/>
    <s v="PATRIMOINE ET INFRASTRUCTURES"/>
    <m/>
    <s v="7100"/>
    <x v="2"/>
    <m/>
    <m/>
    <n v="13647445"/>
    <s v="CARTOGRAPHIE"/>
    <m/>
    <m/>
    <s v="1364A1"/>
    <s v="DR ALSACE FRANCHE COMTE"/>
    <s v="E18"/>
    <n v="0"/>
    <n v="1"/>
    <x v="0"/>
    <x v="8"/>
    <x v="8"/>
    <s v="DR4"/>
    <x v="24"/>
  </r>
  <r>
    <s v="J73075"/>
    <s v="J73075AB"/>
    <s v="LALIGANT YOANN"/>
    <s v="01/09/2017"/>
    <s v="Recrutement"/>
    <s v="03"/>
    <s v="OPERATEUR EXPLOITATION ET TRAVAUX ELECTRICITE"/>
    <x v="0"/>
    <m/>
    <s v="136473642"/>
    <x v="0"/>
    <s v="Embauche"/>
    <s v="Embauche"/>
    <s v="Septembre 2017"/>
    <s v="13648332"/>
    <s v="TECH INTERV POLYVALENT"/>
    <s v="0"/>
    <m/>
    <s v="FCN PV"/>
    <x v="0"/>
    <s v="KC231DL"/>
    <m/>
    <s v="K"/>
    <m/>
    <d v="1903-11-01T00:00:00"/>
    <n v="100"/>
    <d v="1991-01-08T00:00:00"/>
    <n v="26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4"/>
    <s v="INTERVENTIONS FCN"/>
    <m/>
    <m/>
    <s v="1364G1"/>
    <s v="DR ALSACE FRANCHE COMTE"/>
    <s v="E01"/>
    <n v="0"/>
    <n v="1"/>
    <x v="0"/>
    <x v="8"/>
    <x v="8"/>
    <s v="DR4"/>
    <x v="24"/>
  </r>
  <r>
    <s v="G95276"/>
    <s v="G95276AB"/>
    <s v="LEQUIN MARINE"/>
    <s v="01/09/2017"/>
    <s v="Recrutement"/>
    <s v="08"/>
    <s v="CHARGE D'AFFAIRES ET PROJETS DISTRIBUTION"/>
    <x v="1"/>
    <m/>
    <s v="136475704"/>
    <x v="0"/>
    <s v="Embauche"/>
    <s v="Embauche"/>
    <s v="Septembre 2017"/>
    <s v="13645320"/>
    <s v="CHARGE DE PROJETS"/>
    <s v="0"/>
    <m/>
    <s v="PV FC"/>
    <x v="1"/>
    <s v="KC233IC"/>
    <m/>
    <s v="K"/>
    <m/>
    <d v="1904-11-14T00:00:00"/>
    <n v="100"/>
    <d v="1992-02-10T00:00:00"/>
    <n v="25"/>
    <s v="G"/>
    <s v="090"/>
    <m/>
    <m/>
    <s v="B"/>
    <s v="jeune technicien supérieur"/>
    <s v="P2"/>
    <n v="45"/>
    <s v="CONSTRUCTION OUVRAGES ET INSTALLATIONS INDUST"/>
    <s v="3071"/>
    <s v="B.TECH.SUP.(B.T.S.)"/>
    <s v="307133"/>
    <s v="ETUD ECON CONSTRUCT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m/>
    <x v="0"/>
    <m/>
    <m/>
    <n v="13647570"/>
    <s v="INGENIERIE"/>
    <m/>
    <m/>
    <s v="1364E9"/>
    <s v="DR ALSACE FRANCHE COMTE"/>
    <s v="E01"/>
    <n v="0"/>
    <n v="1"/>
    <x v="0"/>
    <x v="8"/>
    <x v="8"/>
    <s v="DR4"/>
    <x v="24"/>
  </r>
  <r>
    <s v="B04955"/>
    <s v="B04955AB"/>
    <s v="LEQUY FLORIAN"/>
    <s v="01/02/2017"/>
    <s v="Arrivée provenance autre Sté non gérée SIRH"/>
    <s v="06"/>
    <s v="OPERATEUR EXPLOITATION ET TRAVAUX ELECTRICITE"/>
    <x v="0"/>
    <m/>
    <s v="136473642"/>
    <x v="3"/>
    <s v="Mutations inter-société avec changement de SI"/>
    <s v="Mutations inter-société avec changement de SI"/>
    <s v="Février 2017"/>
    <s v="13648332"/>
    <s v="TECH INTERV POLYVALENT"/>
    <s v="0"/>
    <m/>
    <s v="FCN PV"/>
    <x v="0"/>
    <s v="KC231DL"/>
    <m/>
    <s v="K"/>
    <m/>
    <d v="1903-11-01T00:00:00"/>
    <n v="100"/>
    <d v="1987-11-10T00:00:00"/>
    <n v="29"/>
    <s v="H"/>
    <s v="095"/>
    <m/>
    <m/>
    <m/>
    <m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s v="7120"/>
    <x v="9"/>
    <m/>
    <m/>
    <n v="13647364"/>
    <s v="INTERVENTIONS FCN"/>
    <m/>
    <m/>
    <s v="1364DF"/>
    <s v="DR ALSACE FRANCHE COMTE"/>
    <s v="E23"/>
    <n v="0"/>
    <n v="1"/>
    <x v="0"/>
    <x v="8"/>
    <x v="8"/>
    <s v="DR4"/>
    <x v="24"/>
  </r>
  <r>
    <s v="I16977"/>
    <s v="I16977AB"/>
    <s v="MAGRIN BETTY"/>
    <s v="01/09/2017"/>
    <s v="Recrutement"/>
    <s v="04"/>
    <s v="OPERATEUR EXPLOITATION ET TRAVAUX ELECTRICITE"/>
    <x v="1"/>
    <m/>
    <s v="136473622"/>
    <x v="0"/>
    <s v="Embauche"/>
    <s v="Embauche"/>
    <s v="Septembre 2017"/>
    <s v="13648367"/>
    <s v="TECH INTERV POLYVALENT"/>
    <s v="0"/>
    <m/>
    <s v="FCC PV"/>
    <x v="0"/>
    <s v="KC231DJ"/>
    <m/>
    <s v="K"/>
    <m/>
    <d v="1903-11-01T00:00:00"/>
    <n v="100"/>
    <d v="1987-01-30T00:00:00"/>
    <n v="30"/>
    <s v="H"/>
    <s v="050"/>
    <m/>
    <m/>
    <m/>
    <m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D1"/>
    <s v="DR ALSACE FRANCHE COMTE"/>
    <s v="E01"/>
    <n v="0"/>
    <n v="1"/>
    <x v="0"/>
    <x v="8"/>
    <x v="8"/>
    <s v="DR4"/>
    <x v="24"/>
  </r>
  <r>
    <s v="J75276"/>
    <s v="J75276AB"/>
    <s v="MARTIN MATTHIEU"/>
    <s v="01/09/2017"/>
    <s v="Recrutement"/>
    <s v="08"/>
    <s v="OPERATEUR EXPLOITATION ET TRAVAUX ELECTRICITE"/>
    <x v="0"/>
    <m/>
    <s v="136473642"/>
    <x v="0"/>
    <s v="Embauche"/>
    <s v="Embauche"/>
    <s v="Septembre 2017"/>
    <s v="13645123"/>
    <s v="TECHNICIEN EXPLOITATION RESEAU"/>
    <s v="0"/>
    <m/>
    <s v="FCN PV"/>
    <x v="1"/>
    <s v="KC231DL"/>
    <m/>
    <s v="K"/>
    <m/>
    <d v="1903-11-01T00:00:00"/>
    <n v="100"/>
    <d v="1991-08-12T00:00:00"/>
    <n v="26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4"/>
    <s v="INTERVENTIONS FCN"/>
    <m/>
    <m/>
    <s v="1364DF"/>
    <s v="DR ALSACE FRANCHE COMTE"/>
    <s v="E01"/>
    <n v="0"/>
    <n v="1"/>
    <x v="0"/>
    <x v="8"/>
    <x v="8"/>
    <s v="DR4"/>
    <x v="24"/>
  </r>
  <r>
    <s v="C30972"/>
    <s v="C30972AB"/>
    <s v="MASCARO ASTRID"/>
    <s v="02/10/2017"/>
    <s v="CSS pour convenances personnelles &lt; 3ans"/>
    <s v="13"/>
    <s v="CHARGE D'AFFAIRES ET PROJETS DISTRIBUTION"/>
    <x v="1"/>
    <m/>
    <s v="13647420"/>
    <x v="1"/>
    <s v="Congé sans solde"/>
    <s v="CSS autres"/>
    <s v="Octobre 2017"/>
    <m/>
    <m/>
    <s v="0"/>
    <m/>
    <s v="ENCADREMENT"/>
    <x v="2"/>
    <s v="KC232FB"/>
    <m/>
    <s v="K"/>
    <m/>
    <d v="1904-11-14T00:00:00"/>
    <n v="100"/>
    <d v="1981-04-25T00:00:00"/>
    <n v="36"/>
    <m/>
    <s v="200"/>
    <m/>
    <m/>
    <s v="A"/>
    <s v="Cadre débutant"/>
    <s v="P2"/>
    <n v="45"/>
    <s v="CONSTRUCTION OUVRAGES ET INSTALLATIONS INDUST"/>
    <s v="3049"/>
    <s v="LIC.ADMI.ECON.SOC."/>
    <s v="304902"/>
    <s v="ADMINIST ENTREPRISES"/>
    <n v="9513"/>
    <s v="ENEDIS"/>
    <s v="9513"/>
    <s v="ENEDIS"/>
    <n v="9511"/>
    <s v="SERVICE COMMUN"/>
    <s v="9511"/>
    <s v="SERVICE COMMUN"/>
    <n v="9403"/>
    <s v="EST"/>
    <s v="9403"/>
    <s v="EST"/>
    <s v="1364M"/>
    <s v="1364M"/>
    <s v="DR ALSACE FRANCHE COMTE"/>
    <s v="DR ALSACE FRANCHE COMTE"/>
    <n v="136474"/>
    <s v="136471"/>
    <s v="PATRIMOINE ET INFRASTRUCTURES"/>
    <s v="ETAT MAJOR"/>
    <s v="7100"/>
    <x v="2"/>
    <m/>
    <m/>
    <n v="13647420"/>
    <s v="ENCADREMENT"/>
    <s v="13647105"/>
    <s v="RESSOURCES HUMAINES"/>
    <s v="1364A1"/>
    <s v="DR ALSACE FRANCHE COMTE"/>
    <s v="A31"/>
    <n v="0"/>
    <n v="1"/>
    <x v="0"/>
    <x v="8"/>
    <x v="8"/>
    <s v="DR4"/>
    <x v="24"/>
  </r>
  <r>
    <s v="J79653"/>
    <s v="J79653AC"/>
    <s v="MEYER BASTIEN"/>
    <s v="01/01/2017"/>
    <s v="Arrivée suite appel de candidature"/>
    <s v="07"/>
    <s v="CHARGE TECHNIQUE RACCORDEMENT"/>
    <x v="0"/>
    <m/>
    <s v="13647575C"/>
    <x v="4"/>
    <s v="Mutations inter-société avec changement de compartiment"/>
    <s v="Mutations inter-société avec changement de compartiment"/>
    <s v="Janvier 2017"/>
    <s v="13648343"/>
    <s v="TECH CLIENT SENIOR RACC ELEC"/>
    <s v="0"/>
    <m/>
    <s v="ACCUEIL ALS PV"/>
    <x v="1"/>
    <s v="KC233IE"/>
    <m/>
    <s v="K"/>
    <m/>
    <d v="1904-09-16T00:00:00"/>
    <n v="100"/>
    <d v="1988-02-04T00:00:00"/>
    <n v="28"/>
    <s v="G"/>
    <s v="095"/>
    <m/>
    <m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00"/>
    <x v="2"/>
    <m/>
    <m/>
    <n v="13647575"/>
    <s v="RACCORDEMENT MARCHE DE MASSE"/>
    <m/>
    <m/>
    <s v="1364A3"/>
    <s v="DR ALSACE FRANCHE COMTE"/>
    <s v="E18"/>
    <n v="0"/>
    <n v="1"/>
    <x v="0"/>
    <x v="8"/>
    <x v="8"/>
    <s v="DR4"/>
    <x v="24"/>
  </r>
  <r>
    <s v="H16977"/>
    <s v="H16977AB"/>
    <s v="MOUGIN OLIVIER"/>
    <s v="01/09/2017"/>
    <s v="Recrutement"/>
    <s v="04"/>
    <s v="OPERATEUR EXPLOITATION ET TRAVAUX ELECTRICITE"/>
    <x v="0"/>
    <m/>
    <s v="136473642"/>
    <x v="0"/>
    <s v="Embauche"/>
    <s v="Embauche"/>
    <s v="Septembre 2017"/>
    <s v="13648332"/>
    <s v="TECH INTERV POLYVALENT"/>
    <s v="0"/>
    <m/>
    <s v="FCN PV"/>
    <x v="0"/>
    <s v="KC231DL"/>
    <m/>
    <s v="K"/>
    <m/>
    <d v="1903-11-01T00:00:00"/>
    <n v="100"/>
    <d v="1969-04-03T00:00:00"/>
    <n v="48"/>
    <s v="H"/>
    <s v="070"/>
    <m/>
    <m/>
    <m/>
    <m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4"/>
    <s v="INTERVENTIONS FCN"/>
    <m/>
    <m/>
    <s v="1364G1"/>
    <s v="DR ALSACE FRANCHE COMTE"/>
    <s v="E01"/>
    <n v="0"/>
    <n v="1"/>
    <x v="0"/>
    <x v="8"/>
    <x v="8"/>
    <s v="DR4"/>
    <x v="24"/>
  </r>
  <r>
    <s v="J64575"/>
    <s v="J64575AB"/>
    <s v="PAGNIER ALEXIS"/>
    <s v="01/06/2017"/>
    <s v="Recrutement"/>
    <s v="08"/>
    <s v="OPERATEUR EXPLOITATION ET TRAVAUX ELECTRICITE"/>
    <x v="0"/>
    <m/>
    <s v="136473622"/>
    <x v="0"/>
    <s v="Embauche"/>
    <s v="Embauche"/>
    <s v="Juin 2017"/>
    <s v="13645103"/>
    <s v="TECHNICIEN EXPLOITATION RESEAU"/>
    <s v="0"/>
    <m/>
    <s v="FCC PV"/>
    <x v="1"/>
    <s v="KC231DJ"/>
    <m/>
    <s v="K"/>
    <m/>
    <d v="1903-11-01T00:00:00"/>
    <n v="100"/>
    <d v="1996-10-18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F1"/>
    <s v="DR ALSACE FRANCHE COMTE"/>
    <s v="E01"/>
    <n v="0"/>
    <n v="1"/>
    <x v="0"/>
    <x v="8"/>
    <x v="8"/>
    <s v="DR4"/>
    <x v="24"/>
  </r>
  <r>
    <s v="H28776"/>
    <s v="H28776AB"/>
    <s v="PAKULA JEAN FRANCOIS"/>
    <s v="01/09/2017"/>
    <s v="Recrutement"/>
    <s v="08"/>
    <s v="OPERATEUR EXPLOITATION ET TRAVAUX ELECTRICITE"/>
    <x v="0"/>
    <m/>
    <s v="136473642"/>
    <x v="0"/>
    <s v="Embauche"/>
    <s v="Embauche"/>
    <s v="Septembre 2017"/>
    <s v="13645123"/>
    <s v="TECHNICIEN EXPLOITATION RESEAU"/>
    <s v="0"/>
    <m/>
    <s v="FCN PV"/>
    <x v="1"/>
    <s v="KC231DL"/>
    <m/>
    <s v="K"/>
    <m/>
    <d v="1903-11-01T00:00:00"/>
    <n v="100"/>
    <d v="1996-10-16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4"/>
    <s v="INTERVENTIONS FCN"/>
    <m/>
    <m/>
    <s v="1364DF"/>
    <s v="DR ALSACE FRANCHE COMTE"/>
    <s v="E01"/>
    <n v="0"/>
    <n v="1"/>
    <x v="0"/>
    <x v="8"/>
    <x v="8"/>
    <s v="DR4"/>
    <x v="24"/>
  </r>
  <r>
    <s v="E43978"/>
    <s v="E43978AA"/>
    <s v="PERISSE FRANCOIS"/>
    <s v="05/09/2017"/>
    <s v="Recrutement"/>
    <s v="09"/>
    <s v="CHARGE D'AFFAIRES ET PROJETS DISTRIBUTION"/>
    <x v="0"/>
    <m/>
    <s v="136475702"/>
    <x v="0"/>
    <s v="Embauche"/>
    <s v="Embauche"/>
    <s v="Septembre 2017"/>
    <s v="13649507"/>
    <s v="CHARGE DE PROJET"/>
    <s v="0"/>
    <m/>
    <s v="PV ALS"/>
    <x v="1"/>
    <s v="KC233IB"/>
    <m/>
    <s v="K"/>
    <m/>
    <d v="1904-11-14T00:00:00"/>
    <n v="100"/>
    <d v="1989-07-29T00:00:00"/>
    <n v="28"/>
    <s v="G"/>
    <s v="130"/>
    <m/>
    <m/>
    <m/>
    <m/>
    <s v="P2"/>
    <n v="45"/>
    <s v="CONSTRUCTION OUVRAGES ET INSTALLATIONS INDUST"/>
    <s v="ZZZZ"/>
    <s v="CF.LIBELLE LIBRE PAR LE GCT"/>
    <s v="ZZZZZ0"/>
    <s v="CODE OPTION 0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m/>
    <x v="0"/>
    <m/>
    <m/>
    <n v="13647570"/>
    <s v="INGENIERIE"/>
    <m/>
    <m/>
    <s v="1364DE"/>
    <s v="DR ALSACE FRANCHE COMTE"/>
    <s v="E01"/>
    <n v="0"/>
    <n v="1"/>
    <x v="0"/>
    <x v="8"/>
    <x v="8"/>
    <s v="DR4"/>
    <x v="24"/>
  </r>
  <r>
    <s v="J59545"/>
    <s v="J59545AB"/>
    <s v="ROBELIN VIRGINIE"/>
    <s v="01/05/2017"/>
    <s v="Arrivée suite appel de candidature"/>
    <s v="06"/>
    <s v="CONSEILLER CLIENTELE DISTRIBUTEUR"/>
    <x v="1"/>
    <m/>
    <s v="13647615A"/>
    <x v="4"/>
    <s v="Mutations inter-société avec changement de compartiment"/>
    <s v="Mutations inter-société avec changement de compartiment"/>
    <s v="Mai 2017"/>
    <s v="13645266"/>
    <s v="CCD ACHEMINEMENT"/>
    <s v="0"/>
    <m/>
    <s v="ACCUEIL ECOUTE CLIENTS"/>
    <x v="0"/>
    <s v="KC234KG"/>
    <m/>
    <s v="K"/>
    <m/>
    <d v="1904-09-18T00:00:00"/>
    <n v="100"/>
    <d v="1978-01-26T00:00:00"/>
    <n v="39"/>
    <s v="H"/>
    <s v="095"/>
    <m/>
    <m/>
    <m/>
    <m/>
    <s v="P2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3"/>
    <s v="EST"/>
    <m/>
    <m/>
    <s v="1364M"/>
    <m/>
    <s v="DR ALSACE FRANCHE COMTE"/>
    <m/>
    <n v="136476"/>
    <m/>
    <s v="RELATIONS CLIENTS"/>
    <m/>
    <s v="7100"/>
    <x v="2"/>
    <m/>
    <m/>
    <n v="13647615"/>
    <s v="MARCHE DE MASSE"/>
    <m/>
    <m/>
    <s v="1364A4"/>
    <s v="DR ALSACE FRANCHE COMTE"/>
    <s v="E18"/>
    <n v="0"/>
    <n v="1"/>
    <x v="0"/>
    <x v="8"/>
    <x v="8"/>
    <s v="DR4"/>
    <x v="24"/>
  </r>
  <r>
    <s v="D13302"/>
    <s v="D13302AA"/>
    <s v="SCHUTZ MANUEL"/>
    <s v="01/12/2016"/>
    <s v="Longue maladie de 3 à 5 ans"/>
    <s v="08"/>
    <s v="METIER NON IDENTIFIE"/>
    <x v="0"/>
    <m/>
    <s v="136471051"/>
    <x v="1"/>
    <s v="Autres retours d'absence"/>
    <s v="Autres retours d'absence"/>
    <s v="Juillet 2017"/>
    <m/>
    <m/>
    <s v="0"/>
    <m/>
    <s v="GESTION INV"/>
    <x v="1"/>
    <s v="KC230AI"/>
    <m/>
    <s v="K"/>
    <m/>
    <d v="1927-05-17T00:00:00"/>
    <n v="100"/>
    <d v="1959-03-17T00:00:00"/>
    <n v="58"/>
    <m/>
    <s v="140"/>
    <m/>
    <m/>
    <m/>
    <m/>
    <s v="P2"/>
    <n v="1"/>
    <s v="Non Precisee"/>
    <s v="1012"/>
    <s v="B.ETUD.PROF.(B.E.P.)"/>
    <s v="101299"/>
    <s v="OPTION INCONNUE"/>
    <n v="9513"/>
    <s v="ENEDIS"/>
    <s v="9513"/>
    <s v="ENEDIS"/>
    <n v="9511"/>
    <s v="SERVICE COMMUN"/>
    <s v="9511"/>
    <s v="SERVICE COMMUN"/>
    <n v="9403"/>
    <s v="EST"/>
    <s v="9403"/>
    <s v="EST"/>
    <s v="1364M"/>
    <s v="1364M"/>
    <s v="DR ALSACE FRANCHE COMTE"/>
    <s v="DR ALSACE FRANCHE COMTE"/>
    <n v="136471"/>
    <s v="136471"/>
    <s v="ETAT MAJOR"/>
    <s v="ETAT MAJOR"/>
    <s v="7922"/>
    <x v="16"/>
    <m/>
    <m/>
    <n v="13647105"/>
    <s v="RESSOURCES HUMAINES"/>
    <s v="13647105"/>
    <s v="RESSOURCES HUMAINES"/>
    <s v="1364DE"/>
    <s v="DR ALSACE FRANCHE COMTE"/>
    <s v="A02"/>
    <n v="0"/>
    <n v="1"/>
    <x v="1"/>
    <x v="8"/>
    <x v="8"/>
    <s v="DR4"/>
    <x v="24"/>
  </r>
  <r>
    <s v="C52175"/>
    <s v="C52175AC"/>
    <s v="TAZI SAORA"/>
    <s v="01/10/2017"/>
    <s v="Congé parental d'éducation"/>
    <s v="08"/>
    <s v="OPERATEUR EXPLOITATION ET TRAVAUX ELECTRICITE"/>
    <x v="1"/>
    <m/>
    <s v="136473642"/>
    <x v="1"/>
    <s v="Congé sans solde"/>
    <s v="CSS lié à la famille"/>
    <s v="Octobre 2017"/>
    <s v="13645140"/>
    <s v="COORDONATEUR ACTIVITES ELEC"/>
    <s v="0"/>
    <m/>
    <s v="FCN PV"/>
    <x v="1"/>
    <s v="KC231DL"/>
    <m/>
    <s v="K"/>
    <m/>
    <d v="1903-11-01T00:00:00"/>
    <n v="100"/>
    <d v="1981-06-23T00:00:00"/>
    <n v="36"/>
    <s v="G"/>
    <s v="105"/>
    <m/>
    <m/>
    <m/>
    <m/>
    <s v="P2"/>
    <n v="39"/>
    <s v="ACCUEIL DEPANNAGE CONDUITE EXPLOITATION"/>
    <s v="3005"/>
    <s v="B.TECH.SUP.(B.T.S.)"/>
    <s v="300560"/>
    <s v="ACTION COMMERCIALE"/>
    <n v="9513"/>
    <s v="ENEDIS"/>
    <s v="9513"/>
    <s v="ENEDIS"/>
    <n v="9511"/>
    <s v="SERVICE COMMUN"/>
    <s v="9511"/>
    <s v="SERVICE COMMUN"/>
    <n v="9403"/>
    <s v="EST"/>
    <s v="9403"/>
    <s v="EST"/>
    <s v="1364M"/>
    <s v="1364M"/>
    <s v="DR ALSACE FRANCHE COMTE"/>
    <s v="DR ALSACE FRANCHE COMTE"/>
    <n v="136473"/>
    <s v="136473"/>
    <s v="OPERATIONS"/>
    <s v="OPERATIONS"/>
    <m/>
    <x v="0"/>
    <m/>
    <m/>
    <n v="13647364"/>
    <s v="INTERVENTIONS FCN"/>
    <s v="13647364"/>
    <s v="INTERVENTIONS FCN"/>
    <s v="1364F3"/>
    <s v="DR ALSACE FRANCHE COMTE"/>
    <s v="A57"/>
    <n v="0"/>
    <n v="1"/>
    <x v="0"/>
    <x v="8"/>
    <x v="8"/>
    <s v="DR4"/>
    <x v="24"/>
  </r>
  <r>
    <s v="J00078"/>
    <s v="J00078AA"/>
    <s v="TORCHIAT MICKAEL"/>
    <s v="03/04/2017"/>
    <s v="Recrutement"/>
    <s v="04"/>
    <s v="OPERATEUR EXPLOITATION ET TRAVAUX ELECTRICITE"/>
    <x v="0"/>
    <m/>
    <s v="136473622"/>
    <x v="0"/>
    <s v="Embauche"/>
    <s v="Embauche"/>
    <s v="Avril 2017"/>
    <s v="13648367"/>
    <s v="TECH INTERV POLYVALENT"/>
    <s v="0"/>
    <m/>
    <s v="FCC PV"/>
    <x v="0"/>
    <s v="KC231DJ"/>
    <m/>
    <s v="K"/>
    <m/>
    <d v="1903-11-01T00:00:00"/>
    <n v="100"/>
    <d v="1987-10-06T00:00:00"/>
    <n v="29"/>
    <s v="H"/>
    <s v="065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A2"/>
    <s v="DR ALSACE FRANCHE COMTE"/>
    <s v="E01"/>
    <n v="0"/>
    <n v="1"/>
    <x v="0"/>
    <x v="8"/>
    <x v="8"/>
    <s v="DR4"/>
    <x v="24"/>
  </r>
  <r>
    <s v="D02454"/>
    <s v="D02454AB"/>
    <s v="TREIBER STEPHANIE"/>
    <s v="01/05/2017"/>
    <s v="Arrivée suite appel de candidature"/>
    <s v="06"/>
    <s v="CONSEILLER CLIENTELE DISTRIBUTEUR"/>
    <x v="1"/>
    <m/>
    <s v="13647615A"/>
    <x v="4"/>
    <s v="Mutations inter-société avec changement de compartiment"/>
    <s v="Mutations inter-société avec changement de compartiment"/>
    <s v="Mai 2017"/>
    <s v="13645266"/>
    <s v="CCD ACHEMINEMENT"/>
    <s v="0"/>
    <m/>
    <s v="ACCUEIL ECOUTE CLIENTS"/>
    <x v="0"/>
    <s v="KC234KG"/>
    <m/>
    <s v="K"/>
    <m/>
    <d v="1904-09-18T00:00:00"/>
    <n v="100"/>
    <d v="1974-08-31T00:00:00"/>
    <n v="42"/>
    <s v="H"/>
    <s v="070"/>
    <m/>
    <m/>
    <s v="1"/>
    <s v="exclusion"/>
    <s v="P2"/>
    <n v="38"/>
    <s v="CLIENTS FOURNISSEURS"/>
    <s v="1012"/>
    <s v="B.ETUD.PROF.(B.E.P.)"/>
    <s v="101258"/>
    <s v="AGENT ADMINISTRATIF"/>
    <n v="9513"/>
    <s v="ENEDIS"/>
    <m/>
    <m/>
    <n v="9511"/>
    <s v="SERVICE COMMUN"/>
    <m/>
    <m/>
    <n v="9403"/>
    <s v="EST"/>
    <m/>
    <m/>
    <s v="1364M"/>
    <m/>
    <s v="DR ALSACE FRANCHE COMTE"/>
    <m/>
    <n v="136476"/>
    <m/>
    <s v="RELATIONS CLIENTS"/>
    <m/>
    <s v="7100"/>
    <x v="2"/>
    <m/>
    <m/>
    <n v="13647615"/>
    <s v="MARCHE DE MASSE"/>
    <m/>
    <m/>
    <s v="1364A4"/>
    <s v="DR ALSACE FRANCHE COMTE"/>
    <s v="E18"/>
    <n v="0"/>
    <n v="1"/>
    <x v="0"/>
    <x v="8"/>
    <x v="8"/>
    <s v="DR4"/>
    <x v="24"/>
  </r>
  <r>
    <s v="D16875"/>
    <s v="D16875AB"/>
    <s v="VANDENBUSSCHE VICTOR"/>
    <s v="01/09/2017"/>
    <s v="Recrutement"/>
    <s v="03"/>
    <s v="OPERATEUR EXPLOITATION ET TRAVAUX ELECTRICITE"/>
    <x v="0"/>
    <m/>
    <s v="136473632"/>
    <x v="0"/>
    <s v="Embauche"/>
    <s v="Embauche"/>
    <s v="Septembre 2017"/>
    <s v="13648371"/>
    <s v="TECH INTERV POLYVALENT"/>
    <s v="0"/>
    <m/>
    <s v="JURA PV"/>
    <x v="0"/>
    <s v="KC231DK"/>
    <m/>
    <s v="K"/>
    <m/>
    <d v="1903-11-01T00:00:00"/>
    <n v="100"/>
    <d v="1996-04-13T00:00:00"/>
    <n v="21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3"/>
    <s v="INTERVENTIONS JURA"/>
    <m/>
    <m/>
    <s v="1364E9"/>
    <s v="DR ALSACE FRANCHE COMTE"/>
    <s v="E01"/>
    <n v="0"/>
    <n v="1"/>
    <x v="0"/>
    <x v="8"/>
    <x v="8"/>
    <s v="DR4"/>
    <x v="24"/>
  </r>
  <r>
    <s v="D24702"/>
    <s v="D24702AB"/>
    <s v="VOIDEY BENOIT"/>
    <s v="01/10/2017"/>
    <s v="Arrivée suite appel de candidature"/>
    <s v="11"/>
    <s v="MPL ACCUEIL DEPANNAGE EXPLOITATION ELECTRICITE"/>
    <x v="0"/>
    <m/>
    <s v="136474451"/>
    <x v="4"/>
    <s v="Mutations inter-société avec changement de compartiment"/>
    <s v="Mutations inter-société avec changement de compartiment"/>
    <s v="Octobre 2017"/>
    <s v="13649615"/>
    <s v="RESPONSABLE D'EQUIPE"/>
    <s v="0"/>
    <m/>
    <s v="CARTOGRAPHIE PV"/>
    <x v="1"/>
    <s v="KC232FF"/>
    <m/>
    <s v="K"/>
    <m/>
    <d v="1903-11-12T00:00:00"/>
    <n v="100"/>
    <d v="1964-01-15T00:00:00"/>
    <n v="53"/>
    <s v="F"/>
    <s v="165"/>
    <m/>
    <m/>
    <m/>
    <m/>
    <s v="P2"/>
    <n v="39"/>
    <s v="ACCUEIL DEPANNAGE CONDUITE EXPLOITATION"/>
    <s v="1013"/>
    <s v="C.A.P."/>
    <s v="101348"/>
    <s v="EMPLOYE COMPTABILITE"/>
    <n v="9513"/>
    <s v="ENEDIS"/>
    <m/>
    <m/>
    <n v="9511"/>
    <s v="SERVICE COMMUN"/>
    <m/>
    <m/>
    <n v="9403"/>
    <s v="EST"/>
    <m/>
    <m/>
    <s v="1364M"/>
    <m/>
    <s v="DR ALSACE FRANCHE COMTE"/>
    <m/>
    <n v="136474"/>
    <m/>
    <s v="PATRIMOINE ET INFRASTRUCTURES"/>
    <m/>
    <s v="7100"/>
    <x v="2"/>
    <m/>
    <m/>
    <n v="13647445"/>
    <s v="CARTOGRAPHIE"/>
    <m/>
    <m/>
    <s v="1364A1"/>
    <s v="DR ALSACE FRANCHE COMTE"/>
    <s v="E18"/>
    <n v="0"/>
    <n v="1"/>
    <x v="0"/>
    <x v="8"/>
    <x v="8"/>
    <s v="DR4"/>
    <x v="24"/>
  </r>
  <r>
    <s v="H14754"/>
    <s v="H14754AB"/>
    <s v="VOITOT SOPHIE"/>
    <s v="01/10/2017"/>
    <s v="Arrivée suite appel de candidature"/>
    <s v="09"/>
    <s v="CONSEILLER CLIENTELE DISTRIBUTEUR"/>
    <x v="1"/>
    <m/>
    <s v="13647615A"/>
    <x v="4"/>
    <s v="Mutations inter-société avec changement de compartiment"/>
    <s v="Mutations inter-société avec changement de compartiment"/>
    <s v="Octobre 2017"/>
    <m/>
    <m/>
    <s v="0"/>
    <m/>
    <s v="ACCUEIL ECOUTE CLIENTS"/>
    <x v="1"/>
    <s v="KC234KG"/>
    <m/>
    <s v="K"/>
    <m/>
    <d v="1904-09-18T00:00:00"/>
    <n v="100"/>
    <d v="1981-01-23T00:00:00"/>
    <n v="36"/>
    <m/>
    <s v="140"/>
    <m/>
    <m/>
    <m/>
    <m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3"/>
    <s v="EST"/>
    <m/>
    <m/>
    <s v="1364M"/>
    <m/>
    <s v="DR ALSACE FRANCHE COMTE"/>
    <m/>
    <n v="136476"/>
    <m/>
    <s v="RELATIONS CLIENTS"/>
    <m/>
    <s v="7100"/>
    <x v="2"/>
    <m/>
    <m/>
    <n v="13647615"/>
    <s v="MARCHE DE MASSE"/>
    <m/>
    <m/>
    <s v="1364A4"/>
    <s v="DR ALSACE FRANCHE COMTE"/>
    <s v="E18"/>
    <n v="0"/>
    <n v="1"/>
    <x v="0"/>
    <x v="8"/>
    <x v="8"/>
    <s v="DR4"/>
    <x v="24"/>
  </r>
  <r>
    <s v="D55732"/>
    <s v="D55732AB"/>
    <s v="VUILLEQUEZ CLAIRE"/>
    <s v="01/10/2017"/>
    <s v="Arrivée suite appel de candidature"/>
    <s v="07"/>
    <s v="CONSEILLER CLIENTELE DISTRIBUTEUR"/>
    <x v="1"/>
    <m/>
    <s v="13647615A"/>
    <x v="4"/>
    <s v="Mutations inter-société avec changement de compartiment"/>
    <s v="Mutations inter-société avec changement de compartiment"/>
    <s v="Octobre 2017"/>
    <s v="13645266"/>
    <s v="CCD ACHEMINEMENT"/>
    <s v="0"/>
    <m/>
    <s v="ACCUEIL ECOUTE CLIENTS"/>
    <x v="1"/>
    <s v="KC234KG"/>
    <m/>
    <s v="K"/>
    <m/>
    <d v="1904-09-18T00:00:00"/>
    <n v="100"/>
    <d v="1963-10-16T00:00:00"/>
    <n v="54"/>
    <s v="H"/>
    <s v="130"/>
    <m/>
    <m/>
    <m/>
    <m/>
    <s v="P2"/>
    <n v="38"/>
    <s v="CLIENTS FOURNISSEURS"/>
    <s v="1000"/>
    <s v="DIPL.FIN ETUD.OBLI."/>
    <s v="100001"/>
    <s v="SANS OPTION"/>
    <n v="9513"/>
    <s v="ENEDIS"/>
    <m/>
    <m/>
    <n v="9511"/>
    <s v="SERVICE COMMUN"/>
    <m/>
    <m/>
    <n v="9403"/>
    <s v="EST"/>
    <m/>
    <m/>
    <s v="1364M"/>
    <m/>
    <s v="DR ALSACE FRANCHE COMTE"/>
    <m/>
    <n v="136476"/>
    <m/>
    <s v="RELATIONS CLIENTS"/>
    <m/>
    <s v="7100"/>
    <x v="2"/>
    <m/>
    <m/>
    <n v="13647615"/>
    <s v="MARCHE DE MASSE"/>
    <m/>
    <m/>
    <s v="1364A4"/>
    <s v="DR ALSACE FRANCHE COMTE"/>
    <s v="E18"/>
    <n v="0"/>
    <n v="1"/>
    <x v="0"/>
    <x v="8"/>
    <x v="8"/>
    <s v="DR4"/>
    <x v="24"/>
  </r>
  <r>
    <s v="I91847"/>
    <s v="I91847AB"/>
    <s v="WALTER JEAN-FRANCOIS"/>
    <s v="01/06/2017"/>
    <s v="Arrivée suite appel de candidature"/>
    <s v="12"/>
    <s v="MPL INGENIERIE DISTRIBUTION"/>
    <x v="0"/>
    <m/>
    <s v="13647445"/>
    <x v="4"/>
    <s v="Mutations inter-société avec changement de compartiment"/>
    <s v="Mutations inter-société avec changement de compartiment"/>
    <s v="Juin 2017"/>
    <s v="13649598"/>
    <s v="RESPONSABLE EQUIPE"/>
    <s v="0"/>
    <m/>
    <s v="CARTOGRAPHIE"/>
    <x v="2"/>
    <s v="KC232FA"/>
    <m/>
    <s v="K"/>
    <m/>
    <d v="1904-11-17T00:00:00"/>
    <n v="100"/>
    <d v="1974-04-20T00:00:00"/>
    <n v="43"/>
    <s v="E"/>
    <s v="195"/>
    <m/>
    <m/>
    <m/>
    <m/>
    <s v="P2"/>
    <n v="45"/>
    <s v="CONSTRUCTION OUVRAGES ET INSTALLATIONS INDUST"/>
    <s v="3016"/>
    <s v="D.U.T.TECH.COMM."/>
    <s v="301698"/>
    <s v="OPTION NON PRECISEE"/>
    <n v="9513"/>
    <s v="ENEDIS"/>
    <m/>
    <m/>
    <n v="9511"/>
    <s v="SERVICE COMMUN"/>
    <m/>
    <m/>
    <n v="9403"/>
    <s v="EST"/>
    <m/>
    <m/>
    <s v="1364M"/>
    <m/>
    <s v="DR ALSACE FRANCHE COMTE"/>
    <m/>
    <n v="136474"/>
    <m/>
    <s v="PATRIMOINE ET INFRASTRUCTURES"/>
    <m/>
    <s v="7100"/>
    <x v="2"/>
    <m/>
    <m/>
    <n v="13647445"/>
    <s v="CARTOGRAPHIE"/>
    <m/>
    <m/>
    <s v="1364A1"/>
    <s v="DR ALSACE FRANCHE COMTE"/>
    <s v="E18"/>
    <n v="0"/>
    <n v="1"/>
    <x v="0"/>
    <x v="8"/>
    <x v="8"/>
    <s v="DR4"/>
    <x v="24"/>
  </r>
  <r>
    <s v="D79653"/>
    <s v="D79653AC"/>
    <s v="WUNENBURGER JULIEN"/>
    <s v="01/10/2017"/>
    <s v="Arrivée suite appel de candidature"/>
    <s v="08"/>
    <s v="CHARGE TECHNIQUE RACCORDEMENT"/>
    <x v="0"/>
    <m/>
    <s v="13647575C"/>
    <x v="4"/>
    <s v="Mutations inter-société avec changement de compartiment"/>
    <s v="Mutations inter-société avec changement de compartiment"/>
    <s v="Octobre 2017"/>
    <s v="13648343"/>
    <s v="TECH CLIENT SENIOR RACC ELEC"/>
    <s v="0"/>
    <m/>
    <s v="ACCUEIL ALS PV"/>
    <x v="1"/>
    <s v="KC233IE"/>
    <m/>
    <s v="K"/>
    <m/>
    <d v="1904-09-16T00:00:00"/>
    <n v="100"/>
    <d v="1980-05-29T00:00:00"/>
    <n v="37"/>
    <s v="G"/>
    <s v="095"/>
    <m/>
    <m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00"/>
    <x v="2"/>
    <m/>
    <m/>
    <n v="13647575"/>
    <s v="RACCORDEMENT MARCHE DE MASSE"/>
    <m/>
    <m/>
    <s v="1364DE"/>
    <s v="DR ALSACE FRANCHE COMTE"/>
    <s v="E18"/>
    <n v="0"/>
    <n v="1"/>
    <x v="0"/>
    <x v="8"/>
    <x v="8"/>
    <s v="DR4"/>
    <x v="24"/>
  </r>
  <r>
    <s v="I89149"/>
    <s v="I89149AB"/>
    <s v="AUFFRET MYRIAM"/>
    <s v="01/06/2017"/>
    <s v="Arrivée suite appel de candidature"/>
    <s v="11"/>
    <s v="ASSISTANT RESEAU DISTRIBUTION ELECTRICITE"/>
    <x v="1"/>
    <m/>
    <s v="136575752"/>
    <x v="4"/>
    <s v="Mutations inter-société avec changement de compartiment"/>
    <s v="Mutations inter-société avec changement de compartiment"/>
    <s v="Juin 2017"/>
    <s v="13658996"/>
    <s v="CHARGE ETUDES SENIOR"/>
    <s v="0"/>
    <m/>
    <s v="RAC PERF NANCY"/>
    <x v="1"/>
    <s v="KB233FA"/>
    <m/>
    <s v="K"/>
    <m/>
    <d v="1904-09-30T00:00:00"/>
    <n v="100"/>
    <d v="1976-04-28T00:00:00"/>
    <n v="41"/>
    <s v="F"/>
    <s v="150"/>
    <m/>
    <m/>
    <m/>
    <m/>
    <s v="P2"/>
    <n v="53"/>
    <s v="MAITRISE OUVRAGE ET CONCEPTION DES RESEAUX"/>
    <s v="3005"/>
    <s v="B.TECH.SUP.(B.T.S.)"/>
    <s v="300503"/>
    <s v="COMP. GESTION ENT.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s v="7100"/>
    <x v="2"/>
    <m/>
    <m/>
    <n v="13657575"/>
    <s v="RACCORDEMENT MARCHE DE MASSE"/>
    <m/>
    <m/>
    <s v="1365A1"/>
    <s v="DR LORRAINE"/>
    <s v="E18"/>
    <n v="0"/>
    <n v="1"/>
    <x v="0"/>
    <x v="8"/>
    <x v="8"/>
    <s v="DR6"/>
    <x v="25"/>
  </r>
  <r>
    <s v="A84578"/>
    <s v="A84578AA"/>
    <s v="ANTOINE FABIEN"/>
    <s v="04/09/2017"/>
    <s v="Recrutement"/>
    <s v="04"/>
    <s v="OPERATEUR EXPLOITATION ET TRAVAUX ELECTRICITE"/>
    <x v="0"/>
    <m/>
    <s v="13657363J"/>
    <x v="0"/>
    <s v="Embauche"/>
    <s v="Embauche"/>
    <s v="Septembre 2017"/>
    <s v="13658941"/>
    <s v="TECH INTERV POLYVALENT"/>
    <s v="0"/>
    <m/>
    <s v="POLE MORHANGE PV"/>
    <x v="0"/>
    <s v="KB231EN"/>
    <m/>
    <s v="K"/>
    <m/>
    <d v="1903-11-01T00:00:00"/>
    <n v="100"/>
    <d v="1987-10-21T00:00:00"/>
    <n v="29"/>
    <s v="H"/>
    <s v="050"/>
    <m/>
    <m/>
    <m/>
    <m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E9"/>
    <s v="DR LORRAINE"/>
    <s v="E01"/>
    <n v="0"/>
    <n v="1"/>
    <x v="0"/>
    <x v="8"/>
    <x v="8"/>
    <s v="DR6"/>
    <x v="25"/>
  </r>
  <r>
    <s v="E79247"/>
    <s v="E79247AB"/>
    <s v="BARTH EMMANUELLE"/>
    <s v="01/10/2017"/>
    <s v="Arrivée suite appel de candidature"/>
    <s v="13"/>
    <s v="ENCADRANT TECHNIQUE CLIENTELE"/>
    <x v="1"/>
    <m/>
    <s v="136575753"/>
    <x v="4"/>
    <s v="Mutations inter-société avec changement de compartiment"/>
    <s v="Mutations inter-société avec changement de compartiment"/>
    <s v="Octobre 2017"/>
    <s v="13659050"/>
    <s v="ADJOINT CHEF POLE D"/>
    <s v="0"/>
    <m/>
    <s v="POLE ACC RAC NANCY"/>
    <x v="2"/>
    <s v="KB233FB"/>
    <m/>
    <s v="K"/>
    <m/>
    <d v="1904-09-21T00:00:00"/>
    <n v="100"/>
    <d v="1973-01-24T00:00:00"/>
    <n v="44"/>
    <s v="D"/>
    <s v="200"/>
    <m/>
    <m/>
    <m/>
    <m/>
    <s v="P2"/>
    <n v="38"/>
    <s v="CLIENTS FOURNISSEURS"/>
    <s v="3016"/>
    <s v="D.U.T.TECH.COMM."/>
    <s v="301698"/>
    <s v="OPTION NON PRECISEE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s v="7100"/>
    <x v="2"/>
    <m/>
    <m/>
    <n v="13657575"/>
    <s v="RACCORDEMENT MARCHE DE MASSE"/>
    <m/>
    <m/>
    <s v="1365A1"/>
    <s v="DR LORRAINE"/>
    <s v="E18"/>
    <n v="0"/>
    <n v="1"/>
    <x v="0"/>
    <x v="8"/>
    <x v="8"/>
    <s v="DR6"/>
    <x v="25"/>
  </r>
  <r>
    <s v="G14178"/>
    <s v="G14178AA"/>
    <s v="BIEWER MATHIEU"/>
    <s v="14/08/2017"/>
    <s v="Recrutement"/>
    <s v="03"/>
    <s v="OPERATEUR EXPLOITATION ET TRAVAUX ELECTRICITE"/>
    <x v="0"/>
    <m/>
    <s v="13657365D"/>
    <x v="0"/>
    <s v="Embauche"/>
    <s v="Embauche"/>
    <s v="Septembre 2017"/>
    <s v="13658912"/>
    <s v="TECH INTERV POLYVALENT"/>
    <s v="0"/>
    <m/>
    <s v="POLE COMMERCY PV"/>
    <x v="0"/>
    <s v="KB231GD"/>
    <m/>
    <s v="K"/>
    <m/>
    <d v="1903-11-01T00:00:00"/>
    <n v="100"/>
    <d v="1996-12-08T00:00:00"/>
    <n v="20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5"/>
    <s v="INTERVENTIONS MEUSE"/>
    <m/>
    <m/>
    <s v="1365H1"/>
    <s v="DR LORRAINE"/>
    <s v="E01"/>
    <n v="0"/>
    <n v="1"/>
    <x v="0"/>
    <x v="8"/>
    <x v="8"/>
    <s v="DR6"/>
    <x v="25"/>
  </r>
  <r>
    <s v="J65078"/>
    <s v="J65078AA"/>
    <s v="BION CYRIL"/>
    <s v="02/10/2017"/>
    <s v="Recrutement"/>
    <s v="04"/>
    <s v="OPERATEUR EXPLOITATION ET TRAVAUX ELECTRICITE"/>
    <x v="0"/>
    <m/>
    <s v="13657364B"/>
    <x v="0"/>
    <s v="Embauche"/>
    <s v="Embauche"/>
    <s v="Octobre 2017"/>
    <s v="13658862"/>
    <s v="TECH INTERV POLYVALENT"/>
    <s v="0"/>
    <m/>
    <s v="HEILLECOURT SUD PV"/>
    <x v="0"/>
    <s v="KB231FF"/>
    <m/>
    <s v="K"/>
    <m/>
    <d v="1903-11-01T00:00:00"/>
    <n v="100"/>
    <d v="1985-06-12T00:00:00"/>
    <n v="32"/>
    <s v="H"/>
    <s v="060"/>
    <m/>
    <m/>
    <s v="1"/>
    <s v="exclusion"/>
    <s v="P2"/>
    <n v="39"/>
    <s v="ACCUEIL DEPANNAGE CONDUITE EXPLOITATION"/>
    <s v="1202"/>
    <s v="BREVET D'ETUDES PROFESSIONNELLES TECHNIQUE"/>
    <s v="120244"/>
    <s v="ELEC / ELECTROTECH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4"/>
    <s v="INTERVENTIONS MEURT ET MOSELLE"/>
    <m/>
    <m/>
    <s v="1365D7"/>
    <s v="DR LORRAINE"/>
    <s v="E01"/>
    <n v="0"/>
    <n v="1"/>
    <x v="0"/>
    <x v="8"/>
    <x v="8"/>
    <s v="DR6"/>
    <x v="25"/>
  </r>
  <r>
    <s v="C22578"/>
    <s v="C22578AA"/>
    <s v="BORDY JULIEN"/>
    <s v="01/07/2017"/>
    <s v="Arrivée provenance autre Sté non gérée SIRH"/>
    <s v="04"/>
    <s v="OPERATEUR EXPLOITATION ET TRAVAUX ELECTRICITE"/>
    <x v="0"/>
    <m/>
    <s v="13657364F"/>
    <x v="3"/>
    <s v="Mutations inter-société avec changement de SI"/>
    <s v="Mutations inter-société avec changement de SI"/>
    <s v="Juillet 2017"/>
    <s v="13658738"/>
    <s v="TECH INTERV POLYVALENT"/>
    <s v="0"/>
    <m/>
    <s v="POLE LUNEVILLE PV"/>
    <x v="0"/>
    <s v="KB231FJ"/>
    <m/>
    <s v="K"/>
    <m/>
    <d v="1903-11-01T00:00:00"/>
    <n v="100"/>
    <d v="1995-10-12T00:00:00"/>
    <n v="21"/>
    <s v="H"/>
    <s v="065"/>
    <m/>
    <m/>
    <m/>
    <m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7144"/>
    <x v="38"/>
    <m/>
    <m/>
    <n v="13657364"/>
    <s v="INTERVENTIONS MEURT ET MOSELLE"/>
    <m/>
    <m/>
    <s v="1365H3"/>
    <s v="DR LORRAINE"/>
    <s v="E23"/>
    <n v="0"/>
    <n v="1"/>
    <x v="0"/>
    <x v="8"/>
    <x v="8"/>
    <s v="DR6"/>
    <x v="25"/>
  </r>
  <r>
    <s v="B55578"/>
    <s v="B55578AA"/>
    <s v="BOULANGER ARNAUD"/>
    <s v="02/10/2017"/>
    <s v="Recrutement"/>
    <s v="04"/>
    <s v="OPERATEUR EXPLOITATION ET TRAVAUX ELECTRICITE"/>
    <x v="0"/>
    <m/>
    <s v="13657362B"/>
    <x v="0"/>
    <s v="Embauche"/>
    <s v="Embauche"/>
    <s v="Octobre 2017"/>
    <s v="13658729"/>
    <s v="TECH INTERV POLYVALENT"/>
    <s v="0"/>
    <m/>
    <s v="POLE EPINAL PV"/>
    <x v="0"/>
    <s v="KB231DE"/>
    <m/>
    <s v="K"/>
    <m/>
    <d v="1903-11-01T00:00:00"/>
    <n v="100"/>
    <d v="1980-03-22T00:00:00"/>
    <n v="37"/>
    <s v="H"/>
    <s v="065"/>
    <m/>
    <m/>
    <m/>
    <m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A2"/>
    <s v="DR LORRAINE"/>
    <s v="E01"/>
    <n v="0"/>
    <n v="1"/>
    <x v="0"/>
    <x v="8"/>
    <x v="8"/>
    <s v="DR6"/>
    <x v="25"/>
  </r>
  <r>
    <s v="B60378"/>
    <s v="B60378AA"/>
    <s v="CANIEZ LOIC"/>
    <s v="02/05/2017"/>
    <s v="Recrutement"/>
    <s v="08"/>
    <s v="CHARGE D'AFFAIRES ET PROJETS DISTRIBUTION"/>
    <x v="0"/>
    <m/>
    <s v="13657570L"/>
    <x v="0"/>
    <s v="Embauche"/>
    <s v="Embauche"/>
    <s v="Mai 2017"/>
    <s v="13658938"/>
    <s v="CHARGE DE PROJETS"/>
    <s v="0"/>
    <m/>
    <s v="POLE THIONVILLE PV"/>
    <x v="1"/>
    <s v="KB233IH"/>
    <m/>
    <s v="K"/>
    <m/>
    <d v="1904-11-14T00:00:00"/>
    <n v="100"/>
    <d v="1984-01-28T00:00:00"/>
    <n v="33"/>
    <s v="G"/>
    <s v="105"/>
    <m/>
    <m/>
    <m/>
    <m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m/>
    <x v="0"/>
    <m/>
    <m/>
    <n v="13657570"/>
    <s v="INGENIERIE"/>
    <m/>
    <m/>
    <s v="1365F9"/>
    <s v="DR LORRAINE"/>
    <s v="E01"/>
    <n v="0"/>
    <n v="1"/>
    <x v="0"/>
    <x v="8"/>
    <x v="8"/>
    <s v="DR6"/>
    <x v="25"/>
  </r>
  <r>
    <s v="I61778"/>
    <s v="I61778AA"/>
    <s v="CARDOZO CORENTIN"/>
    <s v="19/06/2017"/>
    <s v="Recrutement"/>
    <s v="04"/>
    <s v="OPERATEUR TRAVAUX SOUS TENSION HTA"/>
    <x v="0"/>
    <m/>
    <s v="13657335H"/>
    <x v="0"/>
    <s v="Embauche"/>
    <s v="Embauche"/>
    <s v="Juillet 2017"/>
    <s v="13658399"/>
    <s v="TECHNICIEN INTERVENTION TST"/>
    <s v="0"/>
    <m/>
    <s v="TST POLE VERDUN PV"/>
    <x v="0"/>
    <s v="KB231HI"/>
    <m/>
    <s v="K"/>
    <m/>
    <d v="1903-11-07T00:00:00"/>
    <n v="100"/>
    <d v="1993-09-07T00:00:00"/>
    <n v="23"/>
    <s v="H"/>
    <s v="060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35"/>
    <s v="TST"/>
    <m/>
    <m/>
    <s v="1365H4"/>
    <s v="DR LORRAINE"/>
    <s v="E01"/>
    <n v="0"/>
    <n v="1"/>
    <x v="0"/>
    <x v="8"/>
    <x v="8"/>
    <s v="DR6"/>
    <x v="25"/>
  </r>
  <r>
    <s v="J98577"/>
    <s v="J98577AA"/>
    <s v="CHAMPLON NICOLAS"/>
    <s v="20/02/2017"/>
    <s v="Recrutement"/>
    <s v="03"/>
    <s v="OPERATEUR EXPLOITATION ET TRAVAUX ELECTRICITE"/>
    <x v="0"/>
    <m/>
    <s v="13657363L"/>
    <x v="0"/>
    <s v="Embauche"/>
    <s v="Embauche"/>
    <s v="Mars 2017"/>
    <s v="13658653"/>
    <s v="TECH INTERV POLYVALENT"/>
    <s v="0"/>
    <m/>
    <s v="POLE REHON PV"/>
    <x v="0"/>
    <s v="KB231EP"/>
    <m/>
    <s v="K"/>
    <m/>
    <d v="1903-11-01T00:00:00"/>
    <n v="100"/>
    <d v="1993-03-24T00:00:00"/>
    <n v="24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A9"/>
    <s v="DR LORRAINE"/>
    <s v="E01"/>
    <n v="0"/>
    <n v="1"/>
    <x v="0"/>
    <x v="8"/>
    <x v="8"/>
    <s v="DR6"/>
    <x v="25"/>
  </r>
  <r>
    <s v="D15878"/>
    <s v="D15878AA"/>
    <s v="CORSIN LOUIS"/>
    <s v="04/09/2017"/>
    <s v="Recrutement"/>
    <s v="09"/>
    <s v="OPERATEUR EXPLOITATION ET TRAVAUX ELECTRICITE"/>
    <x v="0"/>
    <m/>
    <s v="13657362J"/>
    <x v="0"/>
    <s v="Embauche"/>
    <s v="Embauche"/>
    <s v="Septembre 2017"/>
    <s v="13658833"/>
    <s v="RESPONSABLE D'EQUIPE"/>
    <s v="0"/>
    <m/>
    <s v="POLE VITTEL PV"/>
    <x v="1"/>
    <s v="KB231DM"/>
    <m/>
    <s v="K"/>
    <m/>
    <d v="1903-11-01T00:00:00"/>
    <n v="100"/>
    <d v="1987-09-29T00:00:00"/>
    <n v="30"/>
    <s v="F"/>
    <s v="120"/>
    <m/>
    <m/>
    <s v="B"/>
    <s v="jeune technicien supérieur"/>
    <s v="P2"/>
    <n v="39"/>
    <s v="ACCUEIL DEPANNAGE CONDUITE EXPLOITATION"/>
    <s v="3320"/>
    <s v="LICENCE NON TECHNIQUE"/>
    <s v="332017"/>
    <s v="MANAGEMT / ADMI ENTR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EE"/>
    <s v="DR LORRAINE"/>
    <s v="E01"/>
    <n v="0"/>
    <n v="1"/>
    <x v="0"/>
    <x v="8"/>
    <x v="8"/>
    <s v="DR6"/>
    <x v="25"/>
  </r>
  <r>
    <s v="C77876"/>
    <s v="C77876AB"/>
    <s v="CROUVIZIER CINDY"/>
    <s v="02/10/2017"/>
    <s v="Recrutement"/>
    <s v="03"/>
    <s v="CONSEILLER CLIENTELE DISTRIBUTEUR"/>
    <x v="1"/>
    <m/>
    <s v="13657615A"/>
    <x v="0"/>
    <s v="Embauche"/>
    <s v="Embauche"/>
    <s v="Octobre 2017"/>
    <s v="13658756"/>
    <s v="CCD ACHEMINEMENT"/>
    <s v="0"/>
    <m/>
    <s v="ACCUEIL MM HAM"/>
    <x v="0"/>
    <s v="KB234HD"/>
    <m/>
    <s v="K"/>
    <m/>
    <d v="1904-09-18T00:00:00"/>
    <n v="100"/>
    <d v="1983-06-13T00:00:00"/>
    <n v="34"/>
    <s v="H"/>
    <s v="050"/>
    <s v="13"/>
    <s v="Travailleur handicapé reconnu par CDA"/>
    <s v="C"/>
    <s v="jeune exécution"/>
    <s v="P2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3"/>
    <s v="EST"/>
    <m/>
    <m/>
    <s v="1365M"/>
    <m/>
    <s v="DR LORRAINE"/>
    <m/>
    <n v="136576"/>
    <m/>
    <s v="RELATIONS CLIENTS"/>
    <m/>
    <m/>
    <x v="0"/>
    <m/>
    <m/>
    <n v="13657615"/>
    <s v="MARCHE DE MASSE"/>
    <m/>
    <m/>
    <s v="1365A2"/>
    <s v="DR LORRAINE"/>
    <s v="E01"/>
    <n v="0"/>
    <n v="1"/>
    <x v="0"/>
    <x v="8"/>
    <x v="8"/>
    <s v="DR6"/>
    <x v="25"/>
  </r>
  <r>
    <s v="G02274"/>
    <s v="G02274AC"/>
    <s v="CUNY NICK"/>
    <s v="01/05/2017"/>
    <s v="Arrivée suite appel de candidature"/>
    <s v="04"/>
    <s v="OPERATEUR EXPLOITATION ET TRAVAUX ELECTRICITE"/>
    <x v="0"/>
    <m/>
    <s v="13657362B"/>
    <x v="4"/>
    <s v="Mutations inter-société avec changement de compartiment"/>
    <s v="Mutations inter-société avec changement de compartiment"/>
    <s v="Mai 2017"/>
    <s v="13658729"/>
    <s v="TECH INTERV POLYVALENT"/>
    <s v="0"/>
    <m/>
    <s v="POLE EPINAL PV"/>
    <x v="0"/>
    <s v="KB231DE"/>
    <m/>
    <s v="K"/>
    <m/>
    <d v="1903-11-01T00:00:00"/>
    <n v="100"/>
    <d v="1989-09-13T00:00:00"/>
    <n v="27"/>
    <s v="H"/>
    <s v="050"/>
    <m/>
    <m/>
    <m/>
    <m/>
    <s v="P2"/>
    <n v="39"/>
    <s v="ACCUEIL DEPANNAGE CONDUITE EXPLOITATION"/>
    <s v="1014"/>
    <s v="C.A.P."/>
    <s v="101459"/>
    <s v="MAGASINIER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7100"/>
    <x v="2"/>
    <m/>
    <m/>
    <n v="13657362"/>
    <s v="INTERVENTIONS VOSGES"/>
    <m/>
    <m/>
    <s v="1365A2"/>
    <s v="DR LORRAINE"/>
    <s v="E18"/>
    <n v="0"/>
    <n v="1"/>
    <x v="0"/>
    <x v="8"/>
    <x v="8"/>
    <s v="DR6"/>
    <x v="25"/>
  </r>
  <r>
    <s v="E49970"/>
    <s v="E49970AB"/>
    <s v="DARNOIS-LAURENT CAROLINE"/>
    <s v="01/09/2017"/>
    <s v="Arrivée suite appel de candidature"/>
    <s v="15"/>
    <s v="Appui RH généraliste"/>
    <x v="1"/>
    <m/>
    <s v="13657105"/>
    <x v="4"/>
    <s v="Mutations inter-société avec changement de compartiment"/>
    <s v="Mutations inter-société avec changement de compartiment"/>
    <s v="Septembre 2017"/>
    <s v="13659019"/>
    <s v="ASSISTANT"/>
    <s v="0"/>
    <m/>
    <s v="RESSOURCES HUMAINES"/>
    <x v="2"/>
    <s v="KB230AG"/>
    <m/>
    <s v="K"/>
    <m/>
    <d v="1900-04-30T00:00:00"/>
    <n v="100"/>
    <d v="1976-05-12T00:00:00"/>
    <n v="41"/>
    <s v="G"/>
    <s v="265"/>
    <m/>
    <m/>
    <s v="1"/>
    <s v="exclusion"/>
    <s v="P2"/>
    <n v="34"/>
    <s v="R.H."/>
    <s v="6107"/>
    <s v="DNM NANCY 2"/>
    <s v="610712"/>
    <s v="DROIT"/>
    <n v="9513"/>
    <s v="ENEDIS"/>
    <m/>
    <m/>
    <n v="9511"/>
    <s v="SERVICE COMMUN"/>
    <m/>
    <m/>
    <n v="9403"/>
    <s v="EST"/>
    <m/>
    <m/>
    <s v="1365M"/>
    <m/>
    <s v="DR LORRAINE"/>
    <m/>
    <n v="136571"/>
    <m/>
    <s v="ETAT MAJOR"/>
    <m/>
    <s v="7100"/>
    <x v="2"/>
    <m/>
    <m/>
    <n v="13657105"/>
    <s v="RESSOURCES HUMAINES"/>
    <m/>
    <m/>
    <s v="1365A1"/>
    <s v="DR LORRAINE"/>
    <s v="E18"/>
    <n v="0"/>
    <n v="1"/>
    <x v="1"/>
    <x v="8"/>
    <x v="8"/>
    <s v="DR6"/>
    <x v="25"/>
  </r>
  <r>
    <s v="F26276"/>
    <s v="F26276AB"/>
    <s v="DENISE ALISON"/>
    <s v="01/09/2017"/>
    <s v="Recrutement"/>
    <s v="08"/>
    <s v="CHARGE D'AFFAIRES ET PROJETS DISTRIBUTION"/>
    <x v="1"/>
    <m/>
    <s v="13657570L"/>
    <x v="0"/>
    <s v="Embauche"/>
    <s v="Embauche"/>
    <s v="Septembre 2017"/>
    <s v="13658938"/>
    <s v="CHARGE DE PROJETS"/>
    <s v="0"/>
    <m/>
    <s v="POLE THIONVILLE PV"/>
    <x v="1"/>
    <s v="KB233IH"/>
    <m/>
    <s v="K"/>
    <m/>
    <d v="1904-11-14T00:00:00"/>
    <n v="100"/>
    <d v="1993-01-15T00:00:00"/>
    <n v="24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m/>
    <x v="0"/>
    <m/>
    <m/>
    <n v="13657570"/>
    <s v="INGENIERIE"/>
    <m/>
    <m/>
    <s v="1365F9"/>
    <s v="DR LORRAINE"/>
    <s v="E01"/>
    <n v="0"/>
    <n v="1"/>
    <x v="0"/>
    <x v="8"/>
    <x v="8"/>
    <s v="DR6"/>
    <x v="25"/>
  </r>
  <r>
    <s v="J44176"/>
    <s v="J44176AB"/>
    <s v="DI BELLA GREGORY"/>
    <s v="12/09/2017"/>
    <s v="Recrutement"/>
    <s v="03"/>
    <s v="OPERATEUR EXPLOITATION ET TRAVAUX ELECTRICITE"/>
    <x v="0"/>
    <m/>
    <s v="13657363L"/>
    <x v="0"/>
    <s v="Embauche"/>
    <s v="Embauche"/>
    <s v="Septembre 2017"/>
    <s v="13658653"/>
    <s v="TECH INTERV POLYVALENT"/>
    <s v="0"/>
    <m/>
    <s v="POLE REHON PV"/>
    <x v="0"/>
    <s v="KB231EP"/>
    <m/>
    <s v="K"/>
    <m/>
    <d v="1903-11-01T00:00:00"/>
    <n v="100"/>
    <d v="1987-12-01T00:00:00"/>
    <n v="29"/>
    <s v="H"/>
    <s v="050"/>
    <m/>
    <m/>
    <s v="C"/>
    <s v="jeune exécution"/>
    <s v="P2"/>
    <n v="39"/>
    <s v="ACCUEIL DEPANNAGE CONDUITE EXPLOITATION"/>
    <s v="2044"/>
    <s v="BACCALAUREAT TECHNOL"/>
    <s v="204414"/>
    <s v="SMS SC MEDICO SOCIAL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A9"/>
    <s v="DR LORRAINE"/>
    <s v="E01"/>
    <n v="0"/>
    <n v="1"/>
    <x v="0"/>
    <x v="8"/>
    <x v="8"/>
    <s v="DR6"/>
    <x v="25"/>
  </r>
  <r>
    <s v="E96776"/>
    <s v="E96776AB"/>
    <s v="DIDIER ANTHONY"/>
    <s v="01/09/2017"/>
    <s v="Recrutement"/>
    <s v="08"/>
    <s v="OPERATEUR EXPLOITATION ET TRAVAUX ELECTRICITE"/>
    <x v="0"/>
    <m/>
    <s v="13657363B"/>
    <x v="0"/>
    <s v="Embauche"/>
    <s v="Embauche"/>
    <s v="Septembre 2017"/>
    <s v="13659021"/>
    <s v="TECHNICIEN ELECTRICITE"/>
    <s v="0"/>
    <m/>
    <s v="POLE THIONVILLE PV"/>
    <x v="1"/>
    <s v="KB231EF"/>
    <m/>
    <s v="K"/>
    <m/>
    <d v="1903-11-01T00:00:00"/>
    <n v="100"/>
    <d v="1991-01-17T00:00:00"/>
    <n v="26"/>
    <s v="G"/>
    <s v="090"/>
    <m/>
    <m/>
    <s v="B"/>
    <s v="jeune technicien supérieur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E2"/>
    <s v="DR LORRAINE"/>
    <s v="E01"/>
    <n v="0"/>
    <n v="1"/>
    <x v="0"/>
    <x v="8"/>
    <x v="8"/>
    <s v="DR6"/>
    <x v="25"/>
  </r>
  <r>
    <s v="E94977"/>
    <s v="E94977AB"/>
    <s v="DIDIER MAXIME"/>
    <s v="01/09/2017"/>
    <s v="Recrutement"/>
    <s v="03"/>
    <s v="OPERATEUR EXPLOITATION ET TRAVAUX ELECTRICITE"/>
    <x v="0"/>
    <m/>
    <s v="13657362F"/>
    <x v="0"/>
    <s v="Embauche"/>
    <s v="Embauche"/>
    <s v="Septembre 2017"/>
    <s v="13658863"/>
    <s v="TECH INTERV POLYVALENT"/>
    <s v="0"/>
    <m/>
    <s v="POLE REMIREMONT PV"/>
    <x v="0"/>
    <s v="KB231DI"/>
    <m/>
    <s v="K"/>
    <m/>
    <d v="1903-11-01T00:00:00"/>
    <n v="100"/>
    <d v="1991-07-25T00:00:00"/>
    <n v="26"/>
    <s v="H"/>
    <s v="050"/>
    <m/>
    <m/>
    <m/>
    <m/>
    <s v="P2"/>
    <n v="39"/>
    <s v="ACCUEIL DEPANNAGE CONDUITE EXPLOITATION"/>
    <s v="1012"/>
    <s v="B.ETUD.PROF.(B.E.P.)"/>
    <s v="101283"/>
    <s v="METIERS ELECTROTECHN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DD"/>
    <s v="DR LORRAINE"/>
    <s v="E01"/>
    <n v="0"/>
    <n v="1"/>
    <x v="0"/>
    <x v="8"/>
    <x v="8"/>
    <s v="DR6"/>
    <x v="25"/>
  </r>
  <r>
    <s v="D72549"/>
    <s v="D72549AB"/>
    <s v="DO ROSARIO JEROME"/>
    <s v="01/05/2017"/>
    <s v="Arrivée suite appel de candidature"/>
    <s v="07"/>
    <s v="GESTIONNAIRE DE MOYENS INTERNES"/>
    <x v="0"/>
    <m/>
    <s v="136573643"/>
    <x v="4"/>
    <s v="Mutations inter-société avec changement de compartiment"/>
    <s v="Mutations inter-société avec changement de compartiment"/>
    <s v="Mai 2017"/>
    <s v="13658529"/>
    <s v="GESTIONNAIRE TECHNICO ADMIN"/>
    <s v="0"/>
    <m/>
    <s v="POLE PROG CENT PV"/>
    <x v="1"/>
    <s v="KB231FC"/>
    <m/>
    <s v="K"/>
    <m/>
    <d v="1900-07-22T00:00:00"/>
    <n v="100"/>
    <d v="1978-06-21T00:00:00"/>
    <n v="38"/>
    <s v="G"/>
    <s v="095"/>
    <m/>
    <m/>
    <m/>
    <m/>
    <s v="P2"/>
    <n v="24"/>
    <s v="Services et Logistique"/>
    <s v="1060"/>
    <s v="BACCALAUREAT PROFES."/>
    <s v="106020"/>
    <s v="SERVICES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7100"/>
    <x v="2"/>
    <m/>
    <m/>
    <n v="13657364"/>
    <s v="INTERVENTIONS MEURT ET MOSELLE"/>
    <m/>
    <m/>
    <s v="1365D7"/>
    <s v="DR LORRAINE"/>
    <s v="E18"/>
    <n v="0"/>
    <n v="1"/>
    <x v="1"/>
    <x v="8"/>
    <x v="8"/>
    <s v="DR6"/>
    <x v="25"/>
  </r>
  <r>
    <s v="A15178"/>
    <s v="A15178AA"/>
    <s v="DUCHATEAU VINCENT"/>
    <s v="01/09/2017"/>
    <s v="Arrivée provenance autre Sté non gérée SIRH"/>
    <s v="08"/>
    <s v="OPERATEUR EXPLOITATION ET TRAVAUX ELECTRICITE"/>
    <x v="0"/>
    <m/>
    <s v="13657363D"/>
    <x v="3"/>
    <s v="Mutations inter-société avec changement de SI"/>
    <s v="Mutations inter-société avec changement de SI"/>
    <s v="Septembre 2017"/>
    <s v="13659007"/>
    <s v="TECHNICIEN ELECTRICITE"/>
    <s v="0"/>
    <m/>
    <s v="POLE SARREGS PV"/>
    <x v="1"/>
    <s v="KB231EH"/>
    <m/>
    <s v="K"/>
    <m/>
    <d v="1903-11-01T00:00:00"/>
    <n v="100"/>
    <d v="1988-12-09T00:00:00"/>
    <n v="28"/>
    <s v="G"/>
    <s v="080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1640"/>
    <x v="37"/>
    <m/>
    <m/>
    <n v="13657363"/>
    <s v="INTERVENTIONS MOSELLE"/>
    <m/>
    <m/>
    <s v="1365EB"/>
    <s v="DR LORRAINE"/>
    <s v="E23"/>
    <n v="0"/>
    <n v="1"/>
    <x v="0"/>
    <x v="8"/>
    <x v="8"/>
    <s v="DR6"/>
    <x v="25"/>
  </r>
  <r>
    <s v="F46077"/>
    <s v="F46077AB"/>
    <s v="FINET REMY"/>
    <s v="01/09/2017"/>
    <s v="Recrutement"/>
    <s v="03"/>
    <s v="OPERATEUR EXPLOITATION ET TRAVAUX ELECTRICITE"/>
    <x v="0"/>
    <m/>
    <s v="13657362D"/>
    <x v="0"/>
    <s v="Embauche"/>
    <s v="Embauche"/>
    <s v="Septembre 2017"/>
    <s v="13658651"/>
    <s v="TECH INTERV POLYVALENT"/>
    <s v="0"/>
    <m/>
    <s v="POLE ST DIE PV"/>
    <x v="0"/>
    <s v="KB231DG"/>
    <m/>
    <s v="K"/>
    <m/>
    <d v="1903-11-01T00:00:00"/>
    <n v="100"/>
    <d v="1996-08-19T00:00:00"/>
    <n v="21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E3"/>
    <s v="DR LORRAINE"/>
    <s v="E01"/>
    <n v="0"/>
    <n v="1"/>
    <x v="0"/>
    <x v="8"/>
    <x v="8"/>
    <s v="DR6"/>
    <x v="25"/>
  </r>
  <r>
    <s v="F65178"/>
    <s v="F65178AA"/>
    <s v="FOLTRAUER ANGELIQUE"/>
    <s v="02/10/2017"/>
    <s v="Recrutement"/>
    <s v="03"/>
    <s v="OPERATEUR EXPLOITATION ET TRAVAUX ELECTRICITE"/>
    <x v="1"/>
    <m/>
    <s v="13657364B"/>
    <x v="0"/>
    <s v="Embauche"/>
    <s v="Embauche"/>
    <s v="Octobre 2017"/>
    <s v="13658862"/>
    <s v="TECH INTERV POLYVALENT"/>
    <s v="0"/>
    <m/>
    <s v="HEILLECOURT SUD PV"/>
    <x v="0"/>
    <s v="KB231FF"/>
    <m/>
    <s v="K"/>
    <m/>
    <d v="1903-11-01T00:00:00"/>
    <n v="100"/>
    <d v="1983-02-16T00:00:00"/>
    <n v="34"/>
    <s v="H"/>
    <s v="040"/>
    <m/>
    <m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4"/>
    <s v="INTERVENTIONS MEURT ET MOSELLE"/>
    <m/>
    <m/>
    <s v="1365D7"/>
    <s v="DR LORRAINE"/>
    <s v="E01"/>
    <n v="0"/>
    <n v="1"/>
    <x v="0"/>
    <x v="8"/>
    <x v="8"/>
    <s v="DR6"/>
    <x v="25"/>
  </r>
  <r>
    <s v="A61354"/>
    <s v="A61354AB"/>
    <s v="GALAND ANTHONY"/>
    <s v="01/10/2017"/>
    <s v="Arrivée suite appel de candidature"/>
    <s v="09"/>
    <s v="ENCADRANT ACCUEIL DISTRIBUTEUR"/>
    <x v="0"/>
    <m/>
    <s v="136575753"/>
    <x v="4"/>
    <s v="Mutations inter-société avec changement de compartiment"/>
    <s v="Mutations inter-société avec changement de compartiment"/>
    <s v="Octobre 2017"/>
    <s v="13659064"/>
    <s v="RESPONSABLE D'EQUIPE"/>
    <s v="0"/>
    <m/>
    <s v="POLE ACC RAC NANCY"/>
    <x v="1"/>
    <s v="KB233FB"/>
    <m/>
    <s v="K"/>
    <m/>
    <d v="1919-02-26T00:00:00"/>
    <n v="100"/>
    <d v="1981-09-14T00:00:00"/>
    <n v="36"/>
    <s v="F"/>
    <s v="115"/>
    <m/>
    <m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s v="7100"/>
    <x v="2"/>
    <m/>
    <m/>
    <n v="13657575"/>
    <s v="RACCORDEMENT MARCHE DE MASSE"/>
    <m/>
    <m/>
    <s v="1365A1"/>
    <s v="DR LORRAINE"/>
    <s v="E18"/>
    <n v="0"/>
    <n v="1"/>
    <x v="0"/>
    <x v="8"/>
    <x v="8"/>
    <s v="DR6"/>
    <x v="25"/>
  </r>
  <r>
    <s v="A65978"/>
    <s v="A65978AA"/>
    <s v="GASSEN GUILLAUME"/>
    <s v="05/10/2017"/>
    <s v="Recrutement"/>
    <s v="03"/>
    <s v="OPERATEUR EXPLOITATION ET TRAVAUX ELECTRICITE"/>
    <x v="0"/>
    <m/>
    <s v="13657363H"/>
    <x v="0"/>
    <s v="Embauche"/>
    <s v="Embauche"/>
    <s v="Octobre 2017"/>
    <s v="13658733"/>
    <s v="TECH INTERV POLYVALENT"/>
    <s v="0"/>
    <m/>
    <s v="POLE FORBACH PV"/>
    <x v="0"/>
    <s v="KB231EL"/>
    <m/>
    <s v="K"/>
    <m/>
    <d v="1903-11-01T00:00:00"/>
    <n v="100"/>
    <d v="1998-05-19T00:00:00"/>
    <n v="19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D9"/>
    <s v="DR LORRAINE"/>
    <s v="E01"/>
    <n v="0"/>
    <n v="1"/>
    <x v="0"/>
    <x v="8"/>
    <x v="8"/>
    <s v="DR6"/>
    <x v="25"/>
  </r>
  <r>
    <s v="F59848"/>
    <s v="F59848AB"/>
    <s v="GENIN PHILIPPE"/>
    <s v="01/10/2017"/>
    <s v="Arrivée suite appel de candidature"/>
    <s v="14"/>
    <s v="OPERATEUR EXPLOITATION ET TRAVAUX ELECTRICITE"/>
    <x v="0"/>
    <m/>
    <s v="13657320"/>
    <x v="4"/>
    <s v="Mutations inter-société avec changement de compartiment"/>
    <s v="Mutations inter-société avec changement de compartiment"/>
    <s v="Octobre 2017"/>
    <s v="13659047"/>
    <s v="CADRE APPUI"/>
    <s v="0"/>
    <m/>
    <s v="ENCADREMENT"/>
    <x v="2"/>
    <s v="KB231LA"/>
    <m/>
    <s v="K"/>
    <m/>
    <d v="1903-11-01T00:00:00"/>
    <n v="100"/>
    <d v="1975-11-27T00:00:00"/>
    <n v="41"/>
    <s v="C"/>
    <s v="205"/>
    <m/>
    <m/>
    <m/>
    <m/>
    <s v="P2"/>
    <n v="39"/>
    <s v="ACCUEIL DEPANNAGE CONDUITE EXPLOITATION"/>
    <s v="3005"/>
    <s v="B.TECH.SUP.(B.T.S.)"/>
    <s v="300503"/>
    <s v="COMP. GESTION ENT.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7100"/>
    <x v="2"/>
    <m/>
    <m/>
    <n v="13657320"/>
    <s v="ENCADREMENT"/>
    <m/>
    <m/>
    <s v="1365A1"/>
    <s v="DR LORRAINE"/>
    <s v="E18"/>
    <n v="0"/>
    <n v="1"/>
    <x v="0"/>
    <x v="8"/>
    <x v="8"/>
    <s v="DR6"/>
    <x v="25"/>
  </r>
  <r>
    <s v="J75477"/>
    <s v="J75477AB"/>
    <s v="GEORGES PIERRE"/>
    <s v="01/09/2017"/>
    <s v="Recrutement"/>
    <s v="03"/>
    <s v="OPERATEUR EXPLOITATION ET TRAVAUX ELECTRICITE"/>
    <x v="0"/>
    <m/>
    <s v="13657363D"/>
    <x v="0"/>
    <s v="Embauche"/>
    <s v="Embauche"/>
    <s v="Septembre 2017"/>
    <s v="13658650"/>
    <s v="TECH INTERV POLYVALENT"/>
    <s v="0"/>
    <m/>
    <s v="POLE SARREGS PV"/>
    <x v="0"/>
    <s v="KB231EH"/>
    <m/>
    <s v="K"/>
    <m/>
    <d v="1903-11-01T00:00:00"/>
    <n v="100"/>
    <d v="1998-06-10T00:00:00"/>
    <n v="19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F4"/>
    <s v="DR LORRAINE"/>
    <s v="E01"/>
    <n v="0"/>
    <n v="1"/>
    <x v="0"/>
    <x v="8"/>
    <x v="8"/>
    <s v="DR6"/>
    <x v="25"/>
  </r>
  <r>
    <s v="E94874"/>
    <s v="E94874AB"/>
    <s v="GONCALVES RAPHAEL"/>
    <s v="01/06/2017"/>
    <s v="Arrivée suite appel de candidature"/>
    <s v="11"/>
    <s v="GESTIONNAIRE DE MOYENS INTERNES"/>
    <x v="0"/>
    <m/>
    <s v="13657106"/>
    <x v="4"/>
    <s v="Mutations inter-société avec changement de compartiment"/>
    <s v="Mutations inter-société avec changement de compartiment"/>
    <s v="Juin 2017"/>
    <s v="13658997"/>
    <s v="APPUI METIER SENIOR"/>
    <s v="0"/>
    <m/>
    <s v="AQHSE"/>
    <x v="1"/>
    <s v="KB230AF"/>
    <m/>
    <s v="K"/>
    <m/>
    <d v="1900-07-22T00:00:00"/>
    <n v="100"/>
    <d v="1978-12-15T00:00:00"/>
    <n v="38"/>
    <s v="D"/>
    <s v="140"/>
    <m/>
    <m/>
    <m/>
    <m/>
    <s v="P2"/>
    <n v="24"/>
    <s v="Services et Logistique"/>
    <s v="3300"/>
    <s v="TITRE TECHNIQUE CERTIFIE RNCP NIVEAU 3"/>
    <s v="330043"/>
    <s v="CHIMI/BIOCHIMI/BIOLO"/>
    <n v="9513"/>
    <s v="ENEDIS"/>
    <m/>
    <m/>
    <n v="9511"/>
    <s v="SERVICE COMMUN"/>
    <m/>
    <m/>
    <n v="9403"/>
    <s v="EST"/>
    <m/>
    <m/>
    <s v="1365M"/>
    <m/>
    <s v="DR LORRAINE"/>
    <m/>
    <n v="136571"/>
    <m/>
    <s v="ETAT MAJOR"/>
    <m/>
    <s v="7368"/>
    <x v="39"/>
    <m/>
    <m/>
    <n v="13657106"/>
    <s v="AQHSE"/>
    <m/>
    <m/>
    <s v="1365A1"/>
    <s v="DR LORRAINE"/>
    <s v="E18"/>
    <n v="0"/>
    <n v="1"/>
    <x v="1"/>
    <x v="8"/>
    <x v="8"/>
    <s v="DR6"/>
    <x v="25"/>
  </r>
  <r>
    <s v="E75778"/>
    <s v="E75778AA"/>
    <s v="GUIOT LAURA"/>
    <s v="09/10/2017"/>
    <s v="Recrutement"/>
    <s v="07"/>
    <s v="CHARGE D'AFFAIRES ET PROJETS DISTRIBUTION"/>
    <x v="1"/>
    <m/>
    <s v="13657570L"/>
    <x v="0"/>
    <s v="Embauche"/>
    <s v="Embauche"/>
    <s v="Octobre 2017"/>
    <s v="13658938"/>
    <s v="CHARGE DE PROJETS"/>
    <s v="0"/>
    <m/>
    <s v="POLE THIONVILLE PV"/>
    <x v="1"/>
    <s v="KB233IH"/>
    <m/>
    <s v="K"/>
    <m/>
    <d v="1904-11-14T00:00:00"/>
    <n v="100"/>
    <d v="1988-06-19T00:00:00"/>
    <n v="29"/>
    <s v="G"/>
    <s v="095"/>
    <m/>
    <m/>
    <m/>
    <m/>
    <s v="P2"/>
    <n v="45"/>
    <s v="CONSTRUCTION OUVRAGES ET INSTALLATIONS INDUST"/>
    <s v="3005"/>
    <s v="B.TECH.SUP.(B.T.S.)"/>
    <s v="300516"/>
    <s v="AGRICOLE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m/>
    <x v="0"/>
    <m/>
    <m/>
    <n v="13657570"/>
    <s v="INGENIERIE"/>
    <m/>
    <m/>
    <s v="1365F9"/>
    <s v="DR LORRAINE"/>
    <s v="E01"/>
    <n v="0"/>
    <n v="1"/>
    <x v="0"/>
    <x v="8"/>
    <x v="8"/>
    <s v="DR6"/>
    <x v="25"/>
  </r>
  <r>
    <s v="B15878"/>
    <s v="B15878AA"/>
    <s v="JUVENTIN KEVIN"/>
    <s v="04/09/2017"/>
    <s v="Recrutement"/>
    <s v="03"/>
    <s v="OPERATEUR EXPLOITATION ET TRAVAUX ELECTRICITE"/>
    <x v="0"/>
    <m/>
    <s v="13657363D"/>
    <x v="0"/>
    <s v="Embauche"/>
    <s v="Embauche"/>
    <s v="Septembre 2017"/>
    <s v="13658650"/>
    <s v="TECH INTERV POLYVALENT"/>
    <s v="0"/>
    <m/>
    <s v="POLE SARREGS PV"/>
    <x v="0"/>
    <s v="KB231EH"/>
    <m/>
    <s v="K"/>
    <m/>
    <d v="1903-11-01T00:00:00"/>
    <n v="100"/>
    <d v="1998-06-16T00:00:00"/>
    <n v="19"/>
    <s v="H"/>
    <s v="040"/>
    <m/>
    <m/>
    <s v="C"/>
    <s v="jeune exécut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F4"/>
    <s v="DR LORRAINE"/>
    <s v="E01"/>
    <n v="0"/>
    <n v="1"/>
    <x v="0"/>
    <x v="8"/>
    <x v="8"/>
    <s v="DR6"/>
    <x v="25"/>
  </r>
  <r>
    <s v="E98077"/>
    <s v="E98077AA"/>
    <s v="KALK GUILLAUME"/>
    <s v="20/02/2017"/>
    <s v="Recrutement"/>
    <s v="03"/>
    <s v="OPERATEUR EXPLOITATION ET TRAVAUX ELECTRICITE"/>
    <x v="0"/>
    <m/>
    <s v="13657363H"/>
    <x v="0"/>
    <s v="Embauche"/>
    <s v="Embauche"/>
    <s v="Mars 2017"/>
    <s v="13658733"/>
    <s v="TECH INTERV POLYVALENT"/>
    <s v="0"/>
    <m/>
    <s v="POLE FORBACH PV"/>
    <x v="0"/>
    <s v="KB231EL"/>
    <m/>
    <s v="K"/>
    <m/>
    <d v="1903-11-01T00:00:00"/>
    <n v="100"/>
    <d v="1983-02-04T00:00:00"/>
    <n v="34"/>
    <s v="H"/>
    <s v="065"/>
    <m/>
    <m/>
    <m/>
    <m/>
    <s v="P2"/>
    <n v="39"/>
    <s v="ACCUEIL DEPANNAGE CONDUITE EXPLOITATION"/>
    <s v="2044"/>
    <s v="BACCALAUREAT TECHNOL"/>
    <s v="204402"/>
    <s v="STI GENIE ELECTRONIQ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D9"/>
    <s v="DR LORRAINE"/>
    <s v="E01"/>
    <n v="0"/>
    <n v="1"/>
    <x v="0"/>
    <x v="8"/>
    <x v="8"/>
    <s v="DR6"/>
    <x v="25"/>
  </r>
  <r>
    <s v="G98077"/>
    <s v="G98077AA"/>
    <s v="KAUFFMANN JEREMY"/>
    <s v="20/02/2017"/>
    <s v="Recrutement"/>
    <s v="03"/>
    <s v="OPERATEUR EXPLOITATION ET TRAVAUX ELECTRICITE"/>
    <x v="0"/>
    <m/>
    <s v="13657363B"/>
    <x v="0"/>
    <s v="Embauche"/>
    <s v="Embauche"/>
    <s v="Mars 2017"/>
    <s v="13658735"/>
    <s v="TECH INTERV POLYVALENT"/>
    <s v="0"/>
    <m/>
    <s v="POLE THIONVILLE PV"/>
    <x v="0"/>
    <s v="KB231EF"/>
    <m/>
    <s v="K"/>
    <m/>
    <d v="1903-11-01T00:00:00"/>
    <n v="100"/>
    <d v="1986-04-07T00:00:00"/>
    <n v="30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E2"/>
    <s v="DR LORRAINE"/>
    <s v="E01"/>
    <n v="0"/>
    <n v="1"/>
    <x v="0"/>
    <x v="8"/>
    <x v="8"/>
    <s v="DR6"/>
    <x v="25"/>
  </r>
  <r>
    <s v="G44276"/>
    <s v="G44276AB"/>
    <s v="LARCHER MELANIE"/>
    <s v="01/09/2017"/>
    <s v="Recrutement"/>
    <s v="03"/>
    <s v="OPERATEUR EXPLOITATION ET TRAVAUX ELECTRICITE"/>
    <x v="1"/>
    <m/>
    <s v="13657363L"/>
    <x v="0"/>
    <s v="Embauche"/>
    <s v="Embauche"/>
    <s v="Septembre 2017"/>
    <s v="13658653"/>
    <s v="TECH INTERV POLYVALENT"/>
    <s v="0"/>
    <m/>
    <s v="POLE REHON PV"/>
    <x v="0"/>
    <s v="KB231EP"/>
    <m/>
    <s v="K"/>
    <m/>
    <d v="1903-11-01T00:00:00"/>
    <n v="100"/>
    <d v="1990-03-04T00:00:00"/>
    <n v="27"/>
    <s v="H"/>
    <s v="050"/>
    <m/>
    <m/>
    <s v="C"/>
    <s v="jeune exécution"/>
    <s v="P2"/>
    <n v="39"/>
    <s v="ACCUEIL DEPANNAGE CONDUITE EXPLOITATION"/>
    <s v="2044"/>
    <s v="BACCALAUREAT TECHNOL"/>
    <s v="204422"/>
    <s v="STG COMPTA ET FINANC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A9"/>
    <s v="DR LORRAINE"/>
    <s v="E01"/>
    <n v="0"/>
    <n v="1"/>
    <x v="0"/>
    <x v="8"/>
    <x v="8"/>
    <s v="DR6"/>
    <x v="25"/>
  </r>
  <r>
    <s v="E21648"/>
    <s v="E21648AB"/>
    <s v="LEFEVRE TATIANA"/>
    <s v="01/10/2017"/>
    <s v="Arrivée suite appel de candidature"/>
    <s v="12"/>
    <s v="ASSISTANT RESEAU DISTRIBUTION ELECTRICITE"/>
    <x v="1"/>
    <m/>
    <s v="136575752"/>
    <x v="4"/>
    <s v="Mutations inter-société avec changement de compartiment"/>
    <s v="Mutations inter-société avec changement de compartiment"/>
    <s v="Octobre 2017"/>
    <s v="13658798"/>
    <s v="CHEF DE POLE"/>
    <s v="0"/>
    <m/>
    <s v="RAC PERF NANCY"/>
    <x v="2"/>
    <s v="KB233FA"/>
    <m/>
    <s v="K"/>
    <m/>
    <d v="1904-09-30T00:00:00"/>
    <n v="100"/>
    <d v="1978-04-15T00:00:00"/>
    <n v="39"/>
    <s v="D"/>
    <s v="190"/>
    <m/>
    <m/>
    <m/>
    <m/>
    <s v="P2"/>
    <n v="53"/>
    <s v="MAITRISE OUVRAGE ET CONCEPTION DES RESEAUX"/>
    <s v="3071"/>
    <s v="B.TECH.SUP.(B.T.S.)"/>
    <s v="307104"/>
    <s v="INFORMATIQUE GESTION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s v="7100"/>
    <x v="2"/>
    <m/>
    <m/>
    <n v="13657575"/>
    <s v="RACCORDEMENT MARCHE DE MASSE"/>
    <m/>
    <m/>
    <s v="1365A1"/>
    <s v="DR LORRAINE"/>
    <s v="E18"/>
    <n v="0"/>
    <n v="1"/>
    <x v="0"/>
    <x v="8"/>
    <x v="8"/>
    <s v="DR6"/>
    <x v="25"/>
  </r>
  <r>
    <s v="F49977"/>
    <s v="F49977AA"/>
    <s v="LEFORESTIER ALBAN"/>
    <s v="01/03/2017"/>
    <s v="Arrivée provenance autre Sté non gérée SIRH"/>
    <s v="04"/>
    <s v="OPERATEUR TRAVAUX SOUS TENSION HTA"/>
    <x v="0"/>
    <m/>
    <s v="13657335D"/>
    <x v="3"/>
    <s v="Mutations inter-société avec changement de SI"/>
    <s v="Mutations inter-société avec changement de SI"/>
    <s v="Mars 2017"/>
    <s v="13658303"/>
    <s v="TECHNICIEN INTERVENTION TST"/>
    <s v="0"/>
    <m/>
    <s v="TST POLE EPINAL PV"/>
    <x v="0"/>
    <s v="KB231HE"/>
    <m/>
    <s v="K"/>
    <m/>
    <d v="1903-11-07T00:00:00"/>
    <n v="100"/>
    <d v="1978-04-29T00:00:00"/>
    <n v="38"/>
    <s v="H"/>
    <s v="070"/>
    <m/>
    <m/>
    <m/>
    <m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7029"/>
    <x v="40"/>
    <m/>
    <m/>
    <n v="13657335"/>
    <s v="TST"/>
    <m/>
    <m/>
    <s v="1365I0"/>
    <s v="DR LORRAINE"/>
    <s v="E23"/>
    <n v="0"/>
    <n v="1"/>
    <x v="0"/>
    <x v="8"/>
    <x v="8"/>
    <s v="DR6"/>
    <x v="25"/>
  </r>
  <r>
    <s v="B44622"/>
    <s v="B44622AA"/>
    <s v="LEMAIRE SERGE"/>
    <s v="01/01/2017"/>
    <s v="Préretraite amiante"/>
    <s v="08"/>
    <s v="GESTIONNAIRE CLIENTS FOURNISSEURS"/>
    <x v="0"/>
    <m/>
    <s v="13657616L"/>
    <x v="1"/>
    <s v="Autres retours d'absence"/>
    <s v="Autres retours d'absence"/>
    <s v="Janvier 2017"/>
    <m/>
    <m/>
    <s v="0"/>
    <m/>
    <s v="AGENCE AMA EST CARD I"/>
    <x v="1"/>
    <s v="KB234HG"/>
    <m/>
    <s v="K"/>
    <m/>
    <d v="1904-09-05T00:00:00"/>
    <n v="100"/>
    <d v="1957-10-17T00:00:00"/>
    <n v="59"/>
    <m/>
    <s v="105"/>
    <m/>
    <m/>
    <m/>
    <m/>
    <s v="P2"/>
    <n v="38"/>
    <s v="CLIENTS FOURNISSEURS"/>
    <s v="1013"/>
    <s v="C.A.P."/>
    <s v="101324"/>
    <s v="ELECTROTECHNIQUE"/>
    <n v="9513"/>
    <s v="ENEDIS"/>
    <s v="9513"/>
    <s v="ENEDIS"/>
    <n v="9511"/>
    <s v="SERVICE COMMUN"/>
    <s v="9511"/>
    <s v="SERVICE COMMUN"/>
    <n v="9403"/>
    <s v="EST"/>
    <s v="9403"/>
    <s v="EST"/>
    <s v="1365M"/>
    <s v="1365M"/>
    <s v="DR LORRAINE"/>
    <s v="DR LORRAINE"/>
    <n v="136576"/>
    <s v="136576"/>
    <s v="RELATIONS CLIENTS"/>
    <s v="RELATIONS CLIENTS"/>
    <m/>
    <x v="0"/>
    <m/>
    <m/>
    <n v="13657616"/>
    <s v="MARCHE D'AFFAIRES"/>
    <s v="13657616"/>
    <s v="MARCHE D'AFFAIRES"/>
    <s v="1365A4"/>
    <s v="DR LORRAINE"/>
    <s v="A41"/>
    <n v="0"/>
    <n v="1"/>
    <x v="0"/>
    <x v="8"/>
    <x v="8"/>
    <s v="DR6"/>
    <x v="25"/>
  </r>
  <r>
    <s v="F14978"/>
    <s v="F14978AA"/>
    <s v="MARINANGELI FLORIAN"/>
    <s v="14/08/2017"/>
    <s v="Recrutement"/>
    <s v="03"/>
    <s v="OPERATEUR EXPLOITATION ET TRAVAUX ELECTRICITE"/>
    <x v="0"/>
    <m/>
    <s v="13657365F"/>
    <x v="0"/>
    <s v="Embauche"/>
    <s v="Embauche"/>
    <s v="Septembre 2017"/>
    <s v="13658739"/>
    <s v="TECH INTERV POLYVALENT"/>
    <s v="0"/>
    <m/>
    <s v="POLE VERDUN PV"/>
    <x v="0"/>
    <s v="KB231GF"/>
    <m/>
    <s v="K"/>
    <m/>
    <d v="1903-11-01T00:00:00"/>
    <n v="100"/>
    <d v="1990-12-11T00:00:00"/>
    <n v="26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5"/>
    <s v="INTERVENTIONS MEUSE"/>
    <m/>
    <m/>
    <s v="1365A8"/>
    <s v="DR LORRAINE"/>
    <s v="E01"/>
    <n v="0"/>
    <n v="1"/>
    <x v="0"/>
    <x v="8"/>
    <x v="8"/>
    <s v="DR6"/>
    <x v="25"/>
  </r>
  <r>
    <s v="A16075"/>
    <s v="A16075AC"/>
    <s v="MARQUIS ADRIEN"/>
    <s v="01/09/2017"/>
    <s v="Recrutement"/>
    <s v="08"/>
    <s v="TECHNICIEN DE CONDUITE"/>
    <x v="0"/>
    <m/>
    <s v="136574252"/>
    <x v="0"/>
    <s v="Embauche"/>
    <s v="Embauche"/>
    <s v="Septembre 2017"/>
    <m/>
    <m/>
    <s v="0"/>
    <m/>
    <s v="ACR POLE CONDUITE"/>
    <x v="1"/>
    <s v="KB232IB"/>
    <m/>
    <s v="K"/>
    <m/>
    <d v="1903-11-06T00:00:00"/>
    <n v="100"/>
    <d v="1988-11-26T00:00:00"/>
    <n v="28"/>
    <m/>
    <s v="090"/>
    <m/>
    <m/>
    <s v="B"/>
    <s v="jeune technicien supérieur"/>
    <s v="P2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3"/>
    <s v="EST"/>
    <m/>
    <m/>
    <s v="1365M"/>
    <m/>
    <s v="DR LORRAINE"/>
    <m/>
    <n v="136574"/>
    <m/>
    <s v="PATRIMOINE ET INFRASTRUCTURES"/>
    <m/>
    <m/>
    <x v="0"/>
    <m/>
    <m/>
    <n v="13657425"/>
    <s v="ACR"/>
    <m/>
    <m/>
    <s v="1365F7"/>
    <s v="DR LORRAINE"/>
    <s v="E01"/>
    <n v="0"/>
    <n v="1"/>
    <x v="0"/>
    <x v="8"/>
    <x v="8"/>
    <s v="DR6"/>
    <x v="25"/>
  </r>
  <r>
    <s v="I75778"/>
    <s v="I75778AA"/>
    <s v="MARSAL ETIENNE"/>
    <s v="09/10/2017"/>
    <s v="Recrutement"/>
    <s v="08"/>
    <s v="OPERATEUR EXPLOITATION ET TRAVAUX ELECTRICITE"/>
    <x v="0"/>
    <m/>
    <s v="13657363H"/>
    <x v="0"/>
    <s v="Embauche"/>
    <s v="Embauche"/>
    <s v="Octobre 2017"/>
    <s v="13659071"/>
    <s v="TECHNICIEN ELECTRICITE"/>
    <s v="0"/>
    <m/>
    <s v="POLE FORBACH PV"/>
    <x v="1"/>
    <s v="KB231EL"/>
    <m/>
    <s v="K"/>
    <m/>
    <d v="1903-11-01T00:00:00"/>
    <n v="100"/>
    <d v="1996-06-27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D9"/>
    <s v="DR LORRAINE"/>
    <s v="E01"/>
    <n v="0"/>
    <n v="1"/>
    <x v="0"/>
    <x v="8"/>
    <x v="8"/>
    <s v="DR6"/>
    <x v="25"/>
  </r>
  <r>
    <s v="B84878"/>
    <s v="B84878AA"/>
    <s v="MOUROT TONY"/>
    <s v="01/09/2017"/>
    <s v="Recrutement"/>
    <s v="04"/>
    <s v="OPERATEUR EXPLOITATION ET TRAVAUX ELECTRICITE"/>
    <x v="0"/>
    <m/>
    <s v="13657364F"/>
    <x v="0"/>
    <s v="Embauche"/>
    <s v="Embauche"/>
    <s v="Septembre 2017"/>
    <s v="13658738"/>
    <s v="TECH INTERV POLYVALENT"/>
    <s v="0"/>
    <m/>
    <s v="POLE LUNEVILLE PV"/>
    <x v="0"/>
    <s v="KB231FJ"/>
    <m/>
    <s v="K"/>
    <m/>
    <d v="1903-11-01T00:00:00"/>
    <n v="100"/>
    <d v="1990-05-15T00:00:00"/>
    <n v="27"/>
    <s v="H"/>
    <s v="065"/>
    <m/>
    <m/>
    <m/>
    <m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4"/>
    <s v="INTERVENTIONS MEURT ET MOSELLE"/>
    <m/>
    <m/>
    <s v="1365H3"/>
    <s v="DR LORRAINE"/>
    <s v="E01"/>
    <n v="0"/>
    <n v="1"/>
    <x v="0"/>
    <x v="8"/>
    <x v="8"/>
    <s v="DR6"/>
    <x v="25"/>
  </r>
  <r>
    <s v="H81378"/>
    <s v="H81378AA"/>
    <s v="OBRINGER CHRISTOPHER"/>
    <s v="26/06/2017"/>
    <s v="Recrutement"/>
    <s v="04"/>
    <s v="OPERATEUR TRAVAUX SOUS TENSION HTA"/>
    <x v="0"/>
    <m/>
    <s v="13657335B"/>
    <x v="0"/>
    <s v="Embauche"/>
    <s v="Embauche"/>
    <s v="Juillet 2017"/>
    <s v="13658299"/>
    <s v="TECHNICIEN INTERVENTION TST"/>
    <s v="0"/>
    <m/>
    <s v="TST POLE HEILLE COU PV"/>
    <x v="0"/>
    <s v="KB231HC"/>
    <m/>
    <s v="K"/>
    <m/>
    <d v="1903-11-07T00:00:00"/>
    <n v="100"/>
    <d v="1988-11-06T00:00:00"/>
    <n v="28"/>
    <s v="H"/>
    <s v="060"/>
    <m/>
    <m/>
    <s v="C"/>
    <s v="jeune exécution"/>
    <s v="P2"/>
    <n v="39"/>
    <s v="ACCUEIL DEPANNAGE CONDUITE EXPLOITATION"/>
    <s v="3301"/>
    <s v="TITRE NON TECHNIQUE CERTIFIE RNCP NIVEAU 3"/>
    <s v="330110"/>
    <s v="SECRETARIAT/BUREAU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35"/>
    <s v="TST"/>
    <m/>
    <m/>
    <s v="1365D7"/>
    <s v="DR LORRAINE"/>
    <s v="E01"/>
    <n v="0"/>
    <n v="1"/>
    <x v="0"/>
    <x v="8"/>
    <x v="8"/>
    <s v="DR6"/>
    <x v="25"/>
  </r>
  <r>
    <s v="E70278"/>
    <s v="E70278AA"/>
    <s v="PARISS MATTHIEU"/>
    <s v="01/05/2017"/>
    <s v="Arrivée provenance autre Sté non gérée SIRH"/>
    <s v="04"/>
    <s v="OPERATEUR EXPLOITATION ET TRAVAUX ELECTRICITE"/>
    <x v="0"/>
    <m/>
    <s v="13657362D"/>
    <x v="3"/>
    <s v="Mutations inter-société avec changement de SI"/>
    <s v="Mutations inter-société avec changement de SI"/>
    <s v="Mai 2017"/>
    <s v="13658651"/>
    <s v="TECH INTERV POLYVALENT"/>
    <s v="0"/>
    <m/>
    <s v="POLE ST DIE PV"/>
    <x v="0"/>
    <s v="KB231DG"/>
    <m/>
    <s v="K"/>
    <m/>
    <d v="1903-11-01T00:00:00"/>
    <n v="100"/>
    <d v="1991-06-29T00:00:00"/>
    <n v="25"/>
    <s v="H"/>
    <s v="065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7206"/>
    <x v="41"/>
    <m/>
    <m/>
    <n v="13657362"/>
    <s v="INTERVENTIONS VOSGES"/>
    <m/>
    <m/>
    <s v="1365E3"/>
    <s v="DR LORRAINE"/>
    <s v="E23"/>
    <n v="0"/>
    <n v="1"/>
    <x v="0"/>
    <x v="8"/>
    <x v="8"/>
    <s v="DR6"/>
    <x v="25"/>
  </r>
  <r>
    <s v="C24778"/>
    <s v="C24778AA"/>
    <s v="PIQUET STEVEN"/>
    <s v="14/08/2017"/>
    <s v="Recrutement"/>
    <s v="03"/>
    <s v="OPERATEUR EXPLOITATION ET TRAVAUX ELECTRICITE"/>
    <x v="0"/>
    <m/>
    <s v="13657365F"/>
    <x v="0"/>
    <s v="Embauche"/>
    <s v="Embauche"/>
    <s v="Septembre 2017"/>
    <s v="13658739"/>
    <s v="TECH INTERV POLYVALENT"/>
    <s v="0"/>
    <m/>
    <s v="POLE VERDUN PV"/>
    <x v="0"/>
    <s v="KB231GF"/>
    <m/>
    <s v="K"/>
    <m/>
    <d v="1903-11-01T00:00:00"/>
    <n v="100"/>
    <d v="1995-01-18T00:00:00"/>
    <n v="22"/>
    <s v="H"/>
    <s v="050"/>
    <m/>
    <m/>
    <s v="C"/>
    <s v="jeune exécution"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5"/>
    <s v="INTERVENTIONS MEUSE"/>
    <m/>
    <m/>
    <s v="1365A8"/>
    <s v="DR LORRAINE"/>
    <s v="E01"/>
    <n v="0"/>
    <n v="1"/>
    <x v="0"/>
    <x v="8"/>
    <x v="8"/>
    <s v="DR6"/>
    <x v="25"/>
  </r>
  <r>
    <s v="G91878"/>
    <s v="G91878AA"/>
    <s v="PREVOT PATRICE"/>
    <s v="26/06/2017"/>
    <s v="Recrutement"/>
    <s v="04"/>
    <s v="OPERATEUR EXPLOITATION ET TRAVAUX ELECTRICITE"/>
    <x v="0"/>
    <m/>
    <s v="13657362J"/>
    <x v="0"/>
    <s v="Embauche"/>
    <s v="Embauche"/>
    <s v="Juillet 2017"/>
    <s v="13658875"/>
    <s v="TECH INTERV POLYVALENT"/>
    <s v="0"/>
    <m/>
    <s v="POLE VITTEL PV"/>
    <x v="0"/>
    <s v="KB231DM"/>
    <m/>
    <s v="K"/>
    <m/>
    <d v="1903-11-01T00:00:00"/>
    <n v="100"/>
    <d v="1980-06-09T00:00:00"/>
    <n v="37"/>
    <s v="H"/>
    <s v="070"/>
    <m/>
    <m/>
    <s v="C"/>
    <s v="jeune exécution"/>
    <s v="P2"/>
    <n v="39"/>
    <s v="ACCUEIL DEPANNAGE CONDUITE EXPLOITATION"/>
    <s v="1060"/>
    <s v="BACCALAUREAT PROFES."/>
    <s v="106004"/>
    <s v="MAINT SYST MECA AUT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EE"/>
    <s v="DR LORRAINE"/>
    <s v="E01"/>
    <n v="0"/>
    <n v="1"/>
    <x v="0"/>
    <x v="8"/>
    <x v="8"/>
    <s v="DR6"/>
    <x v="25"/>
  </r>
  <r>
    <s v="A91278"/>
    <s v="A91278AA"/>
    <s v="RENAUD MATTHIEU"/>
    <s v="26/06/2017"/>
    <s v="Recrutement"/>
    <s v="03"/>
    <s v="OPERATEUR EXPLOITATION ET TRAVAUX ELECTRICITE"/>
    <x v="0"/>
    <m/>
    <s v="13657362B"/>
    <x v="0"/>
    <s v="Embauche"/>
    <s v="Embauche"/>
    <s v="Juillet 2017"/>
    <s v="13658729"/>
    <s v="TECH INTERV POLYVALENT"/>
    <s v="0"/>
    <m/>
    <s v="POLE EPINAL PV"/>
    <x v="0"/>
    <s v="KB231DE"/>
    <m/>
    <s v="K"/>
    <m/>
    <d v="1903-11-01T00:00:00"/>
    <n v="100"/>
    <d v="1993-07-27T00:00:00"/>
    <n v="24"/>
    <s v="H"/>
    <s v="050"/>
    <m/>
    <m/>
    <s v="C"/>
    <s v="jeune exécution"/>
    <s v="P2"/>
    <n v="39"/>
    <s v="ACCUEIL DEPANNAGE CONDUITE EXPLOITATION"/>
    <s v="1060"/>
    <s v="BACCALAUREAT PROFES."/>
    <s v="106033"/>
    <s v="MAINT EQUIPT INDUSTR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A2"/>
    <s v="DR LORRAINE"/>
    <s v="E01"/>
    <n v="0"/>
    <n v="1"/>
    <x v="0"/>
    <x v="8"/>
    <x v="8"/>
    <s v="DR6"/>
    <x v="25"/>
  </r>
  <r>
    <s v="B77776"/>
    <s v="B77776AB"/>
    <s v="ROULOT JULIEN"/>
    <s v="01/09/2017"/>
    <s v="Recrutement"/>
    <s v="03"/>
    <s v="OPERATEUR EXPLOITATION ET TRAVAUX ELECTRICITE"/>
    <x v="0"/>
    <m/>
    <s v="13657363H"/>
    <x v="0"/>
    <s v="Embauche"/>
    <s v="Embauche"/>
    <s v="Septembre 2017"/>
    <s v="13658733"/>
    <s v="TECH INTERV POLYVALENT"/>
    <s v="0"/>
    <m/>
    <s v="POLE FORBACH PV"/>
    <x v="0"/>
    <s v="KB231EL"/>
    <m/>
    <s v="K"/>
    <m/>
    <d v="1903-11-01T00:00:00"/>
    <n v="100"/>
    <d v="1990-02-18T00:00:00"/>
    <n v="27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D9"/>
    <s v="DR LORRAINE"/>
    <s v="E01"/>
    <n v="0"/>
    <n v="1"/>
    <x v="0"/>
    <x v="8"/>
    <x v="8"/>
    <s v="DR6"/>
    <x v="25"/>
  </r>
  <r>
    <s v="A95076"/>
    <s v="A95076AB"/>
    <s v="SAUTIER MEGANE"/>
    <s v="02/10/2017"/>
    <s v="Recrutement"/>
    <s v="08"/>
    <s v="CHARGE D'AFFAIRES ET PROJETS DISTRIBUTION"/>
    <x v="1"/>
    <m/>
    <s v="13657575A"/>
    <x v="0"/>
    <s v="Embauche"/>
    <s v="Embauche"/>
    <s v="Octobre 2017"/>
    <s v="13658876"/>
    <s v="CHARGE DE PROJETS"/>
    <s v="0"/>
    <m/>
    <s v="RAC CONCEPT NANCY"/>
    <x v="1"/>
    <s v="KB233FI"/>
    <m/>
    <s v="K"/>
    <m/>
    <d v="1904-11-14T00:00:00"/>
    <n v="100"/>
    <d v="1995-11-23T00:00:00"/>
    <n v="21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m/>
    <x v="0"/>
    <m/>
    <m/>
    <n v="13657575"/>
    <s v="RACCORDEMENT MARCHE DE MASSE"/>
    <m/>
    <m/>
    <s v="1365A1"/>
    <s v="DR LORRAINE"/>
    <s v="E01"/>
    <n v="0"/>
    <n v="1"/>
    <x v="0"/>
    <x v="8"/>
    <x v="8"/>
    <s v="DR6"/>
    <x v="25"/>
  </r>
  <r>
    <s v="C14178"/>
    <s v="C14178AA"/>
    <s v="SERVAIS GAETAN"/>
    <s v="14/08/2017"/>
    <s v="Recrutement"/>
    <s v="03"/>
    <s v="OPERATEUR EXPLOITATION ET TRAVAUX ELECTRICITE"/>
    <x v="0"/>
    <m/>
    <s v="13657365D"/>
    <x v="0"/>
    <s v="Embauche"/>
    <s v="Embauche"/>
    <s v="Septembre 2017"/>
    <s v="13658912"/>
    <s v="TECH INTERV POLYVALENT"/>
    <s v="0"/>
    <m/>
    <s v="POLE COMMERCY PV"/>
    <x v="0"/>
    <s v="KB231GD"/>
    <m/>
    <s v="K"/>
    <m/>
    <d v="1903-11-01T00:00:00"/>
    <n v="100"/>
    <d v="1988-12-26T00:00:00"/>
    <n v="28"/>
    <s v="H"/>
    <s v="050"/>
    <m/>
    <m/>
    <s v="C"/>
    <s v="jeune exécution"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5"/>
    <s v="INTERVENTIONS MEUSE"/>
    <m/>
    <m/>
    <s v="1365H1"/>
    <s v="DR LORRAINE"/>
    <s v="E01"/>
    <n v="0"/>
    <n v="1"/>
    <x v="0"/>
    <x v="8"/>
    <x v="8"/>
    <s v="DR6"/>
    <x v="25"/>
  </r>
  <r>
    <s v="G59453"/>
    <s v="G59453AC"/>
    <s v="SIMONIN CELINE"/>
    <s v="05/01/2017"/>
    <s v="Congé parental d'éducation"/>
    <s v="04"/>
    <s v="CONSEILLER CLIENTELE DISTRIBUTEUR"/>
    <x v="1"/>
    <m/>
    <s v="136575753"/>
    <x v="1"/>
    <s v="Congé sans solde"/>
    <s v="CSS lié à la famille"/>
    <s v="Janvier 2017"/>
    <s v="13658664"/>
    <s v="CCD RACCORDEMENT ELEC"/>
    <s v="0"/>
    <m/>
    <s v="POLE ACC RAC NANCY"/>
    <x v="0"/>
    <s v="KB233FB"/>
    <m/>
    <s v="K"/>
    <m/>
    <d v="1904-09-18T00:00:00"/>
    <n v="100"/>
    <d v="1983-12-27T00:00:00"/>
    <n v="33"/>
    <s v="H"/>
    <s v="070"/>
    <m/>
    <m/>
    <m/>
    <m/>
    <s v="P2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3"/>
    <s v="EST"/>
    <s v="9403"/>
    <s v="EST"/>
    <s v="1365M"/>
    <s v="1365M"/>
    <s v="DR LORRAINE"/>
    <s v="DR LORRAINE"/>
    <n v="136575"/>
    <s v="136575"/>
    <s v="RACCORDEMENT ET INGENIERIE"/>
    <s v="RACCORDEMENT ET INGENIERIE"/>
    <s v="7100"/>
    <x v="2"/>
    <m/>
    <m/>
    <n v="13657575"/>
    <s v="RACCORDEMENT MARCHE DE MASSE"/>
    <s v="13657575"/>
    <s v="RACCORDEMENT MARCHE DE MASSE"/>
    <s v="1365A1"/>
    <s v="DR LORRAINE"/>
    <s v="A57"/>
    <n v="0"/>
    <n v="1"/>
    <x v="0"/>
    <x v="8"/>
    <x v="8"/>
    <s v="DR6"/>
    <x v="25"/>
  </r>
  <r>
    <s v="D25677"/>
    <s v="D25677AB"/>
    <s v="SOREL CORENTIN"/>
    <s v="01/09/2017"/>
    <s v="Recrutement"/>
    <s v="03"/>
    <s v="OPERATEUR TRAVAUX SOUS TENSION HTA"/>
    <x v="0"/>
    <m/>
    <s v="13657335B"/>
    <x v="0"/>
    <s v="Embauche"/>
    <s v="Embauche"/>
    <s v="Septembre 2017"/>
    <s v="13658300"/>
    <s v="TECHNICIEN INTERVENTION TST"/>
    <s v="0"/>
    <m/>
    <s v="TST POLE HEILLE COU PV"/>
    <x v="0"/>
    <s v="KB231HC"/>
    <m/>
    <s v="K"/>
    <m/>
    <d v="1903-11-07T00:00:00"/>
    <n v="100"/>
    <d v="1997-06-30T00:00:00"/>
    <n v="20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35"/>
    <s v="TST"/>
    <m/>
    <m/>
    <s v="1365D7"/>
    <s v="DR LORRAINE"/>
    <s v="E01"/>
    <n v="0"/>
    <n v="1"/>
    <x v="0"/>
    <x v="8"/>
    <x v="8"/>
    <s v="DR6"/>
    <x v="25"/>
  </r>
  <r>
    <s v="E49748"/>
    <s v="E49748AD"/>
    <s v="SUTEAU BETTY"/>
    <s v="01/05/2017"/>
    <s v="Congé parental d'éducation"/>
    <s v="08"/>
    <s v="CONSEILLER CLIENTELE DISTRIBUTEUR"/>
    <x v="1"/>
    <m/>
    <s v="136575753"/>
    <x v="1"/>
    <s v="Congé sans solde"/>
    <s v="CSS lié à la famille"/>
    <s v="Mai 2017"/>
    <s v="13658657"/>
    <s v="CCD SENIOR RACC ELEC"/>
    <s v="0"/>
    <m/>
    <s v="POLE ACC RAC NANCY"/>
    <x v="1"/>
    <s v="KB233FB"/>
    <m/>
    <s v="K"/>
    <m/>
    <d v="1904-09-18T00:00:00"/>
    <n v="100"/>
    <d v="1981-12-21T00:00:00"/>
    <n v="35"/>
    <s v="G"/>
    <s v="085"/>
    <m/>
    <m/>
    <m/>
    <m/>
    <s v="P2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3"/>
    <s v="EST"/>
    <s v="9404"/>
    <s v="RHONE ALPES BOURGOGNE"/>
    <s v="1365M"/>
    <s v="1396M"/>
    <s v="DR LORRAINE"/>
    <s v="DR SILLON RHODANIEN"/>
    <n v="136575"/>
    <s v="139675"/>
    <s v="RACCORDEMENT ET INGENIERIE"/>
    <s v="RACCORDEMENT ET INGENIERIE"/>
    <s v="2001"/>
    <x v="42"/>
    <m/>
    <m/>
    <n v="13657575"/>
    <s v="RACCORDEMENT MARCHE DE MASSE"/>
    <s v="13967575"/>
    <s v="RACCORDEMENT DROME ARDECHE"/>
    <s v="1365A1"/>
    <s v="DR LORRAINE"/>
    <s v="A57"/>
    <n v="0"/>
    <n v="1"/>
    <x v="0"/>
    <x v="8"/>
    <x v="8"/>
    <s v="DR6"/>
    <x v="25"/>
  </r>
  <r>
    <s v="J49277"/>
    <s v="J49277AA"/>
    <s v="TOUSSAINT DORIAN"/>
    <s v="01/03/2017"/>
    <s v="Recrutement"/>
    <s v="03"/>
    <s v="OPERATEUR EXPLOITATION ET TRAVAUX ELECTRICITE"/>
    <x v="0"/>
    <m/>
    <s v="13657362B"/>
    <x v="0"/>
    <s v="Embauche"/>
    <s v="Embauche"/>
    <s v="Mars 2017"/>
    <s v="13658729"/>
    <s v="TECH INTERV POLYVALENT"/>
    <s v="0"/>
    <m/>
    <s v="POLE EPINAL PV"/>
    <x v="0"/>
    <s v="KB231DE"/>
    <m/>
    <s v="K"/>
    <m/>
    <d v="1903-11-01T00:00:00"/>
    <n v="100"/>
    <d v="1981-05-27T00:00:00"/>
    <n v="35"/>
    <s v="H"/>
    <s v="050"/>
    <m/>
    <m/>
    <m/>
    <m/>
    <s v="P2"/>
    <n v="39"/>
    <s v="ACCUEIL DEPANNAGE CONDUITE EXPLOITATION"/>
    <s v="1013"/>
    <s v="C.A.P."/>
    <s v="101372"/>
    <s v="MENUISERIE AGENCEMEN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A2"/>
    <s v="DR LORRAINE"/>
    <s v="E01"/>
    <n v="0"/>
    <n v="1"/>
    <x v="0"/>
    <x v="8"/>
    <x v="8"/>
    <s v="DR6"/>
    <x v="25"/>
  </r>
  <r>
    <s v="D65978"/>
    <s v="D65978AA"/>
    <s v="VATRINET-FRANCHINI ANTOINE"/>
    <s v="05/10/2017"/>
    <s v="Recrutement"/>
    <s v="03"/>
    <s v="OPERATEUR EXPLOITATION ET TRAVAUX ELECTRICITE"/>
    <x v="0"/>
    <m/>
    <s v="13657363L"/>
    <x v="0"/>
    <s v="Embauche"/>
    <s v="Embauche"/>
    <s v="Octobre 2017"/>
    <s v="13658653"/>
    <s v="TECH INTERV POLYVALENT"/>
    <s v="0"/>
    <m/>
    <s v="POLE REHON PV"/>
    <x v="0"/>
    <s v="KB231EP"/>
    <m/>
    <s v="K"/>
    <m/>
    <d v="1903-11-01T00:00:00"/>
    <n v="100"/>
    <d v="1995-10-24T00:00:00"/>
    <n v="22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A9"/>
    <s v="DR LORRAINE"/>
    <s v="E01"/>
    <n v="0"/>
    <n v="1"/>
    <x v="0"/>
    <x v="8"/>
    <x v="8"/>
    <s v="DR6"/>
    <x v="25"/>
  </r>
  <r>
    <s v="J03978"/>
    <s v="J03978AA"/>
    <s v="WENCK ALEXANDRE"/>
    <s v="01/08/2017"/>
    <s v="Recrutement"/>
    <s v="05"/>
    <s v="TECHNICIEN POSTE SOURCE"/>
    <x v="0"/>
    <m/>
    <s v="13657431F"/>
    <x v="0"/>
    <s v="Embauche"/>
    <s v="Embauche"/>
    <s v="Août 2017"/>
    <s v="13658171"/>
    <s v="TECHNICIEN INTERVENTION AMEPS"/>
    <s v="0"/>
    <m/>
    <s v="AMEPS POLE THIONVILLE PV"/>
    <x v="0"/>
    <s v="KB232KG"/>
    <m/>
    <s v="K"/>
    <m/>
    <d v="1903-11-05T00:00:00"/>
    <n v="100"/>
    <d v="1980-11-11T00:00:00"/>
    <n v="36"/>
    <s v="H"/>
    <s v="095"/>
    <m/>
    <m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3"/>
    <s v="EST"/>
    <m/>
    <m/>
    <s v="1365M"/>
    <m/>
    <s v="DR LORRAINE"/>
    <m/>
    <n v="136574"/>
    <m/>
    <s v="PATRIMOINE ET INFRASTRUCTURES"/>
    <m/>
    <m/>
    <x v="0"/>
    <m/>
    <m/>
    <n v="13657431"/>
    <s v="AMEPS"/>
    <m/>
    <m/>
    <s v="1365A3"/>
    <s v="DR LORRAINE"/>
    <s v="E01"/>
    <n v="0"/>
    <n v="1"/>
    <x v="0"/>
    <x v="8"/>
    <x v="8"/>
    <s v="DR6"/>
    <x v="25"/>
  </r>
  <r>
    <s v="I48977"/>
    <s v="I48977AA"/>
    <s v="BESNARD QUENTIN"/>
    <s v="01/02/2017"/>
    <s v="Recrutement"/>
    <s v="12"/>
    <s v="OPERATEUR EXPLOITATION ET TRAVAUX ELECTRICITE"/>
    <x v="0"/>
    <m/>
    <s v="136673631"/>
    <x v="0"/>
    <s v="Embauche"/>
    <s v="Embauche"/>
    <s v="Février 2017"/>
    <s v="13663979"/>
    <s v="ADJOINT AU CHEF D'AGENCE"/>
    <s v="0"/>
    <m/>
    <s v="ENCADREMENT HTE MARNE PF"/>
    <x v="2"/>
    <s v="KA231JE"/>
    <m/>
    <s v="K"/>
    <m/>
    <d v="1903-11-01T00:00:00"/>
    <n v="100"/>
    <d v="1991-11-29T00:00:00"/>
    <n v="25"/>
    <s v="D"/>
    <s v="180"/>
    <m/>
    <m/>
    <s v="A"/>
    <s v="Cadre débutant"/>
    <s v="P2"/>
    <n v="39"/>
    <s v="ACCUEIL DEPANNAGE CONDUITE EXPLOITATION"/>
    <s v="7276"/>
    <s v="ENS Electricité et Mécanique"/>
    <s v="727601"/>
    <s v="INGE GRANDE ECOLE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3"/>
    <s v="INTERVENTIONS HAUTE MARNE"/>
    <m/>
    <m/>
    <s v="1366DC"/>
    <s v="DR CHAMPAGNE ARDENNE"/>
    <s v="E01"/>
    <n v="0"/>
    <n v="1"/>
    <x v="0"/>
    <x v="8"/>
    <x v="8"/>
    <s v="DR5"/>
    <x v="26"/>
  </r>
  <r>
    <s v="F57777"/>
    <s v="F57777AB"/>
    <s v="CHEVRY MELVYN"/>
    <s v="01/10/2017"/>
    <s v="Recrutement"/>
    <s v="08"/>
    <s v="TECHNICIEN DE CONDUITE"/>
    <x v="0"/>
    <m/>
    <s v="13667425"/>
    <x v="0"/>
    <s v="Embauche"/>
    <s v="Embauche"/>
    <s v="Octobre 2017"/>
    <s v="13663008"/>
    <s v="APPUI TECHNIQUE"/>
    <s v="0"/>
    <m/>
    <s v="ACR"/>
    <x v="1"/>
    <s v="KA232CR"/>
    <m/>
    <s v="K"/>
    <m/>
    <d v="1903-11-06T00:00:00"/>
    <n v="100"/>
    <d v="1993-04-17T00:00:00"/>
    <n v="24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6M"/>
    <m/>
    <s v="DR CHAMPAGNE ARDENNE"/>
    <m/>
    <n v="136674"/>
    <m/>
    <s v="PATRIMOINE ET INFRASTRUCTURES"/>
    <m/>
    <m/>
    <x v="0"/>
    <m/>
    <m/>
    <n v="13667425"/>
    <s v="ACR"/>
    <m/>
    <m/>
    <s v="1366FA"/>
    <s v="DR CHAMPAGNE ARDENNE"/>
    <s v="E01"/>
    <n v="0"/>
    <n v="1"/>
    <x v="0"/>
    <x v="8"/>
    <x v="8"/>
    <s v="DR5"/>
    <x v="26"/>
  </r>
  <r>
    <s v="H57777"/>
    <s v="H57777AB"/>
    <s v="COMELLINI NICOLAS"/>
    <s v="01/10/2017"/>
    <s v="Recrutement"/>
    <s v="08"/>
    <s v="TECHNICIEN POSTE SOURCE"/>
    <x v="0"/>
    <m/>
    <s v="13667431H"/>
    <x v="0"/>
    <s v="Embauche"/>
    <s v="Embauche"/>
    <s v="Octobre 2017"/>
    <s v="13663189"/>
    <s v="TECHNICIEN AMEPS"/>
    <s v="0"/>
    <m/>
    <s v="POLE HTE MARNE PV"/>
    <x v="1"/>
    <s v="KA232SK"/>
    <m/>
    <s v="K"/>
    <m/>
    <d v="1903-11-05T00:00:00"/>
    <n v="100"/>
    <d v="1989-01-10T00:00:00"/>
    <n v="28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6M"/>
    <m/>
    <s v="DR CHAMPAGNE ARDENNE"/>
    <m/>
    <n v="136674"/>
    <m/>
    <s v="PATRIMOINE ET INFRASTRUCTURES"/>
    <m/>
    <m/>
    <x v="0"/>
    <m/>
    <m/>
    <n v="13667431"/>
    <s v="AMEPS"/>
    <m/>
    <m/>
    <s v="1366A5"/>
    <s v="DR CHAMPAGNE ARDENNE"/>
    <s v="E01"/>
    <n v="0"/>
    <n v="1"/>
    <x v="0"/>
    <x v="8"/>
    <x v="8"/>
    <s v="DR5"/>
    <x v="26"/>
  </r>
  <r>
    <s v="F14475"/>
    <s v="F14475AB"/>
    <s v="DHERVILLIERS FLORIAN"/>
    <s v="01/09/2017"/>
    <s v="Recrutement"/>
    <s v="03"/>
    <s v="OPERATEUR EXPLOITATION ET TRAVAUX ELECTRICITE"/>
    <x v="0"/>
    <m/>
    <s v="13667362B"/>
    <x v="0"/>
    <s v="Embauche"/>
    <s v="Embauche"/>
    <s v="Septembre 2017"/>
    <s v="13663706"/>
    <s v="TECH INTERV POLYVALENT"/>
    <s v="0"/>
    <m/>
    <s v="POLE TROYES PV"/>
    <x v="0"/>
    <s v="KA231I1"/>
    <m/>
    <s v="K"/>
    <m/>
    <d v="1903-11-01T00:00:00"/>
    <n v="100"/>
    <d v="1993-01-10T00:00:00"/>
    <n v="24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2"/>
    <s v="INTERVENTIONS AUBE"/>
    <m/>
    <m/>
    <s v="1366H0"/>
    <s v="DR CHAMPAGNE ARDENNE"/>
    <s v="E01"/>
    <n v="0"/>
    <n v="1"/>
    <x v="0"/>
    <x v="8"/>
    <x v="8"/>
    <s v="DR5"/>
    <x v="26"/>
  </r>
  <r>
    <s v="I25776"/>
    <s v="I25776AB"/>
    <s v="DIETRICH TIANA"/>
    <s v="01/09/2017"/>
    <s v="Recrutement"/>
    <s v="08"/>
    <s v="OPERATEUR EXPLOITATION ET TRAVAUX ELECTRICITE"/>
    <x v="1"/>
    <m/>
    <s v="136673624"/>
    <x v="0"/>
    <s v="Embauche"/>
    <s v="Embauche"/>
    <s v="Septembre 2017"/>
    <s v="13662341"/>
    <s v="TECHNICIEN EXPLOITATION RESEAU"/>
    <s v="0"/>
    <m/>
    <s v="PLANIFICATION AUBE PV"/>
    <x v="1"/>
    <s v="KA231IP"/>
    <m/>
    <s v="K"/>
    <m/>
    <d v="1903-11-01T00:00:00"/>
    <n v="100"/>
    <d v="1987-06-22T00:00:00"/>
    <n v="30"/>
    <s v="G"/>
    <s v="090"/>
    <m/>
    <m/>
    <s v="B"/>
    <s v="jeune technicien supérieur"/>
    <s v="P2"/>
    <n v="39"/>
    <s v="ACCUEIL DEPANNAGE CONDUITE EXPLOITATION"/>
    <s v="1016"/>
    <s v="BAC.ENS.GENERAL"/>
    <s v="101699"/>
    <s v="OPTION INCONNUE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2"/>
    <s v="INTERVENTIONS AUBE"/>
    <m/>
    <m/>
    <s v="1366H0"/>
    <s v="DR CHAMPAGNE ARDENNE"/>
    <s v="E01"/>
    <n v="0"/>
    <n v="1"/>
    <x v="0"/>
    <x v="8"/>
    <x v="8"/>
    <s v="DR5"/>
    <x v="26"/>
  </r>
  <r>
    <s v="B57877"/>
    <s v="B57877AB"/>
    <s v="DOUAY VIVIEN"/>
    <s v="01/10/2017"/>
    <s v="Recrutement"/>
    <s v="08"/>
    <s v="TECHNICIEN POSTE SOURCE"/>
    <x v="0"/>
    <m/>
    <s v="13667431B"/>
    <x v="0"/>
    <s v="Embauche"/>
    <s v="Embauche"/>
    <s v="Octobre 2017"/>
    <s v="13663172"/>
    <s v="TECHNICIEN AMEPS"/>
    <s v="0"/>
    <m/>
    <s v="POLE ARDENNES PV"/>
    <x v="1"/>
    <s v="KA232SG"/>
    <m/>
    <s v="K"/>
    <m/>
    <d v="1903-11-05T00:00:00"/>
    <n v="100"/>
    <d v="1993-06-22T00:00:00"/>
    <n v="24"/>
    <s v="G"/>
    <s v="090"/>
    <m/>
    <m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3"/>
    <s v="EST"/>
    <m/>
    <m/>
    <s v="1366M"/>
    <m/>
    <s v="DR CHAMPAGNE ARDENNE"/>
    <m/>
    <n v="136674"/>
    <m/>
    <s v="PATRIMOINE ET INFRASTRUCTURES"/>
    <m/>
    <m/>
    <x v="0"/>
    <m/>
    <m/>
    <n v="13667431"/>
    <s v="AMEPS"/>
    <m/>
    <m/>
    <s v="1366G7"/>
    <s v="DR CHAMPAGNE ARDENNE"/>
    <s v="E01"/>
    <n v="0"/>
    <n v="1"/>
    <x v="0"/>
    <x v="8"/>
    <x v="8"/>
    <s v="DR5"/>
    <x v="26"/>
  </r>
  <r>
    <s v="E15076"/>
    <s v="E15076AB"/>
    <s v="FLATRES LISA"/>
    <s v="01/09/2017"/>
    <s v="Recrutement"/>
    <s v="08"/>
    <s v="CHARGE TECHNIQUE RACCORDEMENT"/>
    <x v="1"/>
    <m/>
    <s v="13667575C"/>
    <x v="0"/>
    <s v="Embauche"/>
    <s v="Embauche"/>
    <s v="Septembre 2017"/>
    <s v="13663242"/>
    <s v="TECH CLIENT SENIOR RACC ELEC"/>
    <s v="0"/>
    <m/>
    <s v="POLE MARNE PV"/>
    <x v="1"/>
    <s v="KA233RO"/>
    <m/>
    <s v="K"/>
    <m/>
    <d v="1904-09-16T00:00:00"/>
    <n v="100"/>
    <d v="1997-05-16T00:00:00"/>
    <n v="20"/>
    <s v="G"/>
    <s v="090"/>
    <m/>
    <m/>
    <s v="B"/>
    <s v="jeune technicien supérieur"/>
    <s v="P2"/>
    <n v="38"/>
    <s v="CLIENTS FOURNISSEURS"/>
    <s v="2044"/>
    <s v="BACCALAUREAT TECHNOL"/>
    <s v="204427"/>
    <s v="INNOV TEC ECO CONCEP"/>
    <n v="9513"/>
    <s v="ENEDIS"/>
    <m/>
    <m/>
    <n v="9511"/>
    <s v="SERVICE COMMUN"/>
    <m/>
    <m/>
    <n v="9403"/>
    <s v="EST"/>
    <m/>
    <m/>
    <s v="1366M"/>
    <m/>
    <s v="DR CHAMPAGNE ARDENNE"/>
    <m/>
    <n v="136675"/>
    <m/>
    <s v="RACCORDEMENT ET INGENIERIE"/>
    <m/>
    <m/>
    <x v="0"/>
    <m/>
    <m/>
    <n v="13667575"/>
    <s v="RACCORDEMENT MARCHE DE MASSE"/>
    <m/>
    <m/>
    <s v="1366A3"/>
    <s v="DR CHAMPAGNE ARDENNE"/>
    <s v="E01"/>
    <n v="0"/>
    <n v="1"/>
    <x v="0"/>
    <x v="8"/>
    <x v="8"/>
    <s v="DR5"/>
    <x v="26"/>
  </r>
  <r>
    <s v="F15076"/>
    <s v="F15076AB"/>
    <s v="FLORIS ALEXIS"/>
    <s v="01/09/2017"/>
    <s v="Recrutement"/>
    <s v="08"/>
    <s v="CARTOGRAPHE BDD PATRIMOINE"/>
    <x v="0"/>
    <m/>
    <s v="13667445"/>
    <x v="0"/>
    <s v="Embauche"/>
    <s v="Embauche"/>
    <s v="Septembre 2017"/>
    <s v="13663014"/>
    <s v="GESTIONNAIRE BDD PATRIMOINE"/>
    <s v="0"/>
    <m/>
    <s v="CARTOGRAPHIE"/>
    <x v="1"/>
    <s v="KA232PC"/>
    <m/>
    <s v="K"/>
    <m/>
    <d v="1904-11-16T00:00:00"/>
    <n v="100"/>
    <d v="1990-04-15T00:00:00"/>
    <n v="27"/>
    <s v="G"/>
    <s v="090"/>
    <m/>
    <m/>
    <s v="B"/>
    <s v="jeune technicien supérieur"/>
    <s v="P2"/>
    <n v="45"/>
    <s v="CONSTRUCTION OUVRAGES ET INSTALLATIONS INDUST"/>
    <s v="3310"/>
    <s v="DIPLÔME UNIVERSITAIRE DE TECHNOLOGIE TECH"/>
    <s v="331046"/>
    <s v="GENI CIVIL/BTP/CONST"/>
    <n v="9513"/>
    <s v="ENEDIS"/>
    <m/>
    <m/>
    <n v="9511"/>
    <s v="SERVICE COMMUN"/>
    <m/>
    <m/>
    <n v="9403"/>
    <s v="EST"/>
    <m/>
    <m/>
    <s v="1366M"/>
    <m/>
    <s v="DR CHAMPAGNE ARDENNE"/>
    <m/>
    <n v="136674"/>
    <m/>
    <s v="PATRIMOINE ET INFRASTRUCTURES"/>
    <m/>
    <m/>
    <x v="0"/>
    <m/>
    <m/>
    <n v="13667445"/>
    <s v="CARTOGRAPHIE"/>
    <m/>
    <m/>
    <s v="1366A3"/>
    <s v="DR CHAMPAGNE ARDENNE"/>
    <s v="E01"/>
    <n v="0"/>
    <n v="1"/>
    <x v="0"/>
    <x v="8"/>
    <x v="8"/>
    <s v="DR5"/>
    <x v="26"/>
  </r>
  <r>
    <s v="H15076"/>
    <s v="H15076AB"/>
    <s v="GARNIER FLORENTIN"/>
    <s v="01/09/2017"/>
    <s v="Recrutement"/>
    <s v="08"/>
    <s v="CHARGE D'AFFAIRES ET PROJETS DISTRIBUTION"/>
    <x v="0"/>
    <m/>
    <s v="13667575I"/>
    <x v="0"/>
    <s v="Embauche"/>
    <s v="Embauche"/>
    <s v="Septembre 2017"/>
    <s v="13663719"/>
    <s v="CHARGE DE PROJETS"/>
    <s v="0"/>
    <m/>
    <s v="POLE CONCEPT NORD PF"/>
    <x v="1"/>
    <s v="KA233RN"/>
    <m/>
    <s v="K"/>
    <m/>
    <d v="1904-11-14T00:00:00"/>
    <n v="100"/>
    <d v="1996-06-09T00:00:00"/>
    <n v="21"/>
    <s v="G"/>
    <s v="090"/>
    <m/>
    <m/>
    <s v="B"/>
    <s v="jeune technicien supérieur"/>
    <s v="P2"/>
    <n v="45"/>
    <s v="CONSTRUCTION OUVRAGES ET INSTALLATIONS INDUST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6M"/>
    <m/>
    <s v="DR CHAMPAGNE ARDENNE"/>
    <m/>
    <n v="136675"/>
    <m/>
    <s v="RACCORDEMENT ET INGENIERIE"/>
    <m/>
    <m/>
    <x v="0"/>
    <m/>
    <m/>
    <n v="13667575"/>
    <s v="RACCORDEMENT MARCHE DE MASSE"/>
    <m/>
    <m/>
    <s v="1366A3"/>
    <s v="DR CHAMPAGNE ARDENNE"/>
    <s v="E01"/>
    <n v="0"/>
    <n v="1"/>
    <x v="0"/>
    <x v="8"/>
    <x v="8"/>
    <s v="DR5"/>
    <x v="26"/>
  </r>
  <r>
    <s v="C33575"/>
    <s v="C33575AB"/>
    <s v="GOUDOT THOMAS"/>
    <s v="01/10/2017"/>
    <s v="Recrutement"/>
    <s v="12"/>
    <s v="CHARGE D'ETUDES RESEAU ELECTRICITE"/>
    <x v="0"/>
    <m/>
    <s v="13667581"/>
    <x v="0"/>
    <s v="Embauche"/>
    <s v="Embauche"/>
    <s v="Octobre 2017"/>
    <s v="13664044"/>
    <s v="RESPONSABLE PROJETS"/>
    <s v="0"/>
    <m/>
    <s v="RACCORDEMENT GRANDS PRODUCTEUR"/>
    <x v="2"/>
    <s v="KA233GP"/>
    <m/>
    <s v="K"/>
    <m/>
    <d v="1904-09-25T00:00:00"/>
    <n v="100"/>
    <d v="1992-07-06T00:00:00"/>
    <n v="25"/>
    <s v="D"/>
    <s v="160"/>
    <m/>
    <m/>
    <s v="A"/>
    <s v="Cadre débutant"/>
    <s v="P2"/>
    <n v="53"/>
    <s v="MAITRISE OUVRAGE ET CONCEPTION DES RESEAUX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6M"/>
    <m/>
    <s v="DR CHAMPAGNE ARDENNE"/>
    <m/>
    <n v="136675"/>
    <m/>
    <s v="RACCORDEMENT ET INGENIERIE"/>
    <m/>
    <m/>
    <x v="0"/>
    <m/>
    <m/>
    <n v="13667581"/>
    <s v="RACCORDEMENT GRANDS PRODUCTEUR"/>
    <m/>
    <m/>
    <s v="1366H1"/>
    <s v="DR CHAMPAGNE ARDENNE"/>
    <s v="E01"/>
    <n v="0"/>
    <n v="1"/>
    <x v="0"/>
    <x v="8"/>
    <x v="8"/>
    <s v="DR5"/>
    <x v="26"/>
  </r>
  <r>
    <s v="E14675"/>
    <s v="E14675AB"/>
    <s v="GUERIN VICTOR"/>
    <s v="01/09/2017"/>
    <s v="Recrutement"/>
    <s v="03"/>
    <s v="OPERATEUR EXPLOITATION ET TRAVAUX ELECTRICITE"/>
    <x v="0"/>
    <m/>
    <s v="13667361D"/>
    <x v="0"/>
    <s v="Embauche"/>
    <s v="Embauche"/>
    <s v="Septembre 2017"/>
    <s v="13663703"/>
    <s v="TECH INTERV POLYVALENT"/>
    <s v="0"/>
    <m/>
    <s v="POLE CHARLEVILLE PV"/>
    <x v="0"/>
    <s v="KA231G1"/>
    <m/>
    <s v="K"/>
    <m/>
    <d v="1903-11-01T00:00:00"/>
    <n v="100"/>
    <d v="1997-04-16T00:00:00"/>
    <n v="20"/>
    <s v="H"/>
    <s v="050"/>
    <m/>
    <m/>
    <s v="C"/>
    <s v="jeune exécution"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1"/>
    <s v="INTERVENTIONS ARDENNES"/>
    <m/>
    <m/>
    <s v="1366E7"/>
    <s v="DR CHAMPAGNE ARDENNE"/>
    <s v="E01"/>
    <n v="0"/>
    <n v="1"/>
    <x v="0"/>
    <x v="8"/>
    <x v="8"/>
    <s v="DR5"/>
    <x v="26"/>
  </r>
  <r>
    <s v="I70878"/>
    <s v="I70878AA"/>
    <s v="GUEYE NDEYE MAREME"/>
    <s v="06/06/2017"/>
    <s v="Recrutement"/>
    <s v="12"/>
    <s v="CHARGE D'AFFAIRES ET PROJETS DISTRIBUTION"/>
    <x v="1"/>
    <m/>
    <s v="13667570E"/>
    <x v="0"/>
    <s v="Embauche"/>
    <s v="Embauche"/>
    <s v="Juin 2017"/>
    <m/>
    <m/>
    <s v="0"/>
    <m/>
    <s v="ENCADREMENT PF"/>
    <x v="2"/>
    <s v="KA233I1"/>
    <m/>
    <s v="K"/>
    <m/>
    <d v="1904-11-14T00:00:00"/>
    <n v="100"/>
    <d v="1985-11-26T00:00:00"/>
    <n v="31"/>
    <m/>
    <s v="185"/>
    <m/>
    <m/>
    <m/>
    <m/>
    <s v="P2"/>
    <n v="45"/>
    <s v="CONSTRUCTION OUVRAGES ET INSTALLATIONS INDUST"/>
    <s v="4823"/>
    <s v="MASTER SCIENCES SP"/>
    <s v="482301"/>
    <s v="OPTION NON PRECISEE"/>
    <n v="9513"/>
    <s v="ENEDIS"/>
    <m/>
    <m/>
    <n v="9511"/>
    <s v="SERVICE COMMUN"/>
    <m/>
    <m/>
    <n v="9403"/>
    <s v="EST"/>
    <m/>
    <m/>
    <s v="1366M"/>
    <m/>
    <s v="DR CHAMPAGNE ARDENNE"/>
    <m/>
    <n v="136675"/>
    <m/>
    <s v="RACCORDEMENT ET INGENIERIE"/>
    <m/>
    <m/>
    <x v="0"/>
    <m/>
    <m/>
    <n v="13667570"/>
    <s v="INGENIERIE"/>
    <m/>
    <m/>
    <s v="1366D5"/>
    <s v="DR CHAMPAGNE ARDENNE"/>
    <s v="E01"/>
    <n v="0"/>
    <n v="1"/>
    <x v="0"/>
    <x v="8"/>
    <x v="8"/>
    <s v="DR5"/>
    <x v="26"/>
  </r>
  <r>
    <s v="B75273"/>
    <s v="B75273AC"/>
    <s v="IBOUZIDENE TARRICK"/>
    <s v="01/01/2017"/>
    <s v="Arrivée suite appel de candidature"/>
    <s v="09"/>
    <s v="GESTIONNAIRE COMPTAGE MESURE ELECTRICITE"/>
    <x v="0"/>
    <m/>
    <s v="13667616B"/>
    <x v="4"/>
    <s v="Mutations inter-société avec changement de compartiment"/>
    <s v="Mutations inter-société avec changement de compartiment"/>
    <s v="Janvier 2017"/>
    <s v="13663260"/>
    <s v="GESTIONNAIRE GUICHET ACM"/>
    <s v="0"/>
    <m/>
    <s v="ACM GUICHET PF"/>
    <x v="1"/>
    <s v="KA234MT"/>
    <m/>
    <s v="K"/>
    <m/>
    <d v="1903-12-01T00:00:00"/>
    <n v="100"/>
    <d v="1989-07-07T00:00:00"/>
    <n v="27"/>
    <s v="G"/>
    <s v="105"/>
    <m/>
    <m/>
    <s v="B"/>
    <s v="jeune technicien supérieur"/>
    <s v="P2"/>
    <n v="43"/>
    <s v="COMPTAGE METROLOGIE ELECTRICITE"/>
    <s v="3071"/>
    <s v="B.TECH.SUP.(B.T.S.)"/>
    <s v="307144"/>
    <s v="MANAG UNITES COMMER"/>
    <n v="9513"/>
    <s v="ENEDIS"/>
    <m/>
    <m/>
    <n v="9511"/>
    <s v="SERVICE COMMUN"/>
    <m/>
    <m/>
    <n v="9403"/>
    <s v="EST"/>
    <m/>
    <m/>
    <s v="1366M"/>
    <m/>
    <s v="DR CHAMPAGNE ARDENNE"/>
    <m/>
    <n v="136676"/>
    <m/>
    <s v="RELATIONS CLIENTS"/>
    <m/>
    <s v="7100"/>
    <x v="2"/>
    <m/>
    <m/>
    <n v="13667616"/>
    <s v="MARCHE D'AFFAIRES"/>
    <m/>
    <m/>
    <s v="1366E7"/>
    <s v="DR CHAMPAGNE ARDENNE"/>
    <s v="E18"/>
    <n v="0"/>
    <n v="1"/>
    <x v="0"/>
    <x v="8"/>
    <x v="8"/>
    <s v="DR5"/>
    <x v="26"/>
  </r>
  <r>
    <s v="C57877"/>
    <s v="C57877AB"/>
    <s v="INACIO DYLAN"/>
    <s v="01/10/2017"/>
    <s v="Recrutement"/>
    <s v="08"/>
    <s v="TECHNICIEN POSTE SOURCE"/>
    <x v="0"/>
    <m/>
    <s v="13667431F"/>
    <x v="0"/>
    <s v="Embauche"/>
    <s v="Embauche"/>
    <s v="Octobre 2017"/>
    <s v="13663183"/>
    <s v="TECHNICIEN AMEPS"/>
    <s v="0"/>
    <m/>
    <s v="POLE MARNE PV"/>
    <x v="1"/>
    <s v="KA232SM"/>
    <m/>
    <s v="K"/>
    <m/>
    <d v="1903-11-05T00:00:00"/>
    <n v="100"/>
    <d v="1995-05-18T00:00:00"/>
    <n v="22"/>
    <s v="G"/>
    <s v="090"/>
    <m/>
    <m/>
    <s v="B"/>
    <s v="jeune technicien supérieur"/>
    <s v="P2"/>
    <n v="39"/>
    <s v="ACCUEIL DEPANNAGE CONDUITE EXPLOITATION"/>
    <s v="2100"/>
    <s v="TITRE TECHNIQUE CERTIFIE RNCP NIVEAU 4"/>
    <s v="210044"/>
    <s v="ELEC/ELECTROTECH"/>
    <n v="9513"/>
    <s v="ENEDIS"/>
    <m/>
    <m/>
    <n v="9511"/>
    <s v="SERVICE COMMUN"/>
    <m/>
    <m/>
    <n v="9403"/>
    <s v="EST"/>
    <m/>
    <m/>
    <s v="1366M"/>
    <m/>
    <s v="DR CHAMPAGNE ARDENNE"/>
    <m/>
    <n v="136674"/>
    <m/>
    <s v="PATRIMOINE ET INFRASTRUCTURES"/>
    <m/>
    <m/>
    <x v="0"/>
    <m/>
    <m/>
    <n v="13667431"/>
    <s v="AMEPS"/>
    <m/>
    <m/>
    <s v="1366A3"/>
    <s v="DR CHAMPAGNE ARDENNE"/>
    <s v="E01"/>
    <n v="0"/>
    <n v="1"/>
    <x v="0"/>
    <x v="8"/>
    <x v="8"/>
    <s v="DR5"/>
    <x v="26"/>
  </r>
  <r>
    <s v="C21378"/>
    <s v="C21378AA"/>
    <s v="KRAJ CAROLINE"/>
    <s v="26/06/2017"/>
    <s v="Recrutement"/>
    <s v="12"/>
    <s v="MPL CLIENTS FOURNISSEURS"/>
    <x v="1"/>
    <m/>
    <s v="136675752"/>
    <x v="0"/>
    <s v="Embauche"/>
    <s v="Embauche"/>
    <s v="Juillet 2017"/>
    <s v="13663848"/>
    <s v="CHEF DE POLE"/>
    <s v="0"/>
    <m/>
    <s v="ACCUEIL PF"/>
    <x v="2"/>
    <s v="KA233RA"/>
    <m/>
    <s v="K"/>
    <m/>
    <d v="1904-09-07T00:00:00"/>
    <n v="100"/>
    <d v="1988-03-25T00:00:00"/>
    <n v="29"/>
    <s v="D"/>
    <s v="200"/>
    <m/>
    <m/>
    <m/>
    <m/>
    <s v="P2"/>
    <n v="38"/>
    <s v="CLIENTS FOURNISSEURS"/>
    <s v="4848"/>
    <s v="MASTERE"/>
    <s v="484806"/>
    <s v="GESTION MARKETING"/>
    <n v="9513"/>
    <s v="ENEDIS"/>
    <m/>
    <m/>
    <n v="9511"/>
    <s v="SERVICE COMMUN"/>
    <m/>
    <m/>
    <n v="9403"/>
    <s v="EST"/>
    <m/>
    <m/>
    <s v="1366M"/>
    <m/>
    <s v="DR CHAMPAGNE ARDENNE"/>
    <m/>
    <n v="136675"/>
    <m/>
    <s v="RACCORDEMENT ET INGENIERIE"/>
    <m/>
    <m/>
    <x v="0"/>
    <m/>
    <m/>
    <n v="13667575"/>
    <s v="RACCORDEMENT MARCHE DE MASSE"/>
    <m/>
    <m/>
    <s v="1366A3"/>
    <s v="DR CHAMPAGNE ARDENNE"/>
    <s v="E01"/>
    <n v="0"/>
    <n v="1"/>
    <x v="0"/>
    <x v="8"/>
    <x v="8"/>
    <s v="DR5"/>
    <x v="26"/>
  </r>
  <r>
    <s v="C15176"/>
    <s v="C15176AB"/>
    <s v="LEFEBVRE ROMAIN"/>
    <s v="01/09/2017"/>
    <s v="Recrutement"/>
    <s v="08"/>
    <s v="OPERATEUR EXPLOITATION ET TRAVAUX ELECTRICITE"/>
    <x v="0"/>
    <m/>
    <s v="13667364B"/>
    <x v="0"/>
    <s v="Embauche"/>
    <s v="Embauche"/>
    <s v="Septembre 2017"/>
    <s v="13664033"/>
    <s v="TECHNICIEN ELECTRICITE"/>
    <s v="0"/>
    <m/>
    <s v="POLE REIMS PV"/>
    <x v="1"/>
    <s v="KA231M1"/>
    <m/>
    <s v="K"/>
    <m/>
    <d v="1903-11-01T00:00:00"/>
    <n v="100"/>
    <d v="1996-03-18T00:00:00"/>
    <n v="21"/>
    <s v="G"/>
    <s v="090"/>
    <m/>
    <m/>
    <s v="B"/>
    <s v="jeune technicien supérieur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4"/>
    <s v="INTERVENTIONS MARNE"/>
    <m/>
    <m/>
    <s v="1366FB"/>
    <s v="DR CHAMPAGNE ARDENNE"/>
    <s v="E01"/>
    <n v="0"/>
    <n v="1"/>
    <x v="0"/>
    <x v="8"/>
    <x v="8"/>
    <s v="DR5"/>
    <x v="26"/>
  </r>
  <r>
    <s v="H40178"/>
    <s v="H40178AB"/>
    <s v="MARLAND OLIVIER"/>
    <s v="01/05/2017"/>
    <s v="Arrivée provenance autre Sté non gérée SIRH"/>
    <s v="15"/>
    <s v="MPL ACCUEIL DEPANNAGE EXPLOITATION ELECTRICITE"/>
    <x v="0"/>
    <m/>
    <s v="136673290"/>
    <x v="3"/>
    <s v="Mutations inter-société avec changement de SI"/>
    <s v="Mutations inter-société avec changement de SI"/>
    <s v="Mai 2017"/>
    <s v="13663908"/>
    <s v="CHEF D'AGENCE"/>
    <s v="0"/>
    <m/>
    <s v="ENCADREMENT PF"/>
    <x v="2"/>
    <s v="KA231DX"/>
    <m/>
    <s v="K"/>
    <m/>
    <d v="1903-11-12T00:00:00"/>
    <n v="100"/>
    <d v="1966-11-20T00:00:00"/>
    <n v="50"/>
    <s v="C"/>
    <s v="225"/>
    <m/>
    <m/>
    <m/>
    <m/>
    <s v="P2"/>
    <n v="39"/>
    <s v="ACCUEIL DEPANNAGE CONDUITE EXPLOITATION"/>
    <s v="1053"/>
    <s v="D.UNIVERSITAIRE DIV."/>
    <s v="105314"/>
    <s v="MICROELECTRON.APPLIQ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s v="7922"/>
    <x v="16"/>
    <m/>
    <m/>
    <n v="13667329"/>
    <s v="AREX"/>
    <m/>
    <m/>
    <s v="1366A3"/>
    <s v="DR CHAMPAGNE ARDENNE"/>
    <s v="E23"/>
    <n v="0"/>
    <n v="1"/>
    <x v="0"/>
    <x v="8"/>
    <x v="8"/>
    <s v="DR5"/>
    <x v="26"/>
  </r>
  <r>
    <s v="E15176"/>
    <s v="E15176AB"/>
    <s v="PONCIN JASON"/>
    <s v="01/09/2017"/>
    <s v="Recrutement"/>
    <s v="03"/>
    <s v="OPERATEUR EXPLOITATION ET TRAVAUX ELECTRICITE"/>
    <x v="0"/>
    <m/>
    <s v="13667361I"/>
    <x v="0"/>
    <s v="Embauche"/>
    <s v="Embauche"/>
    <s v="Septembre 2017"/>
    <s v="13663949"/>
    <s v="TECH INTERV POLYVALENT"/>
    <s v="0"/>
    <m/>
    <s v="POLE RETHEL PV"/>
    <x v="0"/>
    <s v="KA231G3"/>
    <m/>
    <s v="K"/>
    <m/>
    <d v="1903-11-01T00:00:00"/>
    <n v="100"/>
    <d v="1998-06-06T00:00:00"/>
    <n v="19"/>
    <s v="H"/>
    <s v="050"/>
    <m/>
    <m/>
    <s v="C"/>
    <s v="jeune exécution"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1"/>
    <s v="INTERVENTIONS ARDENNES"/>
    <m/>
    <m/>
    <s v="1366F5"/>
    <s v="DR CHAMPAGNE ARDENNE"/>
    <s v="E01"/>
    <n v="0"/>
    <n v="1"/>
    <x v="0"/>
    <x v="8"/>
    <x v="8"/>
    <s v="DR5"/>
    <x v="26"/>
  </r>
  <r>
    <s v="I57777"/>
    <s v="I57777AB"/>
    <s v="ROBERT QUENTIN"/>
    <s v="01/10/2017"/>
    <s v="Recrutement"/>
    <s v="08"/>
    <s v="TECHNICIEN POSTE SOURCE"/>
    <x v="0"/>
    <m/>
    <s v="13667431D"/>
    <x v="0"/>
    <s v="Embauche"/>
    <s v="Embauche"/>
    <s v="Octobre 2017"/>
    <s v="13663177"/>
    <s v="TECHNICIEN AMEPS"/>
    <s v="0"/>
    <m/>
    <s v="POLE AUBE PV"/>
    <x v="1"/>
    <s v="KA232SI"/>
    <m/>
    <s v="K"/>
    <m/>
    <d v="1903-11-05T00:00:00"/>
    <n v="100"/>
    <d v="1992-06-06T00:00:00"/>
    <n v="25"/>
    <s v="G"/>
    <s v="090"/>
    <m/>
    <m/>
    <s v="B"/>
    <s v="jeune technicien supérieur"/>
    <s v="P2"/>
    <n v="39"/>
    <s v="ACCUEIL DEPANNAGE CONDUITE EXPLOITATION"/>
    <s v="3308"/>
    <s v="BREVET DE TECHNICIEN SUPERIEUR TECHNIQUE"/>
    <s v="330844"/>
    <s v="ELEC / ELECTROTECH"/>
    <n v="9513"/>
    <s v="ENEDIS"/>
    <m/>
    <m/>
    <n v="9511"/>
    <s v="SERVICE COMMUN"/>
    <m/>
    <m/>
    <n v="9403"/>
    <s v="EST"/>
    <m/>
    <m/>
    <s v="1366M"/>
    <m/>
    <s v="DR CHAMPAGNE ARDENNE"/>
    <m/>
    <n v="136674"/>
    <m/>
    <s v="PATRIMOINE ET INFRASTRUCTURES"/>
    <m/>
    <m/>
    <x v="0"/>
    <m/>
    <m/>
    <n v="13667431"/>
    <s v="AMEPS"/>
    <m/>
    <m/>
    <s v="1366G4"/>
    <s v="DR CHAMPAGNE ARDENNE"/>
    <s v="E01"/>
    <n v="0"/>
    <n v="1"/>
    <x v="0"/>
    <x v="8"/>
    <x v="8"/>
    <s v="DR5"/>
    <x v="26"/>
  </r>
  <r>
    <s v="F15176"/>
    <s v="F15176AB"/>
    <s v="ROBINET ALEXIS"/>
    <s v="01/09/2017"/>
    <s v="Recrutement"/>
    <s v="03"/>
    <s v="OPERATEUR EXPLOITATION ET TRAVAUX ELECTRICITE"/>
    <x v="0"/>
    <m/>
    <s v="13667361D"/>
    <x v="0"/>
    <s v="Embauche"/>
    <s v="Embauche"/>
    <s v="Septembre 2017"/>
    <s v="13663703"/>
    <s v="TECH INTERV POLYVALENT"/>
    <s v="0"/>
    <m/>
    <s v="POLE CHARLEVILLE PV"/>
    <x v="0"/>
    <s v="KA231G1"/>
    <m/>
    <s v="K"/>
    <m/>
    <d v="1903-11-01T00:00:00"/>
    <n v="100"/>
    <d v="1996-08-26T00:00:00"/>
    <n v="21"/>
    <s v="H"/>
    <s v="050"/>
    <m/>
    <m/>
    <s v="C"/>
    <s v="jeune exécution"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1"/>
    <s v="INTERVENTIONS ARDENNES"/>
    <m/>
    <m/>
    <s v="1366E7"/>
    <s v="DR CHAMPAGNE ARDENNE"/>
    <s v="E01"/>
    <n v="0"/>
    <n v="1"/>
    <x v="0"/>
    <x v="8"/>
    <x v="8"/>
    <s v="DR5"/>
    <x v="26"/>
  </r>
  <r>
    <s v="H38441"/>
    <s v="H38441AB"/>
    <s v="BARBIER ELVINA"/>
    <s v="01/10/2017"/>
    <s v="Arrivée provenance autre Sté non gérée SIRH"/>
    <s v="15"/>
    <s v="Manager Opérateurs RH"/>
    <x v="1"/>
    <m/>
    <s v="13915590E"/>
    <x v="3"/>
    <s v="Mutations inter-société avec changement de SI"/>
    <s v="Mutations inter-société avec changement de SI"/>
    <s v="Octobre 2017"/>
    <s v="13915590EH"/>
    <s v="CHEF D'AGENCE"/>
    <s v="22,09"/>
    <m/>
    <s v="ENCADREMENT"/>
    <x v="2"/>
    <s v="K3147BA"/>
    <s v="K4145BC"/>
    <s v="K"/>
    <s v="K"/>
    <d v="1900-05-05T00:00:00"/>
    <n v="77.91"/>
    <d v="1973-08-01T00:00:00"/>
    <n v="44"/>
    <s v="C"/>
    <s v="220"/>
    <m/>
    <m/>
    <m/>
    <m/>
    <s v="FS"/>
    <n v="34"/>
    <s v="R.H."/>
    <s v="3005"/>
    <s v="B.TECH.SUP.(B.T.S.)"/>
    <s v="300503"/>
    <s v="COMP. GESTION ENT.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7120"/>
    <x v="9"/>
    <m/>
    <m/>
    <n v="13915590"/>
    <s v="RESSOURCES HUMAINES MOE"/>
    <m/>
    <m/>
    <s v="1391B1"/>
    <s v="USR RHONE ALPES BOURGOGNE"/>
    <s v="E23"/>
    <n v="0.221"/>
    <n v="0.77900000000000003"/>
    <x v="1"/>
    <x v="5"/>
    <x v="5"/>
    <s v="USR4"/>
    <x v="27"/>
  </r>
  <r>
    <s v="J00774"/>
    <s v="J00774AB"/>
    <s v="BERGER STEVE"/>
    <s v="01/08/2017"/>
    <s v="Arrivée suite appel de candidature"/>
    <s v="08"/>
    <s v="Gestionnaire Conseil Formation"/>
    <x v="0"/>
    <m/>
    <s v="139155903"/>
    <x v="4"/>
    <s v="Mutations inter-société avec changement de compartiment"/>
    <s v="Mutations inter-société avec changement de compartiment"/>
    <s v="Août 2017"/>
    <s v="139155903E"/>
    <s v="GESTIONNAIRE FORMATION"/>
    <s v="24,21"/>
    <m/>
    <s v="FORMATION"/>
    <x v="1"/>
    <s v="K3147BC"/>
    <s v="K4145BC"/>
    <s v="K"/>
    <s v="K"/>
    <d v="1900-05-04T00:00:00"/>
    <n v="75.790000000000006"/>
    <d v="1983-12-09T00:00:00"/>
    <n v="33"/>
    <s v="G"/>
    <s v="110"/>
    <m/>
    <m/>
    <m/>
    <m/>
    <s v="FS"/>
    <n v="34"/>
    <s v="R.H."/>
    <s v="3005"/>
    <s v="B.TECH.SUP.(B.T.S.)"/>
    <s v="300560"/>
    <s v="ACTION COMMERCIALE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7100"/>
    <x v="2"/>
    <m/>
    <m/>
    <n v="13915590"/>
    <s v="RESSOURCES HUMAINES MOE"/>
    <m/>
    <m/>
    <s v="1391B1"/>
    <s v="USR RHONE ALPES BOURGOGNE"/>
    <s v="E18"/>
    <n v="0.24199999999999999"/>
    <n v="0.75800000000000001"/>
    <x v="1"/>
    <x v="5"/>
    <x v="5"/>
    <s v="USR4"/>
    <x v="27"/>
  </r>
  <r>
    <s v="G73278"/>
    <s v="G73278AA"/>
    <s v="BLEURVACQ CAROLINE"/>
    <s v="01/09/2017"/>
    <s v="Arrivée provenance autre Sté non gérée SIRH"/>
    <s v="08"/>
    <s v="GESTIONNAIRE DU PERSONNEL"/>
    <x v="1"/>
    <m/>
    <s v="139155901"/>
    <x v="3"/>
    <s v="Mutations inter-société avec changement de SI"/>
    <s v="Mutations inter-société avec changement de SI"/>
    <s v="Septembre 2017"/>
    <s v="139155901G"/>
    <s v="GESTIONNAIRE CONTRAT TRAVAIL"/>
    <s v="24,21"/>
    <m/>
    <s v="CONTRAT TRAVAIL AGENCE"/>
    <x v="1"/>
    <s v="K3147BA"/>
    <s v="K4145BA"/>
    <s v="K"/>
    <s v="K"/>
    <d v="1900-04-20T00:00:00"/>
    <n v="75.790000000000006"/>
    <d v="1977-12-27T00:00:00"/>
    <n v="39"/>
    <s v="G"/>
    <s v="105"/>
    <m/>
    <m/>
    <m/>
    <m/>
    <s v="FS"/>
    <n v="34"/>
    <s v="R.H."/>
    <s v="3071"/>
    <s v="B.TECH.SUP.(B.T.S.)"/>
    <s v="307115"/>
    <s v="FORCE DE VENTE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2003"/>
    <x v="5"/>
    <m/>
    <m/>
    <n v="13915590"/>
    <s v="RESSOURCES HUMAINES MOE"/>
    <m/>
    <m/>
    <s v="1391B1"/>
    <s v="USR RHONE ALPES BOURGOGNE"/>
    <s v="E23"/>
    <n v="0.24199999999999999"/>
    <n v="0.75800000000000001"/>
    <x v="1"/>
    <x v="5"/>
    <x v="5"/>
    <s v="USR4"/>
    <x v="27"/>
  </r>
  <r>
    <s v="B72957"/>
    <s v="B72957AC"/>
    <s v="BRAHMI DUARTE LEANDRA"/>
    <s v="01/07/2017"/>
    <s v="Arrivée suite appel de candidature"/>
    <s v="09"/>
    <s v="Gestionnaire Conseil Formation"/>
    <x v="1"/>
    <m/>
    <s v="139155903"/>
    <x v="4"/>
    <s v="Mutations inter-société avec changement de compartiment"/>
    <s v="Mutations inter-société avec changement de compartiment"/>
    <s v="Juillet 2017"/>
    <s v="139155903E"/>
    <s v="GESTIONNAIRE FORMATION"/>
    <s v="24,21"/>
    <m/>
    <s v="FORMATION"/>
    <x v="1"/>
    <s v="K3147BC"/>
    <s v="K4145BC"/>
    <s v="K"/>
    <s v="K"/>
    <d v="1900-05-04T00:00:00"/>
    <n v="75.790000000000006"/>
    <d v="1985-03-04T00:00:00"/>
    <n v="32"/>
    <s v="G"/>
    <s v="105"/>
    <m/>
    <m/>
    <s v="B"/>
    <s v="jeune technicien supérieur"/>
    <s v="FS"/>
    <n v="34"/>
    <s v="R.H."/>
    <s v="3071"/>
    <s v="B.TECH.SUP.(B.T.S.)"/>
    <s v="307127"/>
    <s v="ASSIST.GEST.PME PMI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7100"/>
    <x v="2"/>
    <m/>
    <m/>
    <n v="13915590"/>
    <s v="RESSOURCES HUMAINES MOE"/>
    <m/>
    <m/>
    <s v="1391B1"/>
    <s v="USR RHONE ALPES BOURGOGNE"/>
    <s v="E18"/>
    <n v="0.24199999999999999"/>
    <n v="0.75800000000000001"/>
    <x v="1"/>
    <x v="5"/>
    <x v="5"/>
    <s v="USR4"/>
    <x v="27"/>
  </r>
  <r>
    <s v="F49748"/>
    <s v="F49748AB"/>
    <s v="GLON OLIVIER"/>
    <s v="01/06/2017"/>
    <s v="Arrivée suite appel de candidature"/>
    <s v="11"/>
    <s v="MANAGER IMMOBILIER"/>
    <x v="0"/>
    <m/>
    <s v="13915594"/>
    <x v="4"/>
    <s v="Mutations inter-société avec changement de compartiment"/>
    <s v="Mutations inter-société avec changement de compartiment"/>
    <s v="Juin 2017"/>
    <s v="139155940J"/>
    <s v="CHARGE AFFAIRE IMMO SENIOR"/>
    <s v="22,09"/>
    <m/>
    <s v="IMMOBILIER"/>
    <x v="1"/>
    <s v="K3147GD"/>
    <s v="K4145GD"/>
    <s v="K"/>
    <s v="K"/>
    <d v="1919-04-26T00:00:00"/>
    <n v="77.91"/>
    <d v="1973-12-07T00:00:00"/>
    <n v="43"/>
    <s v="F"/>
    <s v="170"/>
    <m/>
    <m/>
    <m/>
    <m/>
    <s v="FS"/>
    <n v="71"/>
    <s v="IMMOBILIER TERTIAIRE"/>
    <s v="3005"/>
    <s v="B.TECH.SUP.(B.T.S.)"/>
    <s v="300516"/>
    <s v="AGRICOLE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7100"/>
    <x v="2"/>
    <m/>
    <m/>
    <n v="13915594"/>
    <s v="IMMOBILIER"/>
    <m/>
    <m/>
    <s v="1391B4"/>
    <s v="USR RHONE ALPES BOURGOGNE"/>
    <s v="E18"/>
    <n v="0.221"/>
    <n v="0.77900000000000003"/>
    <x v="1"/>
    <x v="5"/>
    <x v="5"/>
    <s v="USR4"/>
    <x v="27"/>
  </r>
  <r>
    <s v="G74643"/>
    <s v="G74643AB"/>
    <s v="GUEHO LYSIANE"/>
    <s v="01/02/2017"/>
    <s v="Arrivée suite appel de candidature"/>
    <s v="08"/>
    <s v="GESTIONNAIRE DU PERSONNEL"/>
    <x v="1"/>
    <m/>
    <s v="139155901"/>
    <x v="4"/>
    <s v="Mutations inter-société avec changement de compartiment"/>
    <s v="Mutations inter-société avec changement de compartiment"/>
    <s v="Février 2017"/>
    <s v="139155901G"/>
    <s v="GESTIONNAIRE CONTRAT TRAVAIL"/>
    <s v="24,21"/>
    <m/>
    <s v="CONTRAT TRAVAIL AGENCE"/>
    <x v="1"/>
    <s v="K3147BA"/>
    <s v="K4145BA"/>
    <s v="K"/>
    <s v="K"/>
    <d v="1900-04-20T00:00:00"/>
    <n v="75.790000000000006"/>
    <d v="1976-04-23T00:00:00"/>
    <n v="40"/>
    <s v="G"/>
    <s v="105"/>
    <m/>
    <m/>
    <m/>
    <m/>
    <s v="FS"/>
    <n v="34"/>
    <s v="R.H."/>
    <s v="1060"/>
    <s v="BACCALAUREAT PROFES."/>
    <s v="106020"/>
    <s v="SERVICES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7100"/>
    <x v="2"/>
    <m/>
    <m/>
    <n v="13915590"/>
    <s v="RESSOURCES HUMAINES MOE"/>
    <m/>
    <m/>
    <s v="1391B1"/>
    <s v="USR RHONE ALPES BOURGOGNE"/>
    <s v="E18"/>
    <n v="0.24199999999999999"/>
    <n v="0.75800000000000001"/>
    <x v="1"/>
    <x v="5"/>
    <x v="5"/>
    <s v="USR4"/>
    <x v="27"/>
  </r>
  <r>
    <s v="G35770"/>
    <s v="G35770AC"/>
    <s v="MERCIER AUDREY"/>
    <s v="01/05/2017"/>
    <s v="Arrivée suite appel de candidature"/>
    <s v="09"/>
    <s v="ASSISTANT"/>
    <x v="1"/>
    <m/>
    <s v="13915391C"/>
    <x v="4"/>
    <s v="Mutations inter-société avec changement de compartiment"/>
    <s v="Mutations inter-société avec changement de compartiment"/>
    <s v="Mai 2017"/>
    <s v="13915391CA"/>
    <s v="ASSISTANT"/>
    <s v="20,6"/>
    <m/>
    <s v="ASSISTANCE MEDECINE CONSEIL"/>
    <x v="1"/>
    <s v="K3146MK"/>
    <s v="K414EMK"/>
    <s v="K"/>
    <s v="K"/>
    <d v="1900-07-21T00:00:00"/>
    <n v="79.400000000000006"/>
    <d v="1988-02-01T00:00:00"/>
    <n v="29"/>
    <s v="G"/>
    <s v="130"/>
    <m/>
    <m/>
    <m/>
    <m/>
    <s v="FS"/>
    <n v="24"/>
    <s v="Services et Logistique"/>
    <s v="3159"/>
    <s v="LIC IUP TECHNIQUE"/>
    <s v="315911"/>
    <s v="ENERGIE GENIE CLIMAT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3"/>
    <m/>
    <s v="ACTIVITES INTER REGIONS MIXTES"/>
    <m/>
    <s v="7100"/>
    <x v="2"/>
    <m/>
    <m/>
    <n v="13915391"/>
    <s v="MEDICO SOCIAL"/>
    <m/>
    <m/>
    <s v="1391A5"/>
    <s v="USR RHONE ALPES BOURGOGNE"/>
    <s v="E18"/>
    <n v="0.20599999999999999"/>
    <n v="0.79400000000000004"/>
    <x v="1"/>
    <x v="5"/>
    <x v="5"/>
    <s v="USR4"/>
    <x v="27"/>
  </r>
  <r>
    <s v="I11573"/>
    <s v="I11573AC"/>
    <s v="MONTIBERT JUSTINE"/>
    <s v="01/04/2017"/>
    <s v="CSS pour convenances personnelles &lt; 3ans"/>
    <s v="08"/>
    <s v="Gestionnaire Conseil Formation"/>
    <x v="1"/>
    <m/>
    <s v="139155903"/>
    <x v="1"/>
    <s v="Congé sans solde"/>
    <s v="CSS autres"/>
    <s v="Avril 2017"/>
    <s v="139155903E"/>
    <s v="GESTIONNAIRE FORMATION"/>
    <s v="22,23"/>
    <m/>
    <s v="FORMATION"/>
    <x v="1"/>
    <s v="K3147BC"/>
    <s v="K4145BC"/>
    <s v="K"/>
    <s v="K"/>
    <d v="1900-05-04T00:00:00"/>
    <n v="77.77"/>
    <d v="1993-04-09T00:00:00"/>
    <n v="24"/>
    <s v="G"/>
    <s v="090"/>
    <m/>
    <m/>
    <s v="B"/>
    <s v="jeune technicien supérieur"/>
    <s v="FS"/>
    <n v="34"/>
    <s v="R.H."/>
    <s v="3011"/>
    <s v="D.U.T.GEST.ENT.ADMI."/>
    <s v="301106"/>
    <s v="GESTION RESS.HUMAIN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1M"/>
    <s v="1391M"/>
    <s v="USR RHONE ALPES BOURGOGNE"/>
    <s v="USR RHONE ALPES BOURGOGNE"/>
    <n v="139155"/>
    <s v="139155"/>
    <s v="SUPPORT LOGISTIQUE"/>
    <s v="SUPPORT LOGISTIQUE"/>
    <m/>
    <x v="0"/>
    <m/>
    <m/>
    <n v="13915590"/>
    <s v="RESSOURCES HUMAINES MOE"/>
    <s v="13915590"/>
    <s v="RESSOURCES HUMAINES MOE"/>
    <s v="1391B1"/>
    <s v="USR RHONE ALPES BOURGOGNE"/>
    <s v="A31"/>
    <n v="0.222"/>
    <n v="0.77800000000000002"/>
    <x v="1"/>
    <x v="5"/>
    <x v="5"/>
    <s v="USR4"/>
    <x v="27"/>
  </r>
  <r>
    <s v="F34278"/>
    <s v="F34278AA"/>
    <s v="SIMMA MONIA"/>
    <s v="01/09/2017"/>
    <s v="Arrivée provenance autre Sté non gérée SIRH"/>
    <s v="08"/>
    <s v="GESTIONNAIRE DU PERSONNEL"/>
    <x v="1"/>
    <m/>
    <s v="139155901"/>
    <x v="3"/>
    <s v="Mutations inter-société avec changement de SI"/>
    <s v="Mutations inter-société avec changement de SI"/>
    <s v="Septembre 2017"/>
    <s v="139155901G"/>
    <s v="GESTIONNAIRE CONTRAT TRAVAIL"/>
    <s v="24,21"/>
    <m/>
    <s v="CONTRAT TRAVAIL AGENCE"/>
    <x v="1"/>
    <s v="K3147BA"/>
    <s v="K4145BA"/>
    <s v="K"/>
    <s v="K"/>
    <d v="1900-04-20T00:00:00"/>
    <n v="75.790000000000006"/>
    <d v="1983-03-01T00:00:00"/>
    <n v="34"/>
    <s v="G"/>
    <s v="105"/>
    <m/>
    <m/>
    <m/>
    <m/>
    <s v="FS"/>
    <n v="34"/>
    <s v="R.H."/>
    <s v="3005"/>
    <s v="B.TECH.SUP.(B.T.S.)"/>
    <s v="300560"/>
    <s v="ACTION COMMERCIALE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2009"/>
    <x v="4"/>
    <m/>
    <m/>
    <n v="13915590"/>
    <s v="RESSOURCES HUMAINES MOE"/>
    <m/>
    <m/>
    <s v="1391B1"/>
    <s v="USR RHONE ALPES BOURGOGNE"/>
    <s v="E23"/>
    <n v="0.24199999999999999"/>
    <n v="0.75800000000000001"/>
    <x v="1"/>
    <x v="5"/>
    <x v="5"/>
    <s v="USR4"/>
    <x v="27"/>
  </r>
  <r>
    <s v="D58277"/>
    <s v="D58277AA"/>
    <s v="SOULARD ERIC"/>
    <s v="01/01/2017"/>
    <s v="Arrivée provenance autre Sté non gérée SIRH"/>
    <s v="09"/>
    <s v="GESTIONNAIRE DE MOYENS INTERNES"/>
    <x v="0"/>
    <m/>
    <s v="139155962"/>
    <x v="3"/>
    <s v="Mutations inter-société avec changement de SI"/>
    <s v="Mutations inter-société avec changement de SI"/>
    <s v="Janvier 2017"/>
    <s v="139155962B"/>
    <s v="GESTIONNAIRE DE FLOTTE"/>
    <s v="0"/>
    <m/>
    <s v="GESTION DE FLOTTE"/>
    <x v="1"/>
    <s v="K3147ED"/>
    <s v="K4145ED"/>
    <s v="K"/>
    <s v="K"/>
    <d v="1900-07-22T00:00:00"/>
    <n v="100"/>
    <d v="1968-03-02T00:00:00"/>
    <n v="48"/>
    <s v="G"/>
    <s v="130"/>
    <m/>
    <m/>
    <m/>
    <m/>
    <s v="FS"/>
    <n v="24"/>
    <s v="Services et Logistique"/>
    <s v="2046"/>
    <s v="BAC ENS.GENERAL"/>
    <s v="204601"/>
    <s v="S SCIENTIFIQUE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2007"/>
    <x v="8"/>
    <m/>
    <m/>
    <n v="13915596"/>
    <s v="VEHICULES ET ENGINS"/>
    <m/>
    <m/>
    <s v="1391B3"/>
    <s v="USR RHONE ALPES BOURGOGNE"/>
    <s v="E23"/>
    <n v="0"/>
    <n v="1"/>
    <x v="1"/>
    <x v="5"/>
    <x v="5"/>
    <s v="USR4"/>
    <x v="27"/>
  </r>
  <r>
    <s v="F62353"/>
    <s v="F62353AB"/>
    <s v="YAMANI HABIBA"/>
    <s v="01/01/2017"/>
    <s v="Arrivée suite appel de candidature"/>
    <s v="09"/>
    <s v="GESTIONNAIRE DE MOYENS INTERNES"/>
    <x v="1"/>
    <m/>
    <s v="139155962"/>
    <x v="4"/>
    <s v="Mutations inter-société avec changement de compartiment"/>
    <s v="Mutations inter-société avec changement de compartiment"/>
    <s v="Janvier 2017"/>
    <s v="139155962B"/>
    <s v="GESTIONNAIRE DE FLOTTE"/>
    <s v="0"/>
    <m/>
    <s v="GESTION DE FLOTTE"/>
    <x v="1"/>
    <s v="K3147ED"/>
    <s v="K4145ED"/>
    <s v="K"/>
    <s v="K"/>
    <d v="1900-07-22T00:00:00"/>
    <n v="100"/>
    <d v="1973-08-07T00:00:00"/>
    <n v="43"/>
    <s v="G"/>
    <s v="140"/>
    <m/>
    <m/>
    <m/>
    <m/>
    <s v="FS"/>
    <n v="24"/>
    <s v="Services et Logistique"/>
    <s v="2044"/>
    <s v="BACCALAUREAT TECHNOL"/>
    <s v="204404"/>
    <s v="STT ACT.COMM.COMMERC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7100"/>
    <x v="2"/>
    <m/>
    <m/>
    <n v="13915596"/>
    <s v="VEHICULES ET ENGINS"/>
    <m/>
    <m/>
    <s v="1391B3"/>
    <s v="USR RHONE ALPES BOURGOGNE"/>
    <s v="E18"/>
    <n v="0"/>
    <n v="1"/>
    <x v="1"/>
    <x v="5"/>
    <x v="5"/>
    <s v="USR4"/>
    <x v="27"/>
  </r>
  <r>
    <s v="I36748"/>
    <s v="I36748AA"/>
    <s v="AVRAIN NATHALIE"/>
    <s v="21/06/2017"/>
    <s v="Congé parental d'éducation"/>
    <s v="08"/>
    <s v="CHARGE D'AFFAIRES ET PROJETS DISTRIBUTION"/>
    <x v="1"/>
    <m/>
    <s v="13957570A"/>
    <x v="1"/>
    <s v="Congé sans solde"/>
    <s v="CSS lié à la famille"/>
    <s v="Juin 2017"/>
    <s v="13957570AA"/>
    <s v="CHARGE AFFAIRES"/>
    <s v="0"/>
    <m/>
    <s v="CHAMBERY TRAVAUX"/>
    <x v="1"/>
    <s v="KA243QF"/>
    <m/>
    <s v="K"/>
    <m/>
    <d v="1904-11-14T00:00:00"/>
    <n v="100"/>
    <d v="1977-10-10T00:00:00"/>
    <n v="39"/>
    <s v="G"/>
    <s v="135"/>
    <m/>
    <m/>
    <m/>
    <m/>
    <s v="P2"/>
    <n v="45"/>
    <s v="CONSTRUCTION OUVRAGES ET INSTALLATIONS INDUST"/>
    <s v="3157"/>
    <s v="DUT SCIENCES"/>
    <s v="315701"/>
    <s v="GENIE DES MATERIAUX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5"/>
    <s v="139575"/>
    <s v="RACCORDEMENT ET INGENIERIE"/>
    <s v="RACCORDEMENT ET INGENIERIE"/>
    <m/>
    <x v="0"/>
    <m/>
    <m/>
    <n v="13957570"/>
    <s v="INGENIERIE RACCORDEMENT DS"/>
    <s v="13957570"/>
    <s v="INGENIERIE RACCORDEMENT DS"/>
    <s v="1395D9"/>
    <s v="DR ALPES"/>
    <s v="A57"/>
    <n v="0"/>
    <n v="1"/>
    <x v="0"/>
    <x v="1"/>
    <x v="1"/>
    <s v="DR19"/>
    <x v="28"/>
  </r>
  <r>
    <s v="A01178"/>
    <s v="A01178AA"/>
    <s v="AIT OUARAB ACHMI"/>
    <s v="03/07/2017"/>
    <s v="Recrutement"/>
    <s v="04"/>
    <s v="OPERATEUR EXPLOITATION ET TRAVAUX ELECTRICITE"/>
    <x v="0"/>
    <m/>
    <s v="139573629"/>
    <x v="0"/>
    <s v="Embauche"/>
    <s v="Embauche"/>
    <s v="Juillet 2017"/>
    <s v="139573629F"/>
    <s v="TECH INTERV POLYVALENT"/>
    <s v="0"/>
    <m/>
    <s v="THONON PV"/>
    <x v="0"/>
    <s v="KA241FG"/>
    <m/>
    <s v="K"/>
    <m/>
    <d v="1903-11-01T00:00:00"/>
    <n v="100"/>
    <d v="1984-01-21T00:00:00"/>
    <n v="33"/>
    <s v="H"/>
    <s v="060"/>
    <m/>
    <m/>
    <s v="C"/>
    <s v="jeune exécution"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F9"/>
    <s v="DR ALPES"/>
    <s v="E01"/>
    <n v="0"/>
    <n v="1"/>
    <x v="0"/>
    <x v="1"/>
    <x v="1"/>
    <s v="DR19"/>
    <x v="28"/>
  </r>
  <r>
    <s v="C42772"/>
    <s v="C42772AB"/>
    <s v="AMAR HALIMA"/>
    <s v="01/09/2017"/>
    <s v="Arrivée suite appel de candidature"/>
    <s v="05"/>
    <s v="CONSEILLER CLIENTELE DISTRIBUTEUR"/>
    <x v="1"/>
    <m/>
    <s v="13957615F"/>
    <x v="4"/>
    <s v="Mutations inter-société avec changement de compartiment"/>
    <s v="Mutations inter-société avec changement de compartiment"/>
    <s v="Septembre 2017"/>
    <s v="13957615FA"/>
    <s v="CCD ACHEMINEMENT"/>
    <s v="0"/>
    <m/>
    <s v="ACCUEIL ACHEM FOURN ELEC-PF"/>
    <x v="0"/>
    <s v="KA244YB"/>
    <m/>
    <s v="K"/>
    <m/>
    <d v="1904-09-18T00:00:00"/>
    <n v="100"/>
    <d v="1982-09-20T00:00:00"/>
    <n v="35"/>
    <s v="H"/>
    <s v="080"/>
    <m/>
    <m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4"/>
    <s v="RHONE ALPES BOURGOGNE"/>
    <m/>
    <m/>
    <s v="1395M"/>
    <m/>
    <s v="DR ALPES"/>
    <m/>
    <n v="139576"/>
    <m/>
    <s v="RELATIONS CLIENTS"/>
    <m/>
    <s v="7100"/>
    <x v="2"/>
    <m/>
    <m/>
    <n v="13957615"/>
    <s v="MARCHE DE MASSE"/>
    <m/>
    <m/>
    <s v="1395EF"/>
    <s v="DR ALPES"/>
    <s v="E18"/>
    <n v="0"/>
    <n v="1"/>
    <x v="0"/>
    <x v="1"/>
    <x v="1"/>
    <s v="DR19"/>
    <x v="28"/>
  </r>
  <r>
    <s v="E55273"/>
    <s v="E55273AB"/>
    <s v="BASSINI CYNTHIA"/>
    <s v="01/02/2017"/>
    <s v="Arrivée suite appel de candidature"/>
    <s v="09"/>
    <s v="CONSEILLER CLIENTELE DISTRIBUTEUR"/>
    <x v="1"/>
    <m/>
    <s v="13957615F"/>
    <x v="4"/>
    <s v="Mutations inter-société avec changement de compartiment"/>
    <s v="Mutations inter-société avec changement de compartiment"/>
    <s v="Février 2017"/>
    <s v="13957615FB"/>
    <s v="CCD SENIOR ACHEMINEMENT"/>
    <s v="0"/>
    <m/>
    <s v="ACCUEIL ACHEM FOURN ELEC-PF"/>
    <x v="1"/>
    <s v="KA244YB"/>
    <m/>
    <s v="K"/>
    <m/>
    <d v="1904-09-18T00:00:00"/>
    <n v="100"/>
    <d v="1985-02-25T00:00:00"/>
    <n v="32"/>
    <s v="G"/>
    <s v="135"/>
    <m/>
    <m/>
    <m/>
    <m/>
    <s v="P2"/>
    <n v="38"/>
    <s v="CLIENTS FOURNISSEURS"/>
    <s v="3005"/>
    <s v="B.TECH.SUP.(B.T.S.)"/>
    <s v="300501"/>
    <s v="SECRETARIAT"/>
    <n v="9513"/>
    <s v="ENEDIS"/>
    <m/>
    <m/>
    <n v="9511"/>
    <s v="SERVICE COMMUN"/>
    <m/>
    <m/>
    <n v="9404"/>
    <s v="RHONE ALPES BOURGOGNE"/>
    <m/>
    <m/>
    <s v="1395M"/>
    <m/>
    <s v="DR ALPES"/>
    <m/>
    <n v="139576"/>
    <m/>
    <s v="RELATIONS CLIENTS"/>
    <m/>
    <s v="7100"/>
    <x v="2"/>
    <m/>
    <m/>
    <n v="13957615"/>
    <s v="MARCHE DE MASSE"/>
    <m/>
    <m/>
    <s v="1395EF"/>
    <s v="DR ALPES"/>
    <s v="E18"/>
    <n v="0"/>
    <n v="1"/>
    <x v="0"/>
    <x v="1"/>
    <x v="1"/>
    <s v="DR19"/>
    <x v="28"/>
  </r>
  <r>
    <s v="J93474"/>
    <s v="J93474AC"/>
    <s v="BERMOND JENNIFER"/>
    <s v="01/10/2017"/>
    <s v="Arrivée suite appel de candidature"/>
    <s v="10"/>
    <s v="CHARGE D'AFFAIRES ET PROJETS DISTRIBUTION"/>
    <x v="1"/>
    <m/>
    <s v="139575704"/>
    <x v="4"/>
    <s v="Mutations inter-société avec changement de compartiment"/>
    <s v="Mutations inter-société avec changement de compartiment"/>
    <s v="Octobre 2017"/>
    <s v="139575704E"/>
    <s v="CHARGE DE PROJETS SENIOR"/>
    <s v="0"/>
    <m/>
    <s v="ALBERTVILLE TRAVAUX"/>
    <x v="1"/>
    <s v="KA243QC"/>
    <m/>
    <s v="K"/>
    <m/>
    <d v="1904-11-14T00:00:00"/>
    <n v="100"/>
    <d v="1991-01-25T00:00:00"/>
    <n v="26"/>
    <s v="F"/>
    <s v="135"/>
    <m/>
    <m/>
    <s v="B"/>
    <s v="jeune technicien supérieur"/>
    <s v="P2"/>
    <n v="45"/>
    <s v="CONSTRUCTION OUVRAGES ET INSTALLATIONS INDUST"/>
    <s v="3158"/>
    <s v="LIC IUP N TECHNIQUE"/>
    <s v="315846"/>
    <s v="MAN ORG RESP SCE GEN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0"/>
    <s v="INGENIERIE RACCORDEMENT DS"/>
    <m/>
    <m/>
    <s v="1395E6"/>
    <s v="DR ALPES"/>
    <s v="E18"/>
    <n v="0"/>
    <n v="1"/>
    <x v="0"/>
    <x v="1"/>
    <x v="1"/>
    <s v="DR19"/>
    <x v="28"/>
  </r>
  <r>
    <s v="E14478"/>
    <s v="E14478AA"/>
    <s v="BLAIZE DAMIEN"/>
    <s v="18/09/2017"/>
    <s v="Recrutement"/>
    <s v="04"/>
    <s v="OPERATEUR TRAVAUX SOUS TENSION HTA"/>
    <x v="0"/>
    <m/>
    <s v="139573353"/>
    <x v="0"/>
    <s v="Embauche"/>
    <s v="Embauche"/>
    <s v="Octobre 2017"/>
    <s v="139573353C"/>
    <s v="TECHNICIEN INTERVENTION TST"/>
    <s v="0"/>
    <m/>
    <s v="MONTMELIAN PV"/>
    <x v="0"/>
    <s v="KA241HC"/>
    <m/>
    <s v="K"/>
    <m/>
    <d v="1903-11-07T00:00:00"/>
    <n v="100"/>
    <d v="1997-10-15T00:00:00"/>
    <n v="20"/>
    <s v="H"/>
    <s v="040"/>
    <m/>
    <m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35"/>
    <s v="TST"/>
    <m/>
    <m/>
    <s v="1395DE"/>
    <s v="DR ALPES"/>
    <s v="E01"/>
    <n v="0"/>
    <n v="1"/>
    <x v="0"/>
    <x v="1"/>
    <x v="1"/>
    <s v="DR19"/>
    <x v="28"/>
  </r>
  <r>
    <s v="D91178"/>
    <s v="D91178AA"/>
    <s v="BOIS ANTHONY"/>
    <s v="17/07/2017"/>
    <s v="Recrutement"/>
    <s v="08"/>
    <s v="OPERATEUR EXPLOITATION ET TRAVAUX ELECTRICITE"/>
    <x v="0"/>
    <m/>
    <s v="139573629"/>
    <x v="0"/>
    <s v="Embauche"/>
    <s v="Embauche"/>
    <s v="Août 2017"/>
    <s v="139573629B"/>
    <s v="PREPARATEUR"/>
    <s v="0"/>
    <m/>
    <s v="THONON PV"/>
    <x v="1"/>
    <s v="KA241FG"/>
    <m/>
    <s v="K"/>
    <m/>
    <d v="1903-11-01T00:00:00"/>
    <n v="100"/>
    <d v="1997-01-14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99"/>
    <s v="OPTION INCONN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F9"/>
    <s v="DR ALPES"/>
    <s v="E01"/>
    <n v="0"/>
    <n v="1"/>
    <x v="0"/>
    <x v="1"/>
    <x v="1"/>
    <s v="DR19"/>
    <x v="28"/>
  </r>
  <r>
    <s v="J69341"/>
    <s v="J69341AB"/>
    <s v="BOURGEON MAESTRE ALINE"/>
    <s v="01/08/2017"/>
    <s v="Arrivée suite appel de candidature"/>
    <s v="12"/>
    <s v="MPL CONCESSIONS - COLLECTIVITES LOCALES"/>
    <x v="1"/>
    <m/>
    <s v="13957570M"/>
    <x v="4"/>
    <s v="Mutations inter-société avec changement de compartiment"/>
    <s v="Mutations inter-société avec changement de compartiment"/>
    <s v="Août 2017"/>
    <s v="13957570ME"/>
    <s v="CHEF DE POLE"/>
    <s v="0"/>
    <m/>
    <s v="CONCEPTION PF"/>
    <x v="2"/>
    <s v="KA243QS"/>
    <m/>
    <s v="K"/>
    <m/>
    <d v="1904-08-29T00:00:00"/>
    <n v="100"/>
    <d v="1968-01-29T00:00:00"/>
    <n v="49"/>
    <s v="D"/>
    <s v="170"/>
    <m/>
    <m/>
    <m/>
    <m/>
    <s v="P2"/>
    <n v="44"/>
    <s v="CONCESSIONS COLLECTIVITES LOCALES"/>
    <s v="3005"/>
    <s v="B.TECH.SUP.(B.T.S.)"/>
    <s v="300560"/>
    <s v="ACTION COMMERCIAL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0"/>
    <s v="INGENIERIE RACCORDEMENT DS"/>
    <m/>
    <m/>
    <s v="1395D9"/>
    <s v="DR ALPES"/>
    <s v="E18"/>
    <n v="0"/>
    <n v="1"/>
    <x v="1"/>
    <x v="1"/>
    <x v="1"/>
    <s v="DR19"/>
    <x v="28"/>
  </r>
  <r>
    <s v="F96207"/>
    <s v="F96207AB"/>
    <s v="BUET DANIELE"/>
    <s v="01/09/2017"/>
    <s v="Arrivée suite appel de candidature"/>
    <s v="09"/>
    <s v="CONSEILLER CLIENTELE DISTRIBUTEUR"/>
    <x v="1"/>
    <m/>
    <s v="13957575A"/>
    <x v="4"/>
    <s v="Mutations inter-société avec changement de compartiment"/>
    <s v="Mutations inter-société avec changement de compartiment"/>
    <s v="Septembre 2017"/>
    <s v="13957575AE"/>
    <s v="CCD SENIOR RACC ELEC"/>
    <s v="0"/>
    <m/>
    <s v="ACCUEIL CHAMBERY"/>
    <x v="1"/>
    <s v="KA243RB"/>
    <m/>
    <s v="K"/>
    <m/>
    <d v="1904-09-18T00:00:00"/>
    <n v="100"/>
    <d v="1966-09-11T00:00:00"/>
    <n v="51"/>
    <s v="G"/>
    <s v="140"/>
    <m/>
    <m/>
    <m/>
    <m/>
    <s v="P2"/>
    <n v="38"/>
    <s v="CLIENTS FOURNISSEURS"/>
    <s v="1013"/>
    <s v="C.A.P."/>
    <s v="101306"/>
    <s v="EMPLOYE DE BUREAU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5"/>
    <s v="RACCORDEMENT CLIENT"/>
    <m/>
    <m/>
    <s v="1395D9"/>
    <s v="DR ALPES"/>
    <s v="E18"/>
    <n v="0"/>
    <n v="1"/>
    <x v="0"/>
    <x v="1"/>
    <x v="1"/>
    <s v="DR19"/>
    <x v="28"/>
  </r>
  <r>
    <s v="E30647"/>
    <s v="E30647AB"/>
    <s v="CHAPUIS CHRISTOPHE"/>
    <s v="01/09/2017"/>
    <s v="Arrivée provenance autre Sté non gérée SIRH"/>
    <s v="08"/>
    <s v="OPERATEUR EXPLOITATION ET TRAVAUX ELECTRICITE"/>
    <x v="0"/>
    <m/>
    <s v="13957363Q"/>
    <x v="3"/>
    <s v="Mutations inter-société avec changement de SI"/>
    <s v="Mutations inter-société avec changement de SI"/>
    <s v="Septembre 2017"/>
    <s v="13957363QG"/>
    <s v="PROGRAMMATEUR"/>
    <s v="0"/>
    <m/>
    <s v="PILOTAGE PV"/>
    <x v="1"/>
    <s v="KA241GC"/>
    <m/>
    <s v="K"/>
    <m/>
    <d v="1903-11-01T00:00:00"/>
    <n v="100"/>
    <d v="1979-07-07T00:00:00"/>
    <n v="38"/>
    <s v="G"/>
    <s v="115"/>
    <m/>
    <m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s v="7120"/>
    <x v="9"/>
    <m/>
    <m/>
    <n v="13957363"/>
    <s v="INTERVENTIONS SAVOIE"/>
    <m/>
    <m/>
    <s v="1395DE"/>
    <s v="DR ALPES"/>
    <s v="E23"/>
    <n v="0"/>
    <n v="1"/>
    <x v="0"/>
    <x v="1"/>
    <x v="1"/>
    <s v="DR19"/>
    <x v="28"/>
  </r>
  <r>
    <s v="F20978"/>
    <s v="F20978AA"/>
    <s v="CHASSONNERY JEROME"/>
    <s v="01/06/2017"/>
    <s v="Arrivée provenance autre Sté non gérée SIRH"/>
    <s v="15"/>
    <s v="CHARGE D'AFFAIRES ET PROJETS DISTRIBUTION"/>
    <x v="0"/>
    <m/>
    <s v="139575711"/>
    <x v="3"/>
    <s v="Mutations inter-société avec changement de SI"/>
    <s v="Mutations inter-société avec changement de SI"/>
    <s v="Juin 2017"/>
    <s v="139575711F"/>
    <s v="CHARGE DE PROJET SENIOR"/>
    <s v="0"/>
    <m/>
    <s v="ENCADREMENT"/>
    <x v="2"/>
    <s v="KA243QP"/>
    <m/>
    <s v="K"/>
    <m/>
    <d v="1904-11-14T00:00:00"/>
    <n v="100"/>
    <d v="1968-05-07T00:00:00"/>
    <n v="49"/>
    <s v="C"/>
    <s v="240"/>
    <m/>
    <m/>
    <m/>
    <m/>
    <s v="P2"/>
    <n v="45"/>
    <s v="CONSTRUCTION OUVRAGES ET INSTALLATIONS INDUST"/>
    <s v="2046"/>
    <s v="BAC ENS.GENERAL"/>
    <s v="204601"/>
    <s v="S SCIENTIFIQU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2003"/>
    <x v="5"/>
    <m/>
    <m/>
    <n v="13957571"/>
    <s v="INGENIERIE RACCORDEMENT AL"/>
    <m/>
    <m/>
    <s v="1395A2"/>
    <s v="DR ALPES"/>
    <s v="E23"/>
    <n v="0"/>
    <n v="1"/>
    <x v="0"/>
    <x v="1"/>
    <x v="1"/>
    <s v="DR19"/>
    <x v="28"/>
  </r>
  <r>
    <s v="D37243"/>
    <s v="D37243AC"/>
    <s v="COUDURIER-CURVEUR LAETITIA"/>
    <s v="01/10/2017"/>
    <s v="Arrivée suite appel de candidature"/>
    <s v="12"/>
    <s v="CONSEILLER COLLECTIVITES LOCALES DISTRIBUTION"/>
    <x v="1"/>
    <m/>
    <s v="13957752"/>
    <x v="4"/>
    <s v="Mutations inter-société avec changement de compartiment"/>
    <s v="Mutations inter-société avec changement de compartiment"/>
    <s v="Octobre 2017"/>
    <s v="139577520F"/>
    <s v="INTERLOCUTEUR PRIVILEG SENIOR"/>
    <s v="0"/>
    <m/>
    <s v="DIRECTION TERRITORIALE 74"/>
    <x v="2"/>
    <s v="KA245XC"/>
    <m/>
    <s v="K"/>
    <m/>
    <d v="1904-08-31T00:00:00"/>
    <n v="100"/>
    <d v="1970-08-19T00:00:00"/>
    <n v="47"/>
    <s v="D"/>
    <s v="195"/>
    <m/>
    <m/>
    <m/>
    <m/>
    <s v="P2"/>
    <n v="44"/>
    <s v="CONCESSIONS COLLECTIVITES LOCALES"/>
    <s v="3005"/>
    <s v="B.TECH.SUP.(B.T.S.)"/>
    <s v="300560"/>
    <s v="ACTION COMMERCIALE"/>
    <n v="9513"/>
    <s v="ENEDIS"/>
    <m/>
    <m/>
    <n v="9511"/>
    <s v="SERVICE COMMUN"/>
    <m/>
    <m/>
    <n v="9404"/>
    <s v="RHONE ALPES BOURGOGNE"/>
    <m/>
    <m/>
    <s v="1395M"/>
    <m/>
    <s v="DR ALPES"/>
    <m/>
    <n v="139577"/>
    <m/>
    <s v="TERRITORIALITE"/>
    <m/>
    <s v="7100"/>
    <x v="2"/>
    <m/>
    <m/>
    <n v="13957752"/>
    <s v="DIRECTION TERRITORIALE 74"/>
    <m/>
    <m/>
    <s v="1395A2"/>
    <s v="DR ALPES"/>
    <s v="E18"/>
    <n v="0"/>
    <n v="1"/>
    <x v="1"/>
    <x v="1"/>
    <x v="1"/>
    <s v="DR19"/>
    <x v="28"/>
  </r>
  <r>
    <s v="F42677"/>
    <s v="F42677AB"/>
    <s v="CUZOL ADRIEN"/>
    <s v="20/06/2017"/>
    <s v="Recrutement"/>
    <s v="04"/>
    <s v="OPERATEUR EXPLOITATION ET TRAVAUX ELECTRICITE"/>
    <x v="0"/>
    <m/>
    <s v="139573634"/>
    <x v="0"/>
    <s v="Embauche"/>
    <s v="Embauche"/>
    <s v="Juillet 2017"/>
    <s v="139573634F"/>
    <s v="TECH INTERV POLYVALENT"/>
    <s v="0"/>
    <m/>
    <s v="BSM PV"/>
    <x v="0"/>
    <s v="KA241GE"/>
    <m/>
    <s v="K"/>
    <m/>
    <d v="1903-11-01T00:00:00"/>
    <n v="100"/>
    <d v="1993-01-28T00:00:00"/>
    <n v="24"/>
    <s v="H"/>
    <s v="050"/>
    <m/>
    <m/>
    <s v="C"/>
    <s v="jeune exécution"/>
    <s v="P2"/>
    <n v="39"/>
    <s v="ACCUEIL DEPANNAGE CONDUITE EXPLOITATION"/>
    <s v="1060"/>
    <s v="BACCALAUREAT PROFES."/>
    <s v="106036"/>
    <s v="COND GEST EXPL AGRIC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3"/>
    <s v="INTERVENTIONS SAVOIE"/>
    <m/>
    <m/>
    <s v="1395D3"/>
    <s v="DR ALPES"/>
    <s v="E01"/>
    <n v="0"/>
    <n v="1"/>
    <x v="0"/>
    <x v="1"/>
    <x v="1"/>
    <s v="DR19"/>
    <x v="28"/>
  </r>
  <r>
    <s v="H76556"/>
    <s v="H76556AB"/>
    <s v="DAINESI PHILIPPE"/>
    <s v="01/10/2017"/>
    <s v="Arrivée provenance autre Sté non gérée SIRH"/>
    <s v="07"/>
    <s v="OPERATEUR EXPLOITATION ET TRAVAUX ELECTRICITE"/>
    <x v="0"/>
    <m/>
    <s v="139573622"/>
    <x v="3"/>
    <s v="Mutations inter-société avec changement de SI"/>
    <s v="Mutations inter-société avec changement de SI"/>
    <s v="Octobre 2017"/>
    <s v="139573622K"/>
    <s v="TECHNICIEN ELECTRICITE"/>
    <s v="0"/>
    <m/>
    <s v="BELLEGARDE PV"/>
    <x v="1"/>
    <s v="KA241FD"/>
    <m/>
    <s v="K"/>
    <m/>
    <d v="1903-11-01T00:00:00"/>
    <n v="100"/>
    <d v="1987-04-30T00:00:00"/>
    <n v="30"/>
    <s v="G"/>
    <s v="105"/>
    <m/>
    <m/>
    <m/>
    <m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s v="7087"/>
    <x v="43"/>
    <m/>
    <m/>
    <n v="13957362"/>
    <s v="INTERVENTIONS ANNECY LEMAN"/>
    <m/>
    <m/>
    <s v="1395F5"/>
    <s v="DR ALPES"/>
    <s v="E23"/>
    <n v="0"/>
    <n v="1"/>
    <x v="0"/>
    <x v="1"/>
    <x v="1"/>
    <s v="DR19"/>
    <x v="28"/>
  </r>
  <r>
    <s v="A42777"/>
    <s v="A42777AB"/>
    <s v="DALZON GEROME"/>
    <s v="20/06/2017"/>
    <s v="Recrutement"/>
    <s v="04"/>
    <s v="OPERATEUR EXPLOITATION ET TRAVAUX ELECTRICITE"/>
    <x v="0"/>
    <m/>
    <s v="139573624"/>
    <x v="0"/>
    <s v="Embauche"/>
    <s v="Embauche"/>
    <s v="Juillet 2017"/>
    <s v="139573624H"/>
    <s v="TECH INTERV POLYVALENT"/>
    <s v="0"/>
    <m/>
    <s v="CLUSES PV"/>
    <x v="0"/>
    <s v="KA241FE"/>
    <m/>
    <s v="K"/>
    <m/>
    <d v="1903-11-01T00:00:00"/>
    <n v="100"/>
    <d v="1982-12-20T00:00:00"/>
    <n v="34"/>
    <s v="H"/>
    <s v="040"/>
    <m/>
    <m/>
    <s v="C"/>
    <s v="jeune exécution"/>
    <s v="P2"/>
    <n v="39"/>
    <s v="ACCUEIL DEPANNAGE CONDUITE EXPLOITATION"/>
    <s v="1079"/>
    <s v="BEP AGRICOLES"/>
    <s v="107904"/>
    <s v="AMENAGT ESPAC TRAV F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F1"/>
    <s v="DR ALPES"/>
    <s v="E01"/>
    <n v="0"/>
    <n v="1"/>
    <x v="0"/>
    <x v="1"/>
    <x v="1"/>
    <s v="DR19"/>
    <x v="28"/>
  </r>
  <r>
    <s v="H05273"/>
    <s v="H05273AB"/>
    <s v="DELAHAYE JESSICA"/>
    <s v="01/08/2017"/>
    <s v="Arrivée suite appel de candidature"/>
    <s v="08"/>
    <s v="CHARGE D'AFFAIRES ET PROJETS DISTRIBUTION"/>
    <x v="1"/>
    <m/>
    <s v="139575713"/>
    <x v="4"/>
    <s v="Mutations inter-société avec changement de compartiment"/>
    <s v="Mutations inter-société avec changement de compartiment"/>
    <s v="Août 2017"/>
    <s v="139575713D"/>
    <s v="CHARGE DE PROJETS"/>
    <s v="0"/>
    <m/>
    <s v="ANNECY TRAVAUX"/>
    <x v="1"/>
    <s v="KA243QD"/>
    <m/>
    <s v="K"/>
    <m/>
    <d v="1904-11-14T00:00:00"/>
    <n v="100"/>
    <d v="1988-01-20T00:00:00"/>
    <n v="29"/>
    <s v="G"/>
    <s v="115"/>
    <m/>
    <m/>
    <m/>
    <m/>
    <s v="P2"/>
    <n v="45"/>
    <s v="CONSTRUCTION OUVRAGES ET INSTALLATIONS INDUST"/>
    <s v="3071"/>
    <s v="B.TECH.SUP.(B.T.S.)"/>
    <s v="307144"/>
    <s v="MANAG UNITES COMMER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1"/>
    <s v="INGENIERIE RACCORDEMENT AL"/>
    <m/>
    <m/>
    <s v="1395A2"/>
    <s v="DR ALPES"/>
    <s v="E18"/>
    <n v="0"/>
    <n v="1"/>
    <x v="0"/>
    <x v="1"/>
    <x v="1"/>
    <s v="DR19"/>
    <x v="28"/>
  </r>
  <r>
    <s v="J54032"/>
    <s v="J54032AB"/>
    <s v="DI MATTEO LAURENCE"/>
    <s v="01/05/2017"/>
    <s v="Arrivée suite appel de candidature"/>
    <s v="09"/>
    <s v="CARTOGRAPHE BDD PATRIMOINE"/>
    <x v="1"/>
    <m/>
    <s v="13957445P"/>
    <x v="4"/>
    <s v="Mutations inter-société avec changement de compartiment"/>
    <s v="Mutations inter-société avec changement de compartiment"/>
    <s v="Mai 2017"/>
    <s v="13957445PB"/>
    <s v="GESTIONNAIRE BDD PATRIMOINE"/>
    <s v="0"/>
    <m/>
    <s v="PRODUCTION"/>
    <x v="1"/>
    <s v="KA242LA"/>
    <m/>
    <s v="K"/>
    <m/>
    <d v="1904-11-16T00:00:00"/>
    <n v="100"/>
    <d v="1968-11-13T00:00:00"/>
    <n v="48"/>
    <s v="G"/>
    <s v="135"/>
    <m/>
    <m/>
    <m/>
    <m/>
    <s v="P2"/>
    <n v="45"/>
    <s v="CONSTRUCTION OUVRAGES ET INSTALLATIONS INDUST"/>
    <s v="2002"/>
    <s v="BAC.TECHNICIEN"/>
    <s v="200213"/>
    <s v="TECH.QUANT.GEST. G.2"/>
    <n v="9513"/>
    <s v="ENEDIS"/>
    <m/>
    <m/>
    <n v="9511"/>
    <s v="SERVICE COMMUN"/>
    <m/>
    <m/>
    <n v="9404"/>
    <s v="RHONE ALPES BOURGOGNE"/>
    <m/>
    <m/>
    <s v="1395M"/>
    <m/>
    <s v="DR ALPES"/>
    <m/>
    <n v="139574"/>
    <m/>
    <s v="PATRIMOINE ET INFRASTRUCTURES"/>
    <m/>
    <s v="7100"/>
    <x v="2"/>
    <m/>
    <m/>
    <n v="13957445"/>
    <s v="CARTOGRAPHIE"/>
    <m/>
    <m/>
    <s v="1395A1"/>
    <s v="DR ALPES"/>
    <s v="E18"/>
    <n v="0"/>
    <n v="1"/>
    <x v="0"/>
    <x v="1"/>
    <x v="1"/>
    <s v="DR19"/>
    <x v="28"/>
  </r>
  <r>
    <s v="E18173"/>
    <s v="E18173AA"/>
    <s v="DUDAY-TOUSSAINT ANNE-CLAIRE"/>
    <s v="02/09/2017"/>
    <s v="Congé parental d'éducation"/>
    <s v="13"/>
    <s v="OPERATEUR EXPLOITATION ET TRAVAUX ELECTRICITE"/>
    <x v="1"/>
    <m/>
    <s v="13957570D"/>
    <x v="1"/>
    <s v="Congé sans solde"/>
    <s v="CSS lié à la famille"/>
    <s v="Septembre 2017"/>
    <s v="13957570DK"/>
    <s v="CHEF DE POLE"/>
    <s v="0"/>
    <m/>
    <s v="ENCADREMENT"/>
    <x v="2"/>
    <s v="KA243QN"/>
    <m/>
    <s v="K"/>
    <m/>
    <d v="1903-11-01T00:00:00"/>
    <n v="100"/>
    <d v="1986-07-18T00:00:00"/>
    <n v="31"/>
    <s v="D"/>
    <s v="210"/>
    <m/>
    <m/>
    <s v="A"/>
    <s v="Cadre débutant"/>
    <s v="P2"/>
    <n v="39"/>
    <s v="ACCUEIL DEPANNAGE CONDUITE EXPLOITATION"/>
    <s v="7359"/>
    <s v="Ecole Sup Phy et Chimie Indus Ville Paris"/>
    <s v="735901"/>
    <s v="INGE GRANDE ECOL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5"/>
    <s v="139575"/>
    <s v="RACCORDEMENT ET INGENIERIE"/>
    <s v="RACCORDEMENT ET INGENIERIE"/>
    <m/>
    <x v="0"/>
    <m/>
    <m/>
    <n v="13957570"/>
    <s v="INGENIERIE RACCORDEMENT DS"/>
    <s v="13957570"/>
    <s v="INGENIERIE RACCORDEMENT DS"/>
    <s v="1395E6"/>
    <s v="DR ALPES"/>
    <s v="A57"/>
    <n v="0"/>
    <n v="1"/>
    <x v="0"/>
    <x v="1"/>
    <x v="1"/>
    <s v="DR19"/>
    <x v="28"/>
  </r>
  <r>
    <s v="I67276"/>
    <s v="I67276AB"/>
    <s v="DUHAMEL FREDERIC"/>
    <s v="01/09/2017"/>
    <s v="Recrutement"/>
    <s v="08"/>
    <s v="OPERATEUR EXPLOITATION ET TRAVAUX ELECTRICITE"/>
    <x v="0"/>
    <m/>
    <s v="139573292"/>
    <x v="0"/>
    <s v="Embauche"/>
    <s v="Embauche"/>
    <s v="Septembre 2017"/>
    <s v="139573292A"/>
    <s v="CHARGE EXPLOITATION"/>
    <s v="0"/>
    <m/>
    <s v="ACCES AU RESEAU PV"/>
    <x v="1"/>
    <s v="KA2411C"/>
    <m/>
    <s v="K"/>
    <m/>
    <d v="1903-11-01T00:00:00"/>
    <n v="100"/>
    <d v="1980-09-26T00:00:00"/>
    <n v="37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29"/>
    <s v="AREX"/>
    <m/>
    <m/>
    <s v="1395A1"/>
    <s v="DR ALPES"/>
    <s v="E01"/>
    <n v="0"/>
    <n v="1"/>
    <x v="0"/>
    <x v="1"/>
    <x v="1"/>
    <s v="DR19"/>
    <x v="28"/>
  </r>
  <r>
    <s v="H95576"/>
    <s v="H95576AB"/>
    <s v="EL YAAGOUBI SAMY"/>
    <s v="01/09/2017"/>
    <s v="Recrutement"/>
    <s v="08"/>
    <s v="CONSEILLER CLIENTELE DISTRIBUTEUR"/>
    <x v="0"/>
    <m/>
    <s v="13957575B"/>
    <x v="0"/>
    <s v="Embauche"/>
    <s v="Embauche"/>
    <s v="Septembre 2017"/>
    <s v="13957575BE"/>
    <s v="CCD SENIOR RACC ELEC"/>
    <s v="0"/>
    <m/>
    <s v="ACCUEIL GRENOBLE"/>
    <x v="1"/>
    <s v="KA243RC"/>
    <m/>
    <s v="K"/>
    <m/>
    <d v="1904-09-18T00:00:00"/>
    <n v="100"/>
    <d v="1994-06-17T00:00:00"/>
    <n v="23"/>
    <s v="G"/>
    <s v="090"/>
    <m/>
    <m/>
    <s v="B"/>
    <s v="jeune technicien supérieur"/>
    <s v="P2"/>
    <n v="38"/>
    <s v="CLIENTS FOURNISSEURS"/>
    <s v="0001"/>
    <s v="CODIFICAT. EN COURS"/>
    <s v="000101"/>
    <s v="SANS OPTION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5"/>
    <s v="RACCORDEMENT CLIENT"/>
    <m/>
    <m/>
    <s v="1395A3"/>
    <s v="DR ALPES"/>
    <s v="E01"/>
    <n v="0"/>
    <n v="1"/>
    <x v="0"/>
    <x v="1"/>
    <x v="1"/>
    <s v="DR19"/>
    <x v="28"/>
  </r>
  <r>
    <s v="J66773"/>
    <s v="J66773AB"/>
    <s v="FAIVRE-RAMPANT DAVID"/>
    <s v="01/02/2017"/>
    <s v="Arrivée suite appel de candidature"/>
    <s v="08"/>
    <s v="CHARGE TECHNIQUE RACCORDEMENT"/>
    <x v="0"/>
    <m/>
    <s v="13957575D"/>
    <x v="4"/>
    <s v="Mutations inter-société avec changement de compartiment"/>
    <s v="Mutations inter-société avec changement de compartiment"/>
    <s v="Février 2017"/>
    <s v="13957575DB"/>
    <s v="TECH CLIENT SENIOR RACC ELEC"/>
    <s v="0"/>
    <m/>
    <s v="BRANCHEMENTS PV"/>
    <x v="1"/>
    <s v="KA243RE"/>
    <m/>
    <s v="K"/>
    <m/>
    <d v="1904-09-16T00:00:00"/>
    <n v="100"/>
    <d v="1976-12-23T00:00:00"/>
    <n v="40"/>
    <s v="G"/>
    <s v="125"/>
    <m/>
    <m/>
    <m/>
    <m/>
    <s v="P2"/>
    <n v="38"/>
    <s v="CLIENTS FOURNISSEURS"/>
    <s v="3071"/>
    <s v="B.TECH.SUP.(B.T.S.)"/>
    <s v="307115"/>
    <s v="FORCE DE VENT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5"/>
    <s v="RACCORDEMENT MARCHE DE MASSE"/>
    <m/>
    <m/>
    <s v="1395A2"/>
    <s v="DR ALPES"/>
    <s v="E18"/>
    <n v="0"/>
    <n v="1"/>
    <x v="0"/>
    <x v="1"/>
    <x v="1"/>
    <s v="DR19"/>
    <x v="28"/>
  </r>
  <r>
    <s v="E73478"/>
    <s v="E73478AA"/>
    <s v="GABAUDE ALAIN"/>
    <s v="01/10/2017"/>
    <s v="Recrutement"/>
    <s v="07"/>
    <s v="CHARGE D'AFFAIRES ET PROJETS DISTRIBUTION"/>
    <x v="0"/>
    <m/>
    <s v="139575715"/>
    <x v="0"/>
    <s v="Embauche"/>
    <s v="Embauche"/>
    <s v="Octobre 2017"/>
    <s v="139575715E"/>
    <s v="CHARGE DE PROJETS"/>
    <s v="0"/>
    <m/>
    <s v="BELLEGARDE TRAVAUX"/>
    <x v="1"/>
    <s v="KA243QE"/>
    <m/>
    <s v="K"/>
    <m/>
    <d v="1904-11-14T00:00:00"/>
    <n v="100"/>
    <d v="1985-03-29T00:00:00"/>
    <n v="32"/>
    <s v="G"/>
    <s v="080"/>
    <m/>
    <m/>
    <s v="B"/>
    <s v="jeune technicien supérieur"/>
    <s v="P2"/>
    <n v="45"/>
    <s v="CONSTRUCTION OUVRAGES ET INSTALLATIONS INDUST"/>
    <s v="3300"/>
    <s v="TITRE TECHNIQUE CERTIFIE RNCP NIVEAU 3"/>
    <s v="330052"/>
    <s v="INFORMATIQ / TELECOM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1"/>
    <s v="INGENIERIE RACCORDEMENT AL"/>
    <m/>
    <m/>
    <s v="1395F5"/>
    <s v="DR ALPES"/>
    <s v="E01"/>
    <n v="0"/>
    <n v="1"/>
    <x v="0"/>
    <x v="1"/>
    <x v="1"/>
    <s v="DR19"/>
    <x v="28"/>
  </r>
  <r>
    <s v="H47743"/>
    <s v="H47743AB"/>
    <s v="GARCIA GILLES"/>
    <s v="01/02/2017"/>
    <s v="Arrivée suite appel de candidature"/>
    <s v="11"/>
    <s v="EXPERT CLIENTS FOURNISSEURS"/>
    <x v="0"/>
    <m/>
    <s v="13957575F"/>
    <x v="4"/>
    <s v="Mutations inter-société avec changement de compartiment"/>
    <s v="Mutations inter-société avec changement de compartiment"/>
    <s v="Février 2017"/>
    <s v="13957575FH"/>
    <s v="RESPONSABLE DE GROUPE"/>
    <s v="0"/>
    <m/>
    <s v="ENCADREMENT"/>
    <x v="1"/>
    <s v="KA243RA"/>
    <m/>
    <s v="K"/>
    <m/>
    <d v="1904-09-20T00:00:00"/>
    <n v="100"/>
    <d v="1968-09-11T00:00:00"/>
    <n v="48"/>
    <s v="E"/>
    <s v="150"/>
    <m/>
    <m/>
    <m/>
    <m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5"/>
    <s v="RACCORDEMENT MARCHE DE MASSE"/>
    <m/>
    <m/>
    <s v="1395A3"/>
    <s v="DR ALPES"/>
    <s v="E18"/>
    <n v="0"/>
    <n v="1"/>
    <x v="0"/>
    <x v="1"/>
    <x v="1"/>
    <s v="DR19"/>
    <x v="28"/>
  </r>
  <r>
    <s v="E61878"/>
    <s v="E61878AA"/>
    <s v="GENDRAUX REMY"/>
    <s v="01/08/2017"/>
    <s v="Recrutement"/>
    <s v="04"/>
    <s v="OPERATEUR EXPLOITATION ET TRAVAUX ELECTRICITE"/>
    <x v="0"/>
    <m/>
    <s v="139573632"/>
    <x v="0"/>
    <s v="Embauche"/>
    <s v="Embauche"/>
    <s v="Septembre 2017"/>
    <s v="139573632G"/>
    <s v="TECH INTERV POLYVALENT"/>
    <s v="0"/>
    <m/>
    <s v="ALBERTVILLE PV"/>
    <x v="0"/>
    <s v="KA241GD"/>
    <m/>
    <s v="K"/>
    <m/>
    <d v="1903-11-01T00:00:00"/>
    <n v="100"/>
    <d v="1994-04-03T00:00:00"/>
    <n v="23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3"/>
    <s v="INTERVENTIONS SAVOIE"/>
    <m/>
    <m/>
    <s v="1395D2"/>
    <s v="DR ALPES"/>
    <s v="E01"/>
    <n v="0"/>
    <n v="1"/>
    <x v="0"/>
    <x v="1"/>
    <x v="1"/>
    <s v="DR19"/>
    <x v="28"/>
  </r>
  <r>
    <s v="J01078"/>
    <s v="J01078AA"/>
    <s v="GERBITH ALEXANDRE"/>
    <s v="10/07/2017"/>
    <s v="Recrutement"/>
    <s v="04"/>
    <s v="OPERATEUR EXPLOITATION ET TRAVAUX ELECTRICITE"/>
    <x v="0"/>
    <m/>
    <s v="139573629"/>
    <x v="0"/>
    <s v="Embauche"/>
    <s v="Embauche"/>
    <s v="Juillet 2017"/>
    <s v="139573629F"/>
    <s v="TECH INTERV POLYVALENT"/>
    <s v="0"/>
    <m/>
    <s v="THONON PV"/>
    <x v="0"/>
    <s v="KA241FG"/>
    <m/>
    <s v="K"/>
    <m/>
    <d v="1903-11-01T00:00:00"/>
    <n v="100"/>
    <d v="1995-06-26T00:00:00"/>
    <n v="22"/>
    <s v="H"/>
    <s v="050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EF"/>
    <s v="DR ALPES"/>
    <s v="E01"/>
    <n v="0"/>
    <n v="1"/>
    <x v="0"/>
    <x v="1"/>
    <x v="1"/>
    <s v="DR19"/>
    <x v="28"/>
  </r>
  <r>
    <s v="H65930"/>
    <s v="H65930AB"/>
    <s v="GILLES VALERIE"/>
    <s v="01/06/2017"/>
    <s v="Arrivée suite appel de candidature"/>
    <s v="09"/>
    <s v="CARTOGRAPHE BDD PATRIMOINE"/>
    <x v="1"/>
    <m/>
    <s v="13957445P"/>
    <x v="4"/>
    <s v="Mutations inter-société avec changement de compartiment"/>
    <s v="Mutations inter-société avec changement de compartiment"/>
    <s v="Juin 2017"/>
    <s v="13957445PB"/>
    <s v="GESTIONNAIRE BDD PATRIMOINE"/>
    <s v="0"/>
    <m/>
    <s v="PRODUCTION"/>
    <x v="1"/>
    <s v="KA242LA"/>
    <m/>
    <s v="K"/>
    <m/>
    <d v="1904-11-16T00:00:00"/>
    <n v="100"/>
    <d v="1966-02-26T00:00:00"/>
    <n v="51"/>
    <s v="G"/>
    <s v="135"/>
    <m/>
    <m/>
    <m/>
    <m/>
    <s v="P2"/>
    <n v="45"/>
    <s v="CONSTRUCTION OUVRAGES ET INSTALLATIONS INDUST"/>
    <s v="1016"/>
    <s v="BAC.ENS.GENERAL"/>
    <s v="101607"/>
    <s v="ECON.SOCIAL (B)"/>
    <n v="9513"/>
    <s v="ENEDIS"/>
    <m/>
    <m/>
    <n v="9511"/>
    <s v="SERVICE COMMUN"/>
    <m/>
    <m/>
    <n v="9404"/>
    <s v="RHONE ALPES BOURGOGNE"/>
    <m/>
    <m/>
    <s v="1395M"/>
    <m/>
    <s v="DR ALPES"/>
    <m/>
    <n v="139574"/>
    <m/>
    <s v="PATRIMOINE ET INFRASTRUCTURES"/>
    <m/>
    <s v="7100"/>
    <x v="2"/>
    <m/>
    <m/>
    <n v="13957445"/>
    <s v="CARTOGRAPHIE"/>
    <m/>
    <m/>
    <s v="1395A1"/>
    <s v="DR ALPES"/>
    <s v="E18"/>
    <n v="0"/>
    <n v="1"/>
    <x v="0"/>
    <x v="1"/>
    <x v="1"/>
    <s v="DR19"/>
    <x v="28"/>
  </r>
  <r>
    <s v="E83074"/>
    <s v="E83074AA"/>
    <s v="GIRAUD ROBIN"/>
    <s v="01/05/2017"/>
    <s v="Congé sabbatique assimilé CSS excep."/>
    <s v="06"/>
    <s v="OPERATEUR DE TRAITEMENT D'APPEL ELECTRICITE ET GAZ"/>
    <x v="0"/>
    <m/>
    <s v="13957630C"/>
    <x v="1"/>
    <s v="Congé sans solde"/>
    <s v="CSS autres"/>
    <s v="Mai 2017"/>
    <s v="13957630CB"/>
    <s v="OPERATEUR APPELS DEPANNAGE SC"/>
    <s v="0"/>
    <m/>
    <s v="CONTINU"/>
    <x v="0"/>
    <s v="KA244UA"/>
    <m/>
    <s v="K"/>
    <m/>
    <d v="1903-10-31T00:00:00"/>
    <n v="100"/>
    <d v="1970-10-18T00:00:00"/>
    <n v="46"/>
    <s v="H"/>
    <s v="105"/>
    <m/>
    <m/>
    <m/>
    <m/>
    <s v="P2"/>
    <n v="39"/>
    <s v="ACCUEIL DEPANNAGE CONDUITE EXPLOITATION"/>
    <s v="1012"/>
    <s v="B.ETUD.PROF.(B.E.P.)"/>
    <s v="101207"/>
    <s v="ELECTRONIQU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6"/>
    <s v="139576"/>
    <s v="RELATIONS CLIENTS"/>
    <s v="RELATIONS CLIENTS"/>
    <m/>
    <x v="0"/>
    <m/>
    <m/>
    <n v="13957630"/>
    <s v="CAD"/>
    <s v="13957630"/>
    <s v="CAD"/>
    <s v="1395F6"/>
    <s v="DR ALPES"/>
    <s v="A24"/>
    <n v="0"/>
    <n v="1"/>
    <x v="0"/>
    <x v="1"/>
    <x v="1"/>
    <s v="DR19"/>
    <x v="28"/>
  </r>
  <r>
    <s v="A63842"/>
    <s v="A63842AC"/>
    <s v="GOMEZ ARMELLE"/>
    <s v="01/05/2017"/>
    <s v="Arrivée suite appel de candidature"/>
    <s v="10"/>
    <s v="CHARGE D'AFFAIRES ET PROJETS DISTRIBUTION"/>
    <x v="1"/>
    <m/>
    <s v="13957570A"/>
    <x v="4"/>
    <s v="Mutations inter-société avec changement de compartiment"/>
    <s v="Mutations inter-société avec changement de compartiment"/>
    <s v="Mai 2017"/>
    <s v="13957570AD"/>
    <s v="CHARGE DE PROJETS SENIOR"/>
    <s v="0"/>
    <m/>
    <s v="CHAMBERY TRAVAUX"/>
    <x v="1"/>
    <s v="KA243QF"/>
    <m/>
    <s v="K"/>
    <m/>
    <d v="1904-11-14T00:00:00"/>
    <n v="100"/>
    <d v="1973-12-07T00:00:00"/>
    <n v="43"/>
    <s v="F"/>
    <s v="155"/>
    <m/>
    <m/>
    <m/>
    <m/>
    <s v="P2"/>
    <n v="45"/>
    <s v="CONSTRUCTION OUVRAGES ET INSTALLATIONS INDUST"/>
    <s v="3016"/>
    <s v="D.U.T.TECH.COMM."/>
    <s v="301698"/>
    <s v="OPTION NON PRECISE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0"/>
    <s v="INGENIERIE RACCORDEMENT DS"/>
    <m/>
    <m/>
    <s v="1395D9"/>
    <s v="DR ALPES"/>
    <s v="E18"/>
    <n v="0"/>
    <n v="1"/>
    <x v="0"/>
    <x v="1"/>
    <x v="1"/>
    <s v="DR19"/>
    <x v="28"/>
  </r>
  <r>
    <s v="F38177"/>
    <s v="F38177AA"/>
    <s v="HEQUET CHRISTOPHE"/>
    <s v="01/02/2017"/>
    <s v="Arrivée provenance autre Sté non gérée SIRH"/>
    <s v="06"/>
    <s v="CONSEILLER CLIENTELE DISTRIBUTEUR"/>
    <x v="0"/>
    <m/>
    <s v="13957615D"/>
    <x v="3"/>
    <s v="Mutations inter-société avec changement de SI"/>
    <s v="Mutations inter-société avec changement de SI"/>
    <s v="Février 2017"/>
    <s v="13957615DA"/>
    <s v="CCD ACHEMINEMENT"/>
    <s v="0"/>
    <m/>
    <s v="AQI GRENOBLE-PF"/>
    <x v="0"/>
    <s v="KA244YD"/>
    <m/>
    <s v="K"/>
    <m/>
    <d v="1904-09-18T00:00:00"/>
    <n v="100"/>
    <d v="1977-10-17T00:00:00"/>
    <n v="39"/>
    <s v="H"/>
    <s v="105"/>
    <m/>
    <m/>
    <m/>
    <m/>
    <s v="P2"/>
    <n v="38"/>
    <s v="CLIENTS FOURNISSEURS"/>
    <s v="1012"/>
    <s v="B.ETUD.PROF.(B.E.P.)"/>
    <s v="101208"/>
    <s v="ELECTROTECHNIQUE"/>
    <n v="9513"/>
    <s v="ENEDIS"/>
    <m/>
    <m/>
    <n v="9511"/>
    <s v="SERVICE COMMUN"/>
    <m/>
    <m/>
    <n v="9404"/>
    <s v="RHONE ALPES BOURGOGNE"/>
    <m/>
    <m/>
    <s v="1395M"/>
    <m/>
    <s v="DR ALPES"/>
    <m/>
    <n v="139576"/>
    <m/>
    <s v="RELATIONS CLIENTS"/>
    <m/>
    <s v="7369"/>
    <x v="44"/>
    <m/>
    <m/>
    <n v="13957615"/>
    <s v="MARCHE DE MASSE"/>
    <m/>
    <m/>
    <s v="1395A3"/>
    <s v="DR ALPES"/>
    <s v="E23"/>
    <n v="0"/>
    <n v="1"/>
    <x v="0"/>
    <x v="1"/>
    <x v="1"/>
    <s v="DR19"/>
    <x v="28"/>
  </r>
  <r>
    <s v="F24876"/>
    <s v="F24876AB"/>
    <s v="HOSSEPIAN PATRICK"/>
    <s v="01/09/2017"/>
    <s v="Recrutement"/>
    <s v="08"/>
    <s v="CHARGE D'AFFAIRES ET PROJETS DISTRIBUTION"/>
    <x v="0"/>
    <m/>
    <s v="139575713"/>
    <x v="0"/>
    <s v="Embauche"/>
    <s v="Embauche"/>
    <s v="Septembre 2017"/>
    <s v="139575713D"/>
    <s v="CHARGE DE PROJETS"/>
    <s v="0"/>
    <m/>
    <s v="ANNECY TRAVAUX"/>
    <x v="1"/>
    <s v="KA243QD"/>
    <m/>
    <s v="K"/>
    <m/>
    <d v="1904-11-14T00:00:00"/>
    <n v="100"/>
    <d v="1997-05-02T00:00:00"/>
    <n v="20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1"/>
    <s v="INGENIERIE RACCORDEMENT AL"/>
    <m/>
    <m/>
    <s v="1395A2"/>
    <s v="DR ALPES"/>
    <s v="E01"/>
    <n v="0"/>
    <n v="1"/>
    <x v="0"/>
    <x v="1"/>
    <x v="1"/>
    <s v="DR19"/>
    <x v="28"/>
  </r>
  <r>
    <s v="A44077"/>
    <s v="A44077AB"/>
    <s v="HYMONNET JEREMY"/>
    <s v="01/08/2017"/>
    <s v="Recrutement"/>
    <s v="04"/>
    <s v="OPERATEUR EXPLOITATION ET TRAVAUX ELECTRICITE"/>
    <x v="0"/>
    <m/>
    <s v="139573622"/>
    <x v="0"/>
    <s v="Embauche"/>
    <s v="Embauche"/>
    <s v="Août 2017"/>
    <s v="139573622G"/>
    <s v="TECH INTERV POLYVALENT"/>
    <s v="0"/>
    <m/>
    <s v="BELLEGARDE PV"/>
    <x v="0"/>
    <s v="KA241FD"/>
    <m/>
    <s v="K"/>
    <m/>
    <d v="1903-11-01T00:00:00"/>
    <n v="100"/>
    <d v="1996-07-10T00:00:00"/>
    <n v="21"/>
    <s v="H"/>
    <s v="050"/>
    <m/>
    <m/>
    <s v="C"/>
    <s v="jeune exécut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F5"/>
    <s v="DR ALPES"/>
    <s v="E01"/>
    <n v="0"/>
    <n v="1"/>
    <x v="0"/>
    <x v="1"/>
    <x v="1"/>
    <s v="DR19"/>
    <x v="28"/>
  </r>
  <r>
    <s v="D72576"/>
    <s v="D72576AC"/>
    <s v="JACQUES AURELIEN"/>
    <s v="15/09/2017"/>
    <s v="Recrutement"/>
    <s v="08"/>
    <s v="CHARGE D'AFFAIRES ET PROJETS DISTRIBUTION"/>
    <x v="0"/>
    <m/>
    <s v="139575715"/>
    <x v="0"/>
    <s v="Embauche"/>
    <s v="Embauche"/>
    <s v="Octobre 2017"/>
    <s v="139575715E"/>
    <s v="CHARGE DE PROJETS"/>
    <s v="0"/>
    <m/>
    <s v="BELLEGARDE TRAVAUX"/>
    <x v="1"/>
    <s v="KA243QE"/>
    <m/>
    <s v="K"/>
    <m/>
    <d v="1904-11-14T00:00:00"/>
    <n v="100"/>
    <d v="1995-02-11T00:00:00"/>
    <n v="22"/>
    <s v="G"/>
    <s v="090"/>
    <m/>
    <m/>
    <s v="B"/>
    <s v="jeune technicien supérieur"/>
    <s v="P2"/>
    <n v="45"/>
    <s v="CONSTRUCTION OUVRAGES ET INSTALLATIONS INDUST"/>
    <s v="1053"/>
    <s v="D.UNIVERSITAIRE DIV."/>
    <s v="105335"/>
    <s v="GENIE ELECTRIQU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1"/>
    <s v="INGENIERIE RACCORDEMENT AL"/>
    <m/>
    <m/>
    <s v="1395F5"/>
    <s v="DR ALPES"/>
    <s v="E01"/>
    <n v="0"/>
    <n v="1"/>
    <x v="0"/>
    <x v="1"/>
    <x v="1"/>
    <s v="DR19"/>
    <x v="28"/>
  </r>
  <r>
    <s v="G81949"/>
    <s v="G81949AC"/>
    <s v="JALABERT RODOLPHE"/>
    <s v="01/04/2017"/>
    <s v="Arrivée suite appel de candidature"/>
    <s v="11"/>
    <s v="OPERATEUR EXPLOITATION ET TRAVAUX ELECTRICITE"/>
    <x v="0"/>
    <m/>
    <s v="13957575C"/>
    <x v="4"/>
    <s v="Mutations inter-société avec changement de compartiment"/>
    <s v="Mutations inter-société avec changement de compartiment"/>
    <s v="Avril 2017"/>
    <s v="13957575CD"/>
    <s v="RESPONSABLE D'EQUIPE"/>
    <s v="0"/>
    <m/>
    <s v="BRANCHEMENTS PF"/>
    <x v="1"/>
    <s v="KA243RD"/>
    <m/>
    <s v="K"/>
    <m/>
    <d v="1903-11-01T00:00:00"/>
    <n v="100"/>
    <d v="1974-03-11T00:00:00"/>
    <n v="43"/>
    <s v="F"/>
    <s v="155"/>
    <m/>
    <m/>
    <m/>
    <m/>
    <s v="P2"/>
    <n v="39"/>
    <s v="ACCUEIL DEPANNAGE CONDUITE EXPLOITATION"/>
    <s v="3016"/>
    <s v="D.U.T.TECH.COMM."/>
    <s v="301698"/>
    <s v="OPTION NON PRECISE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5"/>
    <s v="RACCORDEMENT MARCHE DE MASSE"/>
    <m/>
    <m/>
    <s v="1395A2"/>
    <s v="DR ALPES"/>
    <s v="E18"/>
    <n v="0"/>
    <n v="1"/>
    <x v="0"/>
    <x v="1"/>
    <x v="1"/>
    <s v="DR19"/>
    <x v="28"/>
  </r>
  <r>
    <s v="J37473"/>
    <s v="J37473AB"/>
    <s v="KONE WILLIAMS"/>
    <s v="01/10/2017"/>
    <s v="Recrutement"/>
    <s v="05"/>
    <s v="OPERATEUR EXPLOITATION ET TRAVAUX ELECTRICITE"/>
    <x v="0"/>
    <m/>
    <s v="139573629"/>
    <x v="0"/>
    <s v="Embauche"/>
    <s v="Embauche"/>
    <s v="Octobre 2017"/>
    <s v="139573629F"/>
    <s v="TECH INTERV POLYVALENT"/>
    <s v="0"/>
    <m/>
    <s v="THONON PV"/>
    <x v="0"/>
    <s v="KA241FG"/>
    <m/>
    <s v="K"/>
    <m/>
    <d v="1903-11-01T00:00:00"/>
    <n v="100"/>
    <d v="1982-02-25T00:00:00"/>
    <n v="35"/>
    <s v="H"/>
    <s v="075"/>
    <m/>
    <m/>
    <m/>
    <m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EF"/>
    <s v="DR ALPES"/>
    <s v="E01"/>
    <n v="0"/>
    <n v="1"/>
    <x v="0"/>
    <x v="1"/>
    <x v="1"/>
    <s v="DR19"/>
    <x v="28"/>
  </r>
  <r>
    <s v="E06476"/>
    <s v="E06476AB"/>
    <s v="LACOUTURE ERICO"/>
    <s v="19/06/2017"/>
    <s v="Recrutement"/>
    <s v="04"/>
    <s v="OPERATEUR EXPLOITATION ET TRAVAUX ELECTRICITE"/>
    <x v="0"/>
    <m/>
    <s v="139573624"/>
    <x v="0"/>
    <s v="Embauche"/>
    <s v="Embauche"/>
    <s v="Juillet 2017"/>
    <s v="139573624H"/>
    <s v="TECH INTERV POLYVALENT"/>
    <s v="0"/>
    <m/>
    <s v="CLUSES PV"/>
    <x v="0"/>
    <s v="KA241FE"/>
    <m/>
    <s v="K"/>
    <m/>
    <d v="1903-11-01T00:00:00"/>
    <n v="100"/>
    <d v="1995-10-12T00:00:00"/>
    <n v="21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F1"/>
    <s v="DR ALPES"/>
    <s v="E01"/>
    <n v="0"/>
    <n v="1"/>
    <x v="0"/>
    <x v="1"/>
    <x v="1"/>
    <s v="DR19"/>
    <x v="28"/>
  </r>
  <r>
    <s v="G91278"/>
    <s v="G91278AA"/>
    <s v="LAHILLE ADRIEN"/>
    <s v="07/08/2017"/>
    <s v="Recrutement"/>
    <s v="08"/>
    <s v="OPERATEUR EXPLOITATION ET TRAVAUX ELECTRICITE"/>
    <x v="0"/>
    <m/>
    <s v="139573629"/>
    <x v="0"/>
    <s v="Embauche"/>
    <s v="Embauche"/>
    <s v="Août 2017"/>
    <s v="139573629B"/>
    <s v="PREPARATEUR"/>
    <s v="0"/>
    <m/>
    <s v="THONON PV"/>
    <x v="1"/>
    <s v="KA241FG"/>
    <m/>
    <s v="K"/>
    <m/>
    <d v="1903-11-01T00:00:00"/>
    <n v="100"/>
    <d v="1997-11-13T00:00:00"/>
    <n v="19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EF"/>
    <s v="DR ALPES"/>
    <s v="E01"/>
    <n v="0"/>
    <n v="1"/>
    <x v="0"/>
    <x v="1"/>
    <x v="1"/>
    <s v="DR19"/>
    <x v="28"/>
  </r>
  <r>
    <s v="D57071"/>
    <s v="D57071AB"/>
    <s v="LEBLANC MARION"/>
    <s v="01/10/2017"/>
    <s v="Arrivée suite appel de candidature"/>
    <s v="14"/>
    <s v="EXPERT TECHNIQUE ELECTRICITE"/>
    <x v="1"/>
    <m/>
    <s v="13957420"/>
    <x v="4"/>
    <s v="Mutations inter-société avec changement de compartiment"/>
    <s v="Mutations inter-société avec changement de compartiment"/>
    <s v="Octobre 2017"/>
    <s v="139574200H"/>
    <s v="CADRE APPUI"/>
    <s v="0"/>
    <m/>
    <s v="ENCADREMENT"/>
    <x v="2"/>
    <s v="KA242KA"/>
    <m/>
    <s v="K"/>
    <m/>
    <d v="1903-11-10T00:00:00"/>
    <n v="100"/>
    <d v="1984-10-19T00:00:00"/>
    <n v="33"/>
    <s v="C"/>
    <s v="235"/>
    <m/>
    <m/>
    <m/>
    <m/>
    <s v="P2"/>
    <n v="39"/>
    <s v="ACCUEIL DEPANNAGE CONDUITE EXPLOITATION"/>
    <s v="7708"/>
    <s v="Diplôme Expertise Comptable"/>
    <s v="770801"/>
    <s v="DIP ETUDE COMPTA"/>
    <n v="9513"/>
    <s v="ENEDIS"/>
    <m/>
    <m/>
    <n v="9511"/>
    <s v="SERVICE COMMUN"/>
    <m/>
    <m/>
    <n v="9404"/>
    <s v="RHONE ALPES BOURGOGNE"/>
    <m/>
    <m/>
    <s v="1395M"/>
    <m/>
    <s v="DR ALPES"/>
    <m/>
    <n v="139574"/>
    <m/>
    <s v="PATRIMOINE ET INFRASTRUCTURES"/>
    <m/>
    <s v="7100"/>
    <x v="2"/>
    <m/>
    <m/>
    <n v="13957420"/>
    <s v="ENCADREMENT"/>
    <m/>
    <m/>
    <s v="1395A1"/>
    <s v="DR ALPES"/>
    <s v="E18"/>
    <n v="0"/>
    <n v="1"/>
    <x v="0"/>
    <x v="1"/>
    <x v="1"/>
    <s v="DR19"/>
    <x v="28"/>
  </r>
  <r>
    <s v="J16176"/>
    <s v="J16176AB"/>
    <s v="LEBON JEREMY"/>
    <s v="01/09/2017"/>
    <s v="Recrutement"/>
    <s v="08"/>
    <s v="TECHNICIEN POSTE SOURCE"/>
    <x v="0"/>
    <m/>
    <s v="139573317"/>
    <x v="0"/>
    <s v="Embauche"/>
    <s v="Embauche"/>
    <s v="Septembre 2017"/>
    <s v="139573317B"/>
    <s v="TECHNICIEN AMEPS"/>
    <s v="0"/>
    <m/>
    <s v="GRENOBLE PV"/>
    <x v="1"/>
    <s v="KA241DD"/>
    <m/>
    <s v="K"/>
    <m/>
    <d v="1903-11-05T00:00:00"/>
    <n v="100"/>
    <d v="1994-03-05T00:00:00"/>
    <n v="23"/>
    <s v="G"/>
    <s v="090"/>
    <m/>
    <m/>
    <s v="C"/>
    <s v="jeune exécution"/>
    <s v="P2"/>
    <n v="39"/>
    <s v="ACCUEIL DEPANNAGE CONDUITE EXPLOITATION"/>
    <s v="1012"/>
    <s v="B.ETUD.PROF.(B.E.P.)"/>
    <s v="101273"/>
    <s v="MAINT EQUIP INDUSTRI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31"/>
    <s v="AMEPS"/>
    <m/>
    <m/>
    <s v="1395A3"/>
    <s v="DR ALPES"/>
    <s v="E01"/>
    <n v="0"/>
    <n v="1"/>
    <x v="0"/>
    <x v="1"/>
    <x v="1"/>
    <s v="DR19"/>
    <x v="28"/>
  </r>
  <r>
    <s v="J00478"/>
    <s v="J00478AA"/>
    <s v="LEGRAND MATHIEU"/>
    <s v="24/04/2017"/>
    <s v="Recrutement"/>
    <s v="04"/>
    <s v="OPERATEUR TRAVAUX SOUS TENSION HTA"/>
    <x v="0"/>
    <m/>
    <s v="139573352"/>
    <x v="0"/>
    <s v="Embauche"/>
    <s v="Embauche"/>
    <s v="Mai 2017"/>
    <s v="139573352C"/>
    <s v="TECHNICIEN INTERVENTION TST"/>
    <s v="0"/>
    <m/>
    <s v="EPAGNY PV"/>
    <x v="0"/>
    <s v="KA241HB"/>
    <m/>
    <s v="K"/>
    <m/>
    <d v="1903-11-07T00:00:00"/>
    <n v="100"/>
    <d v="1987-01-04T00:00:00"/>
    <n v="30"/>
    <s v="H"/>
    <s v="050"/>
    <m/>
    <m/>
    <m/>
    <m/>
    <s v="P2"/>
    <n v="39"/>
    <s v="ACCUEIL DEPANNAGE CONDUITE EXPLOITATION"/>
    <s v="1031"/>
    <s v="FORM.PROF.ADULTE"/>
    <s v="103144"/>
    <s v="MONTEUR RESEAUX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35"/>
    <s v="TST"/>
    <m/>
    <m/>
    <s v="1395E9"/>
    <s v="DR ALPES"/>
    <s v="E01"/>
    <n v="0"/>
    <n v="1"/>
    <x v="0"/>
    <x v="1"/>
    <x v="1"/>
    <s v="DR19"/>
    <x v="28"/>
  </r>
  <r>
    <s v="F61878"/>
    <s v="F61878AA"/>
    <s v="LOUNIS SABRI"/>
    <s v="17/07/2017"/>
    <s v="Recrutement"/>
    <s v="04"/>
    <s v="OPERATEUR EXPLOITATION ET TRAVAUX ELECTRICITE"/>
    <x v="0"/>
    <m/>
    <s v="139573632"/>
    <x v="5"/>
    <s v="Autres arrivées"/>
    <s v="Autres arrivées"/>
    <s v="Août 2017"/>
    <s v="139573632G"/>
    <s v="TECH INTERV POLYVALENT"/>
    <s v="0"/>
    <m/>
    <s v="ALBERTVILLE PV"/>
    <x v="0"/>
    <s v="KA241GD"/>
    <m/>
    <s v="K"/>
    <m/>
    <d v="1903-11-01T00:00:00"/>
    <n v="100"/>
    <d v="1981-08-13T00:00:00"/>
    <n v="36"/>
    <s v="H"/>
    <s v="065"/>
    <m/>
    <m/>
    <m/>
    <m/>
    <s v="P2"/>
    <n v="39"/>
    <s v="ACCUEIL DEPANNAGE CONDUITE EXPLOITATION"/>
    <s v="1012"/>
    <s v="B.ETUD.PROF.(B.E.P.)"/>
    <s v="101208"/>
    <s v="ELECTROTECHNIQU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3"/>
    <s v="139573"/>
    <s v="OPERATIONS"/>
    <s v="OPERATIONS"/>
    <m/>
    <x v="0"/>
    <m/>
    <m/>
    <n v="13957363"/>
    <s v="INTERVENTIONS SAVOIE"/>
    <s v="13957363"/>
    <s v="INTERVENTIONS SAVOIE"/>
    <s v="1395D2"/>
    <s v="DR ALPES"/>
    <s v="E01"/>
    <n v="0"/>
    <n v="1"/>
    <x v="0"/>
    <x v="1"/>
    <x v="1"/>
    <s v="DR19"/>
    <x v="28"/>
  </r>
  <r>
    <s v="J19976"/>
    <s v="J19976AA"/>
    <s v="LUQUET CARINE"/>
    <s v="17/03/2017"/>
    <s v="Congé parental d'éducation"/>
    <s v="09"/>
    <s v="CONSEILLER CLIENTELE DISTRIBUTEUR"/>
    <x v="1"/>
    <m/>
    <s v="13957615E"/>
    <x v="1"/>
    <s v="Congé sans solde"/>
    <s v="CSS lié à la famille"/>
    <s v="Mars 2017"/>
    <s v="13957615EB"/>
    <s v="CCD SENIOR ACHEMINEMENT"/>
    <s v="0"/>
    <m/>
    <s v="AQI CHAMBERY-PF"/>
    <x v="1"/>
    <s v="KA244YC"/>
    <m/>
    <s v="K"/>
    <m/>
    <d v="1904-09-18T00:00:00"/>
    <n v="100"/>
    <d v="1978-02-13T00:00:00"/>
    <n v="39"/>
    <s v="G"/>
    <s v="130"/>
    <m/>
    <m/>
    <s v="B"/>
    <s v="jeune technicien supérieur"/>
    <s v="P2"/>
    <n v="38"/>
    <s v="CLIENTS FOURNISSEURS"/>
    <s v="3032"/>
    <s v="LIC.LETTRES SC.HUMA."/>
    <s v="303202"/>
    <s v="LANGUES LETTRES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6"/>
    <s v="139576"/>
    <s v="RELATIONS CLIENTS"/>
    <s v="RELATIONS CLIENTS"/>
    <m/>
    <x v="0"/>
    <m/>
    <m/>
    <n v="13957615"/>
    <s v="MARCHE DE MASSE"/>
    <s v="13957615"/>
    <s v="MARCHE DE MASSE"/>
    <s v="1395A1"/>
    <s v="DR ALPES"/>
    <s v="A57"/>
    <n v="0"/>
    <n v="1"/>
    <x v="0"/>
    <x v="1"/>
    <x v="1"/>
    <s v="DR19"/>
    <x v="28"/>
  </r>
  <r>
    <s v="J42677"/>
    <s v="J42677AB"/>
    <s v="MAILLARD ARNAUD"/>
    <s v="20/06/2017"/>
    <s v="Recrutement"/>
    <s v="04"/>
    <s v="OPERATEUR EXPLOITATION ET TRAVAUX ELECTRICITE"/>
    <x v="0"/>
    <m/>
    <s v="139573627"/>
    <x v="0"/>
    <s v="Embauche"/>
    <s v="Embauche"/>
    <s v="Juillet 2017"/>
    <s v="139573627I"/>
    <s v="TECH INTERV POLYVALENT"/>
    <s v="0"/>
    <m/>
    <s v="MEYTHET PV"/>
    <x v="0"/>
    <s v="KA241FF"/>
    <m/>
    <s v="K"/>
    <m/>
    <d v="1903-11-01T00:00:00"/>
    <n v="100"/>
    <d v="1992-05-17T00:00:00"/>
    <n v="25"/>
    <s v="H"/>
    <s v="050"/>
    <m/>
    <m/>
    <s v="C"/>
    <s v="jeune exécution"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E4"/>
    <s v="DR ALPES"/>
    <s v="E01"/>
    <n v="0"/>
    <n v="1"/>
    <x v="0"/>
    <x v="1"/>
    <x v="1"/>
    <s v="DR19"/>
    <x v="28"/>
  </r>
  <r>
    <s v="A09157"/>
    <s v="A09157AA"/>
    <s v="MALAFOSSE JEANNE"/>
    <s v="20/10/2017"/>
    <s v="Congé sabbatique assimilé CSS personnel"/>
    <s v="13"/>
    <s v="MPL CLIENTS FOURNISSEURS"/>
    <x v="1"/>
    <m/>
    <s v="13957575F"/>
    <x v="1"/>
    <s v="Congé sans solde"/>
    <s v="CSS autres"/>
    <s v="Octobre 2017"/>
    <s v="13957575FF"/>
    <s v="ADJOINT AU CHEF D'AGENCE"/>
    <s v="0"/>
    <m/>
    <s v="ENCADREMENT"/>
    <x v="2"/>
    <s v="KA243RA"/>
    <m/>
    <s v="K"/>
    <m/>
    <d v="1904-09-07T00:00:00"/>
    <n v="100"/>
    <d v="1986-03-06T00:00:00"/>
    <n v="31"/>
    <s v="D"/>
    <s v="210"/>
    <m/>
    <m/>
    <s v="1"/>
    <s v="exclusion"/>
    <s v="P2"/>
    <n v="38"/>
    <s v="CLIENTS FOURNISSEURS"/>
    <s v="7372"/>
    <s v="Instit Nat Sc Appli Lyon"/>
    <s v="737201"/>
    <s v="INGE GRANDE ECOL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5"/>
    <s v="139575"/>
    <s v="RACCORDEMENT ET INGENIERIE"/>
    <s v="RACCORDEMENT ET INGENIERIE"/>
    <m/>
    <x v="0"/>
    <m/>
    <m/>
    <n v="13957575"/>
    <s v="RACCORDEMENT CLIENT"/>
    <s v="13957575"/>
    <s v="RACCORDEMENT CLIENT"/>
    <s v="1395A3"/>
    <s v="DR ALPES"/>
    <s v="A23"/>
    <n v="0"/>
    <n v="1"/>
    <x v="0"/>
    <x v="1"/>
    <x v="1"/>
    <s v="DR19"/>
    <x v="28"/>
  </r>
  <r>
    <s v="A35478"/>
    <s v="A35478AA"/>
    <s v="MANIGLIER ARNAUD"/>
    <s v="19/09/2017"/>
    <s v="Recrutement"/>
    <s v="08"/>
    <s v="CHARGE D'AFFAIRES ET PROJETS DISTRIBUTION"/>
    <x v="0"/>
    <m/>
    <s v="139575717"/>
    <x v="0"/>
    <s v="Embauche"/>
    <s v="Embauche"/>
    <s v="Octobre 2017"/>
    <s v="139575717D"/>
    <s v="CHARGE DE PROJETS"/>
    <s v="0"/>
    <m/>
    <s v="CLUSES TRAVAUX"/>
    <x v="1"/>
    <s v="KA243QG"/>
    <m/>
    <s v="K"/>
    <m/>
    <d v="1904-11-14T00:00:00"/>
    <n v="100"/>
    <d v="1979-12-19T00:00:00"/>
    <n v="37"/>
    <s v="G"/>
    <s v="125"/>
    <m/>
    <m/>
    <m/>
    <m/>
    <s v="P2"/>
    <n v="45"/>
    <s v="CONSTRUCTION OUVRAGES ET INSTALLATIONS INDUST"/>
    <s v="1016"/>
    <s v="BAC.ENS.GENERAL"/>
    <s v="101611"/>
    <s v="AGRICOLE (D')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1"/>
    <s v="INGENIERIE RACCORDEMENT AL"/>
    <m/>
    <m/>
    <s v="1395D4"/>
    <s v="DR ALPES"/>
    <s v="E01"/>
    <n v="0"/>
    <n v="1"/>
    <x v="0"/>
    <x v="1"/>
    <x v="1"/>
    <s v="DR19"/>
    <x v="28"/>
  </r>
  <r>
    <s v="J65376"/>
    <s v="J65376AB"/>
    <s v="MELZANI LUDOVICK"/>
    <s v="01/09/2017"/>
    <s v="Recrutement"/>
    <s v="08"/>
    <s v="TECHNICIEN POSTE SOURCE"/>
    <x v="0"/>
    <m/>
    <s v="139573312"/>
    <x v="0"/>
    <s v="Embauche"/>
    <s v="Embauche"/>
    <s v="Septembre 2017"/>
    <s v="139573312B"/>
    <s v="TECHNICIEN AMEPS"/>
    <s v="0"/>
    <m/>
    <s v="BISSY PV"/>
    <x v="1"/>
    <s v="KA241DB"/>
    <m/>
    <s v="K"/>
    <m/>
    <d v="1903-11-05T00:00:00"/>
    <n v="100"/>
    <d v="1997-03-27T00:00:00"/>
    <n v="20"/>
    <s v="G"/>
    <s v="090"/>
    <m/>
    <m/>
    <s v="B"/>
    <s v="jeune technicien supérieur"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31"/>
    <s v="AMEPS"/>
    <m/>
    <m/>
    <s v="1395D9"/>
    <s v="DR ALPES"/>
    <s v="E01"/>
    <n v="0"/>
    <n v="1"/>
    <x v="0"/>
    <x v="1"/>
    <x v="1"/>
    <s v="DR19"/>
    <x v="28"/>
  </r>
  <r>
    <s v="B05150"/>
    <s v="B05150AB"/>
    <s v="MONNOT MARION"/>
    <s v="01/09/2017"/>
    <s v="Congé parental d'éducation"/>
    <s v="08"/>
    <s v="OPERATEUR EXPLOITATION ET TRAVAUX ELECTRICITE"/>
    <x v="1"/>
    <m/>
    <s v="139573292"/>
    <x v="1"/>
    <s v="Congé sans solde"/>
    <s v="CSS lié à la famille"/>
    <s v="Septembre 2017"/>
    <s v="139573292A"/>
    <s v="CHARGE EXPLOITATION"/>
    <s v="0"/>
    <m/>
    <s v="ACCES AU RESEAU PV"/>
    <x v="1"/>
    <s v="KA2411C"/>
    <m/>
    <s v="K"/>
    <m/>
    <d v="1903-11-01T00:00:00"/>
    <n v="100"/>
    <d v="1983-03-08T00:00:00"/>
    <n v="34"/>
    <s v="G"/>
    <s v="095"/>
    <m/>
    <m/>
    <m/>
    <m/>
    <s v="P2"/>
    <n v="39"/>
    <s v="ACCUEIL DEPANNAGE CONDUITE EXPLOITATION"/>
    <s v="3005"/>
    <s v="B.TECH.SUP.(B.T.S.)"/>
    <s v="300509"/>
    <s v="ELECTROTECHNIQU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3"/>
    <s v="139573"/>
    <s v="OPERATIONS"/>
    <s v="OPERATIONS"/>
    <m/>
    <x v="0"/>
    <m/>
    <m/>
    <n v="13957329"/>
    <s v="AREX"/>
    <s v="13957329"/>
    <s v="AREX"/>
    <s v="1395A1"/>
    <s v="DR ALPES"/>
    <s v="A57"/>
    <n v="0"/>
    <n v="1"/>
    <x v="0"/>
    <x v="1"/>
    <x v="1"/>
    <s v="DR19"/>
    <x v="28"/>
  </r>
  <r>
    <s v="H39672"/>
    <s v="H39672AB"/>
    <s v="MONTANA FLORIAN"/>
    <s v="01/04/2017"/>
    <s v="Congé création entreprise assimilé CSS pers."/>
    <s v="08"/>
    <s v="CHARGE TECHNIQUE RACCORDEMENT"/>
    <x v="0"/>
    <m/>
    <s v="13957575D"/>
    <x v="1"/>
    <s v="Congé sans solde"/>
    <s v="CSS Création d'Entreprise"/>
    <s v="Avril 2017"/>
    <s v="13957575DB"/>
    <s v="TECH CLIENT SENIOR RACC ELEC"/>
    <s v="0"/>
    <m/>
    <s v="BRANCHEMENTS PV"/>
    <x v="1"/>
    <s v="KA243RE"/>
    <m/>
    <s v="K"/>
    <m/>
    <d v="1904-09-16T00:00:00"/>
    <n v="100"/>
    <d v="1993-11-20T00:00:00"/>
    <n v="23"/>
    <s v="G"/>
    <s v="090"/>
    <m/>
    <m/>
    <s v="B"/>
    <s v="jeune technicien supérieur"/>
    <s v="P2"/>
    <n v="38"/>
    <s v="CLIENTS FOURNISSEURS"/>
    <s v="3005"/>
    <s v="B.TECH.SUP.(B.T.S.)"/>
    <s v="300509"/>
    <s v="ELECTROTECHNIQU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5"/>
    <s v="139575"/>
    <s v="RACCORDEMENT ET INGENIERIE"/>
    <s v="RACCORDEMENT ET INGENIERIE"/>
    <m/>
    <x v="0"/>
    <m/>
    <m/>
    <n v="13957575"/>
    <s v="RACCORDEMENT MARCHE DE MASSE"/>
    <s v="13957575"/>
    <s v="RACCORDEMENT MARCHE DE MASSE"/>
    <s v="1395D9"/>
    <s v="DR ALPES"/>
    <s v="A25"/>
    <n v="0"/>
    <n v="1"/>
    <x v="0"/>
    <x v="1"/>
    <x v="1"/>
    <s v="DR19"/>
    <x v="28"/>
  </r>
  <r>
    <s v="D58077"/>
    <s v="D58077AB"/>
    <s v="MOUTERDE BENJAMIN"/>
    <s v="18/09/2017"/>
    <s v="Recrutement"/>
    <s v="12"/>
    <s v="CHARGE D'ETUDES RESEAU ELECTRICITE"/>
    <x v="0"/>
    <m/>
    <s v="139574417"/>
    <x v="0"/>
    <s v="Embauche"/>
    <s v="Embauche"/>
    <s v="Octobre 2017"/>
    <s v="139574417C"/>
    <s v="CHARGE DE PROJET"/>
    <s v="0"/>
    <m/>
    <s v="BERE"/>
    <x v="2"/>
    <s v="KA242MA"/>
    <m/>
    <s v="K"/>
    <m/>
    <d v="1904-09-25T00:00:00"/>
    <n v="100"/>
    <d v="1994-10-23T00:00:00"/>
    <n v="23"/>
    <s v="D"/>
    <s v="180"/>
    <m/>
    <m/>
    <s v="A"/>
    <s v="Cadre débutant"/>
    <s v="P2"/>
    <n v="53"/>
    <s v="MAITRISE OUVRAGE ET CONCEPTION DES RESEAUX"/>
    <s v="2046"/>
    <s v="BAC ENS.GENERAL"/>
    <s v="204601"/>
    <s v="S SCIENTIFIQUE"/>
    <n v="9513"/>
    <s v="ENEDIS"/>
    <m/>
    <m/>
    <n v="9511"/>
    <s v="SERVICE COMMUN"/>
    <m/>
    <m/>
    <n v="9404"/>
    <s v="RHONE ALPES BOURGOGNE"/>
    <m/>
    <m/>
    <s v="1395M"/>
    <m/>
    <s v="DR ALPES"/>
    <m/>
    <n v="139574"/>
    <m/>
    <s v="PATRIMOINE ET INFRASTRUCTURES"/>
    <m/>
    <m/>
    <x v="0"/>
    <m/>
    <m/>
    <n v="13957441"/>
    <s v="MOAD RESEAU"/>
    <m/>
    <m/>
    <s v="1395A1"/>
    <s v="DR ALPES"/>
    <s v="E01"/>
    <n v="0"/>
    <n v="1"/>
    <x v="0"/>
    <x v="1"/>
    <x v="1"/>
    <s v="DR19"/>
    <x v="28"/>
  </r>
  <r>
    <s v="C95676"/>
    <s v="C95676AB"/>
    <s v="NKOY KEVIN"/>
    <s v="19/09/2017"/>
    <s v="Recrutement"/>
    <s v="08"/>
    <s v="CHARGE D'AFFAIRES ET PROJETS DISTRIBUTION"/>
    <x v="0"/>
    <m/>
    <s v="139575717"/>
    <x v="0"/>
    <s v="Embauche"/>
    <s v="Embauche"/>
    <s v="Octobre 2017"/>
    <s v="139575717D"/>
    <s v="CHARGE DE PROJETS"/>
    <s v="0"/>
    <m/>
    <s v="CLUSES TRAVAUX"/>
    <x v="1"/>
    <s v="KA243QG"/>
    <m/>
    <s v="K"/>
    <m/>
    <d v="1904-11-14T00:00:00"/>
    <n v="100"/>
    <d v="1990-08-13T00:00:00"/>
    <n v="27"/>
    <s v="G"/>
    <s v="090"/>
    <m/>
    <m/>
    <s v="B"/>
    <s v="jeune technicien supérieur"/>
    <s v="P2"/>
    <n v="45"/>
    <s v="CONSTRUCTION OUVRAGES ET INSTALLATIONS INDUST"/>
    <s v="3071"/>
    <s v="B.TECH.SUP.(B.T.S.)"/>
    <s v="307133"/>
    <s v="ETUD ECON CONSTRUCT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1"/>
    <s v="INGENIERIE RACCORDEMENT AL"/>
    <m/>
    <m/>
    <s v="1395D4"/>
    <s v="DR ALPES"/>
    <s v="E01"/>
    <n v="0"/>
    <n v="1"/>
    <x v="0"/>
    <x v="1"/>
    <x v="1"/>
    <s v="DR19"/>
    <x v="28"/>
  </r>
  <r>
    <s v="B38577"/>
    <s v="B38577AA"/>
    <s v="OBERT LYDIE"/>
    <s v="01/02/2017"/>
    <s v="Arrivée provenance autre Sté non gérée SIRH"/>
    <s v="07"/>
    <s v="CONSEILLER CLIENTELE DISTRIBUTEUR"/>
    <x v="1"/>
    <m/>
    <s v="13957615E"/>
    <x v="3"/>
    <s v="Mutations inter-société avec changement de SI"/>
    <s v="Mutations inter-société avec changement de SI"/>
    <s v="Février 2017"/>
    <s v="13957615EA"/>
    <s v="CCD ACHEMINEMENT"/>
    <s v="0"/>
    <m/>
    <s v="AQI CHAMBERY-PF"/>
    <x v="1"/>
    <s v="KA244YC"/>
    <m/>
    <s v="K"/>
    <m/>
    <d v="1904-09-18T00:00:00"/>
    <n v="100"/>
    <d v="1976-10-30T00:00:00"/>
    <n v="40"/>
    <s v="H"/>
    <s v="095"/>
    <m/>
    <m/>
    <m/>
    <m/>
    <s v="P2"/>
    <n v="38"/>
    <s v="CLIENTS FOURNISSEURS"/>
    <s v="1060"/>
    <s v="BACCALAUREAT PROFES."/>
    <s v="106024"/>
    <s v="SECRETARIAT"/>
    <n v="9513"/>
    <s v="ENEDIS"/>
    <m/>
    <m/>
    <n v="9511"/>
    <s v="SERVICE COMMUN"/>
    <m/>
    <m/>
    <n v="9404"/>
    <s v="RHONE ALPES BOURGOGNE"/>
    <m/>
    <m/>
    <s v="1395M"/>
    <m/>
    <s v="DR ALPES"/>
    <m/>
    <n v="139576"/>
    <m/>
    <s v="RELATIONS CLIENTS"/>
    <m/>
    <s v="7065"/>
    <x v="45"/>
    <m/>
    <m/>
    <n v="13957615"/>
    <s v="MARCHE DE MASSE"/>
    <m/>
    <m/>
    <s v="1395A1"/>
    <s v="DR ALPES"/>
    <s v="E23"/>
    <n v="0"/>
    <n v="1"/>
    <x v="0"/>
    <x v="1"/>
    <x v="1"/>
    <s v="DR19"/>
    <x v="28"/>
  </r>
  <r>
    <s v="H91670"/>
    <s v="H91670AD"/>
    <s v="OSKARSSON CATHERINE"/>
    <s v="01/07/2017"/>
    <s v="Arrivée suite appel de candidature"/>
    <s v="13"/>
    <s v="CHARGE DE COMMUNICATION"/>
    <x v="1"/>
    <m/>
    <s v="13957102"/>
    <x v="4"/>
    <s v="Mutations inter-société avec changement de compartiment"/>
    <s v="Mutations inter-société avec changement de compartiment"/>
    <s v="Juillet 2017"/>
    <s v="139571020D"/>
    <s v="CADRE APPUI"/>
    <s v="0"/>
    <m/>
    <s v="COMMUNICATION"/>
    <x v="2"/>
    <s v="KA240AC"/>
    <m/>
    <s v="K"/>
    <m/>
    <d v="1900-07-09T00:00:00"/>
    <n v="100"/>
    <d v="1987-02-17T00:00:00"/>
    <n v="30"/>
    <s v="C"/>
    <s v="200"/>
    <m/>
    <m/>
    <m/>
    <m/>
    <s v="P2"/>
    <n v="29"/>
    <s v="Communication"/>
    <s v="4848"/>
    <s v="MASTERE"/>
    <s v="484810"/>
    <s v="MANAGEMENT"/>
    <n v="9513"/>
    <s v="ENEDIS"/>
    <m/>
    <m/>
    <n v="9511"/>
    <s v="SERVICE COMMUN"/>
    <m/>
    <m/>
    <n v="9404"/>
    <s v="RHONE ALPES BOURGOGNE"/>
    <m/>
    <m/>
    <s v="1395M"/>
    <m/>
    <s v="DR ALPES"/>
    <m/>
    <n v="139571"/>
    <m/>
    <s v="ETAT MAJOR"/>
    <m/>
    <s v="7100"/>
    <x v="2"/>
    <m/>
    <m/>
    <n v="13957102"/>
    <s v="COMMUNICATION"/>
    <m/>
    <m/>
    <s v="1395A1"/>
    <s v="DR ALPES"/>
    <s v="E18"/>
    <n v="0"/>
    <n v="1"/>
    <x v="1"/>
    <x v="1"/>
    <x v="1"/>
    <s v="DR19"/>
    <x v="28"/>
  </r>
  <r>
    <s v="D20675"/>
    <s v="D20675AB"/>
    <s v="PAROLAI NATHALIE"/>
    <s v="01/10/2017"/>
    <s v="Arrivée suite appel de candidature"/>
    <s v="11"/>
    <s v="CHARGE D'AFFAIRES ET PROJETS DISTRIBUTION"/>
    <x v="1"/>
    <m/>
    <s v="13957570J"/>
    <x v="4"/>
    <s v="Mutations inter-société avec changement de compartiment"/>
    <s v="Mutations inter-société avec changement de compartiment"/>
    <s v="Octobre 2017"/>
    <s v="13957570JE"/>
    <s v="CHARGE DE CONCEPTION SENIOR"/>
    <s v="0"/>
    <m/>
    <s v="PROFESSIONNELS IMMOBILIER PV"/>
    <x v="1"/>
    <s v="KA243QL"/>
    <m/>
    <s v="K"/>
    <m/>
    <d v="1904-11-14T00:00:00"/>
    <n v="100"/>
    <d v="1961-04-03T00:00:00"/>
    <n v="56"/>
    <s v="F"/>
    <s v="145"/>
    <m/>
    <m/>
    <m/>
    <m/>
    <s v="P2"/>
    <n v="45"/>
    <s v="CONSTRUCTION OUVRAGES ET INSTALLATIONS INDUST"/>
    <s v="ZZZZ"/>
    <s v="CF.LIBELLE LIBRE PAR LE GCT"/>
    <s v="ZZZZZ0"/>
    <s v="CODE OPTION 0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0"/>
    <s v="INGENIERIE RACCORDEMENT DS"/>
    <m/>
    <m/>
    <s v="1395A3"/>
    <s v="DR ALPES"/>
    <s v="E18"/>
    <n v="0"/>
    <n v="1"/>
    <x v="0"/>
    <x v="1"/>
    <x v="1"/>
    <s v="DR19"/>
    <x v="28"/>
  </r>
  <r>
    <s v="B49677"/>
    <s v="B49677AB"/>
    <s v="PERONNON GUILLAUME"/>
    <s v="16/08/2017"/>
    <s v="Recrutement"/>
    <s v="08"/>
    <s v="OPERATEUR EXPLOITATION ET TRAVAUX ELECTRICITE"/>
    <x v="0"/>
    <m/>
    <s v="139573292"/>
    <x v="0"/>
    <s v="Embauche"/>
    <s v="Embauche"/>
    <s v="Août 2017"/>
    <s v="139573292A"/>
    <s v="CHARGE EXPLOITATION"/>
    <s v="0"/>
    <m/>
    <s v="ACCES AU RESEAU PV"/>
    <x v="1"/>
    <s v="KA2411C"/>
    <m/>
    <s v="K"/>
    <m/>
    <d v="1903-11-01T00:00:00"/>
    <n v="100"/>
    <d v="1997-07-23T00:00:00"/>
    <n v="20"/>
    <s v="G"/>
    <s v="090"/>
    <m/>
    <m/>
    <m/>
    <m/>
    <s v="P2"/>
    <n v="39"/>
    <s v="ACCUEIL DEPANNAGE CONDUITE EXPLOITATION"/>
    <s v="3202"/>
    <s v="DUT GENIE THERMIQUE ET ENERGIE"/>
    <s v="320201"/>
    <s v="SANS OPTION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29"/>
    <s v="AREX"/>
    <m/>
    <m/>
    <s v="1395A1"/>
    <s v="DR ALPES"/>
    <s v="E01"/>
    <n v="0"/>
    <n v="1"/>
    <x v="0"/>
    <x v="1"/>
    <x v="1"/>
    <s v="DR19"/>
    <x v="28"/>
  </r>
  <r>
    <s v="B29970"/>
    <s v="B29970AA"/>
    <s v="REHIM SABRINA"/>
    <s v="02/09/2017"/>
    <s v="Congé parental d'éducation"/>
    <s v="08"/>
    <s v="CHARGE TECHNIQUE RACCORDEMENT"/>
    <x v="1"/>
    <m/>
    <s v="13957575Q"/>
    <x v="1"/>
    <s v="Congé sans solde"/>
    <s v="CSS lié à la famille"/>
    <s v="Septembre 2017"/>
    <s v="13957575QB"/>
    <s v="COORDONNATEUR PILOT RACC ELEC"/>
    <s v="0"/>
    <m/>
    <s v="PILOTAGE PV"/>
    <x v="1"/>
    <s v="KA243RH"/>
    <m/>
    <s v="K"/>
    <m/>
    <d v="1904-09-16T00:00:00"/>
    <n v="100"/>
    <d v="1986-02-01T00:00:00"/>
    <n v="31"/>
    <s v="G"/>
    <s v="095"/>
    <m/>
    <m/>
    <s v="1"/>
    <s v="exclusion"/>
    <s v="P2"/>
    <n v="38"/>
    <s v="CLIENTS FOURNISSEURS"/>
    <s v="3071"/>
    <s v="B.TECH.SUP.(B.T.S.)"/>
    <s v="307117"/>
    <s v="ASSISTANTE DIRECTION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5"/>
    <s v="139575"/>
    <s v="RACCORDEMENT ET INGENIERIE"/>
    <s v="RACCORDEMENT ET INGENIERIE"/>
    <m/>
    <x v="0"/>
    <m/>
    <m/>
    <n v="13957575"/>
    <s v="RACCORDEMENT CLIENT"/>
    <s v="13957575"/>
    <s v="RACCORDEMENT CLIENT"/>
    <s v="1395A2"/>
    <s v="DR ALPES"/>
    <s v="A57"/>
    <n v="0"/>
    <n v="1"/>
    <x v="0"/>
    <x v="1"/>
    <x v="1"/>
    <s v="DR19"/>
    <x v="28"/>
  </r>
  <r>
    <s v="H84376"/>
    <s v="H84376AB"/>
    <s v="REISO VINCENT"/>
    <s v="01/09/2017"/>
    <s v="Recrutement"/>
    <s v="08"/>
    <s v="OPERATEUR EXPLOITATION ET TRAVAUX ELECTRICITE"/>
    <x v="0"/>
    <m/>
    <s v="13957361Q"/>
    <x v="0"/>
    <s v="Embauche"/>
    <s v="Embauche"/>
    <s v="Septembre 2017"/>
    <s v="13957361QB"/>
    <s v="PREPARATEUR"/>
    <s v="0"/>
    <m/>
    <s v="PILOTAGE PV"/>
    <x v="1"/>
    <s v="KA241EC"/>
    <m/>
    <s v="K"/>
    <m/>
    <d v="1903-11-01T00:00:00"/>
    <n v="100"/>
    <d v="1997-10-08T00:00:00"/>
    <n v="19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1"/>
    <s v="INTERVENTIONS ALPES DAUPHINES"/>
    <m/>
    <m/>
    <s v="1395F0"/>
    <s v="DR ALPES"/>
    <s v="E01"/>
    <n v="0"/>
    <n v="1"/>
    <x v="0"/>
    <x v="1"/>
    <x v="1"/>
    <s v="DR19"/>
    <x v="28"/>
  </r>
  <r>
    <s v="H16251"/>
    <s v="H16251AB"/>
    <s v="RENAUD DAVID"/>
    <s v="01/02/2017"/>
    <s v="Arrivée suite appel de candidature"/>
    <s v="05"/>
    <s v="OPERATEUR DE TRAITEMENT D'APPEL ELECTRICITE ET GAZ"/>
    <x v="0"/>
    <m/>
    <s v="13957630D"/>
    <x v="4"/>
    <s v="Mutations inter-société avec changement de compartiment"/>
    <s v="Mutations inter-société avec changement de compartiment"/>
    <s v="Février 2017"/>
    <s v="13957630DB"/>
    <s v="OPERATEUR APPELS DEPANNAGE SD"/>
    <s v="0"/>
    <m/>
    <s v="DISCONTINU"/>
    <x v="0"/>
    <s v="KA244UA"/>
    <m/>
    <s v="K"/>
    <m/>
    <d v="1903-10-31T00:00:00"/>
    <n v="100"/>
    <d v="1975-10-09T00:00:00"/>
    <n v="41"/>
    <s v="H"/>
    <s v="075"/>
    <m/>
    <m/>
    <m/>
    <m/>
    <s v="P2"/>
    <n v="39"/>
    <s v="ACCUEIL DEPANNAGE CONDUITE EXPLOITATION"/>
    <s v="1007"/>
    <s v="C.FIN ETUD.PROF.SECO"/>
    <s v="100706"/>
    <s v="CONSTRUC.MECANIQUES"/>
    <n v="9513"/>
    <s v="ENEDIS"/>
    <m/>
    <m/>
    <n v="9511"/>
    <s v="SERVICE COMMUN"/>
    <m/>
    <m/>
    <n v="9404"/>
    <s v="RHONE ALPES BOURGOGNE"/>
    <m/>
    <m/>
    <s v="1395M"/>
    <m/>
    <s v="DR ALPES"/>
    <m/>
    <n v="139576"/>
    <m/>
    <s v="RELATIONS CLIENTS"/>
    <m/>
    <s v="7100"/>
    <x v="2"/>
    <m/>
    <m/>
    <n v="13957630"/>
    <s v="CAD"/>
    <m/>
    <m/>
    <s v="1395F6"/>
    <s v="DR ALPES"/>
    <s v="E18"/>
    <n v="0"/>
    <n v="1"/>
    <x v="0"/>
    <x v="1"/>
    <x v="1"/>
    <s v="DR19"/>
    <x v="28"/>
  </r>
  <r>
    <s v="I59076"/>
    <s v="I59076AB"/>
    <s v="RONDEAU JEREMIE"/>
    <s v="18/09/2017"/>
    <s v="Recrutement"/>
    <s v="12"/>
    <s v="ASSISTANT RESEAU DISTRIBUTION ELECTRICITE"/>
    <x v="0"/>
    <m/>
    <s v="13957441P"/>
    <x v="0"/>
    <s v="Embauche"/>
    <s v="Embauche"/>
    <s v="Octobre 2017"/>
    <s v="13957441PB"/>
    <s v="CHARGE DE PROJET"/>
    <s v="0"/>
    <m/>
    <s v="MOAD"/>
    <x v="2"/>
    <s v="KA242MA"/>
    <m/>
    <s v="K"/>
    <m/>
    <d v="1904-09-30T00:00:00"/>
    <n v="100"/>
    <d v="1993-12-08T00:00:00"/>
    <n v="23"/>
    <s v="D"/>
    <s v="180"/>
    <m/>
    <m/>
    <s v="A"/>
    <s v="Cadre débutant"/>
    <s v="P2"/>
    <n v="53"/>
    <s v="MAITRISE OUVRAGE ET CONCEPTION DES RESEAUX"/>
    <s v="5059"/>
    <s v="DOCTORAT SCIENTIFIQU"/>
    <s v="505904"/>
    <s v="SCIENCES DE L'INGEN."/>
    <n v="9513"/>
    <s v="ENEDIS"/>
    <m/>
    <m/>
    <n v="9511"/>
    <s v="SERVICE COMMUN"/>
    <m/>
    <m/>
    <n v="9404"/>
    <s v="RHONE ALPES BOURGOGNE"/>
    <m/>
    <m/>
    <s v="1395M"/>
    <m/>
    <s v="DR ALPES"/>
    <m/>
    <n v="139574"/>
    <m/>
    <s v="PATRIMOINE ET INFRASTRUCTURES"/>
    <m/>
    <m/>
    <x v="0"/>
    <m/>
    <m/>
    <n v="13957441"/>
    <s v="MOAD RESEAU"/>
    <m/>
    <m/>
    <s v="1395A1"/>
    <s v="DR ALPES"/>
    <s v="E01"/>
    <n v="0"/>
    <n v="1"/>
    <x v="0"/>
    <x v="1"/>
    <x v="1"/>
    <s v="DR19"/>
    <x v="28"/>
  </r>
  <r>
    <s v="B14152"/>
    <s v="B14152AC"/>
    <s v="RUELIN INGRID"/>
    <s v="01/09/2017"/>
    <s v="Arrivée suite appel de candidature"/>
    <s v="09"/>
    <s v="CHARGE D'AFFAIRES ET PROJETS DISTRIBUTION"/>
    <x v="1"/>
    <m/>
    <s v="139575723"/>
    <x v="4"/>
    <s v="Mutations inter-société avec changement de compartiment"/>
    <s v="Mutations inter-société avec changement de compartiment"/>
    <s v="Septembre 2017"/>
    <s v="139575723C"/>
    <s v="CHARGE DE PROJETS"/>
    <s v="0"/>
    <m/>
    <s v="STRUCTURES TRAVAUX"/>
    <x v="1"/>
    <s v="KA243QB"/>
    <m/>
    <s v="K"/>
    <m/>
    <d v="1904-11-14T00:00:00"/>
    <n v="100"/>
    <d v="1983-08-09T00:00:00"/>
    <n v="34"/>
    <s v="G"/>
    <s v="110"/>
    <m/>
    <m/>
    <m/>
    <m/>
    <s v="P2"/>
    <n v="45"/>
    <s v="CONSTRUCTION OUVRAGES ET INSTALLATIONS INDUST"/>
    <s v="3071"/>
    <s v="B.TECH.SUP.(B.T.S.)"/>
    <s v="307101"/>
    <s v="PRODUCTIQU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2"/>
    <s v="INGENIERIE STRUCTURES"/>
    <m/>
    <m/>
    <s v="1395D9"/>
    <s v="DR ALPES"/>
    <s v="E18"/>
    <n v="0"/>
    <n v="1"/>
    <x v="0"/>
    <x v="1"/>
    <x v="1"/>
    <s v="DR19"/>
    <x v="28"/>
  </r>
  <r>
    <s v="A81145"/>
    <s v="A81145AB"/>
    <s v="SERPOLLET ARMELLE"/>
    <s v="01/05/2017"/>
    <s v="Arrivée suite appel de candidature"/>
    <s v="11"/>
    <s v="ASSISTANT"/>
    <x v="1"/>
    <m/>
    <s v="139571032"/>
    <x v="4"/>
    <s v="Mutations inter-société avec changement de compartiment"/>
    <s v="Mutations inter-société avec changement de compartiment"/>
    <s v="Mai 2017"/>
    <s v="139571032C"/>
    <s v="APPUI METIER SENIOR"/>
    <s v="0"/>
    <m/>
    <s v="SECRETARIAT ASSISTANCE"/>
    <x v="1"/>
    <s v="KA240AH"/>
    <m/>
    <s v="K"/>
    <m/>
    <d v="1900-07-21T00:00:00"/>
    <n v="100"/>
    <d v="1974-10-01T00:00:00"/>
    <n v="42"/>
    <s v="D"/>
    <s v="180"/>
    <m/>
    <m/>
    <m/>
    <m/>
    <s v="P2"/>
    <n v="24"/>
    <s v="Services et Logistique"/>
    <s v="3071"/>
    <s v="B.TECH.SUP.(B.T.S.)"/>
    <s v="307117"/>
    <s v="ASSISTANTE DIRECTION"/>
    <n v="9513"/>
    <s v="ENEDIS"/>
    <m/>
    <m/>
    <n v="9511"/>
    <s v="SERVICE COMMUN"/>
    <m/>
    <m/>
    <n v="9404"/>
    <s v="RHONE ALPES BOURGOGNE"/>
    <m/>
    <m/>
    <s v="1395M"/>
    <m/>
    <s v="DR ALPES"/>
    <m/>
    <n v="139571"/>
    <m/>
    <s v="ETAT MAJOR"/>
    <m/>
    <s v="7100"/>
    <x v="2"/>
    <m/>
    <m/>
    <n v="13957103"/>
    <s v="LOGISTIQUE SECRETARIAT ASSIST"/>
    <m/>
    <m/>
    <s v="1395A1"/>
    <s v="DR ALPES"/>
    <s v="E18"/>
    <n v="0"/>
    <n v="1"/>
    <x v="1"/>
    <x v="1"/>
    <x v="1"/>
    <s v="DR19"/>
    <x v="28"/>
  </r>
  <r>
    <s v="H66171"/>
    <s v="H66171AC"/>
    <s v="SIMON THIBAULT"/>
    <s v="01/03/2017"/>
    <s v="Arrivée suite à nomination"/>
    <s v="08"/>
    <s v="OPERATEUR EXPLOITATION ET TRAVAUX ELECTRICITE"/>
    <x v="0"/>
    <m/>
    <s v="139573613"/>
    <x v="4"/>
    <s v="Mutations inter-société avec changement de compartiment"/>
    <s v="Mutations inter-société avec changement de compartiment"/>
    <s v="Mars 2017"/>
    <m/>
    <m/>
    <s v="0"/>
    <m/>
    <s v="ENCADREMENT"/>
    <x v="1"/>
    <s v="KA241EA"/>
    <m/>
    <s v="K"/>
    <m/>
    <d v="1903-11-01T00:00:00"/>
    <n v="100"/>
    <d v="1992-03-30T00:00:00"/>
    <n v="25"/>
    <m/>
    <s v="095"/>
    <m/>
    <m/>
    <m/>
    <m/>
    <s v="P2"/>
    <n v="39"/>
    <s v="ACCUEIL DEPANNAGE CONDUITE EXPLOITATION"/>
    <s v="3021"/>
    <s v="D.U.T.GENIE MEC PROD"/>
    <s v="302198"/>
    <s v="OPTION NON PRECISE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s v="7100"/>
    <x v="2"/>
    <m/>
    <m/>
    <n v="13957361"/>
    <s v="INTERVENTIONS ALPES DAUPHINES"/>
    <m/>
    <m/>
    <s v="1395DC"/>
    <s v="DR ALPES"/>
    <s v="E19"/>
    <n v="0"/>
    <n v="1"/>
    <x v="0"/>
    <x v="1"/>
    <x v="1"/>
    <s v="DR19"/>
    <x v="28"/>
  </r>
  <r>
    <s v="J22247"/>
    <s v="J22247AB"/>
    <s v="THIBAUD NADEGE"/>
    <s v="01/09/2017"/>
    <s v="Arrivée suite appel de candidature"/>
    <s v="09"/>
    <s v="CONSEILLER CLIENTELE DISTRIBUTEUR"/>
    <x v="1"/>
    <m/>
    <s v="13957575A"/>
    <x v="4"/>
    <s v="Mutations inter-société avec changement de compartiment"/>
    <s v="Mutations inter-société avec changement de compartiment"/>
    <s v="Septembre 2017"/>
    <s v="13957575AE"/>
    <s v="CCD SENIOR RACC ELEC"/>
    <s v="0"/>
    <m/>
    <s v="ACCUEIL CHAMBERY"/>
    <x v="1"/>
    <s v="KA243RB"/>
    <m/>
    <s v="K"/>
    <m/>
    <d v="1904-09-18T00:00:00"/>
    <n v="100"/>
    <d v="1977-03-10T00:00:00"/>
    <n v="40"/>
    <s v="G"/>
    <s v="135"/>
    <m/>
    <m/>
    <m/>
    <m/>
    <s v="P2"/>
    <n v="38"/>
    <s v="CLIENTS FOURNISSEURS"/>
    <s v="3071"/>
    <s v="B.TECH.SUP.(B.T.S.)"/>
    <s v="307115"/>
    <s v="FORCE DE VENT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5"/>
    <s v="RACCORDEMENT CLIENT"/>
    <m/>
    <m/>
    <s v="1395D9"/>
    <s v="DR ALPES"/>
    <s v="E18"/>
    <n v="0"/>
    <n v="1"/>
    <x v="0"/>
    <x v="1"/>
    <x v="1"/>
    <s v="DR19"/>
    <x v="28"/>
  </r>
  <r>
    <s v="I72736"/>
    <s v="I72736AB"/>
    <s v="TREMBLET SOPHIE"/>
    <s v="01/10/2017"/>
    <s v="Arrivée suite appel de candidature"/>
    <s v="08"/>
    <s v="OPERATEUR DE TRAITEMENT D'APPEL ELECTRICITE ET GAZ"/>
    <x v="1"/>
    <m/>
    <s v="13957630D"/>
    <x v="4"/>
    <s v="Mutations inter-société avec changement de compartiment"/>
    <s v="Mutations inter-société avec changement de compartiment"/>
    <s v="Octobre 2017"/>
    <s v="13957630DA"/>
    <s v="COORDINATEUR APPELS DEPANN SD"/>
    <s v="0"/>
    <m/>
    <s v="DISCONTINU"/>
    <x v="1"/>
    <s v="KA244UA"/>
    <m/>
    <s v="K"/>
    <m/>
    <d v="1903-10-31T00:00:00"/>
    <n v="100"/>
    <d v="1969-09-29T00:00:00"/>
    <n v="48"/>
    <s v="G"/>
    <s v="120"/>
    <m/>
    <m/>
    <m/>
    <m/>
    <s v="P2"/>
    <n v="39"/>
    <s v="ACCUEIL DEPANNAGE CONDUITE EXPLOITATION"/>
    <s v="1060"/>
    <s v="BACCALAUREAT PROFES."/>
    <s v="106005"/>
    <s v="VENTE REPRESENTATION"/>
    <n v="9513"/>
    <s v="ENEDIS"/>
    <m/>
    <m/>
    <n v="9511"/>
    <s v="SERVICE COMMUN"/>
    <m/>
    <m/>
    <n v="9404"/>
    <s v="RHONE ALPES BOURGOGNE"/>
    <m/>
    <m/>
    <s v="1395M"/>
    <m/>
    <s v="DR ALPES"/>
    <m/>
    <n v="139576"/>
    <m/>
    <s v="RELATIONS CLIENTS"/>
    <m/>
    <s v="7100"/>
    <x v="2"/>
    <m/>
    <m/>
    <n v="13957630"/>
    <s v="CAD"/>
    <m/>
    <m/>
    <s v="1395F6"/>
    <s v="DR ALPES"/>
    <s v="E18"/>
    <n v="0"/>
    <n v="1"/>
    <x v="0"/>
    <x v="1"/>
    <x v="1"/>
    <s v="DR19"/>
    <x v="28"/>
  </r>
  <r>
    <s v="H54677"/>
    <s v="H54677AB"/>
    <s v="TSHIAMALENGE FRANCKS"/>
    <s v="01/08/2017"/>
    <s v="Recrutement"/>
    <s v="04"/>
    <s v="MPL ACCUEIL DEPANNAGE EXPLOITATION ELECTRICITE"/>
    <x v="0"/>
    <m/>
    <s v="139573639"/>
    <x v="0"/>
    <s v="Embauche"/>
    <s v="Embauche"/>
    <s v="Août 2017"/>
    <s v="139573639I"/>
    <s v="TECH INTERV POLYVALENT"/>
    <s v="0"/>
    <m/>
    <s v="MONTMELIAN PV"/>
    <x v="0"/>
    <s v="KA241GG"/>
    <m/>
    <s v="K"/>
    <m/>
    <d v="1903-11-12T00:00:00"/>
    <n v="100"/>
    <d v="1989-01-01T00:00:00"/>
    <n v="28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3"/>
    <s v="INTERVENTIONS SAVOIE"/>
    <m/>
    <m/>
    <s v="1395DE"/>
    <s v="DR ALPES"/>
    <s v="E01"/>
    <n v="0"/>
    <n v="1"/>
    <x v="0"/>
    <x v="1"/>
    <x v="1"/>
    <s v="DR19"/>
    <x v="28"/>
  </r>
  <r>
    <s v="C44377"/>
    <s v="C44377AB"/>
    <s v="VELLA FLORIAN"/>
    <s v="01/08/2017"/>
    <s v="Recrutement"/>
    <s v="04"/>
    <s v="OPERATEUR EXPLOITATION ET TRAVAUX ELECTRICITE"/>
    <x v="0"/>
    <m/>
    <s v="139573629"/>
    <x v="0"/>
    <s v="Embauche"/>
    <s v="Embauche"/>
    <s v="Septembre 2017"/>
    <s v="139573629F"/>
    <s v="TECH INTERV POLYVALENT"/>
    <s v="0"/>
    <m/>
    <s v="THONON PV"/>
    <x v="0"/>
    <s v="KA241FG"/>
    <m/>
    <s v="K"/>
    <m/>
    <d v="1903-11-01T00:00:00"/>
    <n v="100"/>
    <d v="1991-11-17T00:00:00"/>
    <n v="25"/>
    <s v="H"/>
    <s v="050"/>
    <m/>
    <m/>
    <m/>
    <m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EF"/>
    <s v="DR ALPES"/>
    <s v="E01"/>
    <n v="0"/>
    <n v="1"/>
    <x v="0"/>
    <x v="1"/>
    <x v="1"/>
    <s v="DR19"/>
    <x v="28"/>
  </r>
  <r>
    <s v="B25278"/>
    <s v="B25278AA"/>
    <s v="VETEAU GREGORY"/>
    <s v="01/09/2017"/>
    <s v="Arrivée provenance autre Sté non gérée SIRH"/>
    <s v="04"/>
    <s v="OPERATEUR EXPLOITATION ET TRAVAUX ELECTRICITE"/>
    <x v="0"/>
    <m/>
    <s v="139573627"/>
    <x v="3"/>
    <s v="Mutations inter-société avec changement de SI"/>
    <s v="Mutations inter-société avec changement de SI"/>
    <s v="Septembre 2017"/>
    <s v="139573627I"/>
    <s v="TECH INTERV POLYVALENT"/>
    <s v="0"/>
    <m/>
    <s v="MEYTHET PV"/>
    <x v="0"/>
    <s v="KA241FF"/>
    <m/>
    <s v="K"/>
    <m/>
    <d v="1903-11-01T00:00:00"/>
    <n v="100"/>
    <d v="1980-07-16T00:00:00"/>
    <n v="37"/>
    <s v="H"/>
    <s v="070"/>
    <m/>
    <m/>
    <m/>
    <m/>
    <s v="P2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s v="7065"/>
    <x v="45"/>
    <m/>
    <m/>
    <n v="13957362"/>
    <s v="INTERVENTIONS ANNECY LEMAN"/>
    <m/>
    <m/>
    <s v="1395E4"/>
    <s v="DR ALPES"/>
    <s v="E23"/>
    <n v="0"/>
    <n v="1"/>
    <x v="0"/>
    <x v="1"/>
    <x v="1"/>
    <s v="DR19"/>
    <x v="28"/>
  </r>
  <r>
    <s v="B05078"/>
    <s v="B05078AA"/>
    <s v="VIALLET JULIEN"/>
    <s v="01/09/2017"/>
    <s v="Recrutement"/>
    <s v="08"/>
    <s v="CONSEILLER CLIENTELE DISTRIBUTEUR"/>
    <x v="0"/>
    <m/>
    <s v="13957575A"/>
    <x v="0"/>
    <s v="Embauche"/>
    <s v="Embauche"/>
    <s v="Septembre 2017"/>
    <s v="13957575AE"/>
    <s v="CCD SENIOR RACC ELEC"/>
    <s v="0"/>
    <m/>
    <s v="ACCUEIL CHAMBERY"/>
    <x v="1"/>
    <s v="KA243RB"/>
    <m/>
    <s v="K"/>
    <m/>
    <d v="1904-09-18T00:00:00"/>
    <n v="100"/>
    <d v="1986-10-24T00:00:00"/>
    <n v="30"/>
    <s v="G"/>
    <s v="090"/>
    <m/>
    <m/>
    <s v="B"/>
    <s v="jeune technicien supérieur"/>
    <s v="P2"/>
    <n v="38"/>
    <s v="CLIENTS FOURNISSEURS"/>
    <s v="3071"/>
    <s v="B.TECH.SUP.(B.T.S.)"/>
    <s v="307144"/>
    <s v="MANAG UNITES COMMER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5"/>
    <s v="RACCORDEMENT CLIENT"/>
    <m/>
    <m/>
    <s v="1395D9"/>
    <s v="DR ALPES"/>
    <s v="E01"/>
    <n v="0"/>
    <n v="1"/>
    <x v="0"/>
    <x v="1"/>
    <x v="1"/>
    <s v="DR19"/>
    <x v="28"/>
  </r>
  <r>
    <s v="G46746"/>
    <s v="G46746AB"/>
    <s v="VIET PHILIPPE"/>
    <s v="01/10/2017"/>
    <s v="Arrivée suite appel de candidature"/>
    <s v="11"/>
    <s v="OPERATEUR EXPLOITATION ET TRAVAUX ELECTRICITE"/>
    <x v="0"/>
    <m/>
    <s v="13957362Q"/>
    <x v="4"/>
    <s v="Mutations inter-société avec changement de compartiment"/>
    <s v="Mutations inter-société avec changement de compartiment"/>
    <s v="Octobre 2017"/>
    <s v="13957362QH"/>
    <s v="RESPONSABLE DE GROUPE"/>
    <s v="0"/>
    <m/>
    <s v="PILOTAGE PV"/>
    <x v="1"/>
    <s v="KA241FC"/>
    <m/>
    <s v="K"/>
    <m/>
    <d v="1903-11-01T00:00:00"/>
    <n v="100"/>
    <d v="1969-12-27T00:00:00"/>
    <n v="47"/>
    <s v="E"/>
    <s v="140"/>
    <m/>
    <m/>
    <m/>
    <m/>
    <s v="P2"/>
    <n v="39"/>
    <s v="ACCUEIL DEPANNAGE CONDUITE EXPLOITATION"/>
    <s v="3132"/>
    <s v="DUT GEST ADMIN COMM"/>
    <s v="313298"/>
    <s v="SANS OPTION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s v="7100"/>
    <x v="2"/>
    <m/>
    <m/>
    <n v="13957362"/>
    <s v="INTERVENTIONS ANNECY LEMAN"/>
    <m/>
    <m/>
    <s v="1395A2"/>
    <s v="DR ALPES"/>
    <s v="E18"/>
    <n v="0"/>
    <n v="1"/>
    <x v="0"/>
    <x v="1"/>
    <x v="1"/>
    <s v="DR19"/>
    <x v="28"/>
  </r>
  <r>
    <s v="B21078"/>
    <s v="B21078AA"/>
    <s v="VIOLA FLORENT"/>
    <s v="19/06/2017"/>
    <s v="Recrutement"/>
    <s v="04"/>
    <s v="OPERATEUR EXPLOITATION ET TRAVAUX ELECTRICITE"/>
    <x v="0"/>
    <m/>
    <s v="139573619"/>
    <x v="0"/>
    <s v="Embauche"/>
    <s v="Embauche"/>
    <s v="Juillet 2017"/>
    <s v="139573619F"/>
    <s v="TECH INTERV POLYVALENT"/>
    <s v="0"/>
    <m/>
    <s v="SEYSSINET PV"/>
    <x v="0"/>
    <s v="KA241EG"/>
    <m/>
    <s v="K"/>
    <m/>
    <d v="1903-11-01T00:00:00"/>
    <n v="100"/>
    <d v="1989-12-16T00:00:00"/>
    <n v="27"/>
    <s v="H"/>
    <s v="070"/>
    <m/>
    <m/>
    <m/>
    <m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1"/>
    <s v="INTERVENTIONS ALPES DAUPHINES"/>
    <m/>
    <m/>
    <s v="1395DC"/>
    <s v="DR ALPES"/>
    <s v="E01"/>
    <n v="0"/>
    <n v="1"/>
    <x v="0"/>
    <x v="1"/>
    <x v="1"/>
    <s v="DR19"/>
    <x v="28"/>
  </r>
  <r>
    <s v="A71578"/>
    <s v="A71578AA"/>
    <s v="VIVET GROS BRICE"/>
    <s v="16/08/2017"/>
    <s v="Recrutement"/>
    <s v="04"/>
    <s v="OPERATEUR EXPLOITATION ET TRAVAUX ELECTRICITE"/>
    <x v="0"/>
    <m/>
    <s v="139573634"/>
    <x v="0"/>
    <s v="Embauche"/>
    <s v="Embauche"/>
    <s v="Septembre 2017"/>
    <s v="139573634F"/>
    <s v="TECH INTERV POLYVALENT"/>
    <s v="0"/>
    <m/>
    <s v="BSM PV"/>
    <x v="0"/>
    <s v="KA241GE"/>
    <m/>
    <s v="K"/>
    <m/>
    <d v="1903-11-01T00:00:00"/>
    <n v="100"/>
    <d v="1979-03-13T00:00:00"/>
    <n v="38"/>
    <s v="H"/>
    <s v="065"/>
    <m/>
    <m/>
    <s v="1"/>
    <s v="exclusion"/>
    <s v="P2"/>
    <n v="39"/>
    <s v="ACCUEIL DEPANNAGE CONDUITE EXPLOITATION"/>
    <s v="1202"/>
    <s v="BREVET D'ETUDES PROFESSIONNELLES TECHNIQUE"/>
    <s v="120244"/>
    <s v="ELEC / ELECTROTECH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3"/>
    <s v="INTERVENTIONS SAVOIE"/>
    <m/>
    <m/>
    <s v="1395D3"/>
    <s v="DR ALPES"/>
    <s v="E01"/>
    <n v="0"/>
    <n v="1"/>
    <x v="0"/>
    <x v="1"/>
    <x v="1"/>
    <s v="DR19"/>
    <x v="28"/>
  </r>
  <r>
    <s v="G77457"/>
    <s v="G77457AA"/>
    <s v="BACCONIN AMANDA"/>
    <s v="01/02/2017"/>
    <s v="Congé parental d'éducation"/>
    <s v="09"/>
    <s v="ENCADRANT ACCUEIL DISTRIBUTEUR"/>
    <x v="1"/>
    <m/>
    <s v="139675202"/>
    <x v="1"/>
    <s v="Congé sans solde"/>
    <s v="CSS lié à la famille"/>
    <s v="Février 2017"/>
    <s v="139675202E"/>
    <s v="RESPONSABLE D'EQUIPE"/>
    <s v="0"/>
    <m/>
    <s v="FACTURATION-PF"/>
    <x v="1"/>
    <s v="KC243GR"/>
    <m/>
    <s v="K"/>
    <m/>
    <d v="1919-02-26T00:00:00"/>
    <n v="100"/>
    <d v="1985-10-04T00:00:00"/>
    <n v="31"/>
    <s v="F"/>
    <s v="135"/>
    <m/>
    <m/>
    <s v="1"/>
    <s v="exclusion"/>
    <s v="P2"/>
    <n v="38"/>
    <s v="CLIENTS FOURNISSEURS"/>
    <s v="3158"/>
    <s v="LIC IUP N TECHNIQUE"/>
    <s v="315811"/>
    <s v="MANAG ORG GEST PILOT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396M"/>
    <s v="DR SILLON RHODANIEN"/>
    <s v="DR SILLON RHODANIEN"/>
    <n v="139675"/>
    <s v="139675"/>
    <s v="RACCORDEMENT ET INGENIERIE"/>
    <s v="RACCORDEMENT ET INGENIERIE"/>
    <m/>
    <x v="0"/>
    <m/>
    <m/>
    <n v="13967520"/>
    <s v="ENCADREMENT"/>
    <s v="13967520"/>
    <s v="ENCADREMENT"/>
    <s v="1396A4"/>
    <s v="DR SILLON RHODANIEN"/>
    <s v="A57"/>
    <n v="0"/>
    <n v="1"/>
    <x v="0"/>
    <x v="1"/>
    <x v="1"/>
    <s v="DR21"/>
    <x v="29"/>
  </r>
  <r>
    <s v="G76076"/>
    <s v="G76076AB"/>
    <s v="BAEY ARNAUD"/>
    <s v="04/09/2017"/>
    <s v="Recrutement"/>
    <s v="09"/>
    <s v="CARTOGRAPHE BDD PATRIMOINE"/>
    <x v="0"/>
    <m/>
    <s v="139674452"/>
    <x v="0"/>
    <s v="Embauche"/>
    <s v="Embauche"/>
    <s v="Septembre 2017"/>
    <s v="139674452B"/>
    <s v="GESTIONNAIRE BDD SENIOR"/>
    <s v="0"/>
    <m/>
    <s v="CARTO SIRHO-PF"/>
    <x v="1"/>
    <s v="KC242HX"/>
    <m/>
    <s v="K"/>
    <m/>
    <d v="1904-11-16T00:00:00"/>
    <n v="100"/>
    <d v="1973-07-25T00:00:00"/>
    <n v="44"/>
    <s v="F"/>
    <s v="130"/>
    <m/>
    <m/>
    <s v="1"/>
    <s v="exclusion"/>
    <s v="P2"/>
    <n v="45"/>
    <s v="CONSTRUCTION OUVRAGES ET INSTALLATIONS INDUST"/>
    <s v="3005"/>
    <s v="B.TECH.SUP.(B.T.S.)"/>
    <s v="300514"/>
    <s v="GEOMETRE-TOPOGRAPH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s v="1396"/>
    <x v="46"/>
    <m/>
    <m/>
    <n v="13967445"/>
    <s v="CARTOGRAPHIE"/>
    <m/>
    <m/>
    <s v="1396A1"/>
    <s v="DR SILLON RHODANIEN"/>
    <s v="E01"/>
    <n v="0"/>
    <n v="1"/>
    <x v="0"/>
    <x v="1"/>
    <x v="1"/>
    <s v="DR21"/>
    <x v="29"/>
  </r>
  <r>
    <s v="D63252"/>
    <s v="D63252AD"/>
    <s v="BARBE TOUMI"/>
    <s v="01/02/2017"/>
    <s v="Arrivée provenance autre Sté non gérée SIRH"/>
    <s v="10"/>
    <s v="OPERATEUR EXPLOITATION ET TRAVAUX ELECTRICITE"/>
    <x v="0"/>
    <m/>
    <s v="139673662"/>
    <x v="3"/>
    <s v="Mutations inter-société avec changement de SI"/>
    <s v="Mutations inter-société avec changement de SI"/>
    <s v="Février 2017"/>
    <s v="139673662I"/>
    <s v="RESPONSABLE D'EQUIPE"/>
    <s v="0"/>
    <m/>
    <s v="DECINES-PV"/>
    <x v="1"/>
    <s v="KC241EO"/>
    <m/>
    <s v="K"/>
    <m/>
    <d v="1903-11-01T00:00:00"/>
    <n v="100"/>
    <d v="1983-08-08T00:00:00"/>
    <n v="33"/>
    <s v="F"/>
    <s v="145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120"/>
    <x v="9"/>
    <m/>
    <m/>
    <n v="13967366"/>
    <s v="INTERVENTIONS LYON METROPOLE"/>
    <m/>
    <m/>
    <s v="1396JA"/>
    <s v="DR SILLON RHODANIEN"/>
    <s v="E23"/>
    <n v="0"/>
    <n v="1"/>
    <x v="0"/>
    <x v="1"/>
    <x v="1"/>
    <s v="DR21"/>
    <x v="29"/>
  </r>
  <r>
    <s v="J09174"/>
    <s v="J09174AC"/>
    <s v="ALIDJERA MOHAMED"/>
    <s v="01/09/2017"/>
    <s v="Recrutement"/>
    <s v="12"/>
    <s v="CHARGE D'AFFAIRES ET PROJET SOURCE"/>
    <x v="0"/>
    <m/>
    <s v="139674344"/>
    <x v="0"/>
    <s v="Embauche"/>
    <s v="Embauche"/>
    <s v="Septembre 2017"/>
    <s v="139674344G"/>
    <s v="CHARGE DE PROJET"/>
    <s v="0"/>
    <m/>
    <s v="VIENNE - PV"/>
    <x v="2"/>
    <s v="KC242H6"/>
    <m/>
    <s v="K"/>
    <m/>
    <d v="1904-11-15T00:00:00"/>
    <n v="100"/>
    <d v="1991-08-09T00:00:00"/>
    <n v="26"/>
    <s v="D"/>
    <s v="180"/>
    <m/>
    <m/>
    <s v="A"/>
    <s v="Cadre débutant"/>
    <s v="P2"/>
    <n v="45"/>
    <s v="CONSTRUCTION OUVRAGES ET INSTALLATIONS INDUST"/>
    <s v="7372"/>
    <s v="Instit Nat Sc Appli Lyon"/>
    <s v="737201"/>
    <s v="INGE GRANDE ECOL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m/>
    <x v="0"/>
    <m/>
    <m/>
    <n v="13967434"/>
    <s v="BRIPS"/>
    <m/>
    <m/>
    <s v="1396A2"/>
    <s v="DR SILLON RHODANIEN"/>
    <s v="E01"/>
    <n v="0"/>
    <n v="1"/>
    <x v="0"/>
    <x v="1"/>
    <x v="1"/>
    <s v="DR21"/>
    <x v="29"/>
  </r>
  <r>
    <s v="D46454"/>
    <s v="D46454AB"/>
    <s v="ALLIBERT LUCIE"/>
    <s v="06/09/2017"/>
    <s v="Congé parental d'éducation"/>
    <s v="04"/>
    <s v="OPERATEUR EXPLOITATION ET TRAVAUX ELECTRICITE"/>
    <x v="1"/>
    <m/>
    <s v="139673657"/>
    <x v="1"/>
    <s v="Congé sans solde"/>
    <s v="CSS lié à la famille"/>
    <s v="Septembre 2017"/>
    <s v="139673657G"/>
    <s v="PROGRAMMATEUR CPA"/>
    <s v="0"/>
    <m/>
    <s v="CPA DA SUD"/>
    <x v="0"/>
    <s v="KC241JS"/>
    <m/>
    <s v="K"/>
    <m/>
    <d v="1903-11-01T00:00:00"/>
    <n v="100"/>
    <d v="1987-06-12T00:00:00"/>
    <n v="30"/>
    <s v="G"/>
    <s v="050"/>
    <m/>
    <m/>
    <m/>
    <m/>
    <s v="P2"/>
    <n v="39"/>
    <s v="ACCUEIL DEPANNAGE CONDUITE EXPLOITATION"/>
    <s v="1060"/>
    <s v="BACCALAUREAT PROFES."/>
    <s v="106020"/>
    <s v="SERVICES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254M"/>
    <s v="DR SILLON RHODANIEN"/>
    <s v="DIR RESEAUX RHONE ALPES BOURG"/>
    <n v="139673"/>
    <s v="125407"/>
    <s v="OPERATIONS"/>
    <s v="DEL INTRV EXPL MAINT RHON/ALPE"/>
    <m/>
    <x v="0"/>
    <m/>
    <m/>
    <n v="13967365"/>
    <s v="INTERVENT DROME ARDECHE SUD"/>
    <s v="12540703"/>
    <s v="POLE EXPLOITATION SIRHO NORD"/>
    <s v="1396EC"/>
    <s v="DR SILLON RHODANIEN"/>
    <s v="A57"/>
    <n v="0"/>
    <n v="1"/>
    <x v="0"/>
    <x v="1"/>
    <x v="1"/>
    <s v="DR21"/>
    <x v="29"/>
  </r>
  <r>
    <s v="D07476"/>
    <s v="D07476AC"/>
    <s v="BEAL SAMUEL"/>
    <s v="01/02/2017"/>
    <s v="Recrutement"/>
    <s v="03"/>
    <s v="OPERATEUR EXPLOITATION ET TRAVAUX ELECTRICITE"/>
    <x v="0"/>
    <m/>
    <s v="139673625"/>
    <x v="0"/>
    <s v="Embauche"/>
    <s v="Embauche"/>
    <s v="Février 2017"/>
    <s v="139673625M"/>
    <s v="TECH INTERV POLYVALENT"/>
    <s v="0"/>
    <m/>
    <s v="ROANNAIS-PV"/>
    <x v="0"/>
    <s v="KC241FV"/>
    <m/>
    <s v="K"/>
    <m/>
    <d v="1903-11-01T00:00:00"/>
    <n v="100"/>
    <d v="1997-08-12T00:00:00"/>
    <n v="19"/>
    <s v="H"/>
    <s v="050"/>
    <m/>
    <m/>
    <m/>
    <m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2"/>
    <s v="INTERVENTIONS LOIRE"/>
    <m/>
    <m/>
    <s v="1396E3"/>
    <s v="DR SILLON RHODANIEN"/>
    <s v="E01"/>
    <n v="0"/>
    <n v="1"/>
    <x v="0"/>
    <x v="1"/>
    <x v="1"/>
    <s v="DR21"/>
    <x v="29"/>
  </r>
  <r>
    <s v="J46775"/>
    <s v="J46775AA"/>
    <s v="BENAOUDA SONIA"/>
    <s v="01/09/2017"/>
    <s v="Congé parental d'éducation"/>
    <s v="09"/>
    <s v="CONSEILLER CLIENTELE DISTRIBUTEUR"/>
    <x v="1"/>
    <m/>
    <s v="13967577A"/>
    <x v="1"/>
    <s v="Congé sans solde"/>
    <s v="CSS lié à la famille"/>
    <s v="Septembre 2017"/>
    <s v="13967577AB"/>
    <s v="CCD SENIOR RACC ELEC"/>
    <s v="0"/>
    <m/>
    <s v="ACCUEIL LYON DUG-PF"/>
    <x v="1"/>
    <s v="KC243FO"/>
    <m/>
    <s v="K"/>
    <m/>
    <d v="1904-09-18T00:00:00"/>
    <n v="100"/>
    <d v="1984-06-08T00:00:00"/>
    <n v="33"/>
    <s v="G"/>
    <s v="100"/>
    <m/>
    <m/>
    <m/>
    <m/>
    <s v="P2"/>
    <n v="38"/>
    <s v="CLIENTS FOURNISSEURS"/>
    <s v="ZZZZ"/>
    <s v="CF.LIBELLE LIBRE PAR LE GCT"/>
    <s v="ZZZZZ0"/>
    <s v="CODE OPTION 0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396M"/>
    <s v="DR SILLON RHODANIEN"/>
    <s v="DR SILLON RHODANIEN"/>
    <n v="139675"/>
    <s v="139675"/>
    <s v="RACCORDEMENT ET INGENIERIE"/>
    <s v="RACCORDEMENT ET INGENIERIE"/>
    <s v="2003"/>
    <x v="5"/>
    <m/>
    <m/>
    <n v="13967577"/>
    <s v="RACCORDEMENT LYON"/>
    <s v="13967577"/>
    <s v="RACCORDEMENT LYON"/>
    <s v="1396A1"/>
    <s v="DR SILLON RHODANIEN"/>
    <s v="A57"/>
    <n v="0"/>
    <n v="1"/>
    <x v="0"/>
    <x v="1"/>
    <x v="1"/>
    <s v="DR21"/>
    <x v="29"/>
  </r>
  <r>
    <s v="D23956"/>
    <s v="D23956AC"/>
    <s v="BENYOUCEF NORDINE"/>
    <s v="01/02/2017"/>
    <s v="Arrivée suite appel de candidature"/>
    <s v="05"/>
    <s v="CONSEILLER CLIENTELE DISTRIBUTEUR"/>
    <x v="0"/>
    <m/>
    <s v="139675756"/>
    <x v="4"/>
    <s v="Mutations inter-société avec changement de compartiment"/>
    <s v="Mutations inter-société avec changement de compartiment"/>
    <s v="Février 2017"/>
    <s v="139675756E"/>
    <s v="CCD RACCORDEMENT ELEC"/>
    <s v="0"/>
    <m/>
    <s v="PETITS PRODUCTEURS-PF"/>
    <x v="0"/>
    <s v="KC243GQ"/>
    <m/>
    <s v="K"/>
    <m/>
    <d v="1904-09-18T00:00:00"/>
    <n v="100"/>
    <d v="1990-10-27T00:00:00"/>
    <n v="26"/>
    <s v="H"/>
    <s v="075"/>
    <m/>
    <m/>
    <m/>
    <m/>
    <s v="P2"/>
    <n v="38"/>
    <s v="CLIENTS FOURNISSEURS"/>
    <s v="1060"/>
    <s v="BACCALAUREAT PROFES."/>
    <s v="106017"/>
    <s v="COMMERCE SERVICES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5"/>
    <s v="RACCORDEMENT DROME ARDECHE"/>
    <m/>
    <m/>
    <s v="1396A3"/>
    <s v="DR SILLON RHODANIEN"/>
    <s v="E18"/>
    <n v="0"/>
    <n v="1"/>
    <x v="0"/>
    <x v="1"/>
    <x v="1"/>
    <s v="DR21"/>
    <x v="29"/>
  </r>
  <r>
    <s v="D29148"/>
    <s v="D29148AD"/>
    <s v="BERLIER PIERRE NICOLAS"/>
    <s v="01/09/2017"/>
    <s v="Arrivée suite appel de candidature"/>
    <s v="10"/>
    <s v="ASSISTANT RESEAU DISTRIBUTION ELECTRICITE"/>
    <x v="0"/>
    <m/>
    <s v="139676174"/>
    <x v="4"/>
    <s v="Mutations inter-société avec changement de compartiment"/>
    <s v="Mutations inter-société avec changement de compartiment"/>
    <s v="Septembre 2017"/>
    <s v="139676174B"/>
    <s v="CHARGE ETUDES SENIOR"/>
    <s v="0"/>
    <m/>
    <s v="QUALITE FOURNIT SAINT ETIE-PF"/>
    <x v="1"/>
    <s v="KC244GZ"/>
    <m/>
    <s v="K"/>
    <m/>
    <d v="1904-09-30T00:00:00"/>
    <n v="100"/>
    <d v="1984-04-18T00:00:00"/>
    <n v="33"/>
    <s v="F"/>
    <s v="120"/>
    <m/>
    <m/>
    <m/>
    <m/>
    <s v="P2"/>
    <n v="53"/>
    <s v="MAITRISE OUVRAGE ET CONCEPTION DES RESEAUX"/>
    <s v="1013"/>
    <s v="C.A.P."/>
    <s v="101324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6"/>
    <m/>
    <s v="RELATIONS CLIENTS"/>
    <m/>
    <s v="7100"/>
    <x v="2"/>
    <m/>
    <m/>
    <n v="13967617"/>
    <s v="ECOUTE CLIENTS"/>
    <m/>
    <m/>
    <s v="1396A4"/>
    <s v="DR SILLON RHODANIEN"/>
    <s v="E18"/>
    <n v="0"/>
    <n v="1"/>
    <x v="0"/>
    <x v="1"/>
    <x v="1"/>
    <s v="DR21"/>
    <x v="29"/>
  </r>
  <r>
    <s v="G80131"/>
    <s v="G80131AB"/>
    <s v="BIET PATRICE"/>
    <s v="01/02/2017"/>
    <s v="Arrivée suite appel de candidature"/>
    <s v="09"/>
    <s v="PILOTE D'INTERVENTION CLIENTELE"/>
    <x v="0"/>
    <m/>
    <s v="139673657"/>
    <x v="4"/>
    <s v="Mutations inter-société avec changement de compartiment"/>
    <s v="Mutations inter-société avec changement de compartiment"/>
    <s v="Février 2017"/>
    <s v="139673657F"/>
    <s v="PROGRAMMATEUR CPA"/>
    <s v="0"/>
    <m/>
    <s v="CPA-PF"/>
    <x v="1"/>
    <s v="KC241JS"/>
    <m/>
    <s v="K"/>
    <m/>
    <d v="1919-02-25T00:00:00"/>
    <n v="100"/>
    <d v="1967-04-24T00:00:00"/>
    <n v="49"/>
    <s v="G"/>
    <s v="140"/>
    <m/>
    <m/>
    <m/>
    <m/>
    <s v="P2"/>
    <n v="38"/>
    <s v="CLIENTS FOURNISSEURS"/>
    <s v="1007"/>
    <s v="C.FIN ETUD.PROF.SECO"/>
    <s v="100707"/>
    <s v="TECH COMMERCIALES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100"/>
    <x v="2"/>
    <m/>
    <m/>
    <n v="13967365"/>
    <s v="INTERVENTIONS ITCE"/>
    <m/>
    <m/>
    <s v="1396G5"/>
    <s v="DR SILLON RHODANIEN"/>
    <s v="E18"/>
    <n v="0"/>
    <n v="1"/>
    <x v="0"/>
    <x v="1"/>
    <x v="1"/>
    <s v="DR21"/>
    <x v="29"/>
  </r>
  <r>
    <s v="B76176"/>
    <s v="B76176AB"/>
    <s v="BLANES MAXENCE"/>
    <s v="04/09/2017"/>
    <s v="Recrutement"/>
    <s v="03"/>
    <s v="OPERATEUR EXPLOITATION ET TRAVAUX ELECTRICITE"/>
    <x v="0"/>
    <m/>
    <s v="139673615"/>
    <x v="0"/>
    <s v="Embauche"/>
    <s v="Embauche"/>
    <s v="Septembre 2017"/>
    <s v="139673615M"/>
    <s v="TECH INTERV POLYVALENT"/>
    <s v="0"/>
    <m/>
    <s v="VALENCE-PV"/>
    <x v="0"/>
    <s v="KC241FM"/>
    <m/>
    <s v="K"/>
    <m/>
    <d v="1903-11-01T00:00:00"/>
    <n v="100"/>
    <d v="1998-06-21T00:00:00"/>
    <n v="19"/>
    <s v="H"/>
    <s v="050"/>
    <m/>
    <m/>
    <s v="C"/>
    <s v="jeune exécut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G5"/>
    <s v="DR SILLON RHODANIEN"/>
    <s v="E01"/>
    <n v="0"/>
    <n v="1"/>
    <x v="0"/>
    <x v="1"/>
    <x v="1"/>
    <s v="DR21"/>
    <x v="29"/>
  </r>
  <r>
    <s v="F33345"/>
    <s v="F33345AC"/>
    <s v="BOISSIER CEDRIC"/>
    <s v="01/09/2017"/>
    <s v="Arrivée suite à nomination"/>
    <s v="52"/>
    <s v="CADRE SUPERIEUR"/>
    <x v="0"/>
    <m/>
    <s v="13967101U"/>
    <x v="4"/>
    <s v="Mutations inter-société avec changement de compartiment"/>
    <s v="Mutations inter-société avec changement de compartiment"/>
    <s v="Septembre 2017"/>
    <s v="13967101UD"/>
    <s v="DIRECTEUR DELEGUE DR SIRHO"/>
    <s v="0"/>
    <m/>
    <s v="U-DPD"/>
    <x v="2"/>
    <s v="KC240EI"/>
    <m/>
    <s v="K"/>
    <m/>
    <d v="1919-03-12T00:00:00"/>
    <n v="100"/>
    <d v="1973-09-08T00:00:00"/>
    <n v="44"/>
    <m/>
    <s v="FA"/>
    <m/>
    <m/>
    <m/>
    <m/>
    <s v="P2"/>
    <n v="33"/>
    <s v="Personnel de direction"/>
    <s v="7742"/>
    <s v="ESCP EUROPE Program Européen Enseig Sup Manag"/>
    <s v="774201"/>
    <s v="PROGRAM EURO ENS SUP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1"/>
    <m/>
    <s v="ETAT MAJOR"/>
    <m/>
    <s v="7100"/>
    <x v="2"/>
    <m/>
    <m/>
    <n v="13967101"/>
    <s v="DIRECTION"/>
    <m/>
    <m/>
    <s v="1396A1"/>
    <s v="DR SILLON RHODANIEN"/>
    <s v="E19"/>
    <n v="0"/>
    <n v="1"/>
    <x v="1"/>
    <x v="1"/>
    <x v="1"/>
    <s v="DR21"/>
    <x v="29"/>
  </r>
  <r>
    <s v="I64970"/>
    <s v="I64970AC"/>
    <s v="BOLLARD VINCENT"/>
    <s v="21/08/2017"/>
    <s v="Recrutement"/>
    <s v="03"/>
    <s v="OPERATEUR EXPLOITATION ET TRAVAUX ELECTRICITE"/>
    <x v="0"/>
    <m/>
    <s v="139673652"/>
    <x v="0"/>
    <s v="Embauche"/>
    <s v="Embauche"/>
    <s v="Août 2017"/>
    <s v="139673652E"/>
    <s v="TECH INTERV POLYVALENT"/>
    <s v="0"/>
    <m/>
    <s v="AUBENAS/JOYEUSE-PV"/>
    <x v="0"/>
    <s v="KC241JN"/>
    <m/>
    <s v="K"/>
    <m/>
    <d v="1903-11-01T00:00:00"/>
    <n v="100"/>
    <d v="1992-11-24T00:00:00"/>
    <n v="24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IONS ITCE"/>
    <m/>
    <m/>
    <s v="1396IQ"/>
    <s v="DR SILLON RHODANIEN"/>
    <s v="E01"/>
    <n v="0"/>
    <n v="1"/>
    <x v="0"/>
    <x v="1"/>
    <x v="1"/>
    <s v="DR21"/>
    <x v="29"/>
  </r>
  <r>
    <s v="F55975"/>
    <s v="F55975AC"/>
    <s v="BREAS FRANCK"/>
    <s v="01/02/2017"/>
    <s v="Recrutement"/>
    <s v="03"/>
    <s v="OPERATEUR EXPLOITATION ET TRAVAUX ELECTRICITE"/>
    <x v="0"/>
    <m/>
    <s v="139673625"/>
    <x v="0"/>
    <s v="Embauche"/>
    <s v="Embauche"/>
    <s v="Février 2017"/>
    <s v="139673625M"/>
    <s v="TECH INTERV POLYVALENT"/>
    <s v="0"/>
    <m/>
    <s v="ROANNAIS-PV"/>
    <x v="0"/>
    <s v="KC241FV"/>
    <m/>
    <s v="K"/>
    <m/>
    <d v="1903-11-01T00:00:00"/>
    <n v="100"/>
    <d v="1973-07-08T00:00:00"/>
    <n v="43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2"/>
    <s v="INTERVENTIONS LOIRE"/>
    <m/>
    <m/>
    <s v="1396E3"/>
    <s v="DR SILLON RHODANIEN"/>
    <s v="E01"/>
    <n v="0"/>
    <n v="1"/>
    <x v="0"/>
    <x v="1"/>
    <x v="1"/>
    <s v="DR21"/>
    <x v="29"/>
  </r>
  <r>
    <s v="E00547"/>
    <s v="E00547AD"/>
    <s v="BREVET MURIEL"/>
    <s v="01/05/2017"/>
    <s v="Arrivée suite appel de candidature"/>
    <s v="08"/>
    <s v="GESTIONNAIRE DE MOYENS INTERNES"/>
    <x v="1"/>
    <m/>
    <s v="139675204"/>
    <x v="4"/>
    <s v="Mutations inter-société avec changement de compartiment"/>
    <s v="Mutations inter-société avec changement de compartiment"/>
    <s v="Mai 2017"/>
    <s v="139675204B"/>
    <s v="GESTIONNAIRE TECHNICO ADMIN"/>
    <s v="0"/>
    <m/>
    <s v="APPUI PILOTAGE-PF"/>
    <x v="1"/>
    <s v="KC243G5"/>
    <m/>
    <s v="K"/>
    <m/>
    <d v="1900-07-22T00:00:00"/>
    <n v="100"/>
    <d v="1980-04-29T00:00:00"/>
    <n v="37"/>
    <s v="G"/>
    <s v="125"/>
    <m/>
    <m/>
    <m/>
    <m/>
    <s v="P2"/>
    <n v="24"/>
    <s v="Services et Logistique"/>
    <s v="1060"/>
    <s v="BACCALAUREAT PROFES."/>
    <s v="106020"/>
    <s v="SERVICES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20"/>
    <s v="ENCADREMENT"/>
    <m/>
    <m/>
    <s v="1396A5"/>
    <s v="DR SILLON RHODANIEN"/>
    <s v="E18"/>
    <n v="0"/>
    <n v="1"/>
    <x v="1"/>
    <x v="1"/>
    <x v="1"/>
    <s v="DR21"/>
    <x v="29"/>
  </r>
  <r>
    <s v="D49270"/>
    <s v="D49270AC"/>
    <s v="BROSSEAU SOPHIE"/>
    <s v="01/10/2017"/>
    <s v="Arrivée suite appel de candidature"/>
    <s v="09"/>
    <s v="CONSEILLER CLIENTELE DISTRIBUTEUR"/>
    <x v="1"/>
    <m/>
    <s v="13967576A"/>
    <x v="4"/>
    <s v="Mutations inter-société avec changement de compartiment"/>
    <s v="Mutations inter-société avec changement de compartiment"/>
    <s v="Octobre 2017"/>
    <s v="13967576AB"/>
    <s v="CCD SENIOR RACC ELEC"/>
    <s v="0"/>
    <m/>
    <s v="ACCUEIL SAINT ETIENNE-PF"/>
    <x v="1"/>
    <s v="KC243FR"/>
    <m/>
    <s v="K"/>
    <m/>
    <d v="1904-09-18T00:00:00"/>
    <n v="100"/>
    <d v="1988-02-05T00:00:00"/>
    <n v="29"/>
    <s v="G"/>
    <s v="105"/>
    <m/>
    <m/>
    <m/>
    <m/>
    <s v="P2"/>
    <n v="38"/>
    <s v="CLIENTS FOURNISSEURS"/>
    <s v="3038"/>
    <s v="D.U.T.JURI.JUDIC."/>
    <s v="303801"/>
    <s v="SANS OPTION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6"/>
    <s v="RACCORDEMENT LOIRE"/>
    <m/>
    <m/>
    <s v="1396A4"/>
    <s v="DR SILLON RHODANIEN"/>
    <s v="E18"/>
    <n v="0"/>
    <n v="1"/>
    <x v="0"/>
    <x v="1"/>
    <x v="1"/>
    <s v="DR21"/>
    <x v="29"/>
  </r>
  <r>
    <s v="A88335"/>
    <s v="A88335AC"/>
    <s v="BRUCHON STEPHANE"/>
    <s v="01/06/2017"/>
    <s v="Arrivée suite appel de candidature"/>
    <s v="12"/>
    <s v="MPL INGENIERIE DISTRIBUTION"/>
    <x v="0"/>
    <m/>
    <s v="139675771"/>
    <x v="4"/>
    <s v="Mutations inter-société avec changement de compartiment"/>
    <s v="Mutations inter-société avec changement de compartiment"/>
    <s v="Juin 2017"/>
    <s v="139675771R"/>
    <s v="ADJOINT AU CHEF D'AGENCE"/>
    <s v="0"/>
    <m/>
    <s v="ENCADREMENT-PF"/>
    <x v="2"/>
    <s v="KC243FT"/>
    <m/>
    <s v="K"/>
    <m/>
    <d v="1904-11-17T00:00:00"/>
    <n v="100"/>
    <d v="1974-07-29T00:00:00"/>
    <n v="42"/>
    <s v="D"/>
    <s v="185"/>
    <m/>
    <m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7"/>
    <s v="RACCORDEMENT LYON"/>
    <m/>
    <m/>
    <s v="1396IT"/>
    <s v="DR SILLON RHODANIEN"/>
    <s v="E18"/>
    <n v="0"/>
    <n v="1"/>
    <x v="0"/>
    <x v="1"/>
    <x v="1"/>
    <s v="DR21"/>
    <x v="29"/>
  </r>
  <r>
    <s v="H24376"/>
    <s v="H24376AB"/>
    <s v="BRUCHON TEDDY"/>
    <s v="02/10/2017"/>
    <s v="Recrutement"/>
    <s v="08"/>
    <s v="OPERATEUR EXPLOITATION ET TRAVAUX ELECTRICITE"/>
    <x v="0"/>
    <m/>
    <s v="139673634"/>
    <x v="0"/>
    <s v="Embauche"/>
    <s v="Embauche"/>
    <s v="Octobre 2017"/>
    <s v="139673634N"/>
    <s v="TECHNICIEN ELECTRICITE"/>
    <s v="0"/>
    <m/>
    <s v="L'ARBRESLE-PV"/>
    <x v="1"/>
    <s v="KC241FC"/>
    <m/>
    <s v="K"/>
    <m/>
    <d v="1903-11-01T00:00:00"/>
    <n v="100"/>
    <d v="1996-05-23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3"/>
    <s v="INTERVENTIONS RHONE NORD ISERE"/>
    <m/>
    <m/>
    <s v="1396E2"/>
    <s v="DR SILLON RHODANIEN"/>
    <s v="E01"/>
    <n v="0"/>
    <n v="1"/>
    <x v="0"/>
    <x v="1"/>
    <x v="1"/>
    <s v="DR21"/>
    <x v="29"/>
  </r>
  <r>
    <s v="I32940"/>
    <s v="I32940AC"/>
    <s v="BRUN XAVIER"/>
    <s v="01/09/2017"/>
    <s v="Arrivée suite appel de candidature"/>
    <s v="16"/>
    <s v="MPL INGENIERIE DISTRIBUTION"/>
    <x v="0"/>
    <m/>
    <s v="139674342"/>
    <x v="4"/>
    <s v="Mutations inter-société avec changement de compartiment"/>
    <s v="Mutations inter-société avec changement de compartiment"/>
    <s v="Septembre 2017"/>
    <s v="139674342B"/>
    <s v="CHEF AGENCE"/>
    <s v="0"/>
    <m/>
    <s v="ENCADREMENT-PF"/>
    <x v="2"/>
    <s v="KC242H5"/>
    <m/>
    <s v="K"/>
    <m/>
    <d v="1904-11-17T00:00:00"/>
    <n v="100"/>
    <d v="1973-10-05T00:00:00"/>
    <n v="43"/>
    <s v="B"/>
    <s v="250"/>
    <m/>
    <m/>
    <m/>
    <m/>
    <s v="P2"/>
    <n v="45"/>
    <s v="CONSTRUCTION OUVRAGES ET INSTALLATIONS INDUST"/>
    <s v="5156"/>
    <s v="DIU DIPLOME INTER UNIVERSITE COMPETENCE CADRE"/>
    <s v="515601"/>
    <s v="COMPETENCES TRANSVER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s v="7100"/>
    <x v="2"/>
    <m/>
    <m/>
    <n v="13967434"/>
    <s v="BRIPS"/>
    <m/>
    <m/>
    <s v="1396A2"/>
    <s v="DR SILLON RHODANIEN"/>
    <s v="E18"/>
    <n v="0"/>
    <n v="1"/>
    <x v="0"/>
    <x v="1"/>
    <x v="1"/>
    <s v="DR21"/>
    <x v="29"/>
  </r>
  <r>
    <s v="H55775"/>
    <s v="H55775AC"/>
    <s v="CARROT NICOLAS"/>
    <s v="01/02/2017"/>
    <s v="Recrutement"/>
    <s v="08"/>
    <s v="OPERATEUR EXPLOITATION ET TRAVAUX ELECTRICITE"/>
    <x v="0"/>
    <m/>
    <s v="13967364E"/>
    <x v="0"/>
    <s v="Embauche"/>
    <s v="Embauche"/>
    <s v="Février 2017"/>
    <s v="13967364EC"/>
    <s v="CHARGE EXPLOITATION"/>
    <s v="0"/>
    <m/>
    <s v="BEX - GPIL"/>
    <x v="1"/>
    <s v="KC241GE"/>
    <m/>
    <s v="K"/>
    <m/>
    <d v="1903-11-01T00:00:00"/>
    <n v="100"/>
    <d v="1996-02-05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PAB"/>
    <m/>
    <m/>
    <s v="1396A5"/>
    <s v="DR SILLON RHODANIEN"/>
    <s v="E01"/>
    <n v="0"/>
    <n v="1"/>
    <x v="0"/>
    <x v="1"/>
    <x v="1"/>
    <s v="DR21"/>
    <x v="29"/>
  </r>
  <r>
    <s v="H42677"/>
    <s v="H42677AB"/>
    <s v="CAYRAT JEAN-REGIS"/>
    <s v="20/06/2017"/>
    <s v="Recrutement"/>
    <s v="03"/>
    <s v="OPERATEUR EXPLOITATION ET TRAVAUX ELECTRICITE"/>
    <x v="0"/>
    <m/>
    <s v="139673612"/>
    <x v="0"/>
    <s v="Embauche"/>
    <s v="Embauche"/>
    <s v="Juillet 2017"/>
    <s v="139673612K"/>
    <s v="TECH INTERV POLYVALENT"/>
    <s v="0"/>
    <m/>
    <s v="MONTELIMAR PIERRELATTE-PV"/>
    <x v="0"/>
    <s v="KC241FO"/>
    <m/>
    <s v="K"/>
    <m/>
    <d v="1903-11-01T00:00:00"/>
    <n v="100"/>
    <d v="1985-11-29T00:00:00"/>
    <n v="31"/>
    <s v="H"/>
    <s v="050"/>
    <m/>
    <m/>
    <s v="1"/>
    <s v="exclusion"/>
    <s v="P2"/>
    <n v="39"/>
    <s v="ACCUEIL DEPANNAGE CONDUITE EXPLOITATION"/>
    <s v="1204"/>
    <s v="CERTIFICAT D'APTITUDE PROFESSIONNELLE TECH"/>
    <s v="120446"/>
    <s v="GENI CIVIL/BTP/CONST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IONS DROME ARDECHE"/>
    <m/>
    <m/>
    <s v="1396EC"/>
    <s v="DR SILLON RHODANIEN"/>
    <s v="E01"/>
    <n v="0"/>
    <n v="1"/>
    <x v="0"/>
    <x v="1"/>
    <x v="1"/>
    <s v="DR21"/>
    <x v="29"/>
  </r>
  <r>
    <s v="G46054"/>
    <s v="G46054AC"/>
    <s v="CHAFAA CHERIF"/>
    <s v="01/04/2017"/>
    <s v="Congé sabbatique assimilé CSS personnel"/>
    <s v="05"/>
    <s v="CONSEILLER CLIENTELE DISTRIBUTEUR"/>
    <x v="0"/>
    <m/>
    <s v="13967577A"/>
    <x v="1"/>
    <s v="Congé sans solde"/>
    <s v="CSS autres"/>
    <s v="Avril 2017"/>
    <s v="13967577AA"/>
    <s v="CCD RACCORDEMENT ELEC"/>
    <s v="0"/>
    <m/>
    <s v="ACCUEIL LYON DUG-PF"/>
    <x v="0"/>
    <s v="KC243FO"/>
    <m/>
    <s v="K"/>
    <m/>
    <d v="1904-09-18T00:00:00"/>
    <n v="100"/>
    <d v="1986-09-17T00:00:00"/>
    <n v="30"/>
    <s v="H"/>
    <s v="080"/>
    <m/>
    <m/>
    <m/>
    <m/>
    <s v="P2"/>
    <n v="38"/>
    <s v="CLIENTS FOURNISSEURS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396M"/>
    <s v="DR SILLON RHODANIEN"/>
    <s v="DR SILLON RHODANIEN"/>
    <n v="139675"/>
    <s v="139675"/>
    <s v="RACCORDEMENT ET INGENIERIE"/>
    <s v="RACCORDEMENT ET INGENIERIE"/>
    <s v="7100"/>
    <x v="2"/>
    <m/>
    <m/>
    <n v="13967577"/>
    <s v="RACCORDEMENT LYON"/>
    <s v="13967577"/>
    <s v="RACCORDEMENT LYON"/>
    <s v="1396A1"/>
    <s v="DR SILLON RHODANIEN"/>
    <s v="A23"/>
    <n v="0"/>
    <n v="1"/>
    <x v="0"/>
    <x v="1"/>
    <x v="1"/>
    <s v="DR21"/>
    <x v="29"/>
  </r>
  <r>
    <s v="E76176"/>
    <s v="E76176AB"/>
    <s v="CHAUMONT JEREMY"/>
    <s v="04/09/2017"/>
    <s v="Recrutement"/>
    <s v="08"/>
    <s v="CHARGE D'AFFAIRES ET PROJETS DISTRIBUTION"/>
    <x v="0"/>
    <m/>
    <s v="139675796"/>
    <x v="0"/>
    <s v="Embauche"/>
    <s v="Embauche"/>
    <s v="Septembre 2017"/>
    <s v="139675796I"/>
    <s v="CHARGE DE PROJETS"/>
    <s v="0"/>
    <m/>
    <s v="GLEIZE MA-PV"/>
    <x v="1"/>
    <s v="KC243TC"/>
    <m/>
    <s v="K"/>
    <m/>
    <d v="1904-11-14T00:00:00"/>
    <n v="100"/>
    <d v="1997-10-27T00:00:00"/>
    <n v="19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9"/>
    <s v="RACCORDEMENT PRNI"/>
    <m/>
    <m/>
    <s v="1396IS"/>
    <s v="DR SILLON RHODANIEN"/>
    <s v="E01"/>
    <n v="0"/>
    <n v="1"/>
    <x v="0"/>
    <x v="1"/>
    <x v="1"/>
    <s v="DR21"/>
    <x v="29"/>
  </r>
  <r>
    <s v="G90631"/>
    <s v="G90631AB"/>
    <s v="CHENAVIER PHILIPPE"/>
    <s v="01/04/2017"/>
    <s v="Arrivée suite appel de candidature"/>
    <s v="11"/>
    <s v="CHARGE TECHNIQUE RACCORDEMENT"/>
    <x v="0"/>
    <m/>
    <s v="139675784"/>
    <x v="4"/>
    <s v="Mutations inter-société avec changement de compartiment"/>
    <s v="Mutations inter-société avec changement de compartiment"/>
    <s v="Avril 2017"/>
    <s v="139675784E"/>
    <s v="RESPONSABLE D'EQUIPE"/>
    <s v="0"/>
    <m/>
    <s v="BOURG EN BRESSE MGPP-PV"/>
    <x v="1"/>
    <s v="KC243GM"/>
    <m/>
    <s v="K"/>
    <m/>
    <d v="1904-09-16T00:00:00"/>
    <n v="100"/>
    <d v="1969-01-27T00:00:00"/>
    <n v="48"/>
    <s v="F"/>
    <s v="145"/>
    <m/>
    <m/>
    <m/>
    <m/>
    <s v="P2"/>
    <n v="38"/>
    <s v="CLIENTS FOURNISSEURS"/>
    <s v="1013"/>
    <s v="C.A.P."/>
    <s v="101324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8"/>
    <s v="RACCORDEMENT PAB"/>
    <m/>
    <m/>
    <s v="1396A5"/>
    <s v="DR SILLON RHODANIEN"/>
    <s v="E18"/>
    <n v="0"/>
    <n v="1"/>
    <x v="0"/>
    <x v="1"/>
    <x v="1"/>
    <s v="DR21"/>
    <x v="29"/>
  </r>
  <r>
    <s v="B30678"/>
    <s v="B30678AA"/>
    <s v="CHEROUAG SOFIANE"/>
    <s v="02/05/2017"/>
    <s v="Recrutement"/>
    <s v="03"/>
    <s v="OPERATEUR EXPLOITATION ET TRAVAUX ELECTRICITE"/>
    <x v="0"/>
    <m/>
    <s v="139673648"/>
    <x v="0"/>
    <s v="Embauche"/>
    <s v="Embauche"/>
    <s v="Mai 2017"/>
    <s v="139673648M"/>
    <s v="TECH INTERV POLYVALENT"/>
    <s v="0"/>
    <m/>
    <s v="GLEIZE-PV"/>
    <x v="0"/>
    <s v="KC241GI"/>
    <m/>
    <s v="K"/>
    <m/>
    <d v="1903-11-01T00:00:00"/>
    <n v="100"/>
    <d v="1995-11-08T00:00:00"/>
    <n v="21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PAB"/>
    <m/>
    <m/>
    <s v="1396IS"/>
    <s v="DR SILLON RHODANIEN"/>
    <s v="E01"/>
    <n v="0"/>
    <n v="1"/>
    <x v="0"/>
    <x v="1"/>
    <x v="1"/>
    <s v="DR21"/>
    <x v="29"/>
  </r>
  <r>
    <s v="G46676"/>
    <s v="G46676AB"/>
    <s v="CHOQUET ROMAIN"/>
    <s v="01/09/2017"/>
    <s v="Recrutement"/>
    <s v="08"/>
    <s v="CHARGE D'AFFAIRES ET PROJETS DISTRIBUTION"/>
    <x v="0"/>
    <m/>
    <s v="139675776"/>
    <x v="0"/>
    <s v="Embauche"/>
    <s v="Embauche"/>
    <s v="Septembre 2017"/>
    <s v="139675776J"/>
    <s v="CHARGE DE PROJETS"/>
    <s v="0"/>
    <m/>
    <s v="VENISSIEUX MA-PV"/>
    <x v="1"/>
    <s v="KC243HB"/>
    <m/>
    <s v="K"/>
    <m/>
    <d v="1904-11-14T00:00:00"/>
    <n v="100"/>
    <d v="1991-06-30T00:00:00"/>
    <n v="26"/>
    <s v="G"/>
    <s v="090"/>
    <m/>
    <m/>
    <m/>
    <m/>
    <s v="P2"/>
    <n v="45"/>
    <s v="CONSTRUCTION OUVRAGES ET INSTALLATIONS INDUST"/>
    <s v="2044"/>
    <s v="BACCALAUREAT TECHNOL"/>
    <s v="204402"/>
    <s v="STI GENIE ELECTRONIQ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7"/>
    <s v="RACCORDEMENT LYON"/>
    <m/>
    <m/>
    <s v="1396G6"/>
    <s v="DR SILLON RHODANIEN"/>
    <s v="E01"/>
    <n v="0"/>
    <n v="1"/>
    <x v="0"/>
    <x v="1"/>
    <x v="1"/>
    <s v="DR21"/>
    <x v="29"/>
  </r>
  <r>
    <s v="A28477"/>
    <s v="A28477AA"/>
    <s v="COUPIER FLORIAN"/>
    <s v="27/12/2016"/>
    <s v="Recrutement"/>
    <s v="08"/>
    <s v="TECHNICIEN POSTE SOURCE"/>
    <x v="0"/>
    <m/>
    <s v="139673311"/>
    <x v="0"/>
    <s v="Embauche"/>
    <s v="Embauche"/>
    <s v="Janvier 2017"/>
    <s v="139673311A"/>
    <s v="TECHNICIEN AMEPS"/>
    <s v="0"/>
    <m/>
    <s v="BOURG EN BRESSE-PV"/>
    <x v="1"/>
    <s v="KC24101"/>
    <m/>
    <s v="K"/>
    <m/>
    <d v="1903-11-05T00:00:00"/>
    <n v="100"/>
    <d v="1994-12-31T00:00:00"/>
    <n v="22"/>
    <s v="G"/>
    <s v="090"/>
    <m/>
    <m/>
    <s v="B"/>
    <s v="jeune technicien supérieur"/>
    <s v="P2"/>
    <n v="39"/>
    <s v="ACCUEIL DEPANNAGE CONDUITE EXPLOITATION"/>
    <s v="3308"/>
    <s v="BREVET DE TECHNICIEN SUPERIEUR TECHNIQUE"/>
    <s v="330844"/>
    <s v="ELEC / ELECTROTECH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31"/>
    <s v="AMEPS"/>
    <m/>
    <m/>
    <s v="1396EF"/>
    <s v="DR SILLON RHODANIEN"/>
    <s v="E01"/>
    <n v="0"/>
    <n v="1"/>
    <x v="0"/>
    <x v="1"/>
    <x v="1"/>
    <s v="DR21"/>
    <x v="29"/>
  </r>
  <r>
    <s v="B41644"/>
    <s v="B41644AB"/>
    <s v="COURTIAL FRANCOIS"/>
    <s v="01/07/2017"/>
    <s v="Arrivée suite appel de candidature"/>
    <s v="10"/>
    <s v="ENCADRANT ACCUEIL DISTRIBUTEUR"/>
    <x v="0"/>
    <m/>
    <s v="139675756"/>
    <x v="4"/>
    <s v="Mutations inter-société avec changement de compartiment"/>
    <s v="Mutations inter-société avec changement de compartiment"/>
    <s v="Juillet 2017"/>
    <s v="139675756B"/>
    <s v="RESPONSABLE D'EQUIPE"/>
    <s v="0"/>
    <m/>
    <s v="PETITS PRODUCTEURS-PF"/>
    <x v="1"/>
    <s v="KC243GQ"/>
    <m/>
    <s v="K"/>
    <m/>
    <d v="1919-02-26T00:00:00"/>
    <n v="100"/>
    <d v="1971-09-01T00:00:00"/>
    <n v="45"/>
    <s v="F"/>
    <s v="140"/>
    <m/>
    <m/>
    <m/>
    <m/>
    <s v="P2"/>
    <n v="38"/>
    <s v="CLIENTS FOURNISSEURS"/>
    <s v="3109"/>
    <s v="FPAE EQUIVAL.BAC+2"/>
    <s v="310907"/>
    <s v="COMMERCIAL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5"/>
    <s v="RACCORDEMENT DROME ARDECHE"/>
    <m/>
    <m/>
    <s v="1396A3"/>
    <s v="DR SILLON RHODANIEN"/>
    <s v="E18"/>
    <n v="0"/>
    <n v="1"/>
    <x v="0"/>
    <x v="1"/>
    <x v="1"/>
    <s v="DR21"/>
    <x v="29"/>
  </r>
  <r>
    <s v="J15177"/>
    <s v="J15177AB"/>
    <s v="DA SILVA TOMMY"/>
    <s v="21/08/2017"/>
    <s v="Recrutement"/>
    <s v="04"/>
    <s v="OPERATEUR EXPLOITATION ET TRAVAUX ELECTRICITE"/>
    <x v="0"/>
    <m/>
    <s v="139673655"/>
    <x v="0"/>
    <s v="Embauche"/>
    <s v="Embauche"/>
    <s v="Septembre 2017"/>
    <s v="139673655H"/>
    <s v="TECH INTERV POLYVALENT"/>
    <s v="0"/>
    <m/>
    <s v="CREST/DIE-PV"/>
    <x v="0"/>
    <s v="KC241JQ"/>
    <m/>
    <s v="K"/>
    <m/>
    <d v="1903-11-01T00:00:00"/>
    <n v="100"/>
    <d v="1988-11-08T00:00:00"/>
    <n v="28"/>
    <s v="H"/>
    <s v="065"/>
    <m/>
    <m/>
    <m/>
    <m/>
    <s v="P2"/>
    <n v="39"/>
    <s v="ACCUEIL DEPANNAGE CONDUITE EXPLOITATION"/>
    <s v="1015"/>
    <s v="B.PROFESSIONNEL(B.P)"/>
    <s v="101510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 DROME ARDECHE SUD"/>
    <m/>
    <m/>
    <s v="1396IP"/>
    <s v="DR SILLON RHODANIEN"/>
    <s v="E01"/>
    <n v="0"/>
    <n v="1"/>
    <x v="0"/>
    <x v="1"/>
    <x v="1"/>
    <s v="DR21"/>
    <x v="29"/>
  </r>
  <r>
    <s v="D93776"/>
    <s v="D93776AC"/>
    <s v="DARLET LOIC"/>
    <s v="03/01/2017"/>
    <s v="Recrutement"/>
    <s v="03"/>
    <s v="OPERATEUR EXPLOITATION ET TRAVAUX ELECTRICITE"/>
    <x v="0"/>
    <m/>
    <s v="139673626"/>
    <x v="0"/>
    <s v="Embauche"/>
    <s v="Embauche"/>
    <s v="Janvier 2017"/>
    <s v="139673626K"/>
    <s v="TECH INTERV POLYVALENT"/>
    <s v="0"/>
    <m/>
    <s v="SAINT ETIENNE-PV"/>
    <x v="0"/>
    <s v="KC241FZ"/>
    <m/>
    <s v="K"/>
    <m/>
    <d v="1903-11-01T00:00:00"/>
    <n v="100"/>
    <d v="1987-10-31T00:00:00"/>
    <n v="29"/>
    <s v="H"/>
    <s v="050"/>
    <m/>
    <m/>
    <s v="C"/>
    <s v="jeune exécution"/>
    <s v="P2"/>
    <n v="39"/>
    <s v="ACCUEIL DEPANNAGE CONDUITE EXPLOITATION"/>
    <s v="1060"/>
    <s v="BACCALAUREAT PROFES."/>
    <s v="106018"/>
    <s v="RESTAURATION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2"/>
    <s v="INTERVENTIONS LOIRE"/>
    <m/>
    <m/>
    <s v="1396F9"/>
    <s v="DR SILLON RHODANIEN"/>
    <s v="E01"/>
    <n v="0"/>
    <n v="1"/>
    <x v="0"/>
    <x v="1"/>
    <x v="1"/>
    <s v="DR21"/>
    <x v="29"/>
  </r>
  <r>
    <s v="G20808"/>
    <s v="G20808AB"/>
    <s v="DAUJAT LAURENCE"/>
    <s v="01/07/2017"/>
    <s v="Arrivée suite appel de candidature"/>
    <s v="09"/>
    <s v="CARTOGRAPHE BDD PATRIMOINE"/>
    <x v="1"/>
    <m/>
    <s v="139674452"/>
    <x v="4"/>
    <s v="Mutations inter-société avec changement de compartiment"/>
    <s v="Mutations inter-société avec changement de compartiment"/>
    <s v="Juillet 2017"/>
    <s v="139674452A"/>
    <s v="GESTIONNAIRE BDD PATRIMOINE"/>
    <s v="0"/>
    <m/>
    <s v="CARTO SIRHO-PF"/>
    <x v="1"/>
    <s v="KC242HX"/>
    <m/>
    <s v="K"/>
    <m/>
    <d v="1904-11-16T00:00:00"/>
    <n v="100"/>
    <d v="1963-12-02T00:00:00"/>
    <n v="53"/>
    <s v="G"/>
    <s v="160"/>
    <m/>
    <m/>
    <m/>
    <m/>
    <s v="P2"/>
    <n v="45"/>
    <s v="CONSTRUCTION OUVRAGES ET INSTALLATIONS INDUST"/>
    <s v="1013"/>
    <s v="C.A.P."/>
    <s v="101306"/>
    <s v="EMPLOYE DE BUREAU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s v="7100"/>
    <x v="2"/>
    <m/>
    <m/>
    <n v="13967445"/>
    <s v="CARTOGRAPHIE"/>
    <m/>
    <m/>
    <s v="1396A5"/>
    <s v="DR SILLON RHODANIEN"/>
    <s v="E18"/>
    <n v="0"/>
    <n v="1"/>
    <x v="0"/>
    <x v="1"/>
    <x v="1"/>
    <s v="DR21"/>
    <x v="29"/>
  </r>
  <r>
    <s v="I22370"/>
    <s v="I22370AA"/>
    <s v="DELABRE EMILIE"/>
    <s v="01/01/2017"/>
    <s v="Congé parental d'éducation"/>
    <s v="05"/>
    <s v="CONSEILLER CLIENTELE DISTRIBUTEUR"/>
    <x v="1"/>
    <m/>
    <s v="13967615C"/>
    <x v="1"/>
    <s v="Congé sans solde"/>
    <s v="CSS lié à la famille"/>
    <s v="Janvier 2017"/>
    <s v="13967615CA"/>
    <s v="CCD ACHEMINEMENT"/>
    <s v="0"/>
    <m/>
    <s v="ACHEMINEMENT SAINT ETIENNE PF"/>
    <x v="0"/>
    <s v="KC244G3"/>
    <m/>
    <s v="K"/>
    <m/>
    <d v="1904-09-18T00:00:00"/>
    <n v="100"/>
    <d v="1980-07-27T00:00:00"/>
    <n v="36"/>
    <s v="H"/>
    <s v="090"/>
    <m/>
    <m/>
    <s v="1"/>
    <s v="exclusion"/>
    <s v="P2"/>
    <n v="38"/>
    <s v="CLIENTS FOURNISSEURS"/>
    <s v="2044"/>
    <s v="BACCALAUREAT TECHNOL"/>
    <s v="204406"/>
    <s v="STT COMPTAB. GESTION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396M"/>
    <s v="DR SILLON RHODANIEN"/>
    <s v="DR SILLON RHODANIEN"/>
    <n v="139676"/>
    <s v="139676"/>
    <s v="RELATIONS CLIENTS"/>
    <s v="RELATIONS CLIENTS"/>
    <m/>
    <x v="0"/>
    <m/>
    <m/>
    <n v="13967615"/>
    <s v="MARCHE DE MASSE"/>
    <s v="13967615"/>
    <s v="MARCHE DE MASSE"/>
    <s v="1396A4"/>
    <s v="DR SILLON RHODANIEN"/>
    <s v="A57"/>
    <n v="0"/>
    <n v="1"/>
    <x v="0"/>
    <x v="1"/>
    <x v="1"/>
    <s v="DR21"/>
    <x v="29"/>
  </r>
  <r>
    <s v="A76276"/>
    <s v="A76276AB"/>
    <s v="DELIGNY ODIN"/>
    <s v="04/09/2017"/>
    <s v="Recrutement"/>
    <s v="08"/>
    <s v="CHARGE D'AFFAIRES ET PROJETS DISTRIBUTION"/>
    <x v="0"/>
    <m/>
    <s v="139675754"/>
    <x v="0"/>
    <s v="Embauche"/>
    <s v="Embauche"/>
    <s v="Septembre 2017"/>
    <s v="139675754I"/>
    <s v="CHARGE DE PROJETS"/>
    <s v="0"/>
    <m/>
    <s v="VALENCE MA-PV"/>
    <x v="1"/>
    <s v="KC243RA"/>
    <m/>
    <s v="K"/>
    <m/>
    <d v="1904-11-14T00:00:00"/>
    <n v="100"/>
    <d v="1997-05-15T00:00:00"/>
    <n v="20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5"/>
    <s v="RACCORDEMENT DROME ARDECHE"/>
    <m/>
    <m/>
    <s v="1396A3"/>
    <s v="DR SILLON RHODANIEN"/>
    <s v="E01"/>
    <n v="0"/>
    <n v="1"/>
    <x v="0"/>
    <x v="1"/>
    <x v="1"/>
    <s v="DR21"/>
    <x v="29"/>
  </r>
  <r>
    <s v="C99416"/>
    <s v="C99416AB"/>
    <s v="DEPAIX MARTIAL"/>
    <s v="01/05/2017"/>
    <s v="Arrivée suite appel de candidature"/>
    <s v="09"/>
    <s v="CHARGE D'AFFAIRES ET PROJETS DISTRIBUTION"/>
    <x v="0"/>
    <m/>
    <s v="139675752"/>
    <x v="4"/>
    <s v="Mutations inter-société avec changement de compartiment"/>
    <s v="Mutations inter-société avec changement de compartiment"/>
    <s v="Mai 2017"/>
    <s v="139675752G"/>
    <s v="CHARGE DE PROJETS"/>
    <s v="0"/>
    <m/>
    <s v="LE TEIL MA-PV"/>
    <x v="1"/>
    <s v="KC243RB"/>
    <m/>
    <s v="K"/>
    <m/>
    <d v="1904-11-14T00:00:00"/>
    <n v="100"/>
    <d v="1965-08-16T00:00:00"/>
    <n v="51"/>
    <s v="G"/>
    <s v="130"/>
    <m/>
    <m/>
    <m/>
    <m/>
    <s v="P2"/>
    <n v="45"/>
    <s v="CONSTRUCTION OUVRAGES ET INSTALLATIONS INDUST"/>
    <s v="1023"/>
    <s v="E.M.OUVRIER QUALIFIE"/>
    <s v="102303"/>
    <s v="EXPL.ENTR.CENT.THER.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5"/>
    <s v="RACCORDEMENT DROME ARDECHE"/>
    <m/>
    <m/>
    <s v="1396DB"/>
    <s v="DR SILLON RHODANIEN"/>
    <s v="E18"/>
    <n v="0"/>
    <n v="1"/>
    <x v="0"/>
    <x v="1"/>
    <x v="1"/>
    <s v="DR21"/>
    <x v="29"/>
  </r>
  <r>
    <s v="I43978"/>
    <s v="I43978AA"/>
    <s v="DETHY LUC"/>
    <s v="18/09/2017"/>
    <s v="Recrutement"/>
    <s v="08"/>
    <s v="ASSISTANT RESEAU DISTRIBUTION ELECTRICITE"/>
    <x v="0"/>
    <m/>
    <s v="139674417"/>
    <x v="0"/>
    <s v="Embauche"/>
    <s v="Embauche"/>
    <s v="Octobre 2017"/>
    <s v="139674417E"/>
    <s v="CHARGE ETUDES"/>
    <s v="0"/>
    <m/>
    <s v="BERE-PF"/>
    <x v="1"/>
    <s v="KC242IU"/>
    <m/>
    <s v="K"/>
    <m/>
    <d v="1904-09-30T00:00:00"/>
    <n v="100"/>
    <d v="1990-07-02T00:00:00"/>
    <n v="27"/>
    <s v="G"/>
    <s v="090"/>
    <m/>
    <m/>
    <s v="B"/>
    <s v="jeune technicien supérieur"/>
    <s v="P2"/>
    <n v="53"/>
    <s v="MAITRISE OUVRAGE ET CONCEPTION DES RESEAUX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m/>
    <x v="0"/>
    <m/>
    <m/>
    <n v="13967441"/>
    <s v="MOAD RESEAU"/>
    <m/>
    <m/>
    <s v="1396A1"/>
    <s v="DR SILLON RHODANIEN"/>
    <s v="E01"/>
    <n v="0"/>
    <n v="1"/>
    <x v="0"/>
    <x v="1"/>
    <x v="1"/>
    <s v="DR21"/>
    <x v="29"/>
  </r>
  <r>
    <s v="J39572"/>
    <s v="J39572AD"/>
    <s v="DOUMONT FABRICE"/>
    <s v="01/07/2017"/>
    <s v="Arrivée provenance autre Sté non gérée SIRH"/>
    <s v="08"/>
    <s v="OPERATEUR EXPLOITATION ET TRAVAUX ELECTRICITE"/>
    <x v="0"/>
    <m/>
    <s v="139673662"/>
    <x v="3"/>
    <s v="Mutations inter-société avec changement de SI"/>
    <s v="Mutations inter-société avec changement de SI"/>
    <s v="Août 2017"/>
    <s v="139673662F"/>
    <s v="PREPARATEUR"/>
    <s v="0"/>
    <m/>
    <s v="DECINES-PV"/>
    <x v="1"/>
    <s v="KC241EO"/>
    <m/>
    <s v="K"/>
    <m/>
    <d v="1903-11-01T00:00:00"/>
    <n v="100"/>
    <d v="1983-04-19T00:00:00"/>
    <n v="34"/>
    <s v="G"/>
    <s v="095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922"/>
    <x v="16"/>
    <m/>
    <m/>
    <n v="13967366"/>
    <s v="INTERVENTIONS LYON METROPOLE"/>
    <m/>
    <m/>
    <s v="1396JA"/>
    <s v="DR SILLON RHODANIEN"/>
    <s v="E23"/>
    <n v="0"/>
    <n v="1"/>
    <x v="0"/>
    <x v="1"/>
    <x v="1"/>
    <s v="DR21"/>
    <x v="29"/>
  </r>
  <r>
    <s v="H11178"/>
    <s v="H11178AA"/>
    <s v="DUFOUR JULIEN"/>
    <s v="01/06/2017"/>
    <s v="Recrutement"/>
    <s v="08"/>
    <s v="OPERATEUR EXPLOITATION ET TRAVAUX ELECTRICITE"/>
    <x v="0"/>
    <m/>
    <s v="13967361E"/>
    <x v="0"/>
    <s v="Embauche"/>
    <s v="Embauche"/>
    <s v="Juin 2017"/>
    <s v="13967361EC"/>
    <s v="CHARGE EXPLOITATION"/>
    <s v="0"/>
    <m/>
    <s v="BUREAU D'EXPLOITATION-PV"/>
    <x v="1"/>
    <s v="KC241HD"/>
    <m/>
    <s v="K"/>
    <m/>
    <d v="1903-11-01T00:00:00"/>
    <n v="100"/>
    <d v="1992-06-06T00:00:00"/>
    <n v="25"/>
    <s v="G"/>
    <s v="090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IONS DROME ARDECHE"/>
    <m/>
    <m/>
    <s v="1396G5"/>
    <s v="DR SILLON RHODANIEN"/>
    <s v="E01"/>
    <n v="0"/>
    <n v="1"/>
    <x v="0"/>
    <x v="1"/>
    <x v="1"/>
    <s v="DR21"/>
    <x v="29"/>
  </r>
  <r>
    <s v="F94575"/>
    <s v="F94575AB"/>
    <s v="DUPASQUIER MAEL"/>
    <s v="08/09/2017"/>
    <s v="Recrutement"/>
    <s v="12"/>
    <s v="CHARGE D'AFFAIRES ET PROJETS DISTRIBUTION"/>
    <x v="0"/>
    <m/>
    <s v="139675204"/>
    <x v="0"/>
    <s v="Embauche"/>
    <s v="Embauche"/>
    <s v="Septembre 2017"/>
    <s v="139675204H"/>
    <s v="CHARGE DE PROJET"/>
    <s v="0"/>
    <m/>
    <s v="APPUI PILOTAGE-PF"/>
    <x v="2"/>
    <s v="KC243G5"/>
    <m/>
    <s v="K"/>
    <m/>
    <d v="1904-11-14T00:00:00"/>
    <n v="100"/>
    <d v="1995-10-30T00:00:00"/>
    <n v="21"/>
    <s v="D"/>
    <s v="160"/>
    <m/>
    <m/>
    <s v="A"/>
    <s v="Cadre débutant"/>
    <s v="P2"/>
    <n v="45"/>
    <s v="CONSTRUCTION OUVRAGES ET INSTALLATIONS INDUST"/>
    <s v="4227"/>
    <s v="DIPL.ING.(CNAM)"/>
    <s v="422713"/>
    <s v="MACHINES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20"/>
    <s v="ENCADREMENT"/>
    <m/>
    <m/>
    <s v="1396A1"/>
    <s v="DR SILLON RHODANIEN"/>
    <s v="E01"/>
    <n v="0"/>
    <n v="1"/>
    <x v="0"/>
    <x v="1"/>
    <x v="1"/>
    <s v="DR21"/>
    <x v="29"/>
  </r>
  <r>
    <s v="G65278"/>
    <s v="G65278AA"/>
    <s v="DURANTON CHRISTOPHE"/>
    <s v="02/10/2017"/>
    <s v="Recrutement"/>
    <s v="08"/>
    <s v="OPERATEUR EXPLOITATION ET TRAVAUX ELECTRICITE"/>
    <x v="0"/>
    <m/>
    <s v="139673635"/>
    <x v="0"/>
    <s v="Embauche"/>
    <s v="Embauche"/>
    <s v="Octobre 2017"/>
    <s v="139673635M"/>
    <s v="TECHNICIEN ELECTRICITE"/>
    <s v="0"/>
    <m/>
    <s v="ROUSSILLON-PV"/>
    <x v="1"/>
    <s v="KC241EZ"/>
    <m/>
    <s v="K"/>
    <m/>
    <d v="1903-11-01T00:00:00"/>
    <n v="100"/>
    <d v="1987-02-14T00:00:00"/>
    <n v="30"/>
    <s v="G"/>
    <s v="095"/>
    <m/>
    <m/>
    <m/>
    <m/>
    <s v="P2"/>
    <n v="39"/>
    <s v="ACCUEIL DEPANNAGE CONDUITE EXPLOITATION"/>
    <s v="3005"/>
    <s v="B.TECH.SUP.(B.T.S.)"/>
    <s v="300529"/>
    <s v="MECANIQUE AUTOMAT.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3"/>
    <s v="INTERVENTIONS RHONE NORD ISERE"/>
    <m/>
    <m/>
    <s v="1396D6"/>
    <s v="DR SILLON RHODANIEN"/>
    <s v="E01"/>
    <n v="0"/>
    <n v="1"/>
    <x v="0"/>
    <x v="1"/>
    <x v="1"/>
    <s v="DR21"/>
    <x v="29"/>
  </r>
  <r>
    <s v="B33578"/>
    <s v="B33578AA"/>
    <s v="DUROUX CORENTIN"/>
    <s v="04/09/2017"/>
    <s v="Recrutement"/>
    <s v="08"/>
    <s v="ASSISTANT RESEAU DISTRIBUTION ELECTRICITE"/>
    <x v="0"/>
    <m/>
    <s v="139674417"/>
    <x v="0"/>
    <s v="Embauche"/>
    <s v="Embauche"/>
    <s v="Septembre 2017"/>
    <s v="139674417E"/>
    <s v="CHARGE ETUDES"/>
    <s v="0"/>
    <m/>
    <s v="BERE-PF"/>
    <x v="1"/>
    <s v="KC242IU"/>
    <m/>
    <s v="K"/>
    <m/>
    <d v="1904-09-30T00:00:00"/>
    <n v="100"/>
    <d v="1996-08-30T00:00:00"/>
    <n v="21"/>
    <s v="G"/>
    <s v="090"/>
    <m/>
    <m/>
    <s v="B"/>
    <s v="jeune technicien supérieur"/>
    <s v="P2"/>
    <n v="53"/>
    <s v="MAITRISE OUVRAGE ET CONCEPTION DES RESEAUX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m/>
    <x v="0"/>
    <m/>
    <m/>
    <n v="13967441"/>
    <s v="MOAD RESEAU"/>
    <m/>
    <m/>
    <s v="1396A1"/>
    <s v="DR SILLON RHODANIEN"/>
    <s v="E01"/>
    <n v="0"/>
    <n v="1"/>
    <x v="0"/>
    <x v="1"/>
    <x v="1"/>
    <s v="DR21"/>
    <x v="29"/>
  </r>
  <r>
    <s v="C13873"/>
    <s v="C13873AC"/>
    <s v="FARGEIX GUILLAUME"/>
    <s v="01/10/2017"/>
    <s v="Arrivée suite appel de candidature"/>
    <s v="13"/>
    <s v="CHARGE D'ETUDES RESEAU ELECTRICITE"/>
    <x v="0"/>
    <m/>
    <s v="13967441Q"/>
    <x v="4"/>
    <s v="Mutations inter-société avec changement de compartiment"/>
    <s v="Mutations inter-société avec changement de compartiment"/>
    <s v="Octobre 2017"/>
    <s v="13967441QD"/>
    <s v="CHARGE DE PROJET"/>
    <s v="0"/>
    <m/>
    <s v="MOAD RESEAU PF"/>
    <x v="2"/>
    <s v="KC242IT"/>
    <m/>
    <s v="K"/>
    <m/>
    <d v="1904-09-25T00:00:00"/>
    <n v="100"/>
    <d v="1989-12-16T00:00:00"/>
    <n v="27"/>
    <s v="D"/>
    <s v="205"/>
    <m/>
    <m/>
    <m/>
    <m/>
    <s v="P2"/>
    <n v="53"/>
    <s v="MAITRISE OUVRAGE ET CONCEPTION DES RESEAUX"/>
    <s v="7270"/>
    <s v="ENS Energie Eau Environnt"/>
    <s v="727001"/>
    <s v="INGE GRANDE ECOL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s v="7100"/>
    <x v="2"/>
    <m/>
    <m/>
    <n v="13967441"/>
    <s v="MOAD RESEAU"/>
    <m/>
    <m/>
    <s v="1396A1"/>
    <s v="DR SILLON RHODANIEN"/>
    <s v="E18"/>
    <n v="0"/>
    <n v="1"/>
    <x v="0"/>
    <x v="1"/>
    <x v="1"/>
    <s v="DR21"/>
    <x v="29"/>
  </r>
  <r>
    <s v="F76276"/>
    <s v="F76276AB"/>
    <s v="FAURE ANTONIN"/>
    <s v="04/09/2017"/>
    <s v="Recrutement"/>
    <s v="08"/>
    <s v="PILOTE D'INTERVENTION CLIENTELE"/>
    <x v="0"/>
    <m/>
    <s v="139673657"/>
    <x v="0"/>
    <s v="Embauche"/>
    <s v="Embauche"/>
    <s v="Septembre 2017"/>
    <s v="139673657F"/>
    <s v="PROGRAMMATEUR CPA"/>
    <s v="0"/>
    <m/>
    <s v="CPA DA SUD"/>
    <x v="1"/>
    <s v="KC241JS"/>
    <m/>
    <s v="K"/>
    <m/>
    <d v="1919-02-25T00:00:00"/>
    <n v="100"/>
    <d v="1997-07-17T00:00:00"/>
    <n v="20"/>
    <s v="G"/>
    <s v="090"/>
    <m/>
    <m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 DROME ARDECHE SUD"/>
    <m/>
    <m/>
    <s v="1396EC"/>
    <s v="DR SILLON RHODANIEN"/>
    <s v="E01"/>
    <n v="0"/>
    <n v="1"/>
    <x v="0"/>
    <x v="1"/>
    <x v="1"/>
    <s v="DR21"/>
    <x v="29"/>
  </r>
  <r>
    <s v="H40072"/>
    <s v="H40072AC"/>
    <s v="FRAPART ARMELLE"/>
    <s v="01/08/2017"/>
    <s v="Recrutement"/>
    <s v="08"/>
    <s v="CHARGE D'AFFAIRES ET PROJETS DISTRIBUTION"/>
    <x v="1"/>
    <m/>
    <s v="139675773"/>
    <x v="0"/>
    <s v="Embauche"/>
    <s v="Embauche"/>
    <s v="Août 2017"/>
    <s v="139675773M"/>
    <s v="CHARGE DE PROJETS"/>
    <s v="0"/>
    <m/>
    <s v="LYON DUG MA-PV"/>
    <x v="1"/>
    <s v="KC243HD"/>
    <m/>
    <s v="K"/>
    <m/>
    <d v="1904-11-14T00:00:00"/>
    <n v="100"/>
    <d v="1994-04-10T00:00:00"/>
    <n v="23"/>
    <s v="G"/>
    <s v="090"/>
    <m/>
    <m/>
    <m/>
    <m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7"/>
    <s v="RACCORDEMENT LYON"/>
    <m/>
    <m/>
    <s v="1396A1"/>
    <s v="DR SILLON RHODANIEN"/>
    <s v="E01"/>
    <n v="0"/>
    <n v="1"/>
    <x v="0"/>
    <x v="1"/>
    <x v="1"/>
    <s v="DR21"/>
    <x v="29"/>
  </r>
  <r>
    <s v="G70178"/>
    <s v="G70178AA"/>
    <s v="FULACHIER COLIN"/>
    <s v="15/05/2017"/>
    <s v="Recrutement"/>
    <s v="03"/>
    <s v="OPERATEUR EXPLOITATION ET TRAVAUX ELECTRICITE"/>
    <x v="0"/>
    <m/>
    <s v="139673656"/>
    <x v="0"/>
    <s v="Embauche"/>
    <s v="Embauche"/>
    <s v="Juin 2017"/>
    <s v="139673656E"/>
    <s v="TECH INTERV POLYVALENT"/>
    <s v="0"/>
    <m/>
    <s v="VALREAS-PV"/>
    <x v="0"/>
    <s v="KC241JR"/>
    <m/>
    <s v="K"/>
    <m/>
    <d v="1903-11-01T00:00:00"/>
    <n v="100"/>
    <d v="1993-04-30T00:00:00"/>
    <n v="24"/>
    <s v="H"/>
    <s v="050"/>
    <m/>
    <m/>
    <s v="1"/>
    <s v="exclus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IONS ITCE"/>
    <m/>
    <m/>
    <s v="1396IR"/>
    <s v="DR SILLON RHODANIEN"/>
    <s v="E01"/>
    <n v="0"/>
    <n v="1"/>
    <x v="0"/>
    <x v="1"/>
    <x v="1"/>
    <s v="DR21"/>
    <x v="29"/>
  </r>
  <r>
    <s v="E33578"/>
    <s v="E33578AA"/>
    <s v="FUVELLE ELODIE"/>
    <s v="01/08/2017"/>
    <s v="Recrutement"/>
    <s v="08"/>
    <s v="OPERATEUR EXPLOITATION ET TRAVAUX ELECTRICITE"/>
    <x v="1"/>
    <m/>
    <s v="13967363P"/>
    <x v="0"/>
    <s v="Embauche"/>
    <s v="Embauche"/>
    <s v="Août 2017"/>
    <s v="13967363PD"/>
    <s v="PROGRAMMATEUR"/>
    <s v="0"/>
    <m/>
    <s v="PILOTAGE-PV"/>
    <x v="1"/>
    <s v="KC241GT"/>
    <m/>
    <s v="K"/>
    <m/>
    <d v="1903-11-01T00:00:00"/>
    <n v="100"/>
    <d v="1989-02-02T00:00:00"/>
    <n v="28"/>
    <s v="G"/>
    <s v="090"/>
    <m/>
    <m/>
    <s v="1"/>
    <s v="exclusion"/>
    <s v="P2"/>
    <n v="39"/>
    <s v="ACCUEIL DEPANNAGE CONDUITE EXPLOITATION"/>
    <s v="3071"/>
    <s v="B.TECH.SUP.(B.T.S.)"/>
    <s v="307127"/>
    <s v="ASSIST.GEST.PME PMI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3"/>
    <s v="INTERVENTIONS RHONE NORD ISERE"/>
    <m/>
    <m/>
    <s v="1396A2"/>
    <s v="DR SILLON RHODANIEN"/>
    <s v="E01"/>
    <n v="0"/>
    <n v="1"/>
    <x v="0"/>
    <x v="1"/>
    <x v="1"/>
    <s v="DR21"/>
    <x v="29"/>
  </r>
  <r>
    <s v="F76376"/>
    <s v="F76376AB"/>
    <s v="GALERA SYLVAIN"/>
    <s v="04/09/2017"/>
    <s v="Recrutement"/>
    <s v="08"/>
    <s v="CHARGE D'AFFAIRES ET PROJETS DISTRIBUTION"/>
    <x v="0"/>
    <m/>
    <s v="139675783"/>
    <x v="0"/>
    <s v="Embauche"/>
    <s v="Embauche"/>
    <s v="Septembre 2017"/>
    <s v="139675783K"/>
    <s v="CHARGE DE PROJETS"/>
    <s v="0"/>
    <m/>
    <s v="BOURG EN BRESSE MA-PV"/>
    <x v="1"/>
    <s v="KC243VA"/>
    <m/>
    <s v="K"/>
    <m/>
    <d v="1904-11-14T00:00:00"/>
    <n v="100"/>
    <d v="1973-10-13T00:00:00"/>
    <n v="43"/>
    <s v="G"/>
    <s v="090"/>
    <s v="13"/>
    <s v="Travailleur handicapé reconnu par CDA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8"/>
    <s v="RACCORDEMENT PAB"/>
    <m/>
    <m/>
    <s v="1396A5"/>
    <s v="DR SILLON RHODANIEN"/>
    <s v="E01"/>
    <n v="0"/>
    <n v="1"/>
    <x v="0"/>
    <x v="1"/>
    <x v="1"/>
    <s v="DR21"/>
    <x v="29"/>
  </r>
  <r>
    <s v="E78277"/>
    <s v="E78277AB"/>
    <s v="GARDE MICKAEL"/>
    <s v="01/08/2017"/>
    <s v="Recrutement"/>
    <s v="08"/>
    <s v="CHARGE D'AFFAIRES ET PROJETS DISTRIBUTION"/>
    <x v="0"/>
    <m/>
    <s v="139675777"/>
    <x v="0"/>
    <s v="Embauche"/>
    <s v="Embauche"/>
    <s v="Août 2017"/>
    <s v="139675777A"/>
    <s v="CHARGE DE PROJETS"/>
    <s v="0"/>
    <m/>
    <s v="Gr Rénov Réhab Colonne-PV"/>
    <x v="1"/>
    <s v="KC243G8"/>
    <m/>
    <s v="K"/>
    <m/>
    <d v="1904-11-14T00:00:00"/>
    <n v="100"/>
    <d v="1978-11-15T00:00:00"/>
    <n v="38"/>
    <s v="G"/>
    <s v="130"/>
    <m/>
    <m/>
    <s v="1"/>
    <s v="exclusion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7"/>
    <s v="RACCORDEMENT LYON"/>
    <m/>
    <m/>
    <s v="1396G6"/>
    <s v="DR SILLON RHODANIEN"/>
    <s v="E01"/>
    <n v="0"/>
    <n v="1"/>
    <x v="0"/>
    <x v="1"/>
    <x v="1"/>
    <s v="DR21"/>
    <x v="29"/>
  </r>
  <r>
    <s v="G70878"/>
    <s v="G70878AA"/>
    <s v="GASMI KAMEL"/>
    <s v="01/06/2017"/>
    <s v="Arrivée provenance autre Sté non gérée SIRH"/>
    <s v="05"/>
    <s v="OPERATEUR EXPLOITATION ET TRAVAUX ELECTRICITE"/>
    <x v="0"/>
    <m/>
    <s v="139673632"/>
    <x v="3"/>
    <s v="Mutations inter-société avec changement de SI"/>
    <s v="Mutations inter-société avec changement de SI"/>
    <s v="Juin 2017"/>
    <s v="139673632L"/>
    <s v="TECH INTERV POLYVALENT"/>
    <s v="0"/>
    <m/>
    <s v="GIVORS-PV"/>
    <x v="0"/>
    <s v="KC241FB"/>
    <m/>
    <s v="K"/>
    <m/>
    <d v="1903-11-01T00:00:00"/>
    <n v="100"/>
    <d v="1980-06-30T00:00:00"/>
    <n v="37"/>
    <s v="H"/>
    <s v="080"/>
    <m/>
    <m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922"/>
    <x v="16"/>
    <m/>
    <m/>
    <n v="13967363"/>
    <s v="INTERVENTIONS RHONE NORD ISERE"/>
    <m/>
    <m/>
    <s v="1396A8"/>
    <s v="DR SILLON RHODANIEN"/>
    <s v="E23"/>
    <n v="0"/>
    <n v="1"/>
    <x v="0"/>
    <x v="1"/>
    <x v="1"/>
    <s v="DR21"/>
    <x v="29"/>
  </r>
  <r>
    <s v="C77576"/>
    <s v="C77576AB"/>
    <s v="GINOT ROMAIN"/>
    <s v="31/08/2017"/>
    <s v="Recrutement"/>
    <s v="03"/>
    <s v="OPERATEUR EXPLOITATION ET TRAVAUX ELECTRICITE"/>
    <x v="0"/>
    <m/>
    <s v="139673656"/>
    <x v="0"/>
    <s v="Embauche"/>
    <s v="Embauche"/>
    <s v="Septembre 2017"/>
    <s v="139673656E"/>
    <s v="TECH INTERV POLYVALENT"/>
    <s v="0"/>
    <m/>
    <s v="VALREAS-PV"/>
    <x v="0"/>
    <s v="KC241JR"/>
    <m/>
    <s v="K"/>
    <m/>
    <d v="1903-11-01T00:00:00"/>
    <n v="100"/>
    <d v="1996-02-15T00:00:00"/>
    <n v="21"/>
    <s v="H"/>
    <s v="050"/>
    <m/>
    <m/>
    <m/>
    <m/>
    <s v="P2"/>
    <n v="39"/>
    <s v="ACCUEIL DEPANNAGE CONDUITE EXPLOITATION"/>
    <s v="2044"/>
    <s v="BACCALAUREAT TECHNOL"/>
    <s v="204403"/>
    <s v="STT ACT.ET COMM.ADM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 DROME ARDECHE SUD"/>
    <m/>
    <m/>
    <s v="1396IR"/>
    <s v="DR SILLON RHODANIEN"/>
    <s v="E01"/>
    <n v="0"/>
    <n v="1"/>
    <x v="0"/>
    <x v="1"/>
    <x v="1"/>
    <s v="DR21"/>
    <x v="29"/>
  </r>
  <r>
    <s v="J65075"/>
    <s v="J65075AC"/>
    <s v="GOUTTEFARDE PAUL"/>
    <s v="01/02/2017"/>
    <s v="Recrutement"/>
    <s v="08"/>
    <s v="CHARGE D'AFFAIRES ET PROJETS DISTRIBUTION"/>
    <x v="0"/>
    <m/>
    <s v="139675763"/>
    <x v="0"/>
    <s v="Embauche"/>
    <s v="Embauche"/>
    <s v="Février 2017"/>
    <s v="139675763I"/>
    <s v="CHARGE DE PROJETS"/>
    <s v="0"/>
    <m/>
    <s v="GT MA ST ETIENNE GIER-PV"/>
    <x v="1"/>
    <s v="KC243TA"/>
    <m/>
    <s v="K"/>
    <m/>
    <d v="1904-11-14T00:00:00"/>
    <n v="100"/>
    <d v="1996-02-26T00:00:00"/>
    <n v="21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6"/>
    <s v="RACCORDEMENT LOIRE"/>
    <m/>
    <m/>
    <s v="1396F9"/>
    <s v="DR SILLON RHODANIEN"/>
    <s v="E01"/>
    <n v="0"/>
    <n v="1"/>
    <x v="0"/>
    <x v="1"/>
    <x v="1"/>
    <s v="DR21"/>
    <x v="29"/>
  </r>
  <r>
    <s v="A65175"/>
    <s v="A65175AC"/>
    <s v="GUENARD KEVIN"/>
    <s v="01/02/2017"/>
    <s v="Recrutement"/>
    <s v="08"/>
    <s v="CHARGE D'AFFAIRES ET PROJETS DISTRIBUTION"/>
    <x v="0"/>
    <m/>
    <s v="139675752"/>
    <x v="0"/>
    <s v="Embauche"/>
    <s v="Embauche"/>
    <s v="Février 2017"/>
    <s v="139675752G"/>
    <s v="CHARGE DE PROJETS"/>
    <s v="0"/>
    <m/>
    <s v="LE TEIL MA-PV"/>
    <x v="1"/>
    <s v="KC243RB"/>
    <m/>
    <s v="K"/>
    <m/>
    <d v="1904-11-14T00:00:00"/>
    <n v="100"/>
    <d v="1994-10-11T00:00:00"/>
    <n v="22"/>
    <s v="G"/>
    <s v="090"/>
    <m/>
    <m/>
    <s v="C"/>
    <s v="jeune exécution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5"/>
    <s v="RACCORDEMENT DROME ARDECHE"/>
    <m/>
    <m/>
    <s v="1396DB"/>
    <s v="DR SILLON RHODANIEN"/>
    <s v="E01"/>
    <n v="0"/>
    <n v="1"/>
    <x v="0"/>
    <x v="1"/>
    <x v="1"/>
    <s v="DR21"/>
    <x v="29"/>
  </r>
  <r>
    <s v="E74976"/>
    <s v="E74976AB"/>
    <s v="GUNIA CHRISTELLE"/>
    <s v="01/07/2017"/>
    <s v="Arrivée suite à nomination"/>
    <s v="04"/>
    <s v="OPERATEUR EXPLOITATION ET TRAVAUX ELECTRICITE"/>
    <x v="1"/>
    <m/>
    <s v="139673643"/>
    <x v="4"/>
    <s v="Mutations inter-société avec changement de compartiment"/>
    <s v="Mutations inter-société avec changement de compartiment"/>
    <s v="Juillet 2017"/>
    <s v="139673643K"/>
    <s v="TECH INTERV POLYVALENT"/>
    <s v="0"/>
    <m/>
    <s v="BOURG EN BRESSE-PV"/>
    <x v="0"/>
    <s v="KC241GF"/>
    <m/>
    <s v="K"/>
    <m/>
    <d v="1903-11-01T00:00:00"/>
    <n v="100"/>
    <d v="1987-05-14T00:00:00"/>
    <n v="30"/>
    <s v="H"/>
    <s v="065"/>
    <m/>
    <m/>
    <s v="1"/>
    <s v="exclusion"/>
    <s v="P2"/>
    <n v="39"/>
    <s v="ACCUEIL DEPANNAGE CONDUITE EXPLOITATION"/>
    <s v="2044"/>
    <s v="BACCALAUREAT TECHNOL"/>
    <s v="204414"/>
    <s v="SMS SC MEDICO SOCIAL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100"/>
    <x v="2"/>
    <m/>
    <m/>
    <n v="13967364"/>
    <s v="INTERVENTIONS PAB"/>
    <m/>
    <m/>
    <s v="1396EF"/>
    <s v="DR SILLON RHODANIEN"/>
    <s v="E19"/>
    <n v="0"/>
    <n v="1"/>
    <x v="0"/>
    <x v="1"/>
    <x v="1"/>
    <s v="DR21"/>
    <x v="29"/>
  </r>
  <r>
    <s v="J76977"/>
    <s v="J76977AB"/>
    <s v="HANZENNE JEREMY"/>
    <s v="21/08/2017"/>
    <s v="Recrutement"/>
    <s v="03"/>
    <s v="OPERATEUR EXPLOITATION ET TRAVAUX ELECTRICITE"/>
    <x v="0"/>
    <m/>
    <s v="139673652"/>
    <x v="0"/>
    <s v="Embauche"/>
    <s v="Embauche"/>
    <s v="Août 2017"/>
    <s v="139673652E"/>
    <s v="TECH INTERV POLYVALENT"/>
    <s v="0"/>
    <m/>
    <s v="AUBENAS/JOYEUSE-PV"/>
    <x v="0"/>
    <s v="KC241JN"/>
    <m/>
    <s v="K"/>
    <m/>
    <d v="1903-11-01T00:00:00"/>
    <n v="100"/>
    <d v="1998-02-25T00:00:00"/>
    <n v="19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IONS ITCE"/>
    <m/>
    <m/>
    <s v="1396H8"/>
    <s v="DR SILLON RHODANIEN"/>
    <s v="E01"/>
    <n v="0"/>
    <n v="1"/>
    <x v="0"/>
    <x v="1"/>
    <x v="1"/>
    <s v="DR21"/>
    <x v="29"/>
  </r>
  <r>
    <s v="G53756"/>
    <s v="G53756AB"/>
    <s v="HLAOUI LINDA"/>
    <s v="01/10/2017"/>
    <s v="Congé parental d'éducation"/>
    <s v="04"/>
    <s v="CONSEILLER CLIENTELE DISTRIBUTEUR"/>
    <x v="1"/>
    <m/>
    <s v="13967615E"/>
    <x v="1"/>
    <s v="Congé sans solde"/>
    <s v="CSS lié à la famille"/>
    <s v="Octobre 2017"/>
    <s v="13967615EA"/>
    <s v="CCD ACHEMINEMENT"/>
    <s v="0"/>
    <m/>
    <s v="ACHEMINEMENT LYON PF"/>
    <x v="0"/>
    <s v="KC244G5"/>
    <m/>
    <s v="K"/>
    <m/>
    <d v="1904-09-18T00:00:00"/>
    <n v="100"/>
    <d v="1991-03-28T00:00:00"/>
    <n v="26"/>
    <s v="H"/>
    <s v="075"/>
    <m/>
    <m/>
    <s v="1"/>
    <s v="exclusion"/>
    <s v="P2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396M"/>
    <s v="DR SILLON RHODANIEN"/>
    <s v="DR SILLON RHODANIEN"/>
    <n v="139676"/>
    <s v="139676"/>
    <s v="RELATIONS CLIENTS"/>
    <s v="RELATIONS CLIENTS"/>
    <m/>
    <x v="0"/>
    <m/>
    <m/>
    <n v="13967615"/>
    <s v="MARCHE DE MASSE"/>
    <s v="13967615"/>
    <s v="MARCHE DE MASSE"/>
    <s v="1396A1"/>
    <s v="DR SILLON RHODANIEN"/>
    <s v="A57"/>
    <n v="0"/>
    <n v="1"/>
    <x v="0"/>
    <x v="1"/>
    <x v="1"/>
    <s v="DR21"/>
    <x v="29"/>
  </r>
  <r>
    <s v="E54107"/>
    <s v="E54107AB"/>
    <s v="JULIEN FRANCK"/>
    <s v="01/05/2017"/>
    <s v="Arrivée suite appel de candidature"/>
    <s v="11"/>
    <s v="OPERATEUR EXPLOITATION ET TRAVAUX ELECTRICITE"/>
    <x v="0"/>
    <m/>
    <s v="13967579A"/>
    <x v="4"/>
    <s v="Mutations inter-société avec changement de compartiment"/>
    <s v="Mutations inter-société avec changement de compartiment"/>
    <s v="Mai 2017"/>
    <s v="13967579AI"/>
    <s v="RESPONSABLE D'EQUIPE"/>
    <s v="0"/>
    <m/>
    <s v="ACCUEIL VIENNE-PF"/>
    <x v="1"/>
    <s v="KC243FP"/>
    <m/>
    <s v="K"/>
    <m/>
    <d v="1903-11-01T00:00:00"/>
    <n v="100"/>
    <d v="1965-01-13T00:00:00"/>
    <n v="52"/>
    <s v="F"/>
    <s v="150"/>
    <m/>
    <m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9"/>
    <s v="RACCORDEMENT PRNI"/>
    <m/>
    <m/>
    <s v="1396A2"/>
    <s v="DR SILLON RHODANIEN"/>
    <s v="E18"/>
    <n v="0"/>
    <n v="1"/>
    <x v="0"/>
    <x v="1"/>
    <x v="1"/>
    <s v="DR21"/>
    <x v="29"/>
  </r>
  <r>
    <s v="D30678"/>
    <s v="D30678AA"/>
    <s v="JUSSEAU AXEL"/>
    <s v="02/05/2017"/>
    <s v="Recrutement"/>
    <s v="04"/>
    <s v="OPERATEUR EXPLOITATION ET TRAVAUX ELECTRICITE"/>
    <x v="0"/>
    <m/>
    <s v="139673648"/>
    <x v="0"/>
    <s v="Embauche"/>
    <s v="Embauche"/>
    <s v="Mai 2017"/>
    <s v="139673648M"/>
    <s v="TECH INTERV POLYVALENT"/>
    <s v="0"/>
    <m/>
    <s v="GLEIZE-PV"/>
    <x v="0"/>
    <s v="KC241GI"/>
    <m/>
    <s v="K"/>
    <m/>
    <d v="1903-11-01T00:00:00"/>
    <n v="100"/>
    <d v="1992-03-20T00:00:00"/>
    <n v="25"/>
    <s v="H"/>
    <s v="065"/>
    <m/>
    <m/>
    <m/>
    <m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PAB"/>
    <m/>
    <m/>
    <s v="1396IS"/>
    <s v="DR SILLON RHODANIEN"/>
    <s v="E01"/>
    <n v="0"/>
    <n v="1"/>
    <x v="0"/>
    <x v="1"/>
    <x v="1"/>
    <s v="DR21"/>
    <x v="29"/>
  </r>
  <r>
    <s v="I76376"/>
    <s v="I76376AB"/>
    <s v="LAFOREST MATHIEU"/>
    <s v="04/09/2017"/>
    <s v="Recrutement"/>
    <s v="08"/>
    <s v="OPERATEUR EXPLOITATION ET TRAVAUX ELECTRICITE"/>
    <x v="0"/>
    <m/>
    <s v="139673626"/>
    <x v="0"/>
    <s v="Embauche"/>
    <s v="Embauche"/>
    <s v="Septembre 2017"/>
    <s v="139673626M"/>
    <s v="TECHNICIEN ELECTRICITE"/>
    <s v="0"/>
    <m/>
    <s v="SAINT ETIENNE-PV"/>
    <x v="1"/>
    <s v="KC241FZ"/>
    <m/>
    <s v="K"/>
    <m/>
    <d v="1903-11-01T00:00:00"/>
    <n v="100"/>
    <d v="1997-09-06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2"/>
    <s v="INTERVENTIONS LOIRE"/>
    <m/>
    <m/>
    <s v="1396F9"/>
    <s v="DR SILLON RHODANIEN"/>
    <s v="E01"/>
    <n v="0"/>
    <n v="1"/>
    <x v="0"/>
    <x v="1"/>
    <x v="1"/>
    <s v="DR21"/>
    <x v="29"/>
  </r>
  <r>
    <s v="D94575"/>
    <s v="D94575AB"/>
    <s v="LAGOUARDAT ALEXIS"/>
    <s v="02/10/2017"/>
    <s v="Recrutement"/>
    <s v="12"/>
    <s v="CHARGE D'AFFAIRES ET PROJETS DISTRIBUTION"/>
    <x v="0"/>
    <m/>
    <s v="13967682"/>
    <x v="0"/>
    <s v="Embauche"/>
    <s v="Embauche"/>
    <s v="Octobre 2017"/>
    <s v="139676820D"/>
    <s v="CHARGE DE PROJET"/>
    <s v="0"/>
    <m/>
    <s v="GRANDS PROJETS"/>
    <x v="2"/>
    <s v="KC244GP"/>
    <m/>
    <s v="K"/>
    <m/>
    <d v="1904-11-14T00:00:00"/>
    <n v="100"/>
    <d v="1993-02-09T00:00:00"/>
    <n v="24"/>
    <s v="D"/>
    <s v="160"/>
    <m/>
    <m/>
    <s v="A"/>
    <s v="Cadre débutant"/>
    <s v="P2"/>
    <n v="45"/>
    <s v="CONSTRUCTION OUVRAGES ET INSTALLATIONS INDUST"/>
    <s v="7228"/>
    <s v="Centre Etudes Sup Indus"/>
    <s v="722801"/>
    <s v="INGE GRANDE ECOL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6"/>
    <m/>
    <s v="RELATIONS CLIENTS"/>
    <m/>
    <m/>
    <x v="0"/>
    <m/>
    <m/>
    <n v="13967682"/>
    <s v="GRANDS PROJETS"/>
    <m/>
    <m/>
    <s v="1396IN"/>
    <s v="DR SILLON RHODANIEN"/>
    <s v="E01"/>
    <n v="0"/>
    <n v="1"/>
    <x v="0"/>
    <x v="1"/>
    <x v="1"/>
    <s v="DR21"/>
    <x v="29"/>
  </r>
  <r>
    <s v="B89477"/>
    <s v="B89477AA"/>
    <s v="LAIEB SAMIR"/>
    <s v="03/04/2017"/>
    <s v="Recrutement"/>
    <s v="04"/>
    <s v="OPERATEUR EXPLOITATION ET TRAVAUX ELECTRICITE"/>
    <x v="0"/>
    <m/>
    <s v="139673663"/>
    <x v="0"/>
    <s v="Embauche"/>
    <s v="Embauche"/>
    <s v="Avril 2017"/>
    <s v="139673663D"/>
    <s v="TECH INTERV POLYVALENT"/>
    <s v="0"/>
    <m/>
    <s v="VENISSIEUX-PV"/>
    <x v="0"/>
    <s v="KC241EL"/>
    <m/>
    <s v="K"/>
    <m/>
    <d v="1903-11-01T00:00:00"/>
    <n v="100"/>
    <d v="1986-07-04T00:00:00"/>
    <n v="30"/>
    <s v="H"/>
    <s v="065"/>
    <m/>
    <m/>
    <s v="1"/>
    <s v="exclus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6"/>
    <s v="INTERVENTIONS LYON METROPOLE"/>
    <m/>
    <m/>
    <s v="1396G6"/>
    <s v="DR SILLON RHODANIEN"/>
    <s v="E01"/>
    <n v="0"/>
    <n v="1"/>
    <x v="0"/>
    <x v="1"/>
    <x v="1"/>
    <s v="DR21"/>
    <x v="29"/>
  </r>
  <r>
    <s v="B25877"/>
    <s v="B25877AC"/>
    <s v="LANDAIS FREDERIC"/>
    <s v="21/08/2017"/>
    <s v="Recrutement"/>
    <s v="05"/>
    <s v="OPERATEUR EXPLOITATION ET TRAVAUX ELECTRICITE"/>
    <x v="0"/>
    <m/>
    <s v="139673665"/>
    <x v="0"/>
    <s v="Embauche"/>
    <s v="Embauche"/>
    <s v="Septembre 2017"/>
    <s v="139673665H"/>
    <s v="TECH INTERV POLYVALENT"/>
    <s v="0"/>
    <m/>
    <s v="RILLIEUX - PV"/>
    <x v="0"/>
    <s v="KC241EN"/>
    <m/>
    <s v="K"/>
    <m/>
    <d v="1903-11-01T00:00:00"/>
    <n v="100"/>
    <d v="1982-06-17T00:00:00"/>
    <n v="35"/>
    <s v="H"/>
    <s v="080"/>
    <m/>
    <m/>
    <s v="1"/>
    <s v="exclus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6"/>
    <s v="INTERVENTIONS LYON METROPOLE"/>
    <m/>
    <m/>
    <s v="1396A9"/>
    <s v="DR SILLON RHODANIEN"/>
    <s v="E01"/>
    <n v="0"/>
    <n v="1"/>
    <x v="0"/>
    <x v="1"/>
    <x v="1"/>
    <s v="DR21"/>
    <x v="29"/>
  </r>
  <r>
    <s v="J76376"/>
    <s v="J76376AC"/>
    <s v="LAPIROT CLEMENT"/>
    <s v="01/02/2017"/>
    <s v="Recrutement"/>
    <s v="03"/>
    <s v="OPERATEUR EXPLOITATION ET TRAVAUX ELECTRICITE"/>
    <x v="0"/>
    <m/>
    <s v="139673623"/>
    <x v="0"/>
    <s v="Embauche"/>
    <s v="Embauche"/>
    <s v="Février 2017"/>
    <s v="139673623K"/>
    <s v="TECH INTERV POLYVALENT"/>
    <s v="0"/>
    <m/>
    <s v="FIRMINY-PV"/>
    <x v="0"/>
    <s v="KC241HH"/>
    <m/>
    <s v="K"/>
    <m/>
    <d v="1903-11-01T00:00:00"/>
    <n v="100"/>
    <d v="1994-03-03T00:00:00"/>
    <n v="22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2"/>
    <s v="INTERVENTIONS LOIRE"/>
    <m/>
    <m/>
    <s v="1396DF"/>
    <s v="DR SILLON RHODANIEN"/>
    <s v="E01"/>
    <n v="0"/>
    <n v="1"/>
    <x v="0"/>
    <x v="1"/>
    <x v="1"/>
    <s v="DR21"/>
    <x v="29"/>
  </r>
  <r>
    <s v="J65378"/>
    <s v="J65378AA"/>
    <s v="LETOMBE ULRICH"/>
    <s v="02/10/2017"/>
    <s v="Recrutement"/>
    <s v="08"/>
    <s v="OPERATEUR EXPLOITATION ET TRAVAUX ELECTRICITE"/>
    <x v="0"/>
    <m/>
    <s v="139673635"/>
    <x v="0"/>
    <s v="Embauche"/>
    <s v="Embauche"/>
    <s v="Octobre 2017"/>
    <s v="139673635M"/>
    <s v="TECHNICIEN ELECTRICITE"/>
    <s v="0"/>
    <m/>
    <s v="ROUSSILLON-PV"/>
    <x v="1"/>
    <s v="KC241EZ"/>
    <m/>
    <s v="K"/>
    <m/>
    <d v="1903-11-01T00:00:00"/>
    <n v="100"/>
    <d v="1979-06-28T00:00:00"/>
    <n v="38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3"/>
    <s v="INTERVENTIONS RHONE NORD ISERE"/>
    <m/>
    <m/>
    <s v="1396D6"/>
    <s v="DR SILLON RHODANIEN"/>
    <s v="E01"/>
    <n v="0"/>
    <n v="1"/>
    <x v="0"/>
    <x v="1"/>
    <x v="1"/>
    <s v="DR21"/>
    <x v="29"/>
  </r>
  <r>
    <s v="F76476"/>
    <s v="F76476AB"/>
    <s v="MALATRAY LEO"/>
    <s v="04/09/2017"/>
    <s v="Recrutement"/>
    <s v="03"/>
    <s v="OPERATEUR EXPLOITATION ET TRAVAUX ELECTRICITE"/>
    <x v="0"/>
    <m/>
    <s v="139673646"/>
    <x v="0"/>
    <s v="Embauche"/>
    <s v="Embauche"/>
    <s v="Septembre 2017"/>
    <s v="139673646E"/>
    <s v="TECH INTERV POLYVALENT"/>
    <s v="0"/>
    <m/>
    <s v="MONTREVEL-PV"/>
    <x v="0"/>
    <s v="KC24105"/>
    <m/>
    <s v="K"/>
    <m/>
    <d v="1903-11-01T00:00:00"/>
    <n v="100"/>
    <d v="1990-10-10T00:00:00"/>
    <n v="26"/>
    <s v="H"/>
    <s v="050"/>
    <m/>
    <m/>
    <s v="C"/>
    <s v="jeune exécution"/>
    <s v="P2"/>
    <n v="39"/>
    <s v="ACCUEIL DEPANNAGE CONDUITE EXPLOITATION"/>
    <s v="2044"/>
    <s v="BACCALAUREAT TECHNOL"/>
    <s v="204420"/>
    <s v="STG MERCAT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AIN"/>
    <m/>
    <m/>
    <s v="1396F5"/>
    <s v="DR SILLON RHODANIEN"/>
    <s v="E01"/>
    <n v="0"/>
    <n v="1"/>
    <x v="0"/>
    <x v="1"/>
    <x v="1"/>
    <s v="DR21"/>
    <x v="29"/>
  </r>
  <r>
    <s v="H65278"/>
    <s v="H65278AA"/>
    <s v="MANCINI AURELIE"/>
    <s v="02/10/2017"/>
    <s v="Recrutement"/>
    <s v="03"/>
    <s v="OPERATEUR EXPLOITATION ET TRAVAUX ELECTRICITE"/>
    <x v="1"/>
    <m/>
    <s v="13967363P"/>
    <x v="0"/>
    <s v="Embauche"/>
    <s v="Embauche"/>
    <s v="Octobre 2017"/>
    <s v="13967363PM"/>
    <s v="OPERATEUR CPA"/>
    <s v="0"/>
    <m/>
    <s v="CPA RNI"/>
    <x v="0"/>
    <s v="KC241GT"/>
    <m/>
    <s v="K"/>
    <m/>
    <d v="1903-11-01T00:00:00"/>
    <n v="100"/>
    <d v="1983-05-26T00:00:00"/>
    <n v="34"/>
    <s v="H"/>
    <s v="055"/>
    <m/>
    <m/>
    <m/>
    <m/>
    <s v="P2"/>
    <n v="39"/>
    <s v="ACCUEIL DEPANNAGE CONDUITE EXPLOITATION"/>
    <s v="1205"/>
    <s v="CERTIFICAT D'APTITUDE PROFESSIONNELLE N TECH"/>
    <s v="120533"/>
    <s v="PSYCHO / SOCIO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3"/>
    <s v="INTERVENTIONS RHONE NORD ISERE"/>
    <m/>
    <m/>
    <s v="1396A2"/>
    <s v="DR SILLON RHODANIEN"/>
    <s v="E01"/>
    <n v="0"/>
    <n v="1"/>
    <x v="0"/>
    <x v="1"/>
    <x v="1"/>
    <s v="DR21"/>
    <x v="29"/>
  </r>
  <r>
    <s v="B65578"/>
    <s v="B65578AA"/>
    <s v="MARIC LIONEL"/>
    <s v="09/10/2017"/>
    <s v="Recrutement"/>
    <s v="08"/>
    <s v="OPERATEUR EXPLOITATION ET TRAVAUX ELECTRICITE"/>
    <x v="0"/>
    <m/>
    <s v="139673612"/>
    <x v="0"/>
    <s v="Embauche"/>
    <s v="Embauche"/>
    <s v="Octobre 2017"/>
    <s v="139673612M"/>
    <s v="TECHNICIEN ELECTRICITE"/>
    <s v="0"/>
    <m/>
    <s v="MONTELIMAR PIERRELATTE-PV"/>
    <x v="1"/>
    <s v="KC241FO"/>
    <m/>
    <s v="K"/>
    <m/>
    <d v="1903-11-01T00:00:00"/>
    <n v="100"/>
    <d v="1986-12-01T00:00:00"/>
    <n v="30"/>
    <s v="G"/>
    <s v="105"/>
    <m/>
    <m/>
    <s v="1"/>
    <s v="exclusion"/>
    <s v="P2"/>
    <n v="39"/>
    <s v="ACCUEIL DEPANNAGE CONDUITE EXPLOITATION"/>
    <s v="3005"/>
    <s v="B.TECH.SUP.(B.T.S.)"/>
    <s v="300529"/>
    <s v="MECANIQUE AUTOMAT.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EC"/>
    <s v="DR SILLON RHODANIEN"/>
    <s v="E01"/>
    <n v="0"/>
    <n v="1"/>
    <x v="0"/>
    <x v="1"/>
    <x v="1"/>
    <s v="DR21"/>
    <x v="29"/>
  </r>
  <r>
    <s v="I37049"/>
    <s v="I37049AC"/>
    <s v="MARQUES VANESSA"/>
    <s v="01/01/2017"/>
    <s v="Arrivée suite appel de candidature"/>
    <s v="11"/>
    <s v="GESTIONNAIRE DE MOYENS INTERNES"/>
    <x v="1"/>
    <m/>
    <s v="139675204"/>
    <x v="4"/>
    <s v="Mutations inter-société avec changement de compartiment"/>
    <s v="Mutations inter-société avec changement de compartiment"/>
    <s v="Janvier 2017"/>
    <s v="139675204C"/>
    <s v="GESTIONNAIRE TECHNICO ADMIN S"/>
    <s v="0"/>
    <m/>
    <s v="APPUI PILOTAGE-PF"/>
    <x v="1"/>
    <s v="KC243G5"/>
    <m/>
    <s v="K"/>
    <m/>
    <d v="1900-07-22T00:00:00"/>
    <n v="100"/>
    <d v="1972-12-03T00:00:00"/>
    <n v="44"/>
    <s v="F"/>
    <s v="160"/>
    <m/>
    <m/>
    <m/>
    <m/>
    <s v="P2"/>
    <n v="24"/>
    <s v="Services et Logistique"/>
    <s v="3011"/>
    <s v="D.U.T.GEST.ENT.ADMI."/>
    <s v="301102"/>
    <s v="FINANCES COMP.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20"/>
    <s v="ENCADREMENT"/>
    <m/>
    <m/>
    <s v="1396A1"/>
    <s v="DR SILLON RHODANIEN"/>
    <s v="E18"/>
    <n v="0"/>
    <n v="1"/>
    <x v="1"/>
    <x v="1"/>
    <x v="1"/>
    <s v="DR21"/>
    <x v="29"/>
  </r>
  <r>
    <s v="A65478"/>
    <s v="A65478AB"/>
    <s v="MARTIN CLEMENT"/>
    <s v="02/10/2017"/>
    <s v="Recrutement"/>
    <s v="08"/>
    <s v="CHARGE D'AFFAIRES ET PROJETS DISTRIBUTION"/>
    <x v="0"/>
    <m/>
    <s v="139675705"/>
    <x v="0"/>
    <s v="Embauche"/>
    <s v="Embauche"/>
    <s v="Octobre 2017"/>
    <s v="139675705H"/>
    <s v="CHARGE DE PROJETS"/>
    <s v="0"/>
    <m/>
    <s v="LYON-PV"/>
    <x v="1"/>
    <s v="KC243H2"/>
    <m/>
    <s v="K"/>
    <m/>
    <d v="1904-11-14T00:00:00"/>
    <n v="100"/>
    <d v="1994-05-22T00:00:00"/>
    <n v="23"/>
    <s v="G"/>
    <s v="090"/>
    <m/>
    <m/>
    <m/>
    <m/>
    <s v="P2"/>
    <n v="45"/>
    <s v="CONSTRUCTION OUVRAGES ET INSTALLATIONS INDUST"/>
    <s v="3308"/>
    <s v="BREVET DE TECHNICIEN SUPERIEUR TECHNIQUE"/>
    <s v="330844"/>
    <s v="ELEC / ELECTROTECH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0"/>
    <s v="INGENIERIE"/>
    <m/>
    <m/>
    <s v="1396G6"/>
    <s v="DR SILLON RHODANIEN"/>
    <s v="E01"/>
    <n v="0"/>
    <n v="1"/>
    <x v="0"/>
    <x v="1"/>
    <x v="1"/>
    <s v="DR21"/>
    <x v="29"/>
  </r>
  <r>
    <s v="G23253"/>
    <s v="G23253AB"/>
    <s v="MARTINON THIBAULT"/>
    <s v="01/04/2017"/>
    <s v="Arrivée suite appel de candidature"/>
    <s v="08"/>
    <s v="CHARGE TECHNIQUE RACCORDEMENT"/>
    <x v="0"/>
    <m/>
    <s v="139675784"/>
    <x v="4"/>
    <s v="Mutations inter-société avec changement de compartiment"/>
    <s v="Mutations inter-société avec changement de compartiment"/>
    <s v="Avril 2017"/>
    <s v="139675784A"/>
    <s v="COORDONNATEUR PILOT RACC ELEC"/>
    <s v="0"/>
    <m/>
    <s v="BOURG EN BRESSE MGPP-PV"/>
    <x v="1"/>
    <s v="KC243GM"/>
    <m/>
    <s v="K"/>
    <m/>
    <d v="1904-09-16T00:00:00"/>
    <n v="100"/>
    <d v="1984-03-30T00:00:00"/>
    <n v="33"/>
    <s v="G"/>
    <s v="120"/>
    <m/>
    <m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8"/>
    <s v="RACCORDEMENT PAB"/>
    <m/>
    <m/>
    <s v="1396A5"/>
    <s v="DR SILLON RHODANIEN"/>
    <s v="E18"/>
    <n v="0"/>
    <n v="1"/>
    <x v="0"/>
    <x v="1"/>
    <x v="1"/>
    <s v="DR21"/>
    <x v="29"/>
  </r>
  <r>
    <s v="A89477"/>
    <s v="A89477AA"/>
    <s v="MARZILLI FREDERIC"/>
    <s v="24/04/2017"/>
    <s v="Recrutement"/>
    <s v="04"/>
    <s v="OPERATEUR EXPLOITATION ET TRAVAUX ELECTRICITE"/>
    <x v="0"/>
    <m/>
    <s v="139673632"/>
    <x v="0"/>
    <s v="Embauche"/>
    <s v="Embauche"/>
    <s v="Avril 2017"/>
    <s v="139673632L"/>
    <s v="TECH INTERV POLYVALENT"/>
    <s v="0"/>
    <m/>
    <s v="GIVORS-PV"/>
    <x v="0"/>
    <s v="KC241FB"/>
    <m/>
    <s v="K"/>
    <m/>
    <d v="1903-11-01T00:00:00"/>
    <n v="100"/>
    <d v="1987-11-17T00:00:00"/>
    <n v="29"/>
    <s v="H"/>
    <s v="050"/>
    <m/>
    <m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3"/>
    <s v="INTERVENTIONS RHONE NORD ISERE"/>
    <m/>
    <m/>
    <s v="1396A8"/>
    <s v="DR SILLON RHODANIEN"/>
    <s v="E01"/>
    <n v="0"/>
    <n v="1"/>
    <x v="0"/>
    <x v="1"/>
    <x v="1"/>
    <s v="DR21"/>
    <x v="29"/>
  </r>
  <r>
    <s v="F05377"/>
    <s v="F05377AB"/>
    <s v="MATHIEU LOIC"/>
    <s v="21/08/2017"/>
    <s v="Recrutement"/>
    <s v="03"/>
    <s v="OPERATEUR EXPLOITATION ET TRAVAUX ELECTRICITE"/>
    <x v="0"/>
    <m/>
    <s v="139673654"/>
    <x v="0"/>
    <s v="Embauche"/>
    <s v="Embauche"/>
    <s v="Septembre 2017"/>
    <s v="139673654E"/>
    <s v="TECH INTERV POLYVALENT"/>
    <s v="0"/>
    <m/>
    <s v="LE CHEYLARD-PV"/>
    <x v="0"/>
    <s v="KC241JP"/>
    <m/>
    <s v="K"/>
    <m/>
    <d v="1903-11-01T00:00:00"/>
    <n v="100"/>
    <d v="1997-08-09T00:00:00"/>
    <n v="20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 DROME ARDECHE SUD"/>
    <m/>
    <m/>
    <s v="1396H2"/>
    <s v="DR SILLON RHODANIEN"/>
    <s v="E01"/>
    <n v="0"/>
    <n v="1"/>
    <x v="0"/>
    <x v="1"/>
    <x v="1"/>
    <s v="DR21"/>
    <x v="29"/>
  </r>
  <r>
    <s v="D38577"/>
    <s v="D38577AA"/>
    <s v="MATUBA JEREMY"/>
    <s v="01/02/2017"/>
    <s v="Recrutement"/>
    <s v="08"/>
    <s v="TECHNICIEN POSTE SOURCE"/>
    <x v="0"/>
    <m/>
    <s v="139673313"/>
    <x v="0"/>
    <s v="Embauche"/>
    <s v="Embauche"/>
    <s v="Février 2017"/>
    <s v="139673313B"/>
    <s v="TECHNICIEN AMEPS"/>
    <s v="0"/>
    <m/>
    <s v="LYON-PV"/>
    <x v="1"/>
    <s v="KC241ER"/>
    <m/>
    <s v="K"/>
    <m/>
    <d v="1903-11-05T00:00:00"/>
    <n v="100"/>
    <d v="1990-02-05T00:00:00"/>
    <n v="27"/>
    <s v="G"/>
    <s v="095"/>
    <m/>
    <m/>
    <s v="1"/>
    <s v="exclusion"/>
    <s v="P2"/>
    <n v="39"/>
    <s v="ACCUEIL DEPANNAGE CONDUITE EXPLOITATION"/>
    <s v="3005"/>
    <s v="B.TECH.SUP.(B.T.S.)"/>
    <s v="300508"/>
    <s v="ELECTRO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31"/>
    <s v="AMEPS"/>
    <m/>
    <m/>
    <s v="1396A1"/>
    <s v="DR SILLON RHODANIEN"/>
    <s v="E01"/>
    <n v="0"/>
    <n v="1"/>
    <x v="0"/>
    <x v="1"/>
    <x v="1"/>
    <s v="DR21"/>
    <x v="29"/>
  </r>
  <r>
    <s v="F52154"/>
    <s v="F52154AB"/>
    <s v="MAZILLE CHRISTOPHE"/>
    <s v="01/06/2017"/>
    <s v="Arrivée provenance autre Sté non gérée SIRH"/>
    <s v="07"/>
    <s v="CHARGE D'AFFAIRES ET PROJETS DISTRIBUTION"/>
    <x v="0"/>
    <m/>
    <s v="139675781"/>
    <x v="3"/>
    <s v="Mutations inter-société avec changement de SI"/>
    <s v="Mutations inter-société avec changement de SI"/>
    <s v="Juin 2017"/>
    <s v="139675781H"/>
    <s v="CHARGE DE PROJETS"/>
    <s v="0"/>
    <m/>
    <s v="AMBERIEU MA-PV"/>
    <x v="1"/>
    <s v="KC243HA"/>
    <m/>
    <s v="K"/>
    <m/>
    <d v="1904-11-14T00:00:00"/>
    <n v="100"/>
    <d v="1972-07-31T00:00:00"/>
    <n v="44"/>
    <s v="G"/>
    <s v="105"/>
    <m/>
    <m/>
    <m/>
    <m/>
    <s v="P2"/>
    <n v="45"/>
    <s v="CONSTRUCTION OUVRAGES ET INSTALLATIONS INDUST"/>
    <s v="2044"/>
    <s v="BACCALAUREAT TECHNOL"/>
    <s v="204402"/>
    <s v="STI GENIE ELECTRONIQ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20"/>
    <x v="9"/>
    <m/>
    <m/>
    <n v="13967578"/>
    <s v="RACCORDEMENT PAB"/>
    <m/>
    <m/>
    <s v="1396G0"/>
    <s v="DR SILLON RHODANIEN"/>
    <s v="E23"/>
    <n v="0"/>
    <n v="1"/>
    <x v="0"/>
    <x v="1"/>
    <x v="1"/>
    <s v="DR21"/>
    <x v="29"/>
  </r>
  <r>
    <s v="A22678"/>
    <s v="A22678AA"/>
    <s v="MICHEL PHILIPPE"/>
    <s v="04/09/2017"/>
    <s v="Recrutement"/>
    <s v="09"/>
    <s v="OPERATEUR EXPLOITATION ET TRAVAUX ELECTRICITE"/>
    <x v="0"/>
    <m/>
    <s v="139673641"/>
    <x v="0"/>
    <s v="Embauche"/>
    <s v="Embauche"/>
    <s v="Septembre 2017"/>
    <s v="139673641L"/>
    <s v="TECHNICIEN ELECTRICITE"/>
    <s v="0"/>
    <m/>
    <s v="AMBERIEU-PV"/>
    <x v="1"/>
    <s v="KC241GG"/>
    <m/>
    <s v="K"/>
    <m/>
    <d v="1903-11-01T00:00:00"/>
    <n v="100"/>
    <d v="1989-04-16T00:00:00"/>
    <n v="28"/>
    <s v="G"/>
    <s v="130"/>
    <m/>
    <m/>
    <s v="1"/>
    <s v="exclusion"/>
    <s v="P2"/>
    <n v="39"/>
    <s v="ACCUEIL DEPANNAGE CONDUITE EXPLOITATION"/>
    <s v="3159"/>
    <s v="LIC IUP TECHNIQUE"/>
    <s v="315946"/>
    <s v="PROD INDUS ING INDUS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AIN"/>
    <m/>
    <m/>
    <s v="1396G0"/>
    <s v="DR SILLON RHODANIEN"/>
    <s v="E01"/>
    <n v="0"/>
    <n v="1"/>
    <x v="0"/>
    <x v="1"/>
    <x v="1"/>
    <s v="DR21"/>
    <x v="29"/>
  </r>
  <r>
    <s v="D67938"/>
    <s v="D67938AC"/>
    <s v="MIRABEL CHRISTOPHE"/>
    <s v="01/06/2017"/>
    <s v="Arrivée suite appel de candidature"/>
    <s v="09"/>
    <s v="CHARGE D'AFFAIRES ET PROJETS DISTRIBUTION"/>
    <x v="0"/>
    <m/>
    <s v="139675752"/>
    <x v="4"/>
    <s v="Mutations inter-société avec changement de compartiment"/>
    <s v="Mutations inter-société avec changement de compartiment"/>
    <s v="Juin 2017"/>
    <s v="139675752G"/>
    <s v="CHARGE DE PROJETS"/>
    <s v="0"/>
    <m/>
    <s v="LE TEIL MA-PV"/>
    <x v="1"/>
    <s v="KC243RB"/>
    <m/>
    <s v="K"/>
    <m/>
    <d v="1904-11-14T00:00:00"/>
    <n v="100"/>
    <d v="1969-03-29T00:00:00"/>
    <n v="48"/>
    <s v="G"/>
    <s v="120"/>
    <m/>
    <m/>
    <m/>
    <m/>
    <s v="P2"/>
    <n v="45"/>
    <s v="CONSTRUCTION OUVRAGES ET INSTALLATIONS INDUST"/>
    <s v="1012"/>
    <s v="B.ETUD.PROF.(B.E.P.)"/>
    <s v="101299"/>
    <s v="OPTION INCONN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5"/>
    <s v="RACCORDEMENT DROME ARDECHE"/>
    <m/>
    <m/>
    <s v="1396DB"/>
    <s v="DR SILLON RHODANIEN"/>
    <s v="E18"/>
    <n v="0"/>
    <n v="1"/>
    <x v="0"/>
    <x v="1"/>
    <x v="1"/>
    <s v="DR21"/>
    <x v="29"/>
  </r>
  <r>
    <s v="C73078"/>
    <s v="C73078AA"/>
    <s v="MISSIER MICHEL"/>
    <s v="18/09/2017"/>
    <s v="Recrutement"/>
    <s v="03"/>
    <s v="OPERATEUR EXPLOITATION ET TRAVAUX ELECTRICITE"/>
    <x v="0"/>
    <m/>
    <s v="139673643"/>
    <x v="0"/>
    <s v="Embauche"/>
    <s v="Embauche"/>
    <s v="Octobre 2017"/>
    <s v="139673643K"/>
    <s v="TECH INTERV POLYVALENT"/>
    <s v="0"/>
    <m/>
    <s v="BOURG EN BRESSE-PV"/>
    <x v="0"/>
    <s v="KC241GF"/>
    <m/>
    <s v="K"/>
    <m/>
    <d v="1903-11-01T00:00:00"/>
    <n v="100"/>
    <d v="1988-12-08T00:00:00"/>
    <n v="28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AIN"/>
    <m/>
    <m/>
    <s v="1396EF"/>
    <s v="DR SILLON RHODANIEN"/>
    <s v="E01"/>
    <n v="0"/>
    <n v="1"/>
    <x v="0"/>
    <x v="1"/>
    <x v="1"/>
    <s v="DR21"/>
    <x v="29"/>
  </r>
  <r>
    <s v="D05477"/>
    <s v="D05477AC"/>
    <s v="MOHAMED SUNDUS"/>
    <s v="18/09/2017"/>
    <s v="Recrutement"/>
    <s v="08"/>
    <s v="OPERATEUR EXPLOITATION ET TRAVAUX ELECTRICITE"/>
    <x v="1"/>
    <m/>
    <s v="13967361E"/>
    <x v="0"/>
    <s v="Embauche"/>
    <s v="Embauche"/>
    <s v="Octobre 2017"/>
    <s v="13967361EC"/>
    <s v="CHARGE EXPLOITATION"/>
    <s v="0"/>
    <m/>
    <s v="BUREAU D'EXPLOITATION-PV"/>
    <x v="1"/>
    <s v="KC241HD"/>
    <m/>
    <s v="K"/>
    <m/>
    <d v="1903-11-01T00:00:00"/>
    <n v="100"/>
    <d v="1994-06-28T00:00:00"/>
    <n v="23"/>
    <s v="G"/>
    <s v="090"/>
    <m/>
    <m/>
    <m/>
    <m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G5"/>
    <s v="DR SILLON RHODANIEN"/>
    <s v="E01"/>
    <n v="0"/>
    <n v="1"/>
    <x v="0"/>
    <x v="1"/>
    <x v="1"/>
    <s v="DR21"/>
    <x v="29"/>
  </r>
  <r>
    <s v="F92578"/>
    <s v="F92578AA"/>
    <s v="MONNOT NICOLAS"/>
    <s v="05/09/2017"/>
    <s v="Recrutement"/>
    <s v="08"/>
    <s v="CHARGE D'AFFAIRES ET PROJETS DISTRIBUTION"/>
    <x v="0"/>
    <m/>
    <s v="139675781"/>
    <x v="0"/>
    <s v="Embauche"/>
    <s v="Embauche"/>
    <s v="Septembre 2017"/>
    <s v="139675781H"/>
    <s v="CHARGE DE PROJETS"/>
    <s v="0"/>
    <m/>
    <s v="AMBERIEU MA-PV"/>
    <x v="1"/>
    <s v="KC243HA"/>
    <m/>
    <s v="K"/>
    <m/>
    <d v="1904-11-14T00:00:00"/>
    <n v="100"/>
    <d v="1985-07-03T00:00:00"/>
    <n v="32"/>
    <s v="G"/>
    <s v="115"/>
    <m/>
    <m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8"/>
    <s v="RACCORDEMENT PAB"/>
    <m/>
    <m/>
    <s v="1396G0"/>
    <s v="DR SILLON RHODANIEN"/>
    <s v="E01"/>
    <n v="0"/>
    <n v="1"/>
    <x v="0"/>
    <x v="1"/>
    <x v="1"/>
    <s v="DR21"/>
    <x v="29"/>
  </r>
  <r>
    <s v="H73278"/>
    <s v="H73278AA"/>
    <s v="MONTEIRO SILVA NUNES GONCALO MANUEL"/>
    <s v="02/10/2017"/>
    <s v="Recrutement"/>
    <s v="03"/>
    <s v="OPERATEUR EXPLOITATION ET TRAVAUX ELECTRICITE"/>
    <x v="0"/>
    <m/>
    <s v="139673642"/>
    <x v="0"/>
    <s v="Embauche"/>
    <s v="Embauche"/>
    <s v="Octobre 2017"/>
    <s v="139673642H"/>
    <s v="TECH INTERV POLYVALENT"/>
    <s v="0"/>
    <m/>
    <s v="BELLEY-PV"/>
    <x v="0"/>
    <s v="KC24107"/>
    <m/>
    <s v="K"/>
    <m/>
    <d v="1903-11-01T00:00:00"/>
    <n v="100"/>
    <d v="1982-11-26T00:00:00"/>
    <n v="34"/>
    <s v="H"/>
    <s v="055"/>
    <m/>
    <m/>
    <m/>
    <m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AIN"/>
    <m/>
    <m/>
    <s v="1396D5"/>
    <s v="DR SILLON RHODANIEN"/>
    <s v="E01"/>
    <n v="0"/>
    <n v="1"/>
    <x v="0"/>
    <x v="1"/>
    <x v="1"/>
    <s v="DR21"/>
    <x v="29"/>
  </r>
  <r>
    <s v="D61356"/>
    <s v="D61356AD"/>
    <s v="MORALES SARAH"/>
    <s v="01/09/2017"/>
    <s v="Arrivée suite appel de candidature"/>
    <s v="08"/>
    <s v="OPERATEUR EXPLOITATION ET TRAVAUX ELECTRICITE"/>
    <x v="1"/>
    <m/>
    <s v="13967363P"/>
    <x v="4"/>
    <s v="Mutations inter-société avec changement de compartiment"/>
    <s v="Mutations inter-société avec changement de compartiment"/>
    <s v="Septembre 2017"/>
    <s v="13967363PD"/>
    <s v="PROGRAMMATEUR"/>
    <s v="0"/>
    <m/>
    <s v="CPA RNI"/>
    <x v="1"/>
    <s v="KC241GT"/>
    <m/>
    <s v="K"/>
    <m/>
    <d v="1903-11-01T00:00:00"/>
    <n v="100"/>
    <d v="1990-08-17T00:00:00"/>
    <n v="27"/>
    <s v="G"/>
    <s v="100"/>
    <m/>
    <m/>
    <s v="B"/>
    <s v="jeune technicien supérieur"/>
    <s v="P2"/>
    <n v="39"/>
    <s v="ACCUEIL DEPANNAGE CONDUITE EXPLOITATION"/>
    <s v="3071"/>
    <s v="B.TECH.SUP.(B.T.S.)"/>
    <s v="307127"/>
    <s v="ASSIST.GEST.PME PMI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100"/>
    <x v="2"/>
    <m/>
    <m/>
    <n v="13967363"/>
    <s v="INTERVENTIONS RHONE NORD ISERE"/>
    <m/>
    <m/>
    <s v="1396A8"/>
    <s v="DR SILLON RHODANIEN"/>
    <s v="E18"/>
    <n v="0"/>
    <n v="1"/>
    <x v="0"/>
    <x v="1"/>
    <x v="1"/>
    <s v="DR21"/>
    <x v="29"/>
  </r>
  <r>
    <s v="C89553"/>
    <s v="C89553AC"/>
    <s v="MOREL JULIE"/>
    <s v="01/07/2017"/>
    <s v="Arrivée suite appel de candidature"/>
    <s v="06"/>
    <s v="CONSEILLER CLIENTELE DISTRIBUTEUR"/>
    <x v="1"/>
    <m/>
    <s v="13967579A"/>
    <x v="4"/>
    <s v="Mutations inter-société avec changement de compartiment"/>
    <s v="Mutations inter-société avec changement de compartiment"/>
    <s v="Juillet 2017"/>
    <s v="13967579AA"/>
    <s v="CCD RACCORDEMENT ELEC"/>
    <s v="0"/>
    <m/>
    <s v="ACCUEIL VIENNE-PF"/>
    <x v="0"/>
    <s v="KC243FP"/>
    <m/>
    <s v="K"/>
    <m/>
    <d v="1904-09-18T00:00:00"/>
    <n v="100"/>
    <d v="1987-03-24T00:00:00"/>
    <n v="30"/>
    <s v="H"/>
    <s v="090"/>
    <m/>
    <m/>
    <m/>
    <m/>
    <s v="P2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9"/>
    <s v="RACCORDEMENT PRNI"/>
    <m/>
    <m/>
    <s v="1396A2"/>
    <s v="DR SILLON RHODANIEN"/>
    <s v="E18"/>
    <n v="0"/>
    <n v="1"/>
    <x v="0"/>
    <x v="1"/>
    <x v="1"/>
    <s v="DR21"/>
    <x v="29"/>
  </r>
  <r>
    <s v="C11278"/>
    <s v="C11278AA"/>
    <s v="NEZZAR BILEL"/>
    <s v="19/06/2017"/>
    <s v="Recrutement"/>
    <s v="05"/>
    <s v="OPERATEUR EXPLOITATION ET TRAVAUX ELECTRICITE"/>
    <x v="0"/>
    <m/>
    <s v="139673655"/>
    <x v="0"/>
    <s v="Embauche"/>
    <s v="Embauche"/>
    <s v="Juillet 2017"/>
    <s v="139673655H"/>
    <s v="TECH INTERV POLYVALENT"/>
    <s v="0"/>
    <m/>
    <s v="CREST/DIE-PV"/>
    <x v="0"/>
    <s v="KC241JQ"/>
    <m/>
    <s v="K"/>
    <m/>
    <d v="1903-11-01T00:00:00"/>
    <n v="100"/>
    <d v="1987-01-16T00:00:00"/>
    <n v="30"/>
    <s v="H"/>
    <s v="075"/>
    <m/>
    <m/>
    <m/>
    <m/>
    <s v="P2"/>
    <n v="39"/>
    <s v="ACCUEIL DEPANNAGE CONDUITE EXPLOITATION"/>
    <s v="1015"/>
    <s v="B.PROFESSIONNEL(B.P)"/>
    <s v="101508"/>
    <s v="ELEC.PRODUCTION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IONS ITCE"/>
    <m/>
    <m/>
    <s v="1396IP"/>
    <s v="DR SILLON RHODANIEN"/>
    <s v="E01"/>
    <n v="0"/>
    <n v="1"/>
    <x v="0"/>
    <x v="1"/>
    <x v="1"/>
    <s v="DR21"/>
    <x v="29"/>
  </r>
  <r>
    <s v="A90675"/>
    <s v="A90675AB"/>
    <s v="OUDIN MARIE"/>
    <s v="01/09/2017"/>
    <s v="Arrivée suite appel de candidature"/>
    <s v="09"/>
    <s v="ENCADRANT ACCUEIL DISTRIBUTEUR"/>
    <x v="1"/>
    <m/>
    <s v="13967615C"/>
    <x v="4"/>
    <s v="Mutations inter-société avec changement de compartiment"/>
    <s v="Mutations inter-société avec changement de compartiment"/>
    <s v="Septembre 2017"/>
    <s v="13967615CF"/>
    <s v="RESPONSABLE TECHNIQUE"/>
    <s v="0"/>
    <m/>
    <s v="ACHEMINEMENT SAINT ETIENNE PF"/>
    <x v="1"/>
    <s v="KC244G3"/>
    <m/>
    <s v="K"/>
    <m/>
    <d v="1919-02-26T00:00:00"/>
    <n v="100"/>
    <d v="1990-07-09T00:00:00"/>
    <n v="27"/>
    <s v="G"/>
    <s v="110"/>
    <m/>
    <m/>
    <m/>
    <m/>
    <s v="P2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6"/>
    <m/>
    <s v="RELATIONS CLIENTS"/>
    <m/>
    <s v="7100"/>
    <x v="2"/>
    <m/>
    <m/>
    <n v="13967615"/>
    <s v="MARCHE DE MASSE"/>
    <m/>
    <m/>
    <s v="1396A4"/>
    <s v="DR SILLON RHODANIEN"/>
    <s v="E18"/>
    <n v="0"/>
    <n v="1"/>
    <x v="0"/>
    <x v="1"/>
    <x v="1"/>
    <s v="DR21"/>
    <x v="29"/>
  </r>
  <r>
    <s v="A55975"/>
    <s v="A55975AD"/>
    <s v="OUILLON ARTHUR"/>
    <s v="01/02/2017"/>
    <s v="Recrutement"/>
    <s v="08"/>
    <s v="OPERATEUR EXPLOITATION ET TRAVAUX ELECTRICITE"/>
    <x v="0"/>
    <m/>
    <s v="139673643"/>
    <x v="0"/>
    <s v="Embauche"/>
    <s v="Embauche"/>
    <s v="Février 2017"/>
    <s v="139673643C"/>
    <s v="PREPARATEUR"/>
    <s v="0"/>
    <m/>
    <s v="BOURG EN BRESSE-PV"/>
    <x v="1"/>
    <s v="KC241GF"/>
    <m/>
    <s v="K"/>
    <m/>
    <d v="1903-11-01T00:00:00"/>
    <n v="100"/>
    <d v="1994-07-30T00:00:00"/>
    <n v="22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PAB"/>
    <m/>
    <m/>
    <s v="1396EF"/>
    <s v="DR SILLON RHODANIEN"/>
    <s v="E01"/>
    <n v="0"/>
    <n v="1"/>
    <x v="0"/>
    <x v="1"/>
    <x v="1"/>
    <s v="DR21"/>
    <x v="29"/>
  </r>
  <r>
    <s v="E76576"/>
    <s v="E76576AB"/>
    <s v="PACALET JONATHAN"/>
    <s v="04/09/2017"/>
    <s v="Recrutement"/>
    <s v="08"/>
    <s v="TECHNICIEN POSTE SOURCE"/>
    <x v="0"/>
    <m/>
    <s v="139673315"/>
    <x v="0"/>
    <s v="Embauche"/>
    <s v="Embauche"/>
    <s v="Septembre 2017"/>
    <s v="139673315B"/>
    <s v="TECHNICIEN AMEPS"/>
    <s v="0"/>
    <m/>
    <s v="VALENCE-PV"/>
    <x v="1"/>
    <s v="KC24103"/>
    <m/>
    <s v="K"/>
    <m/>
    <d v="1903-11-05T00:00:00"/>
    <n v="100"/>
    <d v="1993-08-14T00:00:00"/>
    <n v="24"/>
    <s v="G"/>
    <s v="090"/>
    <m/>
    <m/>
    <m/>
    <m/>
    <s v="P2"/>
    <n v="39"/>
    <s v="ACCUEIL DEPANNAGE CONDUITE EXPLOITATION"/>
    <s v="3005"/>
    <s v="B.TECH.SUP.(B.T.S.)"/>
    <s v="300555"/>
    <s v="SERVICES INFORMATIQ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31"/>
    <s v="AMEPS"/>
    <m/>
    <m/>
    <s v="1396H6"/>
    <s v="DR SILLON RHODANIEN"/>
    <s v="E01"/>
    <n v="0"/>
    <n v="1"/>
    <x v="0"/>
    <x v="1"/>
    <x v="1"/>
    <s v="DR21"/>
    <x v="29"/>
  </r>
  <r>
    <s v="D13178"/>
    <s v="D13178AA"/>
    <s v="PEREIRA LOIC"/>
    <s v="29/08/2017"/>
    <s v="Recrutement"/>
    <s v="08"/>
    <s v="OPERATEUR EXPLOITATION ET TRAVAUX ELECTRICITE"/>
    <x v="0"/>
    <m/>
    <s v="139673664"/>
    <x v="0"/>
    <s v="Embauche"/>
    <s v="Embauche"/>
    <s v="Septembre 2017"/>
    <s v="139673664L"/>
    <s v="TECHNICIEN ELECTRICITE"/>
    <s v="0"/>
    <m/>
    <s v="OULLINS-PV"/>
    <x v="1"/>
    <s v="KC241HM"/>
    <m/>
    <s v="K"/>
    <m/>
    <d v="1903-11-01T00:00:00"/>
    <n v="100"/>
    <d v="1983-02-04T00:00:00"/>
    <n v="34"/>
    <s v="G"/>
    <s v="100"/>
    <m/>
    <m/>
    <s v="1"/>
    <s v="exclus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6"/>
    <s v="INTERVENTIONS LYON METROPOLE"/>
    <m/>
    <m/>
    <s v="1396IT"/>
    <s v="DR SILLON RHODANIEN"/>
    <s v="E01"/>
    <n v="0"/>
    <n v="1"/>
    <x v="0"/>
    <x v="1"/>
    <x v="1"/>
    <s v="DR21"/>
    <x v="29"/>
  </r>
  <r>
    <s v="J14643"/>
    <s v="J14643AB"/>
    <s v="PERIE ISABELLE"/>
    <s v="01/04/2017"/>
    <s v="Arrivée suite appel de candidature"/>
    <s v="09"/>
    <s v="CHARGE D'AFFAIRES ET PROJETS DISTRIBUTION"/>
    <x v="1"/>
    <m/>
    <s v="139675707"/>
    <x v="4"/>
    <s v="Mutations inter-société avec changement de compartiment"/>
    <s v="Mutations inter-société avec changement de compartiment"/>
    <s v="Avril 2017"/>
    <s v="139675707M"/>
    <s v="CHARGE DE PROJETS"/>
    <s v="0"/>
    <m/>
    <s v="DA STRUCTURE-PV"/>
    <x v="1"/>
    <s v="KC243H3"/>
    <m/>
    <s v="K"/>
    <m/>
    <d v="1904-11-14T00:00:00"/>
    <n v="100"/>
    <d v="1972-06-11T00:00:00"/>
    <n v="44"/>
    <s v="G"/>
    <s v="135"/>
    <m/>
    <m/>
    <m/>
    <m/>
    <s v="P2"/>
    <n v="45"/>
    <s v="CONSTRUCTION OUVRAGES ET INSTALLATIONS INDUST"/>
    <s v="1016"/>
    <s v="BAC.ENS.GENERAL"/>
    <s v="101606"/>
    <s v="PHILO.LETTRES (A)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0"/>
    <s v="INGENIERIE"/>
    <m/>
    <m/>
    <s v="1396A3"/>
    <s v="DR SILLON RHODANIEN"/>
    <s v="E18"/>
    <n v="0"/>
    <n v="1"/>
    <x v="0"/>
    <x v="1"/>
    <x v="1"/>
    <s v="DR21"/>
    <x v="29"/>
  </r>
  <r>
    <s v="H76576"/>
    <s v="H76576AC"/>
    <s v="QUIEVREUX QUENTIN"/>
    <s v="01/02/2017"/>
    <s v="Recrutement"/>
    <s v="03"/>
    <s v="OPERATEUR TRAVAUX SOUS TENSION HTA"/>
    <x v="0"/>
    <m/>
    <s v="139673353"/>
    <x v="0"/>
    <s v="Embauche"/>
    <s v="Embauche"/>
    <s v="Février 2017"/>
    <s v="139673353B"/>
    <s v="TECHNICIEN INTERVENTION TST"/>
    <s v="0"/>
    <m/>
    <s v="LE COTEAU-PV"/>
    <x v="0"/>
    <s v="KC241IR"/>
    <m/>
    <s v="K"/>
    <m/>
    <d v="1903-11-07T00:00:00"/>
    <n v="100"/>
    <d v="1994-05-27T00:00:00"/>
    <n v="22"/>
    <s v="H"/>
    <s v="050"/>
    <m/>
    <m/>
    <s v="C"/>
    <s v="jeune exécution"/>
    <s v="P2"/>
    <n v="39"/>
    <s v="ACCUEIL DEPANNAGE CONDUITE EXPLOITATION"/>
    <s v="1014"/>
    <s v="C.A.P."/>
    <s v="101433"/>
    <s v="BOULANGER PATISSIER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35"/>
    <s v="TST"/>
    <m/>
    <m/>
    <s v="1396ID"/>
    <s v="DR SILLON RHODANIEN"/>
    <s v="E01"/>
    <n v="0"/>
    <n v="1"/>
    <x v="0"/>
    <x v="1"/>
    <x v="1"/>
    <s v="DR21"/>
    <x v="29"/>
  </r>
  <r>
    <s v="H24747"/>
    <s v="H24747AB"/>
    <s v="QUINTELA JEAN-CHRISTOPHE"/>
    <s v="01/09/2017"/>
    <s v="Arrivée suite appel de candidature"/>
    <s v="09"/>
    <s v="OPERATEUR EXPLOITATION ET TRAVAUX ELECTRICITE"/>
    <x v="0"/>
    <m/>
    <s v="139673657"/>
    <x v="4"/>
    <s v="Mutations inter-société avec changement de compartiment"/>
    <s v="Mutations inter-société avec changement de compartiment"/>
    <s v="Septembre 2017"/>
    <s v="139673657G"/>
    <s v="PROGRAMMATEUR CPA"/>
    <s v="0"/>
    <m/>
    <s v="CPA DA SUD"/>
    <x v="1"/>
    <s v="KC241JS"/>
    <m/>
    <s v="K"/>
    <m/>
    <d v="1903-11-01T00:00:00"/>
    <n v="100"/>
    <d v="1970-09-26T00:00:00"/>
    <n v="47"/>
    <s v="G"/>
    <s v="130"/>
    <m/>
    <m/>
    <m/>
    <m/>
    <s v="P2"/>
    <n v="39"/>
    <s v="ACCUEIL DEPANNAGE CONDUITE EXPLOITATION"/>
    <s v="3005"/>
    <s v="B.TECH.SUP.(B.T.S.)"/>
    <s v="300519"/>
    <s v="GEST.EXPL.CENT.INFO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100"/>
    <x v="2"/>
    <m/>
    <m/>
    <n v="13967365"/>
    <s v="INTERVENT DROME ARDECHE SUD"/>
    <m/>
    <m/>
    <s v="1396EC"/>
    <s v="DR SILLON RHODANIEN"/>
    <s v="E18"/>
    <n v="0"/>
    <n v="1"/>
    <x v="0"/>
    <x v="1"/>
    <x v="1"/>
    <s v="DR21"/>
    <x v="29"/>
  </r>
  <r>
    <s v="B65378"/>
    <s v="B65378AA"/>
    <s v="RANC CORENTIN"/>
    <s v="09/10/2017"/>
    <s v="Recrutement"/>
    <s v="08"/>
    <s v="CHARGE D'AFFAIRES ET PROJETS DISTRIBUTION"/>
    <x v="0"/>
    <m/>
    <s v="139675704"/>
    <x v="0"/>
    <s v="Embauche"/>
    <s v="Embauche"/>
    <s v="Octobre 2017"/>
    <s v="139675704D"/>
    <s v="CHARGE DE PROJETS"/>
    <s v="0"/>
    <m/>
    <s v="DA INGENIERIE-PV"/>
    <x v="1"/>
    <s v="KC243H3"/>
    <m/>
    <s v="K"/>
    <m/>
    <d v="1904-11-14T00:00:00"/>
    <n v="100"/>
    <d v="1996-12-14T00:00:00"/>
    <n v="20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0"/>
    <s v="INGENIERIE"/>
    <m/>
    <m/>
    <s v="1396A3"/>
    <s v="DR SILLON RHODANIEN"/>
    <s v="E01"/>
    <n v="0"/>
    <n v="1"/>
    <x v="0"/>
    <x v="1"/>
    <x v="1"/>
    <s v="DR21"/>
    <x v="29"/>
  </r>
  <r>
    <s v="I76677"/>
    <s v="I76677AB"/>
    <s v="REYMOND MARTIN"/>
    <s v="21/08/2017"/>
    <s v="Recrutement"/>
    <s v="03"/>
    <s v="OPERATEUR EXPLOITATION ET TRAVAUX ELECTRICITE"/>
    <x v="0"/>
    <m/>
    <s v="139673655"/>
    <x v="0"/>
    <s v="Embauche"/>
    <s v="Embauche"/>
    <s v="Septembre 2017"/>
    <s v="139673655H"/>
    <s v="TECH INTERV POLYVALENT"/>
    <s v="0"/>
    <m/>
    <s v="CREST/DIE-PV"/>
    <x v="0"/>
    <s v="KC241JQ"/>
    <m/>
    <s v="K"/>
    <m/>
    <d v="1903-11-01T00:00:00"/>
    <n v="100"/>
    <d v="1997-09-21T00:00:00"/>
    <n v="20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 DROME ARDECHE SUD"/>
    <m/>
    <m/>
    <s v="1396IP"/>
    <s v="DR SILLON RHODANIEN"/>
    <s v="E01"/>
    <n v="0"/>
    <n v="1"/>
    <x v="0"/>
    <x v="1"/>
    <x v="1"/>
    <s v="DR21"/>
    <x v="29"/>
  </r>
  <r>
    <s v="A99876"/>
    <s v="A99876AC"/>
    <s v="RICHARD SIMON"/>
    <s v="01/09/2017"/>
    <s v="Recrutement"/>
    <s v="12"/>
    <s v="CHARGE D'AFFAIRES ET PROJET SOURCE"/>
    <x v="0"/>
    <m/>
    <s v="139674344"/>
    <x v="0"/>
    <s v="Embauche"/>
    <s v="Embauche"/>
    <s v="Septembre 2017"/>
    <s v="139674344G"/>
    <s v="CHARGE DE PROJET"/>
    <s v="0"/>
    <m/>
    <s v="VIENNE - PV"/>
    <x v="2"/>
    <s v="KC242H6"/>
    <m/>
    <s v="K"/>
    <m/>
    <d v="1904-11-15T00:00:00"/>
    <n v="100"/>
    <d v="1993-04-17T00:00:00"/>
    <n v="24"/>
    <s v="D"/>
    <s v="180"/>
    <m/>
    <m/>
    <s v="A"/>
    <s v="Cadre débutant"/>
    <s v="P2"/>
    <n v="45"/>
    <s v="CONSTRUCTION OUVRAGES ET INSTALLATIONS INDUST"/>
    <s v="7413"/>
    <s v="Polytech Grenoble"/>
    <s v="741301"/>
    <s v="INGE GRANDE ECOL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m/>
    <x v="0"/>
    <m/>
    <m/>
    <n v="13967434"/>
    <s v="BRIPS"/>
    <m/>
    <m/>
    <s v="1396A2"/>
    <s v="DR SILLON RHODANIEN"/>
    <s v="E01"/>
    <n v="0"/>
    <n v="1"/>
    <x v="0"/>
    <x v="1"/>
    <x v="1"/>
    <s v="DR21"/>
    <x v="29"/>
  </r>
  <r>
    <s v="J76576"/>
    <s v="J76576AB"/>
    <s v="RIVATON THEO"/>
    <s v="04/09/2017"/>
    <s v="Recrutement"/>
    <s v="08"/>
    <s v="OPERATEUR EXPLOITATION ET TRAVAUX ELECTRICITE"/>
    <x v="0"/>
    <m/>
    <s v="13967361E"/>
    <x v="0"/>
    <s v="Embauche"/>
    <s v="Embauche"/>
    <s v="Septembre 2017"/>
    <s v="13967361EC"/>
    <s v="CHARGE EXPLOITATION"/>
    <s v="0"/>
    <m/>
    <s v="BUREAU D'EXPLOITATION-PV"/>
    <x v="1"/>
    <s v="KC241HD"/>
    <m/>
    <s v="K"/>
    <m/>
    <d v="1903-11-01T00:00:00"/>
    <n v="100"/>
    <d v="1996-10-02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G5"/>
    <s v="DR SILLON RHODANIEN"/>
    <s v="E01"/>
    <n v="0"/>
    <n v="1"/>
    <x v="0"/>
    <x v="1"/>
    <x v="1"/>
    <s v="DR21"/>
    <x v="29"/>
  </r>
  <r>
    <s v="F05378"/>
    <s v="F05378AA"/>
    <s v="ROBIN GUILLAUME"/>
    <s v="09/10/2017"/>
    <s v="Recrutement"/>
    <s v="03"/>
    <s v="OPERATEUR EXPLOITATION ET TRAVAUX ELECTRICITE"/>
    <x v="0"/>
    <m/>
    <s v="139673615"/>
    <x v="0"/>
    <s v="Embauche"/>
    <s v="Embauche"/>
    <s v="Octobre 2017"/>
    <s v="139673615M"/>
    <s v="TECH INTERV POLYVALENT"/>
    <s v="0"/>
    <m/>
    <s v="VALENCE-PV"/>
    <x v="0"/>
    <s v="KC241FM"/>
    <m/>
    <s v="K"/>
    <m/>
    <d v="1903-11-01T00:00:00"/>
    <n v="100"/>
    <d v="1993-02-09T00:00:00"/>
    <n v="24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G5"/>
    <s v="DR SILLON RHODANIEN"/>
    <s v="E01"/>
    <n v="0"/>
    <n v="1"/>
    <x v="0"/>
    <x v="1"/>
    <x v="1"/>
    <s v="DR21"/>
    <x v="29"/>
  </r>
  <r>
    <s v="C73878"/>
    <s v="C73878AA"/>
    <s v="SALOMON NICOLAS"/>
    <s v="09/10/2017"/>
    <s v="Recrutement"/>
    <s v="05"/>
    <s v="OPERATEUR EXPLOITATION ET TRAVAUX ELECTRICITE"/>
    <x v="0"/>
    <m/>
    <s v="139673612"/>
    <x v="0"/>
    <s v="Embauche"/>
    <s v="Embauche"/>
    <s v="Octobre 2017"/>
    <s v="139673612G"/>
    <s v="TECH INTERV POLYVALENT"/>
    <s v="0"/>
    <m/>
    <s v="MONTELIMAR PIERRELATTE-PV"/>
    <x v="0"/>
    <s v="KC241FO"/>
    <m/>
    <s v="K"/>
    <m/>
    <d v="1903-11-01T00:00:00"/>
    <n v="100"/>
    <d v="1976-07-19T00:00:00"/>
    <n v="41"/>
    <s v="H"/>
    <s v="070"/>
    <m/>
    <m/>
    <m/>
    <m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EC"/>
    <s v="DR SILLON RHODANIEN"/>
    <s v="E01"/>
    <n v="0"/>
    <n v="1"/>
    <x v="0"/>
    <x v="1"/>
    <x v="1"/>
    <s v="DR21"/>
    <x v="29"/>
  </r>
  <r>
    <s v="H29150"/>
    <s v="H29150AA"/>
    <s v="SCHLICKLING STEPHANE"/>
    <s v="20/07/2017"/>
    <s v="Congé parental d'éducation"/>
    <s v="10"/>
    <s v="OPERATEUR EXPLOITATION ET TRAVAUX ELECTRICITE"/>
    <x v="0"/>
    <m/>
    <s v="139673203"/>
    <x v="1"/>
    <s v="Congé sans solde"/>
    <s v="CSS lié à la famille"/>
    <s v="Juillet 2017"/>
    <s v="139673203A"/>
    <s v="PROGRAMMATEUR SENIOR"/>
    <s v="0"/>
    <m/>
    <s v="POLE EXPERTISE PF"/>
    <x v="1"/>
    <s v="KC241ET"/>
    <m/>
    <s v="K"/>
    <m/>
    <d v="1903-11-01T00:00:00"/>
    <n v="100"/>
    <d v="1969-12-23T00:00:00"/>
    <n v="47"/>
    <s v="F"/>
    <s v="160"/>
    <m/>
    <m/>
    <m/>
    <m/>
    <s v="P2"/>
    <n v="39"/>
    <s v="ACCUEIL DEPANNAGE CONDUITE EXPLOITATION"/>
    <s v="3005"/>
    <s v="B.TECH.SUP.(B.T.S.)"/>
    <s v="300509"/>
    <s v="ELECTROTECHNIQU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396M"/>
    <s v="DR SILLON RHODANIEN"/>
    <s v="DR SILLON RHODANIEN"/>
    <n v="139673"/>
    <s v="139673"/>
    <s v="OPERATIONS"/>
    <s v="OPERATIONS"/>
    <m/>
    <x v="0"/>
    <m/>
    <m/>
    <n v="13967320"/>
    <s v="ENCADREMENT"/>
    <s v="13967320"/>
    <s v="ENCADREMENT"/>
    <s v="1396A1"/>
    <s v="DR SILLON RHODANIEN"/>
    <s v="A57"/>
    <n v="0"/>
    <n v="1"/>
    <x v="0"/>
    <x v="1"/>
    <x v="1"/>
    <s v="DR21"/>
    <x v="29"/>
  </r>
  <r>
    <s v="H70178"/>
    <s v="H70178AB"/>
    <s v="SOIGNON LOYS"/>
    <s v="22/05/2017"/>
    <s v="Recrutement"/>
    <s v="04"/>
    <s v="OPERATEUR EXPLOITATION ET TRAVAUX ELECTRICITE"/>
    <x v="0"/>
    <m/>
    <s v="139673652"/>
    <x v="0"/>
    <s v="Embauche"/>
    <s v="Embauche"/>
    <s v="Juin 2017"/>
    <s v="139673652E"/>
    <s v="TECH INTERV POLYVALENT"/>
    <s v="0"/>
    <m/>
    <s v="AUBENAS/JOYEUSE-PV"/>
    <x v="0"/>
    <s v="KC241JN"/>
    <m/>
    <s v="K"/>
    <m/>
    <d v="1903-11-01T00:00:00"/>
    <n v="100"/>
    <d v="1990-12-01T00:00:00"/>
    <n v="26"/>
    <s v="H"/>
    <s v="050"/>
    <m/>
    <m/>
    <s v="1"/>
    <s v="exclusion"/>
    <s v="P2"/>
    <n v="39"/>
    <s v="ACCUEIL DEPANNAGE CONDUITE EXPLOITATION"/>
    <s v="1013"/>
    <s v="C.A.P."/>
    <s v="101301"/>
    <s v="AIDE-COMPTABL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IONS ITCE"/>
    <m/>
    <m/>
    <s v="1396IO"/>
    <s v="DR SILLON RHODANIEN"/>
    <s v="E01"/>
    <n v="0"/>
    <n v="1"/>
    <x v="0"/>
    <x v="1"/>
    <x v="1"/>
    <s v="DR21"/>
    <x v="29"/>
  </r>
  <r>
    <s v="D33578"/>
    <s v="D33578AA"/>
    <s v="SOUBEYRAN ALEXANDRE"/>
    <s v="11/09/2017"/>
    <s v="Recrutement"/>
    <s v="03"/>
    <s v="OPERATEUR EXPLOITATION ET TRAVAUX ELECTRICITE"/>
    <x v="0"/>
    <m/>
    <s v="139673615"/>
    <x v="0"/>
    <s v="Embauche"/>
    <s v="Embauche"/>
    <s v="Septembre 2017"/>
    <s v="139673615M"/>
    <s v="TECH INTERV POLYVALENT"/>
    <s v="0"/>
    <m/>
    <s v="VALENCE-PV"/>
    <x v="0"/>
    <s v="KC241FM"/>
    <m/>
    <s v="K"/>
    <m/>
    <d v="1903-11-01T00:00:00"/>
    <n v="100"/>
    <d v="1986-08-16T00:00:00"/>
    <n v="31"/>
    <s v="H"/>
    <s v="055"/>
    <m/>
    <m/>
    <s v="C"/>
    <s v="jeune exécution"/>
    <s v="P2"/>
    <n v="39"/>
    <s v="ACCUEIL DEPANNAGE CONDUITE EXPLOITATION"/>
    <s v="1204"/>
    <s v="CERTIFICAT D'APTITUDE PROFESSIONNELLE TECH"/>
    <s v="120455"/>
    <s v="MECA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G5"/>
    <s v="DR SILLON RHODANIEN"/>
    <s v="E01"/>
    <n v="0"/>
    <n v="1"/>
    <x v="0"/>
    <x v="1"/>
    <x v="1"/>
    <s v="DR21"/>
    <x v="29"/>
  </r>
  <r>
    <s v="H10773"/>
    <s v="H10773AC"/>
    <s v="TENANT REGIS"/>
    <s v="01/09/2017"/>
    <s v="Arrivée suite appel de candidature"/>
    <s v="08"/>
    <s v="OPERATEUR EXPLOITATION ET TRAVAUX ELECTRICITE"/>
    <x v="0"/>
    <m/>
    <s v="139673643"/>
    <x v="4"/>
    <s v="Mutations inter-société avec changement de compartiment"/>
    <s v="Mutations inter-société avec changement de compartiment"/>
    <s v="Septembre 2017"/>
    <s v="139673643M"/>
    <s v="TECHNICIEN ELECTRICITE"/>
    <s v="0"/>
    <m/>
    <s v="BOURG EN BRESSE-PV"/>
    <x v="1"/>
    <s v="KC241GF"/>
    <m/>
    <s v="K"/>
    <m/>
    <d v="1903-11-01T00:00:00"/>
    <n v="100"/>
    <d v="1977-08-05T00:00:00"/>
    <n v="40"/>
    <s v="G"/>
    <s v="090"/>
    <m/>
    <m/>
    <s v="B"/>
    <s v="jeune technicien supérieur"/>
    <s v="P2"/>
    <n v="39"/>
    <s v="ACCUEIL DEPANNAGE CONDUITE EXPLOITATION"/>
    <s v="3005"/>
    <s v="B.TECH.SUP.(B.T.S.)"/>
    <s v="300550"/>
    <s v="TECHNICO-COMMERCIAL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100"/>
    <x v="2"/>
    <m/>
    <m/>
    <n v="13967364"/>
    <s v="INTERVENTIONS AIN"/>
    <m/>
    <m/>
    <s v="1396EF"/>
    <s v="DR SILLON RHODANIEN"/>
    <s v="E18"/>
    <n v="0"/>
    <n v="1"/>
    <x v="0"/>
    <x v="1"/>
    <x v="1"/>
    <s v="DR21"/>
    <x v="29"/>
  </r>
  <r>
    <s v="D38071"/>
    <s v="D38071AC"/>
    <s v="THOUANT ELODIE"/>
    <s v="18/09/2017"/>
    <s v="Recrutement"/>
    <s v="12"/>
    <s v="EXPERT TECHNIQUE ELECTRICITE"/>
    <x v="1"/>
    <m/>
    <s v="139673621"/>
    <x v="0"/>
    <s v="Embauche"/>
    <s v="Embauche"/>
    <s v="Octobre 2017"/>
    <s v="139673621H"/>
    <s v="CHARGE DE PROJET"/>
    <s v="0"/>
    <m/>
    <s v="ENCADREMENT LO"/>
    <x v="2"/>
    <s v="KC241FT"/>
    <m/>
    <s v="K"/>
    <m/>
    <d v="1903-11-10T00:00:00"/>
    <n v="100"/>
    <d v="1992-09-18T00:00:00"/>
    <n v="25"/>
    <s v="D"/>
    <s v="160"/>
    <m/>
    <m/>
    <s v="A"/>
    <s v="Cadre débutant"/>
    <s v="P2"/>
    <n v="39"/>
    <s v="ACCUEIL DEPANNAGE CONDUITE EXPLOITATION"/>
    <s v="7219"/>
    <s v="Ecole Centrale LYON"/>
    <s v="721901"/>
    <s v="INGE GRANDE ECOL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2"/>
    <s v="INTERVENTIONS LOIRE"/>
    <m/>
    <m/>
    <s v="1396F9"/>
    <s v="DR SILLON RHODANIEN"/>
    <s v="E01"/>
    <n v="0"/>
    <n v="1"/>
    <x v="0"/>
    <x v="1"/>
    <x v="1"/>
    <s v="DR21"/>
    <x v="29"/>
  </r>
  <r>
    <s v="D35478"/>
    <s v="D35478AA"/>
    <s v="TRABELSI NAYCER"/>
    <s v="18/09/2017"/>
    <s v="Recrutement"/>
    <s v="03"/>
    <s v="OPERATEUR EXPLOITATION ET TRAVAUX ELECTRICITE"/>
    <x v="0"/>
    <m/>
    <s v="139673662"/>
    <x v="0"/>
    <s v="Embauche"/>
    <s v="Embauche"/>
    <s v="Octobre 2017"/>
    <s v="139673662A"/>
    <s v="TECH INTERV POLYVALENT"/>
    <s v="0"/>
    <m/>
    <s v="DECINES-PV"/>
    <x v="0"/>
    <s v="KC241EO"/>
    <m/>
    <s v="K"/>
    <m/>
    <d v="1903-11-01T00:00:00"/>
    <n v="100"/>
    <d v="1981-03-24T00:00:00"/>
    <n v="36"/>
    <s v="H"/>
    <s v="050"/>
    <m/>
    <m/>
    <s v="C"/>
    <s v="jeune exécution"/>
    <s v="P2"/>
    <n v="39"/>
    <s v="ACCUEIL DEPANNAGE CONDUITE EXPLOITATION"/>
    <s v="1131"/>
    <s v="MENTION COMPLEMENTAIRE DE NIVEAU IV"/>
    <s v="113104"/>
    <s v="TECHN DE MAINTENANC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6"/>
    <s v="INTERVENTIONS LYON METROPOLE"/>
    <m/>
    <m/>
    <s v="1396JA"/>
    <s v="DR SILLON RHODANIEN"/>
    <s v="E01"/>
    <n v="0"/>
    <n v="1"/>
    <x v="0"/>
    <x v="1"/>
    <x v="1"/>
    <s v="DR21"/>
    <x v="29"/>
  </r>
  <r>
    <s v="B70070"/>
    <s v="B70070AB"/>
    <s v="VERGNON ALEXANDRE"/>
    <s v="01/09/2017"/>
    <s v="Arrivée provenance autre Sté non gérée SIRH"/>
    <s v="09"/>
    <s v="CHARGE D'AFFAIRES ET PROJETS DISTRIBUTION"/>
    <x v="0"/>
    <m/>
    <s v="139675763"/>
    <x v="3"/>
    <s v="Mutations inter-société avec changement de SI"/>
    <s v="Mutations inter-société avec changement de SI"/>
    <s v="Septembre 2017"/>
    <s v="139675763I"/>
    <s v="CHARGE DE PROJETS"/>
    <s v="0"/>
    <m/>
    <s v="GT MA ST ETIENNE GIER-PV"/>
    <x v="1"/>
    <s v="KC243TA"/>
    <m/>
    <s v="K"/>
    <m/>
    <d v="1904-11-14T00:00:00"/>
    <n v="100"/>
    <d v="1986-12-12T00:00:00"/>
    <n v="30"/>
    <s v="G"/>
    <s v="130"/>
    <m/>
    <m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20"/>
    <x v="9"/>
    <m/>
    <m/>
    <n v="13967576"/>
    <s v="RACCORDEMENT LOIRE"/>
    <m/>
    <m/>
    <s v="1396F9"/>
    <s v="DR SILLON RHODANIEN"/>
    <s v="E23"/>
    <n v="0"/>
    <n v="1"/>
    <x v="0"/>
    <x v="1"/>
    <x v="1"/>
    <s v="DR21"/>
    <x v="29"/>
  </r>
  <r>
    <s v="E52672"/>
    <s v="E52672AB"/>
    <s v="VIRON FLORIAN"/>
    <s v="01/04/2017"/>
    <s v="Arrivée suite appel de candidature"/>
    <s v="09"/>
    <s v="CHARGE D'EXPERTISE ET D'APPUI CLIENTS FOURNISSEURS"/>
    <x v="0"/>
    <m/>
    <s v="139676113"/>
    <x v="4"/>
    <s v="Mutations inter-société avec changement de compartiment"/>
    <s v="Mutations inter-société avec changement de compartiment"/>
    <s v="Avril 2017"/>
    <s v="139676113C"/>
    <s v="SUPERVISEUR LINKY"/>
    <s v="0"/>
    <m/>
    <s v="LINKY SUPERVISION RAB-PF"/>
    <x v="1"/>
    <s v="KC244IN"/>
    <m/>
    <s v="K"/>
    <m/>
    <d v="1904-09-06T00:00:00"/>
    <n v="100"/>
    <d v="1984-07-24T00:00:00"/>
    <n v="32"/>
    <s v="G"/>
    <s v="105"/>
    <m/>
    <m/>
    <m/>
    <m/>
    <s v="P2"/>
    <n v="38"/>
    <s v="CLIENTS FOURNISSEURS"/>
    <s v="3005"/>
    <s v="B.TECH.SUP.(B.T.S.)"/>
    <s v="300548"/>
    <s v="COMM. INTERNATIONAL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6"/>
    <m/>
    <s v="RELATIONS CLIENTS"/>
    <m/>
    <s v="7100"/>
    <x v="2"/>
    <m/>
    <m/>
    <n v="13967611"/>
    <s v="LINKY"/>
    <m/>
    <m/>
    <s v="1396A1"/>
    <s v="DR SILLON RHODANIEN"/>
    <s v="E18"/>
    <n v="0"/>
    <n v="1"/>
    <x v="0"/>
    <x v="1"/>
    <x v="1"/>
    <s v="DR21"/>
    <x v="29"/>
  </r>
  <r>
    <s v="I09772"/>
    <s v="I09772AB"/>
    <s v="YACOUBI SAMY"/>
    <s v="12/06/2017"/>
    <s v="Recrutement"/>
    <s v="08"/>
    <s v="OPERATEUR EXPLOITATION ET TRAVAUX ELECTRICITE"/>
    <x v="0"/>
    <m/>
    <s v="139673662"/>
    <x v="0"/>
    <s v="Embauche"/>
    <s v="Embauche"/>
    <s v="Juin 2017"/>
    <s v="139673662K"/>
    <s v="TECHNICIEN ELECTRICITE"/>
    <s v="0"/>
    <m/>
    <s v="DECINES-PV"/>
    <x v="1"/>
    <s v="KC241EO"/>
    <m/>
    <s v="K"/>
    <m/>
    <d v="1903-11-01T00:00:00"/>
    <n v="100"/>
    <d v="1988-06-20T00:00:00"/>
    <n v="29"/>
    <s v="G"/>
    <s v="090"/>
    <m/>
    <m/>
    <s v="B"/>
    <s v="jeune technicien supérieur"/>
    <s v="P2"/>
    <n v="39"/>
    <s v="ACCUEIL DEPANNAGE CONDUITE EXPLOITATION"/>
    <s v="3308"/>
    <s v="BREVET DE TECHNICIEN SUPERIEUR TECHNIQUE"/>
    <s v="330847"/>
    <s v="GENI INDUS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6"/>
    <s v="INTERVENTIONS LYON METROPOLE"/>
    <m/>
    <m/>
    <s v="1396JA"/>
    <s v="DR SILLON RHODANIEN"/>
    <s v="E01"/>
    <n v="0"/>
    <n v="1"/>
    <x v="0"/>
    <x v="1"/>
    <x v="1"/>
    <s v="DR21"/>
    <x v="29"/>
  </r>
  <r>
    <s v="B90278"/>
    <s v="B90278AA"/>
    <s v="ZIMMER MATHIEU"/>
    <s v="01/06/2017"/>
    <s v="Arrivée provenance autre Sté non gérée SIRH"/>
    <s v="05"/>
    <s v="CARTOGRAPHE BDD PATRIMOINE"/>
    <x v="0"/>
    <m/>
    <s v="139674452"/>
    <x v="3"/>
    <s v="Mutations inter-société avec changement de SI"/>
    <s v="Mutations inter-société avec changement de SI"/>
    <s v="Juin 2017"/>
    <s v="139674452C"/>
    <s v="OPERATEUR BDD PATRIMOINE"/>
    <s v="0"/>
    <m/>
    <s v="CARTO SIRHO-PF"/>
    <x v="0"/>
    <s v="KC242HX"/>
    <m/>
    <s v="K"/>
    <m/>
    <d v="1904-11-16T00:00:00"/>
    <n v="100"/>
    <d v="1988-10-04T00:00:00"/>
    <n v="28"/>
    <s v="H"/>
    <s v="090"/>
    <m/>
    <m/>
    <m/>
    <m/>
    <s v="P2"/>
    <n v="45"/>
    <s v="CONSTRUCTION OUVRAGES ET INSTALLATIONS INDUST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s v="7922"/>
    <x v="16"/>
    <m/>
    <m/>
    <n v="13967445"/>
    <s v="CARTOGRAPHIE"/>
    <m/>
    <m/>
    <s v="1396A1"/>
    <s v="DR SILLON RHODANIEN"/>
    <s v="E23"/>
    <n v="0"/>
    <n v="1"/>
    <x v="0"/>
    <x v="1"/>
    <x v="1"/>
    <s v="DR21"/>
    <x v="29"/>
  </r>
  <r>
    <s v="E99855"/>
    <s v="E99855AA"/>
    <s v="AMADO MARIE ISABELLE"/>
    <s v="01/10/2017"/>
    <s v="Congé parental d'éducation"/>
    <s v="04"/>
    <s v="CONSEILLER CLIENTELE DISTRIBUTEUR"/>
    <x v="1"/>
    <m/>
    <s v="13977615B"/>
    <x v="1"/>
    <s v="Congé sans solde"/>
    <s v="CSS lié à la famille"/>
    <s v="Octobre 2017"/>
    <s v="13977615BA"/>
    <s v="CCD ACHEMINEMENT"/>
    <s v="0"/>
    <m/>
    <s v="ACHEMINEMENT"/>
    <x v="0"/>
    <s v="KB24401"/>
    <m/>
    <s v="K"/>
    <m/>
    <d v="1904-09-18T00:00:00"/>
    <n v="100"/>
    <d v="1979-12-26T00:00:00"/>
    <n v="37"/>
    <s v="H"/>
    <s v="095"/>
    <m/>
    <m/>
    <m/>
    <m/>
    <s v="P2"/>
    <n v="38"/>
    <s v="CLIENTS FOURNISSEURS"/>
    <s v="1060"/>
    <s v="BACCALAUREAT PROFES."/>
    <s v="106023"/>
    <s v="COMPTABILIT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7M"/>
    <s v="1397M"/>
    <s v="DR BOURGOGNE"/>
    <s v="DR BOURGOGNE"/>
    <n v="139776"/>
    <s v="139776"/>
    <s v="RELATIONS CLIENTS"/>
    <s v="RELATIONS CLIENTS"/>
    <m/>
    <x v="0"/>
    <m/>
    <m/>
    <n v="13977615"/>
    <s v="MARCHE DE MASSE"/>
    <s v="13977615"/>
    <s v="MARCHE DE MASSE"/>
    <s v="1397DF"/>
    <s v="DR BOURGOGNE"/>
    <s v="A57"/>
    <n v="0"/>
    <n v="1"/>
    <x v="0"/>
    <x v="8"/>
    <x v="8"/>
    <s v="DR20"/>
    <x v="30"/>
  </r>
  <r>
    <s v="J92344"/>
    <s v="J92344AB"/>
    <s v="BERTHAUD MYLENE"/>
    <s v="01/10/2017"/>
    <s v="Arrivée suite appel de candidature"/>
    <s v="10"/>
    <s v="OPERATEUR EXPLOITATION ET TRAVAUX ELECTRICITE"/>
    <x v="1"/>
    <m/>
    <s v="13977361Q"/>
    <x v="4"/>
    <s v="Mutations inter-société avec changement de compartiment"/>
    <s v="Mutations inter-société avec changement de compartiment"/>
    <s v="Octobre 2017"/>
    <s v="13977361QD"/>
    <s v="PROGRAMMATEUR SENIOR"/>
    <s v="0"/>
    <m/>
    <s v="PILOTAGE PV"/>
    <x v="1"/>
    <s v="KB24130"/>
    <m/>
    <s v="K"/>
    <m/>
    <d v="1903-11-01T00:00:00"/>
    <n v="100"/>
    <d v="1974-04-29T00:00:00"/>
    <n v="43"/>
    <s v="F"/>
    <s v="125"/>
    <m/>
    <m/>
    <m/>
    <m/>
    <s v="P2"/>
    <n v="39"/>
    <s v="ACCUEIL DEPANNAGE CONDUITE EXPLOITATION"/>
    <s v="2002"/>
    <s v="BAC.TECHNICIEN"/>
    <s v="200214"/>
    <s v="TECH.COMM. G.3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s v="7100"/>
    <x v="2"/>
    <m/>
    <m/>
    <n v="13977361"/>
    <s v="AGENCE INTERV BOURGOGNE DU SUD"/>
    <m/>
    <m/>
    <s v="1397A2"/>
    <s v="DR BOURGOGNE"/>
    <s v="E18"/>
    <n v="0"/>
    <n v="1"/>
    <x v="0"/>
    <x v="8"/>
    <x v="8"/>
    <s v="DR20"/>
    <x v="30"/>
  </r>
  <r>
    <s v="H94877"/>
    <s v="H94877AB"/>
    <s v="BERTHELOT LOIC"/>
    <s v="04/09/2017"/>
    <s v="Recrutement"/>
    <s v="03"/>
    <s v="OPERATEUR EXPLOITATION ET TRAVAUX ELECTRICITE"/>
    <x v="0"/>
    <m/>
    <s v="139773633"/>
    <x v="0"/>
    <s v="Embauche"/>
    <s v="Embauche"/>
    <s v="Septembre 2017"/>
    <s v="139773633E"/>
    <s v="TECH INTERV POLYVALENT"/>
    <s v="0"/>
    <m/>
    <s v="DECIZE PV"/>
    <x v="0"/>
    <s v="KB24139"/>
    <m/>
    <s v="K"/>
    <m/>
    <d v="1903-11-01T00:00:00"/>
    <n v="100"/>
    <d v="1982-03-04T00:00:00"/>
    <n v="35"/>
    <s v="H"/>
    <s v="040"/>
    <m/>
    <m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3"/>
    <s v="INTERVENTIONS NIEVRE"/>
    <m/>
    <m/>
    <s v="1397D7"/>
    <s v="DR BOURGOGNE"/>
    <s v="E01"/>
    <n v="0"/>
    <n v="1"/>
    <x v="0"/>
    <x v="8"/>
    <x v="8"/>
    <s v="DR20"/>
    <x v="30"/>
  </r>
  <r>
    <s v="B06476"/>
    <s v="B06476AB"/>
    <s v="BIENAIME HUGO"/>
    <s v="13/03/2017"/>
    <s v="Recrutement"/>
    <s v="03"/>
    <s v="OPERATEUR EXPLOITATION ET TRAVAUX ELECTRICITE"/>
    <x v="0"/>
    <m/>
    <s v="139773631"/>
    <x v="0"/>
    <s v="Embauche"/>
    <s v="Embauche"/>
    <s v="Mars 2017"/>
    <s v="139773631F"/>
    <s v="TECH INTERV POLYVALENT"/>
    <s v="0"/>
    <m/>
    <s v="CORBIGNY PV"/>
    <x v="0"/>
    <s v="KB24137"/>
    <m/>
    <s v="K"/>
    <m/>
    <d v="1903-11-01T00:00:00"/>
    <n v="100"/>
    <d v="1996-09-17T00:00:00"/>
    <n v="20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3"/>
    <s v="INTERVENTIONS NIEVRE"/>
    <m/>
    <m/>
    <s v="1397E2"/>
    <s v="DR BOURGOGNE"/>
    <s v="E01"/>
    <n v="0"/>
    <n v="1"/>
    <x v="0"/>
    <x v="8"/>
    <x v="8"/>
    <s v="DR20"/>
    <x v="30"/>
  </r>
  <r>
    <s v="H23677"/>
    <s v="H23677AB"/>
    <s v="BOURGEOT ADRIEN"/>
    <s v="01/09/2017"/>
    <s v="Recrutement"/>
    <s v="08"/>
    <s v="TECHNICIEN POSTE SOURCE"/>
    <x v="0"/>
    <m/>
    <s v="139773314"/>
    <x v="0"/>
    <s v="Embauche"/>
    <s v="Embauche"/>
    <s v="Septembre 2017"/>
    <s v="139773314B"/>
    <s v="TECHNICIEN AMEPS"/>
    <s v="0"/>
    <m/>
    <s v="NIEVRE"/>
    <x v="1"/>
    <s v="KB24113"/>
    <m/>
    <s v="K"/>
    <m/>
    <d v="1903-11-05T00:00:00"/>
    <n v="100"/>
    <d v="1997-11-03T00:00:00"/>
    <n v="19"/>
    <s v="G"/>
    <s v="090"/>
    <m/>
    <m/>
    <s v="B"/>
    <s v="jeune technicien supérieur"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31"/>
    <s v="AMEPS"/>
    <m/>
    <m/>
    <s v="1397A4"/>
    <s v="DR BOURGOGNE"/>
    <s v="E01"/>
    <n v="0"/>
    <n v="1"/>
    <x v="0"/>
    <x v="8"/>
    <x v="8"/>
    <s v="DR20"/>
    <x v="30"/>
  </r>
  <r>
    <s v="B23777"/>
    <s v="B23777AB"/>
    <s v="CANTOIS JOHN"/>
    <s v="04/09/2017"/>
    <s v="Recrutement"/>
    <s v="03"/>
    <s v="OPERATEUR TRAVAUX SOUS TENSION HTA"/>
    <x v="0"/>
    <m/>
    <s v="139773355"/>
    <x v="0"/>
    <s v="Embauche"/>
    <s v="Embauche"/>
    <s v="Septembre 2017"/>
    <s v="139773355D"/>
    <s v="TECHNICIEN INTERVENTION TST"/>
    <s v="0"/>
    <m/>
    <s v="YONNE"/>
    <x v="0"/>
    <s v="KB24154"/>
    <m/>
    <s v="K"/>
    <m/>
    <d v="1903-11-07T00:00:00"/>
    <n v="100"/>
    <d v="1981-04-12T00:00:00"/>
    <n v="36"/>
    <s v="H"/>
    <s v="040"/>
    <m/>
    <m/>
    <s v="C"/>
    <s v="jeune exécution"/>
    <s v="P2"/>
    <n v="39"/>
    <s v="ACCUEIL DEPANNAGE CONDUITE EXPLOITATION"/>
    <s v="1204"/>
    <s v="CERTIFICAT D'APTITUDE PROFESSIONNELLE TECH"/>
    <s v="120459"/>
    <s v="PROD/MAINT INDUS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35"/>
    <s v="TST"/>
    <m/>
    <m/>
    <s v="1397D1"/>
    <s v="DR BOURGOGNE"/>
    <s v="E01"/>
    <n v="0"/>
    <n v="1"/>
    <x v="0"/>
    <x v="8"/>
    <x v="8"/>
    <s v="DR20"/>
    <x v="30"/>
  </r>
  <r>
    <s v="A39477"/>
    <s v="A39477AA"/>
    <s v="CURIEN DENIS"/>
    <s v="06/03/2017"/>
    <s v="Recrutement"/>
    <s v="04"/>
    <s v="OPERATEUR EXPLOITATION ET TRAVAUX ELECTRICITE"/>
    <x v="0"/>
    <m/>
    <s v="139773616"/>
    <x v="0"/>
    <s v="Embauche"/>
    <s v="Embauche"/>
    <s v="Mars 2017"/>
    <s v="139773616F"/>
    <s v="TECH INTERV POLYVALENT"/>
    <s v="0"/>
    <m/>
    <s v="MACON PV"/>
    <x v="0"/>
    <s v="KB24126"/>
    <m/>
    <s v="K"/>
    <m/>
    <d v="1903-11-01T00:00:00"/>
    <n v="100"/>
    <d v="1983-02-26T00:00:00"/>
    <n v="34"/>
    <s v="H"/>
    <s v="065"/>
    <m/>
    <m/>
    <m/>
    <m/>
    <s v="P2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1"/>
    <s v="INTERVENTIONS BOURGOGNE DU SUD"/>
    <m/>
    <m/>
    <s v="1397F6"/>
    <s v="DR BOURGOGNE"/>
    <s v="E01"/>
    <n v="0"/>
    <n v="1"/>
    <x v="0"/>
    <x v="8"/>
    <x v="8"/>
    <s v="DR20"/>
    <x v="30"/>
  </r>
  <r>
    <s v="E45078"/>
    <s v="E45078AA"/>
    <s v="EL MOKHTARI BRAHIM"/>
    <s v="02/10/2017"/>
    <s v="Recrutement"/>
    <s v="03"/>
    <s v="OPERATEUR EXPLOITATION ET TRAVAUX ELECTRICITE"/>
    <x v="0"/>
    <m/>
    <s v="13977362Q"/>
    <x v="0"/>
    <s v="Embauche"/>
    <s v="Embauche"/>
    <s v="Octobre 2017"/>
    <s v="13977362QF"/>
    <s v="OPERATEUR DR DICT"/>
    <s v="0"/>
    <m/>
    <s v="PILOTAGE PV"/>
    <x v="0"/>
    <s v="KB24135"/>
    <m/>
    <s v="K"/>
    <m/>
    <d v="1903-11-01T00:00:00"/>
    <n v="100"/>
    <d v="1983-08-30T00:00:00"/>
    <n v="34"/>
    <s v="H"/>
    <s v="050"/>
    <m/>
    <m/>
    <s v="C"/>
    <s v="jeune exécution"/>
    <s v="P2"/>
    <n v="39"/>
    <s v="ACCUEIL DEPANNAGE CONDUITE EXPLOITATION"/>
    <s v="1060"/>
    <s v="BACCALAUREAT PROFES."/>
    <s v="106005"/>
    <s v="VENTE REPRESENTATION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2"/>
    <s v="AGENCE INTERVENTIONS COTE D'OR"/>
    <m/>
    <m/>
    <s v="1397A1"/>
    <s v="DR BOURGOGNE"/>
    <s v="E01"/>
    <n v="0"/>
    <n v="1"/>
    <x v="0"/>
    <x v="8"/>
    <x v="8"/>
    <s v="DR20"/>
    <x v="30"/>
  </r>
  <r>
    <s v="C19277"/>
    <s v="C19277AA"/>
    <s v="GOYON EMERIC"/>
    <s v="01/03/2017"/>
    <s v="Recrutement"/>
    <s v="04"/>
    <s v="OPERATEUR EXPLOITATION ET TRAVAUX ELECTRICITE"/>
    <x v="0"/>
    <m/>
    <s v="139773616"/>
    <x v="0"/>
    <s v="Embauche"/>
    <s v="Embauche"/>
    <s v="Mars 2017"/>
    <s v="139773616F"/>
    <s v="TECH INTERV POLYVALENT"/>
    <s v="0"/>
    <m/>
    <s v="MACON PV"/>
    <x v="0"/>
    <s v="KB24126"/>
    <m/>
    <s v="K"/>
    <m/>
    <d v="1903-11-01T00:00:00"/>
    <n v="100"/>
    <d v="1992-01-26T00:00:00"/>
    <n v="25"/>
    <s v="H"/>
    <s v="060"/>
    <m/>
    <m/>
    <m/>
    <m/>
    <s v="P2"/>
    <n v="39"/>
    <s v="ACCUEIL DEPANNAGE CONDUITE EXPLOITATION"/>
    <s v="1115"/>
    <s v="B.ETUD.PROF.(B.E.P.)"/>
    <s v="111505"/>
    <s v="TRAVAUX PUBLICS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1"/>
    <s v="INTERVENTIONS BOURGOGNE DU SUD"/>
    <m/>
    <m/>
    <s v="1397F6"/>
    <s v="DR BOURGOGNE"/>
    <s v="E01"/>
    <n v="0"/>
    <n v="1"/>
    <x v="0"/>
    <x v="8"/>
    <x v="8"/>
    <s v="DR20"/>
    <x v="30"/>
  </r>
  <r>
    <s v="E88077"/>
    <s v="E88077AA"/>
    <s v="HENRION BRYAN"/>
    <s v="01/03/2017"/>
    <s v="Recrutement"/>
    <s v="08"/>
    <s v="OPERATEUR EXPLOITATION ET TRAVAUX ELECTRICITE"/>
    <x v="0"/>
    <m/>
    <s v="13977328F"/>
    <x v="0"/>
    <s v="Embauche"/>
    <s v="Embauche"/>
    <s v="Mars 2017"/>
    <s v="13977328FA"/>
    <s v="CHARGE EXPLOITATION"/>
    <s v="0"/>
    <m/>
    <s v="BUREAU D'EXPLOITATION PV"/>
    <x v="1"/>
    <s v="KB24116"/>
    <m/>
    <s v="K"/>
    <m/>
    <d v="1903-11-01T00:00:00"/>
    <n v="100"/>
    <d v="1992-09-20T00:00:00"/>
    <n v="24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28"/>
    <s v="AECR"/>
    <m/>
    <m/>
    <s v="1397A6"/>
    <s v="DR BOURGOGNE"/>
    <s v="E01"/>
    <n v="0"/>
    <n v="1"/>
    <x v="0"/>
    <x v="8"/>
    <x v="8"/>
    <s v="DR20"/>
    <x v="30"/>
  </r>
  <r>
    <s v="D23777"/>
    <s v="D23777AB"/>
    <s v="HOARAU FABRICE"/>
    <s v="03/07/2017"/>
    <s v="Recrutement"/>
    <s v="03"/>
    <s v="OPERATEUR EXPLOITATION ET TRAVAUX ELECTRICITE"/>
    <x v="0"/>
    <m/>
    <s v="139773641"/>
    <x v="0"/>
    <s v="Embauche"/>
    <s v="Embauche"/>
    <s v="Juillet 2017"/>
    <s v="139773641J"/>
    <s v="TECH INTERV POLYVALENT"/>
    <s v="0"/>
    <m/>
    <s v="AUXERRE TOUCY PV"/>
    <x v="0"/>
    <s v="KB24144"/>
    <m/>
    <s v="K"/>
    <m/>
    <d v="1903-11-01T00:00:00"/>
    <n v="100"/>
    <d v="1985-05-28T00:00:00"/>
    <n v="32"/>
    <s v="H"/>
    <s v="040"/>
    <m/>
    <m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4"/>
    <s v="INTERVENTIONS YONNE"/>
    <m/>
    <m/>
    <s v="1397E1"/>
    <s v="DR BOURGOGNE"/>
    <s v="E01"/>
    <n v="0"/>
    <n v="1"/>
    <x v="0"/>
    <x v="8"/>
    <x v="8"/>
    <s v="DR20"/>
    <x v="30"/>
  </r>
  <r>
    <s v="I55477"/>
    <s v="I55477AB"/>
    <s v="ISTE LAURENT"/>
    <s v="04/09/2017"/>
    <s v="Recrutement"/>
    <s v="03"/>
    <s v="OPERATEUR EXPLOITATION ET TRAVAUX ELECTRICITE"/>
    <x v="0"/>
    <m/>
    <s v="139773631"/>
    <x v="0"/>
    <s v="Embauche"/>
    <s v="Embauche"/>
    <s v="Septembre 2017"/>
    <s v="139773631F"/>
    <s v="TECH INTERV POLYVALENT"/>
    <s v="0"/>
    <m/>
    <s v="CORBIGNY PV"/>
    <x v="0"/>
    <s v="KB24137"/>
    <m/>
    <s v="K"/>
    <m/>
    <d v="1903-11-01T00:00:00"/>
    <n v="100"/>
    <d v="1974-09-06T00:00:00"/>
    <n v="43"/>
    <s v="H"/>
    <s v="040"/>
    <m/>
    <m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3"/>
    <s v="INTERVENTIONS NIEVRE"/>
    <m/>
    <m/>
    <s v="1397E2"/>
    <s v="DR BOURGOGNE"/>
    <s v="E01"/>
    <n v="0"/>
    <n v="1"/>
    <x v="0"/>
    <x v="8"/>
    <x v="8"/>
    <s v="DR20"/>
    <x v="30"/>
  </r>
  <r>
    <s v="G34973"/>
    <s v="G34973AC"/>
    <s v="KHRISTENKO LARA"/>
    <s v="01/09/2017"/>
    <s v="Congé parental d'éducation"/>
    <s v="04"/>
    <s v="OPERATEUR EXPLOITATION ET TRAVAUX ELECTRICITE"/>
    <x v="1"/>
    <m/>
    <s v="139773641"/>
    <x v="1"/>
    <s v="Congé sans solde"/>
    <s v="CSS lié à la famille"/>
    <s v="Septembre 2017"/>
    <s v="139773641J"/>
    <s v="TECH INTERV POLYVALENT"/>
    <s v="0"/>
    <m/>
    <s v="AUXERRE TOUCY PV"/>
    <x v="0"/>
    <s v="KB24144"/>
    <m/>
    <s v="K"/>
    <m/>
    <d v="1903-11-01T00:00:00"/>
    <n v="100"/>
    <d v="1982-07-19T00:00:00"/>
    <n v="35"/>
    <s v="H"/>
    <s v="060"/>
    <m/>
    <m/>
    <s v="C"/>
    <s v="jeune exécution"/>
    <s v="P2"/>
    <n v="39"/>
    <s v="ACCUEIL DEPANNAGE CONDUITE EXPLOITATION"/>
    <s v="2101"/>
    <s v="TITRE NON TECHNIQUE CERTIFIE RNCP NIVEAU 4"/>
    <s v="210108"/>
    <s v="MANAGEMT / ADMI ENTR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7M"/>
    <s v="1397M"/>
    <s v="DR BOURGOGNE"/>
    <s v="DR BOURGOGNE"/>
    <n v="139773"/>
    <s v="139773"/>
    <s v="OPERATIONS"/>
    <s v="OPERATIONS"/>
    <m/>
    <x v="0"/>
    <m/>
    <m/>
    <n v="13977364"/>
    <s v="INTERVENTIONS YONNE"/>
    <s v="13977364"/>
    <s v="INTERVENTIONS YONNE"/>
    <s v="1397D1"/>
    <s v="DR BOURGOGNE"/>
    <s v="A57"/>
    <n v="0"/>
    <n v="1"/>
    <x v="0"/>
    <x v="8"/>
    <x v="8"/>
    <s v="DR20"/>
    <x v="30"/>
  </r>
  <r>
    <s v="D06477"/>
    <s v="D06477AB"/>
    <s v="LALA LORIS"/>
    <s v="04/09/2017"/>
    <s v="Recrutement"/>
    <s v="03"/>
    <s v="OPERATEUR EXPLOITATION ET TRAVAUX ELECTRICITE"/>
    <x v="0"/>
    <m/>
    <s v="139773636"/>
    <x v="0"/>
    <s v="Embauche"/>
    <s v="Embauche"/>
    <s v="Septembre 2017"/>
    <s v="139773636F"/>
    <s v="TECH INTERV POLYVALENT"/>
    <s v="0"/>
    <m/>
    <s v="NIEVRE PV"/>
    <x v="0"/>
    <s v="KB24141"/>
    <m/>
    <s v="K"/>
    <m/>
    <d v="1903-11-01T00:00:00"/>
    <n v="100"/>
    <d v="1983-06-23T00:00:00"/>
    <n v="34"/>
    <s v="H"/>
    <s v="040"/>
    <m/>
    <m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3"/>
    <s v="INTERVENTIONS NIEVRE"/>
    <m/>
    <m/>
    <s v="1397DF"/>
    <s v="DR BOURGOGNE"/>
    <s v="E01"/>
    <n v="0"/>
    <n v="1"/>
    <x v="0"/>
    <x v="8"/>
    <x v="8"/>
    <s v="DR20"/>
    <x v="30"/>
  </r>
  <r>
    <s v="J37943"/>
    <s v="J37943AB"/>
    <s v="LARGY DELPHINE"/>
    <s v="01/01/2017"/>
    <s v="Arrivée suite appel de candidature"/>
    <s v="07"/>
    <s v="CHARGE D'AFFAIRES ET PROJETS DISTRIBUTION"/>
    <x v="1"/>
    <m/>
    <s v="139775701"/>
    <x v="4"/>
    <s v="Mutations inter-société avec changement de compartiment"/>
    <s v="Mutations inter-société avec changement de compartiment"/>
    <s v="Janvier 2017"/>
    <s v="139775701J"/>
    <s v="CHARGE DE PROJETS"/>
    <s v="0"/>
    <m/>
    <s v="BOURGOGNE DU SUD"/>
    <x v="1"/>
    <s v="KB24363"/>
    <m/>
    <s v="K"/>
    <m/>
    <d v="1904-11-14T00:00:00"/>
    <n v="100"/>
    <d v="1975-03-19T00:00:00"/>
    <n v="41"/>
    <s v="G"/>
    <s v="105"/>
    <m/>
    <m/>
    <m/>
    <m/>
    <s v="P2"/>
    <n v="45"/>
    <s v="CONSTRUCTION OUVRAGES ET INSTALLATIONS INDUST"/>
    <s v="1060"/>
    <s v="BACCALAUREAT PROFES."/>
    <s v="106001"/>
    <s v="BUREAUTIQUE"/>
    <n v="9513"/>
    <s v="ENEDIS"/>
    <m/>
    <m/>
    <n v="9511"/>
    <s v="SERVICE COMMUN"/>
    <m/>
    <m/>
    <n v="9404"/>
    <s v="RHONE ALPES BOURGOGNE"/>
    <m/>
    <m/>
    <s v="1397M"/>
    <m/>
    <s v="DR BOURGOGNE"/>
    <m/>
    <n v="139775"/>
    <m/>
    <s v="RACCORDEMENT ET INGENIERIE"/>
    <m/>
    <s v="7100"/>
    <x v="2"/>
    <m/>
    <m/>
    <n v="13977570"/>
    <s v="INGENIERIE RACCORDEMENT EST"/>
    <m/>
    <m/>
    <s v="1397F4"/>
    <s v="DR BOURGOGNE"/>
    <s v="E18"/>
    <n v="0"/>
    <n v="1"/>
    <x v="0"/>
    <x v="8"/>
    <x v="8"/>
    <s v="DR20"/>
    <x v="30"/>
  </r>
  <r>
    <s v="D23677"/>
    <s v="D23677AB"/>
    <s v="MILLET CHARLY"/>
    <s v="02/10/2017"/>
    <s v="Recrutement"/>
    <s v="03"/>
    <s v="OPERATEUR EXPLOITATION ET TRAVAUX ELECTRICITE"/>
    <x v="0"/>
    <m/>
    <s v="139773625"/>
    <x v="0"/>
    <s v="Embauche"/>
    <s v="Embauche"/>
    <s v="Octobre 2017"/>
    <s v="139773625F"/>
    <s v="TECH INTERV POLYVALENT"/>
    <s v="0"/>
    <m/>
    <s v="SEMUR PV"/>
    <x v="0"/>
    <s v="KB24136"/>
    <m/>
    <s v="K"/>
    <m/>
    <d v="1903-11-01T00:00:00"/>
    <n v="100"/>
    <d v="1996-05-31T00:00:00"/>
    <n v="21"/>
    <s v="H"/>
    <s v="050"/>
    <m/>
    <m/>
    <m/>
    <m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2"/>
    <s v="AGENCE INTERVENTIONS COTE D'OR"/>
    <m/>
    <m/>
    <s v="1397E7"/>
    <s v="DR BOURGOGNE"/>
    <s v="E01"/>
    <n v="0"/>
    <n v="1"/>
    <x v="0"/>
    <x v="8"/>
    <x v="8"/>
    <s v="DR20"/>
    <x v="30"/>
  </r>
  <r>
    <s v="H36771"/>
    <s v="H36771AC"/>
    <s v="PRUDOMME-CHARRIER MELANIE"/>
    <s v="01/06/2017"/>
    <s v="Arrivée suite appel de candidature"/>
    <s v="08"/>
    <s v="CHARGE D'AFFAIRES ET PROJETS DISTRIBUTION"/>
    <x v="1"/>
    <m/>
    <s v="139775702"/>
    <x v="4"/>
    <s v="Mutations inter-société avec changement de compartiment"/>
    <s v="Mutations inter-société avec changement de compartiment"/>
    <s v="Juin 2017"/>
    <s v="139775702M"/>
    <s v="CHARGE DE PROJETS"/>
    <s v="0"/>
    <m/>
    <s v="COTE D'OR"/>
    <x v="1"/>
    <s v="KB24364"/>
    <m/>
    <s v="K"/>
    <m/>
    <d v="1904-11-14T00:00:00"/>
    <n v="100"/>
    <d v="1993-05-17T00:00:00"/>
    <n v="24"/>
    <s v="G"/>
    <s v="095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4"/>
    <s v="RHONE ALPES BOURGOGNE"/>
    <m/>
    <m/>
    <s v="1397M"/>
    <m/>
    <s v="DR BOURGOGNE"/>
    <m/>
    <n v="139775"/>
    <m/>
    <s v="RACCORDEMENT ET INGENIERIE"/>
    <m/>
    <s v="7100"/>
    <x v="2"/>
    <m/>
    <m/>
    <n v="13977570"/>
    <s v="INGENIERIE RACCORDEMENT EST"/>
    <m/>
    <m/>
    <s v="1397A1"/>
    <s v="DR BOURGOGNE"/>
    <s v="E18"/>
    <n v="0"/>
    <n v="1"/>
    <x v="0"/>
    <x v="8"/>
    <x v="8"/>
    <s v="DR20"/>
    <x v="30"/>
  </r>
  <r>
    <s v="E19177"/>
    <s v="E19177AA"/>
    <s v="RAFFIN FLAVIEN"/>
    <s v="01/03/2017"/>
    <s v="Recrutement"/>
    <s v="03"/>
    <s v="OPERATEUR EXPLOITATION ET TRAVAUX ELECTRICITE"/>
    <x v="0"/>
    <m/>
    <s v="139773644"/>
    <x v="0"/>
    <s v="Embauche"/>
    <s v="Embauche"/>
    <s v="Mars 2017"/>
    <s v="139773644E"/>
    <s v="TECH INTERV POLYVALENT"/>
    <s v="0"/>
    <m/>
    <s v="SENS PV"/>
    <x v="0"/>
    <s v="KB24148"/>
    <m/>
    <s v="K"/>
    <m/>
    <d v="1903-11-01T00:00:00"/>
    <n v="100"/>
    <d v="1989-06-22T00:00:00"/>
    <n v="27"/>
    <s v="H"/>
    <s v="040"/>
    <m/>
    <m/>
    <s v="C"/>
    <s v="jeune exécution"/>
    <s v="P2"/>
    <n v="39"/>
    <s v="ACCUEIL DEPANNAGE CONDUITE EXPLOITATION"/>
    <s v="1114"/>
    <s v="C.A.P."/>
    <s v="111423"/>
    <s v="AGENT PREV SECURIT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4"/>
    <s v="INTERVENTIONS YONNE"/>
    <m/>
    <m/>
    <s v="1397DC"/>
    <s v="DR BOURGOGNE"/>
    <s v="E01"/>
    <n v="0"/>
    <n v="1"/>
    <x v="0"/>
    <x v="8"/>
    <x v="8"/>
    <s v="DR20"/>
    <x v="30"/>
  </r>
  <r>
    <s v="G23677"/>
    <s v="G23677AB"/>
    <s v="TESTUD KEVIN"/>
    <s v="02/10/2017"/>
    <s v="Recrutement"/>
    <s v="03"/>
    <s v="OPERATEUR EXPLOITATION ET TRAVAUX ELECTRICITE"/>
    <x v="0"/>
    <m/>
    <s v="139773617"/>
    <x v="0"/>
    <s v="Embauche"/>
    <s v="Embauche"/>
    <s v="Octobre 2017"/>
    <s v="139773617F"/>
    <s v="TECH INTERV POLYVALENT"/>
    <s v="0"/>
    <m/>
    <s v="MONTCEAU LES MINES PV"/>
    <x v="0"/>
    <s v="KB24127"/>
    <m/>
    <s v="K"/>
    <m/>
    <d v="1903-11-01T00:00:00"/>
    <n v="100"/>
    <d v="1997-06-06T00:00:00"/>
    <n v="20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1"/>
    <s v="AGENCE INTERV BOURGOGNE DU SUD"/>
    <m/>
    <m/>
    <s v="1397F2"/>
    <s v="DR BOURGOGNE"/>
    <s v="E01"/>
    <n v="0"/>
    <n v="1"/>
    <x v="0"/>
    <x v="8"/>
    <x v="8"/>
    <s v="DR20"/>
    <x v="30"/>
  </r>
  <r>
    <s v="I19077"/>
    <s v="I19077AA"/>
    <s v="TISSIER BENJAMIN"/>
    <s v="01/03/2017"/>
    <s v="Recrutement"/>
    <s v="03"/>
    <s v="OPERATEUR EXPLOITATION ET TRAVAUX ELECTRICITE"/>
    <x v="0"/>
    <m/>
    <s v="139773636"/>
    <x v="0"/>
    <s v="Embauche"/>
    <s v="Embauche"/>
    <s v="Mars 2017"/>
    <s v="139773636F"/>
    <s v="TECH INTERV POLYVALENT"/>
    <s v="0"/>
    <m/>
    <s v="NIEVRE PV"/>
    <x v="0"/>
    <s v="KB24141"/>
    <m/>
    <s v="K"/>
    <m/>
    <d v="1903-11-01T00:00:00"/>
    <n v="100"/>
    <d v="1985-12-14T00:00:00"/>
    <n v="31"/>
    <s v="H"/>
    <s v="040"/>
    <m/>
    <m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3"/>
    <s v="INTERVENTIONS NIEVRE"/>
    <m/>
    <m/>
    <s v="1397DF"/>
    <s v="DR BOURGOGNE"/>
    <s v="E01"/>
    <n v="0"/>
    <n v="1"/>
    <x v="0"/>
    <x v="8"/>
    <x v="8"/>
    <s v="DR20"/>
    <x v="30"/>
  </r>
  <r>
    <s v="B20554"/>
    <s v="B20554AE"/>
    <s v="VELON-COMTE FLORIANE"/>
    <s v="01/07/2017"/>
    <s v="Arrivée suite appel de candidature"/>
    <s v="08"/>
    <s v="ASSISTANT RESEAU DISTRIBUTION ELECTRICITE"/>
    <x v="1"/>
    <m/>
    <s v="13977575G"/>
    <x v="4"/>
    <s v="Mutations inter-société avec changement de compartiment"/>
    <s v="Mutations inter-société avec changement de compartiment"/>
    <s v="Juillet 2017"/>
    <s v="13977575GA"/>
    <s v="CHARGE ETUDES"/>
    <s v="0"/>
    <m/>
    <s v="ACCUEIL PROD BOURGOGNE"/>
    <x v="1"/>
    <s v="KB24373"/>
    <m/>
    <s v="K"/>
    <m/>
    <d v="1904-09-30T00:00:00"/>
    <n v="100"/>
    <d v="1985-02-11T00:00:00"/>
    <n v="32"/>
    <s v="G"/>
    <s v="105"/>
    <m/>
    <m/>
    <m/>
    <m/>
    <s v="P2"/>
    <n v="53"/>
    <s v="MAITRISE OUVRAGE ET CONCEPTION DES RESEAUX"/>
    <s v="1060"/>
    <s v="BACCALAUREAT PROFES."/>
    <s v="106020"/>
    <s v="SERVICES"/>
    <n v="9513"/>
    <s v="ENEDIS"/>
    <m/>
    <m/>
    <n v="9511"/>
    <s v="SERVICE COMMUN"/>
    <m/>
    <m/>
    <n v="9404"/>
    <s v="RHONE ALPES BOURGOGNE"/>
    <m/>
    <m/>
    <s v="1397M"/>
    <m/>
    <s v="DR BOURGOGNE"/>
    <m/>
    <n v="139775"/>
    <m/>
    <s v="RACCORDEMENT ET INGENIERIE"/>
    <m/>
    <s v="7100"/>
    <x v="2"/>
    <m/>
    <m/>
    <n v="13977575"/>
    <s v="RACCORDEMENT MARCHE DE MASSE"/>
    <m/>
    <m/>
    <s v="1397F7"/>
    <s v="DR BOURGOGNE"/>
    <s v="E18"/>
    <n v="0"/>
    <n v="1"/>
    <x v="0"/>
    <x v="8"/>
    <x v="8"/>
    <s v="DR20"/>
    <x v="30"/>
  </r>
  <r>
    <s v="J09477"/>
    <s v="J09477AA"/>
    <s v="DENIS HERVE"/>
    <s v="01/04/2017"/>
    <s v="Recrutement"/>
    <s v="03"/>
    <s v="TECHNICIEN CLIENTELE"/>
    <x v="0"/>
    <m/>
    <s v="139820062"/>
    <x v="0"/>
    <s v="Embauche"/>
    <s v="Embauche"/>
    <s v="Avril 2017"/>
    <s v="139820062B"/>
    <s v="TECHNICIEN CLIENTELE"/>
    <s v="100"/>
    <m/>
    <s v="TECH CL GEX PV"/>
    <x v="0"/>
    <s v="KA141F4"/>
    <s v="K4143AI"/>
    <s v="K"/>
    <s v="K"/>
    <d v="1904-09-15T00:00:00"/>
    <n v="0"/>
    <d v="1980-07-14T00:00:00"/>
    <n v="36"/>
    <s v="H"/>
    <s v="060"/>
    <m/>
    <m/>
    <m/>
    <m/>
    <s v="P3"/>
    <n v="38"/>
    <s v="CLIENTS FOURNISSEURS"/>
    <s v="1060"/>
    <s v="BACCALAUREAT PROFES."/>
    <s v="106004"/>
    <s v="MAINT SYST MECA AUT"/>
    <n v="9513"/>
    <s v="ENEDIS"/>
    <m/>
    <m/>
    <n v="9511"/>
    <s v="SERVICE COMMUN"/>
    <m/>
    <m/>
    <n v="9404"/>
    <s v="RHONE ALPES BOURGOGNE"/>
    <m/>
    <m/>
    <s v="1398M"/>
    <m/>
    <s v="UCF SILLON ALPIN"/>
    <m/>
    <n v="139820"/>
    <m/>
    <s v="AG TECH CLIENTELE HAUTE SAVOIE"/>
    <m/>
    <m/>
    <x v="0"/>
    <m/>
    <m/>
    <n v="13982006"/>
    <s v="TECHNIQUE CLIENTELE GEX"/>
    <m/>
    <m/>
    <s v="1398EC"/>
    <s v="UCF SILLON ALPIN"/>
    <s v="E01"/>
    <n v="1"/>
    <n v="0"/>
    <x v="0"/>
    <x v="1"/>
    <x v="1"/>
    <s v="DR19"/>
    <x v="28"/>
  </r>
  <r>
    <s v="C14478"/>
    <s v="C14478AA"/>
    <s v="GAY SOPHIE"/>
    <s v="09/10/2017"/>
    <s v="Recrutement"/>
    <s v="08"/>
    <s v="CONSEILLER CLIENTELE DISTRIBUTEUR"/>
    <x v="1"/>
    <m/>
    <s v="13984209"/>
    <x v="0"/>
    <s v="Embauche"/>
    <s v="Embauche"/>
    <s v="Octobre 2017"/>
    <s v="139842911A"/>
    <s v="CCD SENIOR ACHEMINEMENT"/>
    <s v="15,86"/>
    <m/>
    <s v="CELLULE PILOTAGE RELEVE"/>
    <x v="1"/>
    <s v="KA141JG"/>
    <s v="K4143BE"/>
    <s v="K"/>
    <s v="K"/>
    <d v="1904-09-18T00:00:00"/>
    <n v="84.14"/>
    <d v="1987-03-28T00:00:00"/>
    <n v="30"/>
    <s v="G"/>
    <s v="090"/>
    <m/>
    <m/>
    <s v="B"/>
    <s v="jeune technicien supérieur"/>
    <s v="P3"/>
    <n v="38"/>
    <s v="CLIENTS FOURNISSEURS"/>
    <s v="3016"/>
    <s v="D.U.T.TECH.COMM."/>
    <s v="301698"/>
    <s v="OPTION NON PRECISEE"/>
    <n v="9513"/>
    <s v="ENEDIS"/>
    <m/>
    <m/>
    <n v="9511"/>
    <s v="SERVICE COMMUN"/>
    <m/>
    <m/>
    <n v="9404"/>
    <s v="RHONE ALPES BOURGOGNE"/>
    <m/>
    <m/>
    <s v="1398M"/>
    <m/>
    <s v="UCF SILLON ALPIN"/>
    <m/>
    <n v="139842"/>
    <m/>
    <s v="PILOTAGE CENTRALISE"/>
    <m/>
    <m/>
    <x v="0"/>
    <m/>
    <m/>
    <n v="13984209"/>
    <s v="CELLULE PILOTAGE RELEVE"/>
    <m/>
    <m/>
    <s v="1398D8"/>
    <s v="UCF SILLON ALPIN"/>
    <s v="E01"/>
    <n v="0.159"/>
    <n v="0.84099999999999997"/>
    <x v="0"/>
    <x v="1"/>
    <x v="1"/>
    <s v="DR19"/>
    <x v="28"/>
  </r>
  <r>
    <s v="I34977"/>
    <s v="I34977AB"/>
    <s v="GHISOLFI DORIAN"/>
    <s v="01/08/2017"/>
    <s v="Recrutement"/>
    <s v="04"/>
    <s v="OPERATEUR EXPLOITATION ET TRAVAUX ELECTRICITE"/>
    <x v="0"/>
    <m/>
    <s v="139816062"/>
    <x v="0"/>
    <s v="Embauche"/>
    <s v="Embauche"/>
    <s v="Août 2017"/>
    <s v="139816062C"/>
    <s v="TECH INTERV POLYVALENT"/>
    <s v="100"/>
    <m/>
    <s v="TECH CLIENT SAVOIE-ALBERV PV"/>
    <x v="0"/>
    <s v="KA141GU"/>
    <s v="K4143AM"/>
    <s v="K"/>
    <s v="K"/>
    <d v="1903-11-01T00:00:00"/>
    <n v="0"/>
    <d v="1995-05-15T00:00:00"/>
    <n v="22"/>
    <s v="H"/>
    <s v="050"/>
    <m/>
    <m/>
    <s v="C"/>
    <s v="jeune exécution"/>
    <s v="P3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8M"/>
    <m/>
    <s v="UCF SILLON ALPIN"/>
    <m/>
    <n v="139816"/>
    <m/>
    <s v="AGENCE TECH CLIENT DAUP SAVOIE"/>
    <m/>
    <m/>
    <x v="0"/>
    <m/>
    <m/>
    <n v="13981606"/>
    <s v="TECH CLIENTELE SAVOIE-ALBERV"/>
    <m/>
    <m/>
    <s v="1398E5"/>
    <s v="UCF SILLON ALPIN"/>
    <s v="E01"/>
    <n v="1"/>
    <n v="0"/>
    <x v="0"/>
    <x v="1"/>
    <x v="1"/>
    <s v="DR19"/>
    <x v="28"/>
  </r>
  <r>
    <s v="B44277"/>
    <s v="B44277AB"/>
    <s v="MAVOLLE THOMAS"/>
    <s v="01/08/2017"/>
    <s v="Recrutement"/>
    <s v="04"/>
    <s v="OPERATEUR EXPLOITATION ET TRAVAUX ELECTRICITE"/>
    <x v="0"/>
    <m/>
    <s v="139816022"/>
    <x v="0"/>
    <s v="Embauche"/>
    <s v="Embauche"/>
    <s v="Août 2017"/>
    <s v="139816022C"/>
    <s v="TECH INTERV POLYVALENT"/>
    <s v="100"/>
    <m/>
    <s v="TECH CLI DAUPH NORD-IDA MOREST"/>
    <x v="0"/>
    <s v="KA141EU"/>
    <s v="K4143AD"/>
    <s v="K"/>
    <s v="K"/>
    <d v="1903-11-01T00:00:00"/>
    <n v="0"/>
    <d v="1998-05-13T00:00:00"/>
    <n v="19"/>
    <s v="H"/>
    <s v="050"/>
    <m/>
    <m/>
    <s v="C"/>
    <s v="jeune exécution"/>
    <s v="P3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8M"/>
    <m/>
    <s v="UCF SILLON ALPIN"/>
    <m/>
    <n v="139816"/>
    <m/>
    <s v="AGENCE TECH CLIENT DAUP SAVOIE"/>
    <m/>
    <m/>
    <x v="0"/>
    <m/>
    <m/>
    <n v="13981602"/>
    <s v="TECHNIQUE CLIENTELE NORD"/>
    <m/>
    <m/>
    <s v="1398F1"/>
    <s v="UCF SILLON ALPIN"/>
    <s v="E01"/>
    <n v="1"/>
    <n v="0"/>
    <x v="0"/>
    <x v="1"/>
    <x v="1"/>
    <s v="DR19"/>
    <x v="28"/>
  </r>
  <r>
    <s v="I40178"/>
    <s v="I40178AA"/>
    <s v="NEFF RENAUD"/>
    <s v="01/06/2017"/>
    <s v="Recrutement"/>
    <s v="04"/>
    <s v="OPERATEUR EXPLOITATION ET TRAVAUX ELECTRICITE"/>
    <x v="0"/>
    <m/>
    <s v="139816022"/>
    <x v="0"/>
    <s v="Embauche"/>
    <s v="Embauche"/>
    <s v="Juin 2017"/>
    <s v="139816022C"/>
    <s v="TECH INTERV POLYVALENT"/>
    <s v="0"/>
    <m/>
    <s v="TECH CLI DAUPH NORD-IDA MOREST"/>
    <x v="0"/>
    <s v="KA141EU"/>
    <s v="K4143AD"/>
    <s v="K"/>
    <s v="K"/>
    <d v="1903-11-01T00:00:00"/>
    <n v="100"/>
    <d v="1983-12-03T00:00:00"/>
    <n v="33"/>
    <s v="H"/>
    <s v="075"/>
    <m/>
    <m/>
    <m/>
    <m/>
    <s v="P3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4"/>
    <s v="RHONE ALPES BOURGOGNE"/>
    <m/>
    <m/>
    <s v="1398M"/>
    <m/>
    <s v="UCF SILLON ALPIN"/>
    <m/>
    <n v="139816"/>
    <m/>
    <s v="AGENCE TECH CLIENT DAUP SAVOIE"/>
    <m/>
    <m/>
    <x v="0"/>
    <m/>
    <m/>
    <n v="13981602"/>
    <s v="TECHNIQUE CLIENTELE NORD"/>
    <m/>
    <m/>
    <s v="1398F1"/>
    <s v="UCF SILLON ALPIN"/>
    <s v="E01"/>
    <n v="0"/>
    <n v="1"/>
    <x v="0"/>
    <x v="1"/>
    <x v="1"/>
    <s v="DR19"/>
    <x v="28"/>
  </r>
  <r>
    <s v="H44277"/>
    <s v="H44277AB"/>
    <s v="TANCHON LUCAS"/>
    <s v="01/08/2017"/>
    <s v="Recrutement"/>
    <s v="04"/>
    <s v="OPERATEUR EXPLOITATION ET TRAVAUX ELECTRICITE"/>
    <x v="0"/>
    <m/>
    <s v="139816022"/>
    <x v="0"/>
    <s v="Embauche"/>
    <s v="Embauche"/>
    <s v="Août 2017"/>
    <s v="139816022C"/>
    <s v="TECH INTERV POLYVALENT"/>
    <s v="100"/>
    <m/>
    <s v="TECH CLI DAUPH NORD-IDA MOREST"/>
    <x v="0"/>
    <s v="KA141EU"/>
    <s v="K4143AD"/>
    <s v="K"/>
    <s v="K"/>
    <d v="1903-11-01T00:00:00"/>
    <n v="0"/>
    <d v="1998-02-24T00:00:00"/>
    <n v="19"/>
    <s v="H"/>
    <s v="050"/>
    <m/>
    <m/>
    <s v="C"/>
    <s v="jeune exécution"/>
    <s v="P3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8M"/>
    <m/>
    <s v="UCF SILLON ALPIN"/>
    <m/>
    <n v="139816"/>
    <m/>
    <s v="AGENCE TECH CLIENT DAUP SAVOIE"/>
    <m/>
    <s v="1110"/>
    <x v="47"/>
    <m/>
    <m/>
    <n v="13981602"/>
    <s v="TECHNIQUE CLIENTELE NORD"/>
    <m/>
    <m/>
    <s v="1398F1"/>
    <s v="UCF SILLON ALPIN"/>
    <s v="E01"/>
    <n v="1"/>
    <n v="0"/>
    <x v="0"/>
    <x v="1"/>
    <x v="1"/>
    <s v="DR19"/>
    <x v="28"/>
  </r>
  <r>
    <s v="J44277"/>
    <s v="J44277AB"/>
    <s v="TROCCARD AGUETTAZ AMBROISE"/>
    <s v="01/08/2017"/>
    <s v="Recrutement"/>
    <s v="04"/>
    <s v="OPERATEUR EXPLOITATION ET TRAVAUX ELECTRICITE"/>
    <x v="0"/>
    <m/>
    <s v="139820052"/>
    <x v="0"/>
    <s v="Embauche"/>
    <s v="Embauche"/>
    <s v="Août 2017"/>
    <s v="139820052D"/>
    <s v="TECH INTERV POLYVALENT"/>
    <s v="100"/>
    <m/>
    <s v="TECH CL THONON PV"/>
    <x v="0"/>
    <s v="KA141F2"/>
    <s v="K4143AI"/>
    <s v="K"/>
    <s v="K"/>
    <d v="1903-11-01T00:00:00"/>
    <n v="0"/>
    <d v="1996-05-24T00:00:00"/>
    <n v="21"/>
    <s v="H"/>
    <s v="050"/>
    <m/>
    <m/>
    <s v="C"/>
    <s v="jeune exécution"/>
    <s v="P3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8M"/>
    <m/>
    <s v="UCF SILLON ALPIN"/>
    <m/>
    <n v="139820"/>
    <m/>
    <s v="AG TECH CLIENTELE HAUTE SAVOIE"/>
    <m/>
    <m/>
    <x v="0"/>
    <m/>
    <m/>
    <n v="13982005"/>
    <s v="TECHNIQUE CLIENTELE THONON"/>
    <m/>
    <m/>
    <s v="1398F9"/>
    <s v="UCF SILLON ALPIN"/>
    <s v="E01"/>
    <n v="1"/>
    <n v="0"/>
    <x v="0"/>
    <x v="1"/>
    <x v="1"/>
    <s v="DR19"/>
    <x v="28"/>
  </r>
  <r>
    <s v="E15778"/>
    <s v="E15778AA"/>
    <s v="VALLON TREVIS"/>
    <s v="16/10/2017"/>
    <s v="Recrutement"/>
    <s v="04"/>
    <s v="OPERATEUR EXPLOITATION ET TRAVAUX ELECTRICITE"/>
    <x v="0"/>
    <m/>
    <s v="139820042"/>
    <x v="0"/>
    <s v="Embauche"/>
    <s v="Embauche"/>
    <s v="Octobre 2017"/>
    <s v="139820042B"/>
    <s v="TECH INTERV POLYVALENT"/>
    <s v="100"/>
    <m/>
    <s v="TECH CL MONT BLANC PV"/>
    <x v="0"/>
    <s v="KA141FY"/>
    <s v="K4143AI"/>
    <s v="K"/>
    <s v="K"/>
    <d v="1903-11-01T00:00:00"/>
    <n v="0"/>
    <d v="1998-05-28T00:00:00"/>
    <n v="19"/>
    <s v="H"/>
    <s v="040"/>
    <m/>
    <m/>
    <s v="C"/>
    <s v="jeune exécution"/>
    <s v="P3"/>
    <n v="39"/>
    <s v="ACCUEIL DEPANNAGE CONDUITE EXPLOITATION"/>
    <s v="1060"/>
    <s v="BACCALAUREAT PROFES."/>
    <s v="106001"/>
    <s v="BUREAUTIQUE"/>
    <n v="9513"/>
    <s v="ENEDIS"/>
    <m/>
    <m/>
    <n v="9511"/>
    <s v="SERVICE COMMUN"/>
    <m/>
    <m/>
    <n v="9404"/>
    <s v="RHONE ALPES BOURGOGNE"/>
    <m/>
    <m/>
    <s v="1398M"/>
    <m/>
    <s v="UCF SILLON ALPIN"/>
    <m/>
    <n v="139820"/>
    <m/>
    <s v="AG TECH CLIENTELE HAUTE SAVOIE"/>
    <m/>
    <m/>
    <x v="0"/>
    <m/>
    <m/>
    <n v="13982004"/>
    <s v="TECHNIQUE CLIENTELE MONT BLANC"/>
    <m/>
    <m/>
    <s v="1398D4"/>
    <s v="UCF SILLON ALPIN"/>
    <s v="E01"/>
    <n v="1"/>
    <n v="0"/>
    <x v="0"/>
    <x v="1"/>
    <x v="1"/>
    <s v="DR19"/>
    <x v="28"/>
  </r>
  <r>
    <s v="D79577"/>
    <s v="D79577AA"/>
    <s v="VUILLAUME ALEXANDRE"/>
    <s v="01/04/2017"/>
    <s v="Recrutement"/>
    <s v="03"/>
    <s v="TECHNICIEN CLIENTELE"/>
    <x v="0"/>
    <m/>
    <s v="139816042"/>
    <x v="0"/>
    <s v="Embauche"/>
    <s v="Embauche"/>
    <s v="Avril 2017"/>
    <s v="139816092A"/>
    <s v="TECHNICIEN CLIENTELE"/>
    <s v="100"/>
    <m/>
    <s v="TECHN CLIENTELE DAUPHINE SUD"/>
    <x v="0"/>
    <s v="KA141EY"/>
    <s v="K4143AD"/>
    <s v="K"/>
    <s v="K"/>
    <d v="1904-09-15T00:00:00"/>
    <n v="0"/>
    <d v="1994-10-29T00:00:00"/>
    <n v="22"/>
    <s v="H"/>
    <s v="040"/>
    <m/>
    <m/>
    <s v="C"/>
    <s v="jeune exécution"/>
    <s v="P3"/>
    <n v="38"/>
    <s v="CLIENTS FOURNISSEURS"/>
    <s v="1113"/>
    <s v="C.A.P."/>
    <s v="111326"/>
    <s v="INSTALLAT.THERMIQUES"/>
    <n v="9513"/>
    <s v="ENEDIS"/>
    <m/>
    <m/>
    <n v="9511"/>
    <s v="SERVICE COMMUN"/>
    <m/>
    <m/>
    <n v="9404"/>
    <s v="RHONE ALPES BOURGOGNE"/>
    <m/>
    <m/>
    <s v="1398M"/>
    <m/>
    <s v="UCF SILLON ALPIN"/>
    <m/>
    <n v="139816"/>
    <m/>
    <s v="AGENCE TECH CLIENT DAUP SAVOIE"/>
    <m/>
    <m/>
    <x v="0"/>
    <m/>
    <m/>
    <n v="13981604"/>
    <s v="TECHN CLIENT DAUPHINE SUD PF"/>
    <m/>
    <m/>
    <s v="1398DE"/>
    <s v="UCF SILLON ALPIN"/>
    <s v="E01"/>
    <n v="1"/>
    <n v="0"/>
    <x v="0"/>
    <x v="1"/>
    <x v="1"/>
    <s v="DR19"/>
    <x v="28"/>
  </r>
  <r>
    <s v="E45730"/>
    <s v="E45730AB"/>
    <s v="DUBESSET VALERIE"/>
    <s v="01/01/2017"/>
    <s v="Arrivée suite appel de candidature"/>
    <s v="09"/>
    <s v="PILOTE D'INTERVENTION CLIENTELE"/>
    <x v="1"/>
    <m/>
    <s v="13994708"/>
    <x v="4"/>
    <s v="Mutations inter-société avec changement de compartiment"/>
    <s v="Mutations inter-société avec changement de compartiment"/>
    <s v="Janvier 2017"/>
    <s v="139947083A"/>
    <s v="COORDONNATEUR PILOT INTERV CLI"/>
    <s v="24,78"/>
    <m/>
    <s v="CPC ST ETIENNE-PF"/>
    <x v="1"/>
    <s v="KC141GX"/>
    <s v="K4143GX"/>
    <s v="K"/>
    <s v="K"/>
    <d v="1919-02-25T00:00:00"/>
    <n v="75.22"/>
    <d v="1964-12-10T00:00:00"/>
    <n v="52"/>
    <s v="G"/>
    <s v="145"/>
    <m/>
    <m/>
    <m/>
    <m/>
    <s v="P3"/>
    <n v="38"/>
    <s v="CLIENTS FOURNISSEURS"/>
    <s v="2002"/>
    <s v="BAC.TECHNICIEN"/>
    <s v="200212"/>
    <s v="TECH.ADMI. G.1"/>
    <n v="9513"/>
    <s v="ENEDIS"/>
    <m/>
    <m/>
    <n v="9511"/>
    <s v="SERVICE COMMUN"/>
    <m/>
    <m/>
    <n v="9404"/>
    <s v="RHONE ALPES BOURGOGNE"/>
    <m/>
    <m/>
    <s v="1399M"/>
    <m/>
    <s v="UCF SILLON RHODANIEN"/>
    <m/>
    <n v="139947"/>
    <m/>
    <s v="AGENCE TECH CLI LOIRE"/>
    <m/>
    <s v="7100"/>
    <x v="2"/>
    <m/>
    <m/>
    <n v="13994708"/>
    <s v="CPC ST ETIENNE-PF"/>
    <m/>
    <m/>
    <s v="1399A3"/>
    <s v="UCF SILLON RHODANIEN"/>
    <s v="E18"/>
    <n v="0.248"/>
    <n v="0.752"/>
    <x v="0"/>
    <x v="1"/>
    <x v="1"/>
    <s v="DR21"/>
    <x v="29"/>
  </r>
  <r>
    <s v="G15157"/>
    <s v="G15157AC"/>
    <s v="PANNARD ALBAN"/>
    <s v="01/02/2017"/>
    <s v="Arrivée suite appel de candidature"/>
    <s v="05"/>
    <s v="PILOTE D'INTERVENTION CLIENTELE"/>
    <x v="0"/>
    <m/>
    <s v="13995001"/>
    <x v="4"/>
    <s v="Mutations inter-société avec changement de compartiment"/>
    <s v="Mutations inter-société avec changement de compartiment"/>
    <s v="Février 2017"/>
    <s v="139903986A"/>
    <s v="OPERATEUR PILOT INTERV CLIENT"/>
    <s v="26,94"/>
    <m/>
    <s v="GROUPE RELEVE-PF"/>
    <x v="0"/>
    <s v="KC141FN"/>
    <s v="K4143FN"/>
    <s v="K"/>
    <s v="K"/>
    <d v="1919-02-25T00:00:00"/>
    <n v="73.06"/>
    <d v="1987-01-11T00:00:00"/>
    <n v="30"/>
    <s v="H"/>
    <s v="075"/>
    <m/>
    <m/>
    <m/>
    <m/>
    <s v="P3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4"/>
    <s v="RHONE ALPES BOURGOGNE"/>
    <m/>
    <m/>
    <s v="1399M"/>
    <m/>
    <s v="UCF SILLON RHODANIEN"/>
    <m/>
    <n v="139950"/>
    <m/>
    <s v="AGENCE PILOTAGE CENTRALISE RMD"/>
    <m/>
    <s v="7100"/>
    <x v="2"/>
    <m/>
    <m/>
    <n v="13995001"/>
    <s v="GROUPE RELEVE-PF"/>
    <m/>
    <m/>
    <s v="1399H2"/>
    <s v="UCF SILLON RHODANIEN"/>
    <s v="E18"/>
    <n v="0.26900000000000002"/>
    <n v="0.73099999999999998"/>
    <x v="0"/>
    <x v="1"/>
    <x v="1"/>
    <s v="DR21"/>
    <x v="29"/>
  </r>
  <r>
    <s v="G51146"/>
    <s v="G51146AB"/>
    <s v="PROVOT-BOURGET SANDRINE"/>
    <s v="01/05/2017"/>
    <s v="Arrivée suite appel de candidature"/>
    <s v="13"/>
    <s v="EXPERT CLIENTS FOURNISSEURS"/>
    <x v="1"/>
    <m/>
    <s v="13991201"/>
    <x v="4"/>
    <s v="Mutations inter-société avec changement de compartiment"/>
    <s v="Mutations inter-société avec changement de compartiment"/>
    <s v="Mai 2017"/>
    <s v="139901009A"/>
    <s v="CADRE APPUI"/>
    <s v="24,58"/>
    <m/>
    <s v="ETAT MAJOR UCF RHODANIEN-PF"/>
    <x v="2"/>
    <s v="KC140ER"/>
    <s v="K4143ER"/>
    <s v="K"/>
    <s v="K"/>
    <d v="1904-09-20T00:00:00"/>
    <n v="75.42"/>
    <d v="1973-09-25T00:00:00"/>
    <n v="43"/>
    <s v="C"/>
    <s v="200"/>
    <m/>
    <m/>
    <m/>
    <m/>
    <s v="P3"/>
    <n v="38"/>
    <s v="CLIENTS FOURNISSEURS"/>
    <s v="3158"/>
    <s v="LIC IUP N TECHNIQUE"/>
    <s v="315818"/>
    <s v="COMMERCE MAN REL CLI"/>
    <n v="9513"/>
    <s v="ENEDIS"/>
    <m/>
    <m/>
    <n v="9511"/>
    <s v="SERVICE COMMUN"/>
    <m/>
    <m/>
    <n v="9404"/>
    <s v="RHONE ALPES BOURGOGNE"/>
    <m/>
    <m/>
    <s v="1399M"/>
    <m/>
    <s v="UCF SILLON RHODANIEN"/>
    <m/>
    <n v="139912"/>
    <m/>
    <s v="ETAT MAJOR UCF RHODANIEN"/>
    <m/>
    <s v="7100"/>
    <x v="2"/>
    <m/>
    <m/>
    <n v="13991201"/>
    <s v="ETAT MAJOR UCF RHODANIEN-PF"/>
    <m/>
    <m/>
    <s v="1399A4"/>
    <s v="UCF SILLON RHODANIEN"/>
    <s v="E18"/>
    <n v="0.246"/>
    <n v="0.754"/>
    <x v="0"/>
    <x v="1"/>
    <x v="1"/>
    <s v="DR21"/>
    <x v="29"/>
  </r>
  <r>
    <s v="A30778"/>
    <s v="A30778AA"/>
    <s v="ROCHE NICOLAS"/>
    <s v="03/07/2017"/>
    <s v="Recrutement"/>
    <s v="03"/>
    <s v="TECHNICIEN CLIENTELE"/>
    <x v="0"/>
    <m/>
    <s v="13994103"/>
    <x v="0"/>
    <s v="Embauche"/>
    <s v="Embauche"/>
    <s v="Juillet 2017"/>
    <s v="139902982A"/>
    <s v="TECHNICIEN CLIENTELE"/>
    <s v="100"/>
    <m/>
    <s v="GTC PONT DE CHERUY-PV"/>
    <x v="0"/>
    <s v="KC141EL"/>
    <s v="K4143EL"/>
    <s v="K"/>
    <s v="K"/>
    <d v="1904-09-15T00:00:00"/>
    <n v="0"/>
    <d v="1995-07-15T00:00:00"/>
    <n v="22"/>
    <s v="H"/>
    <s v="050"/>
    <m/>
    <m/>
    <s v="C"/>
    <s v="jeune exécution"/>
    <s v="P3"/>
    <n v="38"/>
    <s v="CLIENTS FOURNISSEURS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9M"/>
    <m/>
    <s v="UCF SILLON RHODANIEN"/>
    <m/>
    <n v="139941"/>
    <m/>
    <s v="AGENCE TECH CLI VIENNE"/>
    <m/>
    <m/>
    <x v="0"/>
    <m/>
    <m/>
    <n v="13994103"/>
    <s v="GTC PONT DE CHERUY-PV"/>
    <m/>
    <m/>
    <s v="1399D3"/>
    <s v="UCF SILLON RHODANIEN"/>
    <s v="E01"/>
    <n v="1"/>
    <n v="0"/>
    <x v="0"/>
    <x v="1"/>
    <x v="1"/>
    <s v="DR21"/>
    <x v="29"/>
  </r>
  <r>
    <s v="G90049"/>
    <s v="G90049AD"/>
    <s v="ROCHON ARMAND"/>
    <s v="01/04/2017"/>
    <s v="Arrivée suite appel de candidature"/>
    <s v="06"/>
    <s v="TECHNICIEN CLIENTELE"/>
    <x v="0"/>
    <m/>
    <s v="13994705"/>
    <x v="4"/>
    <s v="Mutations inter-société avec changement de compartiment"/>
    <s v="Mutations inter-société avec changement de compartiment"/>
    <s v="Avril 2017"/>
    <s v="13994705AA"/>
    <s v="TECHNICIEN CLIENTELE"/>
    <s v="0"/>
    <m/>
    <s v="GTC ROANNAIS-PV"/>
    <x v="0"/>
    <s v="KC141FC"/>
    <s v="K4143FC"/>
    <s v="K"/>
    <s v="K"/>
    <d v="1904-09-15T00:00:00"/>
    <n v="100"/>
    <d v="1982-05-19T00:00:00"/>
    <n v="34"/>
    <s v="H"/>
    <s v="085"/>
    <m/>
    <m/>
    <m/>
    <m/>
    <s v="P3"/>
    <n v="38"/>
    <s v="CLIENTS FOURNISSEURS"/>
    <s v="1012"/>
    <s v="B.ETUD.PROF.(B.E.P.)"/>
    <s v="101208"/>
    <s v="ELECTROTECHNIQUE"/>
    <n v="9513"/>
    <s v="ENEDIS"/>
    <m/>
    <m/>
    <n v="9511"/>
    <s v="SERVICE COMMUN"/>
    <m/>
    <m/>
    <n v="9404"/>
    <s v="RHONE ALPES BOURGOGNE"/>
    <m/>
    <m/>
    <s v="1399M"/>
    <m/>
    <s v="UCF SILLON RHODANIEN"/>
    <m/>
    <n v="139947"/>
    <m/>
    <s v="AGENCE TECH CLI LOIRE"/>
    <m/>
    <s v="7100"/>
    <x v="2"/>
    <m/>
    <m/>
    <n v="13994705"/>
    <s v="GTC ROANNAIS-PV"/>
    <m/>
    <m/>
    <s v="1399G9"/>
    <s v="UCF SILLON RHODANIEN"/>
    <s v="E18"/>
    <n v="0"/>
    <n v="1"/>
    <x v="0"/>
    <x v="1"/>
    <x v="1"/>
    <s v="DR21"/>
    <x v="29"/>
  </r>
  <r>
    <s v="C40978"/>
    <s v="C40978AA"/>
    <s v="SOULE SOILIHI"/>
    <s v="01/06/2017"/>
    <s v="Arrivée provenance autre Sté non gérée SIRH"/>
    <s v="04"/>
    <s v="TECHNICIEN CLIENTELE"/>
    <x v="0"/>
    <m/>
    <s v="13994105"/>
    <x v="3"/>
    <s v="Mutations inter-société avec changement de SI"/>
    <s v="Mutations inter-société avec changement de SI"/>
    <s v="Juin 2017"/>
    <s v="139903026A"/>
    <s v="TECHNICIEN CLIENTELE"/>
    <s v="100"/>
    <m/>
    <s v="GTC RIVE DE GIER-PV"/>
    <x v="0"/>
    <s v="KC141EK"/>
    <s v="K4143EK"/>
    <s v="K"/>
    <s v="K"/>
    <d v="1904-09-15T00:00:00"/>
    <n v="0"/>
    <d v="1987-08-01T00:00:00"/>
    <n v="29"/>
    <s v="H"/>
    <s v="075"/>
    <m/>
    <m/>
    <m/>
    <m/>
    <s v="P3"/>
    <n v="38"/>
    <s v="CLIENTS FOURNISSEURS"/>
    <s v="3302"/>
    <s v="TITRE TECHNIQUE CERTIFIE RNCP NIVEAU 2"/>
    <s v="330244"/>
    <s v="ELEC / ELECTROTECH"/>
    <n v="9513"/>
    <s v="ENEDIS"/>
    <m/>
    <m/>
    <n v="9511"/>
    <s v="SERVICE COMMUN"/>
    <m/>
    <m/>
    <n v="9404"/>
    <s v="RHONE ALPES BOURGOGNE"/>
    <m/>
    <m/>
    <s v="1399M"/>
    <m/>
    <s v="UCF SILLON RHODANIEN"/>
    <m/>
    <n v="139941"/>
    <m/>
    <s v="AGENCE TECH CLI VIENNE"/>
    <m/>
    <s v="2006"/>
    <x v="10"/>
    <m/>
    <m/>
    <n v="13994105"/>
    <s v="GTC RIVE DE GIER-PV"/>
    <m/>
    <m/>
    <s v="1399DA"/>
    <s v="UCF SILLON RHODANIEN"/>
    <s v="E23"/>
    <n v="1"/>
    <n v="0"/>
    <x v="0"/>
    <x v="1"/>
    <x v="1"/>
    <s v="DR21"/>
    <x v="29"/>
  </r>
  <r>
    <s v="I64014"/>
    <s v="I64014AA"/>
    <s v="ARSAUT CHRISTOPHE"/>
    <s v="01/02/2017"/>
    <s v="Congé création entreprise assimilé CSS pers."/>
    <s v="15"/>
    <s v="MANAGER 1ERE LIGNE COMPTA GEST FINANCE"/>
    <x v="0"/>
    <m/>
    <s v="142171013"/>
    <x v="1"/>
    <s v="Congé sans solde"/>
    <s v="CSS Création d'Entreprise"/>
    <s v="Février 2017"/>
    <m/>
    <m/>
    <s v="19,04"/>
    <m/>
    <s v="HORS DPD"/>
    <x v="2"/>
    <s v="K3150EM"/>
    <s v="K4155AA"/>
    <s v="K"/>
    <s v="K"/>
    <d v="1900-03-08T00:00:00"/>
    <n v="80.959999999999994"/>
    <d v="1966-08-11T00:00:00"/>
    <n v="50"/>
    <m/>
    <s v="225"/>
    <m/>
    <m/>
    <m/>
    <m/>
    <s v="FS"/>
    <n v="23"/>
    <s v="Comptabilite Gestion Finance"/>
    <s v="5037"/>
    <s v="D E SUP COMPT FINAN"/>
    <s v="503798"/>
    <s v="OPTION NON PRECISEE"/>
    <n v="9513"/>
    <s v="ENEDIS"/>
    <s v="9513"/>
    <s v="ENEDIS"/>
    <n v="9511"/>
    <s v="SERVICE COMMUN"/>
    <s v="9511"/>
    <s v="SERVICE COMMUN"/>
    <n v="9405"/>
    <s v="MEDITERRANEE"/>
    <s v="9405"/>
    <s v="MEDITERRANEE"/>
    <s v="1421M"/>
    <s v="1421M"/>
    <s v="USR MEDITERRANEE"/>
    <s v="USR MEDITERRANEE"/>
    <n v="142171"/>
    <s v="142171"/>
    <s v="ETAT MAJOR"/>
    <s v="ETAT MAJOR"/>
    <m/>
    <x v="0"/>
    <m/>
    <m/>
    <n v="14217101"/>
    <s v="DIRECTION"/>
    <s v="14217101"/>
    <s v="DIRECTION"/>
    <s v="1421A8"/>
    <s v="USR MEDITERRANEE"/>
    <s v="A25"/>
    <n v="0.19"/>
    <n v="0.81"/>
    <x v="1"/>
    <x v="5"/>
    <x v="5"/>
    <s v="USR5"/>
    <x v="31"/>
  </r>
  <r>
    <s v="J12753"/>
    <s v="J12753AA"/>
    <s v="BECQUART HELENE"/>
    <s v="01/09/2017"/>
    <s v="CSS pour convenances personnelles &lt; 3ans"/>
    <s v="10"/>
    <s v="INFIRMIER"/>
    <x v="1"/>
    <m/>
    <s v="14215391T"/>
    <x v="1"/>
    <s v="Congé sans solde"/>
    <s v="CSS autres"/>
    <s v="Octobre 2017"/>
    <s v="1421003178"/>
    <s v="INFIRMIER"/>
    <s v="18,22"/>
    <m/>
    <s v="MEDECINE TRAVAIL"/>
    <x v="1"/>
    <s v="K3156FF"/>
    <s v="K415E03"/>
    <s v="K"/>
    <s v="K"/>
    <d v="1900-06-18T00:00:00"/>
    <n v="81.78"/>
    <d v="1971-07-15T00:00:00"/>
    <n v="46"/>
    <s v="F"/>
    <s v="140"/>
    <m/>
    <m/>
    <s v="1"/>
    <s v="exclusion"/>
    <s v="FS"/>
    <n v="15"/>
    <s v="Medico-Social"/>
    <s v="3001"/>
    <s v="D.ETAT INFIRMIER (E)"/>
    <s v="300101"/>
    <s v="SANS OPTION"/>
    <n v="9513"/>
    <s v="ENEDIS"/>
    <s v="9513"/>
    <s v="ENEDIS"/>
    <n v="9511"/>
    <s v="SERVICE COMMUN"/>
    <s v="9511"/>
    <s v="SERVICE COMMUN"/>
    <n v="9405"/>
    <s v="MEDITERRANEE"/>
    <s v="9405"/>
    <s v="MEDITERRANEE"/>
    <s v="1421M"/>
    <s v="1421M"/>
    <s v="USR MEDITERRANEE"/>
    <s v="USR MEDITERRANEE"/>
    <n v="142153"/>
    <s v="142153"/>
    <s v="ACTIVITES INTER REGIONS MIXTES"/>
    <s v="ACTIVITES INTER REGIONS MIXTES"/>
    <m/>
    <x v="0"/>
    <m/>
    <m/>
    <n v="14215391"/>
    <s v="MEDICO SOCIAL"/>
    <s v="14215391"/>
    <s v="MEDICO SOCIAL"/>
    <s v="1421HC"/>
    <s v="USR MEDITERRANEE"/>
    <s v="A31"/>
    <n v="0.182"/>
    <n v="0.81799999999999995"/>
    <x v="1"/>
    <x v="5"/>
    <x v="5"/>
    <s v="USR5"/>
    <x v="31"/>
  </r>
  <r>
    <s v="J43409"/>
    <s v="J43409AA"/>
    <s v="BORG BRIGITTE"/>
    <s v="01/05/2017"/>
    <s v="Congé création entreprise assimilé CSS pers."/>
    <s v="09"/>
    <s v="ASSISTANT"/>
    <x v="1"/>
    <m/>
    <s v="14217107"/>
    <x v="1"/>
    <s v="Congé sans solde"/>
    <s v="CSS Création d'Entreprise"/>
    <s v="Mai 2017"/>
    <m/>
    <m/>
    <s v="17,57"/>
    <m/>
    <s v="DETACHES SYNDICAUX ET SOCIAUX"/>
    <x v="1"/>
    <s v="K3150DS"/>
    <s v="K4155AA"/>
    <s v="K"/>
    <s v="K"/>
    <d v="1900-07-21T00:00:00"/>
    <n v="82.43"/>
    <d v="1961-12-01T00:00:00"/>
    <n v="55"/>
    <m/>
    <s v="150"/>
    <m/>
    <m/>
    <m/>
    <m/>
    <s v="FS"/>
    <n v="24"/>
    <s v="Services et Logistique"/>
    <s v="1013"/>
    <s v="C.A.P."/>
    <s v="101348"/>
    <s v="EMPLOYE COMPTABILITE"/>
    <n v="9513"/>
    <s v="ENEDIS"/>
    <s v="9513"/>
    <s v="ENEDIS"/>
    <n v="9511"/>
    <s v="SERVICE COMMUN"/>
    <s v="9511"/>
    <s v="SERVICE COMMUN"/>
    <n v="9405"/>
    <s v="MEDITERRANEE"/>
    <s v="9405"/>
    <s v="MEDITERRANEE"/>
    <s v="1421M"/>
    <s v="1421M"/>
    <s v="USR MEDITERRANEE"/>
    <s v="USR MEDITERRANEE"/>
    <n v="142171"/>
    <s v="142171"/>
    <s v="ETAT MAJOR"/>
    <s v="ETAT MAJOR"/>
    <m/>
    <x v="0"/>
    <m/>
    <m/>
    <n v="14217107"/>
    <s v="DETACHES SYNDICAUX ET SOCIAUX"/>
    <s v="14217107"/>
    <s v="DETACHES SYNDICAUX ET SOCIAUX"/>
    <s v="1421GC"/>
    <s v="USR MEDITERRANEE"/>
    <s v="A25"/>
    <n v="0.17599999999999999"/>
    <n v="0.82399999999999995"/>
    <x v="1"/>
    <x v="5"/>
    <x v="5"/>
    <s v="USR5"/>
    <x v="31"/>
  </r>
  <r>
    <s v="A27655"/>
    <s v="A27655AA"/>
    <s v="DA SILVA MICHEL"/>
    <s v="01/02/2017"/>
    <s v="Congé sabbatique assimilé CSS excep."/>
    <s v="10"/>
    <s v="INFIRMIER"/>
    <x v="0"/>
    <m/>
    <s v="14215391T"/>
    <x v="1"/>
    <s v="Congé sans solde"/>
    <s v="CSS autres"/>
    <s v="Février 2017"/>
    <s v="1421002004"/>
    <s v="INFIRMIER"/>
    <s v="18,22"/>
    <m/>
    <s v="MEDECINE TRAVAIL"/>
    <x v="1"/>
    <s v="K3156FF"/>
    <s v="K415E03"/>
    <s v="K"/>
    <s v="K"/>
    <d v="1900-06-18T00:00:00"/>
    <n v="81.78"/>
    <d v="1975-05-30T00:00:00"/>
    <n v="41"/>
    <s v="F"/>
    <s v="120"/>
    <m/>
    <m/>
    <m/>
    <m/>
    <s v="FS"/>
    <n v="15"/>
    <s v="Medico-Social"/>
    <s v="3001"/>
    <s v="D.ETAT INFIRMIER (E)"/>
    <s v="300101"/>
    <s v="SANS OPTION"/>
    <n v="9513"/>
    <s v="ENEDIS"/>
    <s v="9513"/>
    <s v="ENEDIS"/>
    <n v="9511"/>
    <s v="SERVICE COMMUN"/>
    <s v="9511"/>
    <s v="SERVICE COMMUN"/>
    <n v="9405"/>
    <s v="MEDITERRANEE"/>
    <s v="9405"/>
    <s v="MEDITERRANEE"/>
    <s v="1421M"/>
    <s v="1421M"/>
    <s v="USR MEDITERRANEE"/>
    <s v="USR MEDITERRANEE"/>
    <n v="142153"/>
    <s v="142153"/>
    <s v="ACTIVITES INTER REGIONS MIXTES"/>
    <s v="ACTIVITES INTER REGIONS MIXTES"/>
    <m/>
    <x v="0"/>
    <m/>
    <m/>
    <n v="14215391"/>
    <s v="MEDICO SOCIAL"/>
    <s v="14215391"/>
    <s v="MEDICO SOCIAL"/>
    <s v="1421HC"/>
    <s v="USR MEDITERRANEE"/>
    <s v="A24"/>
    <n v="0.182"/>
    <n v="0.81799999999999995"/>
    <x v="1"/>
    <x v="5"/>
    <x v="5"/>
    <s v="USR5"/>
    <x v="31"/>
  </r>
  <r>
    <s v="J74149"/>
    <s v="J74149AC"/>
    <s v="GUCHER ALAIN"/>
    <s v="01/03/2017"/>
    <s v="Arrivée suite appel de candidature"/>
    <s v="09"/>
    <s v="GESTIONNAIRE DU PERSONNEL"/>
    <x v="0"/>
    <m/>
    <s v="142155907"/>
    <x v="4"/>
    <s v="Mutations inter-société avec changement de compartiment"/>
    <s v="Mutations inter-société avec changement de compartiment"/>
    <s v="Mars 2017"/>
    <s v="1421003021"/>
    <s v="GESTIONNAIRE CONTRAT TRAVAIL"/>
    <s v="19,04"/>
    <m/>
    <s v="AGENCE CONTRAT DE TRAVAIL MED"/>
    <x v="1"/>
    <s v="K3157AN"/>
    <s v="K4155AN"/>
    <s v="K"/>
    <s v="K"/>
    <d v="1900-04-20T00:00:00"/>
    <n v="80.959999999999994"/>
    <d v="1960-01-11T00:00:00"/>
    <n v="57"/>
    <s v="G"/>
    <s v="160"/>
    <m/>
    <m/>
    <m/>
    <m/>
    <s v="FS"/>
    <n v="34"/>
    <s v="R.H."/>
    <s v="3032"/>
    <s v="LIC.LETTRES SC.HUMA."/>
    <s v="303207"/>
    <s v="HISTOIRE"/>
    <n v="9513"/>
    <s v="ENEDIS"/>
    <m/>
    <m/>
    <n v="9511"/>
    <s v="SERVICE COMMUN"/>
    <m/>
    <m/>
    <n v="9405"/>
    <s v="MEDITERRANEE"/>
    <m/>
    <m/>
    <s v="1421M"/>
    <m/>
    <s v="USR MEDITERRANEE"/>
    <m/>
    <n v="142155"/>
    <m/>
    <s v="SUPPORT LOGISTIQUE"/>
    <m/>
    <s v="7100"/>
    <x v="2"/>
    <m/>
    <m/>
    <n v="14215590"/>
    <s v="RESSOURCES HUMAINES MOE"/>
    <m/>
    <m/>
    <s v="1421A2"/>
    <s v="USR MEDITERRANEE"/>
    <s v="E18"/>
    <n v="0.19"/>
    <n v="0.81"/>
    <x v="1"/>
    <x v="5"/>
    <x v="5"/>
    <s v="USR5"/>
    <x v="31"/>
  </r>
  <r>
    <s v="F40170"/>
    <s v="F40170AB"/>
    <s v="HAYOUNE DALILA"/>
    <s v="01/01/2017"/>
    <s v="Arrivée suite appel de candidature"/>
    <s v="09"/>
    <s v="GESTIONNAIRE DU PERSONNEL"/>
    <x v="1"/>
    <m/>
    <s v="142155907"/>
    <x v="4"/>
    <s v="Mutations inter-société avec changement de compartiment"/>
    <s v="Mutations inter-société avec changement de compartiment"/>
    <s v="Janvier 2017"/>
    <s v="1421003021"/>
    <s v="GESTIONNAIRE CONTRAT TRAVAIL"/>
    <s v="19,24"/>
    <m/>
    <s v="AGENCE CONTRAT DE TRAVAIL MED"/>
    <x v="1"/>
    <s v="K3157AN"/>
    <s v="K4155AN"/>
    <s v="K"/>
    <s v="K"/>
    <d v="1900-04-20T00:00:00"/>
    <n v="80.760000000000005"/>
    <d v="1983-02-06T00:00:00"/>
    <n v="33"/>
    <s v="G"/>
    <s v="120"/>
    <m/>
    <m/>
    <m/>
    <m/>
    <s v="FS"/>
    <n v="34"/>
    <s v="R.H."/>
    <s v="3005"/>
    <s v="B.TECH.SUP.(B.T.S.)"/>
    <s v="300560"/>
    <s v="ACTION COMMERCIALE"/>
    <n v="9513"/>
    <s v="ENEDIS"/>
    <m/>
    <m/>
    <n v="9511"/>
    <s v="SERVICE COMMUN"/>
    <m/>
    <m/>
    <n v="9405"/>
    <s v="MEDITERRANEE"/>
    <m/>
    <m/>
    <s v="1421M"/>
    <m/>
    <s v="USR MEDITERRANEE"/>
    <m/>
    <n v="142155"/>
    <m/>
    <s v="SUPPORT LOGISTIQUE"/>
    <m/>
    <s v="7100"/>
    <x v="2"/>
    <m/>
    <m/>
    <n v="14215590"/>
    <s v="RESSOURCES HUMAINES MOE"/>
    <m/>
    <m/>
    <s v="1421A8"/>
    <s v="USR MEDITERRANEE"/>
    <s v="E18"/>
    <n v="0.192"/>
    <n v="0.80800000000000005"/>
    <x v="1"/>
    <x v="5"/>
    <x v="5"/>
    <s v="USR5"/>
    <x v="31"/>
  </r>
  <r>
    <s v="B56254"/>
    <s v="B56254AB"/>
    <s v="LECAT CHRYSTELLE"/>
    <s v="01/10/2017"/>
    <s v="Congé parental d'éducation"/>
    <s v="09"/>
    <s v="GESTIONNAIRE CLIENTS FOURNISSEURS"/>
    <x v="1"/>
    <m/>
    <s v="142153081"/>
    <x v="1"/>
    <s v="Congé sans solde"/>
    <s v="CSS lié à la famille"/>
    <s v="Octobre 2017"/>
    <s v="1421002011"/>
    <s v="CONSEILLER CLIENT FOURNISSEURS SENIOR"/>
    <s v="17,57"/>
    <m/>
    <s v="PEC"/>
    <x v="1"/>
    <s v="K3156AA"/>
    <s v="K415F03"/>
    <s v="K"/>
    <s v="K"/>
    <d v="1904-09-05T00:00:00"/>
    <n v="82.43"/>
    <d v="1984-10-15T00:00:00"/>
    <n v="33"/>
    <s v="F"/>
    <s v="110"/>
    <m/>
    <m/>
    <m/>
    <m/>
    <s v="FS"/>
    <n v="38"/>
    <s v="CLIENTS FOURNISSEURS"/>
    <s v="3005"/>
    <s v="B.TECH.SUP.(B.T.S.)"/>
    <s v="300569"/>
    <s v="NEGOCIAT RELA CLIENT"/>
    <n v="9513"/>
    <s v="ENEDIS"/>
    <s v="9513"/>
    <s v="ENEDIS"/>
    <n v="9511"/>
    <s v="SERVICE COMMUN"/>
    <s v="9511"/>
    <s v="SERVICE COMMUN"/>
    <n v="9405"/>
    <s v="MEDITERRANEE"/>
    <s v="9405"/>
    <s v="MEDITERRANEE"/>
    <s v="1421M"/>
    <s v="1421M"/>
    <s v="USR MEDITERRANEE"/>
    <s v="USR MEDITERRANEE"/>
    <n v="142153"/>
    <s v="142153"/>
    <s v="ACTIVITES INTER REGIONS MIXTES"/>
    <s v="ACTIVITES INTER REGIONS MIXTES"/>
    <m/>
    <x v="0"/>
    <m/>
    <m/>
    <n v="14215308"/>
    <s v="APPUI ET EXPERTISE"/>
    <s v="14215308"/>
    <s v="APPUI ET EXPERTISE"/>
    <s v="1421B3"/>
    <s v="USR MEDITERRANEE"/>
    <s v="A57"/>
    <n v="0.17599999999999999"/>
    <n v="0.82399999999999995"/>
    <x v="0"/>
    <x v="5"/>
    <x v="5"/>
    <s v="USR5"/>
    <x v="31"/>
  </r>
  <r>
    <s v="D14127"/>
    <s v="D14127AD"/>
    <s v="MALINAUD HUGUES"/>
    <s v="01/05/2017"/>
    <s v="Arrivée suite à nomination"/>
    <s v="60"/>
    <s v="DIRIGEANT"/>
    <x v="0"/>
    <m/>
    <s v="142171011"/>
    <x v="5"/>
    <s v="Arrivée suite à nomination (conventionné CCAS)"/>
    <s v="Arrivée suite à nomination (conventionné CCAS)"/>
    <s v="Mai 2017"/>
    <s v="1421002808"/>
    <s v="DIRECTEUR DIRECTION RESEAUX MEDITERRANEE"/>
    <s v="100"/>
    <m/>
    <s v="D-DPD"/>
    <x v="2"/>
    <s v="K3150DR"/>
    <s v="K415EMA"/>
    <s v="K"/>
    <s v="K"/>
    <d v="1919-03-13T00:00:00"/>
    <n v="0"/>
    <d v="1965-12-22T00:00:00"/>
    <n v="51"/>
    <m/>
    <m/>
    <m/>
    <m/>
    <m/>
    <m/>
    <s v="FS"/>
    <n v="33"/>
    <s v="Personnel de direction"/>
    <s v="4400"/>
    <s v="ENS DE GEOLOGIE"/>
    <s v="440002"/>
    <s v="MATIERES PREMIERES"/>
    <n v="9513"/>
    <s v="ENEDIS"/>
    <m/>
    <m/>
    <n v="9511"/>
    <s v="SERVICE COMMUN"/>
    <m/>
    <m/>
    <n v="9405"/>
    <s v="MEDITERRANEE"/>
    <m/>
    <m/>
    <s v="1421M"/>
    <m/>
    <s v="USR MEDITERRANEE"/>
    <m/>
    <n v="142171"/>
    <m/>
    <s v="ETAT MAJOR"/>
    <m/>
    <s v="1245"/>
    <x v="48"/>
    <m/>
    <m/>
    <n v="14217101"/>
    <s v="DIRECTION"/>
    <m/>
    <m/>
    <s v="1421A9"/>
    <s v="USR MEDITERRANEE"/>
    <s v="E13"/>
    <n v="1"/>
    <n v="0"/>
    <x v="1"/>
    <x v="5"/>
    <x v="5"/>
    <s v="USR5"/>
    <x v="31"/>
  </r>
  <r>
    <s v="F30421"/>
    <s v="F30421AA"/>
    <s v="MARCHAND CATHERINE"/>
    <s v="01/10/2017"/>
    <s v="Congé création entreprise assimilé CSS pers."/>
    <s v="10"/>
    <s v="CHARGE D'ETUDES RH"/>
    <x v="1"/>
    <m/>
    <s v="142155907"/>
    <x v="1"/>
    <s v="Congé sans solde"/>
    <s v="CSS Création d'Entreprise"/>
    <s v="Octobre 2017"/>
    <m/>
    <m/>
    <s v="19,04"/>
    <m/>
    <s v="AGENCE CONTRAT DE TRAVAIL MED"/>
    <x v="1"/>
    <s v="K3157AN"/>
    <s v="K4155AN"/>
    <s v="K"/>
    <s v="K"/>
    <d v="1900-04-23T00:00:00"/>
    <n v="80.959999999999994"/>
    <d v="1966-01-23T00:00:00"/>
    <n v="51"/>
    <m/>
    <s v="130"/>
    <m/>
    <m/>
    <m/>
    <m/>
    <s v="FS"/>
    <n v="34"/>
    <s v="R.H."/>
    <s v="3045"/>
    <s v="LIC.SCIE.ECON"/>
    <s v="304502"/>
    <s v="GESTION ENTREPRISES"/>
    <n v="9513"/>
    <s v="ENEDIS"/>
    <s v="9513"/>
    <s v="ENEDIS"/>
    <n v="9511"/>
    <s v="SERVICE COMMUN"/>
    <s v="9511"/>
    <s v="SERVICE COMMUN"/>
    <n v="9405"/>
    <s v="MEDITERRANEE"/>
    <s v="9405"/>
    <s v="MEDITERRANEE"/>
    <s v="1421M"/>
    <s v="1421M"/>
    <s v="USR MEDITERRANEE"/>
    <s v="USR MEDITERRANEE"/>
    <n v="142155"/>
    <s v="142171"/>
    <s v="SUPPORT LOGISTIQUE"/>
    <s v="ETAT MAJOR"/>
    <m/>
    <x v="0"/>
    <m/>
    <m/>
    <n v="14215590"/>
    <s v="RESSOURCES HUMAINES MOE"/>
    <s v="14217105"/>
    <s v="RESSOURCES HUMAINES"/>
    <s v="1421A8"/>
    <s v="USR MEDITERRANEE"/>
    <s v="A25"/>
    <n v="0.19"/>
    <n v="0.81"/>
    <x v="1"/>
    <x v="5"/>
    <x v="5"/>
    <s v="USR5"/>
    <x v="31"/>
  </r>
  <r>
    <s v="G55351"/>
    <s v="G55351AC"/>
    <s v="MONVAL LAURE"/>
    <s v="01/06/2017"/>
    <s v="Arrivée provenance autre Sté non gérée SIRH"/>
    <s v="10"/>
    <s v="CHARGE D'ETUDES RH"/>
    <x v="1"/>
    <m/>
    <s v="142155908"/>
    <x v="3"/>
    <s v="Mutations inter-société avec changement de SI"/>
    <s v="Mutations inter-société avec changement de SI"/>
    <s v="Juin 2017"/>
    <s v="1421003161"/>
    <s v="CHARGE ETUDES RH"/>
    <s v="17,57"/>
    <m/>
    <s v="AG EMPLOI FORMATION ETUDES MED"/>
    <x v="1"/>
    <s v="K3157AQ"/>
    <s v="K4155AQ"/>
    <s v="K"/>
    <s v="K"/>
    <d v="1900-04-23T00:00:00"/>
    <n v="82.43"/>
    <d v="1977-10-17T00:00:00"/>
    <n v="39"/>
    <s v="F"/>
    <s v="165"/>
    <m/>
    <m/>
    <m/>
    <m/>
    <s v="FS"/>
    <n v="34"/>
    <s v="R.H."/>
    <s v="3309"/>
    <s v="BREVET DE TECHNICIEN SUPERIEUR NON TECH"/>
    <s v="330919"/>
    <s v="SECRETARIAT/BUREAU"/>
    <n v="9513"/>
    <s v="ENEDIS"/>
    <m/>
    <m/>
    <n v="9511"/>
    <s v="SERVICE COMMUN"/>
    <m/>
    <m/>
    <n v="9405"/>
    <s v="MEDITERRANEE"/>
    <m/>
    <m/>
    <s v="1421M"/>
    <m/>
    <s v="USR MEDITERRANEE"/>
    <m/>
    <n v="142155"/>
    <m/>
    <s v="SUPPORT LOGISTIQUE"/>
    <m/>
    <s v="7120"/>
    <x v="9"/>
    <m/>
    <m/>
    <n v="14215590"/>
    <s v="RESSOURCES HUMAINES MOE"/>
    <m/>
    <m/>
    <s v="1421A8"/>
    <s v="USR MEDITERRANEE"/>
    <s v="E23"/>
    <n v="0.17599999999999999"/>
    <n v="0.82399999999999995"/>
    <x v="1"/>
    <x v="5"/>
    <x v="5"/>
    <s v="USR5"/>
    <x v="31"/>
  </r>
  <r>
    <s v="A86100"/>
    <s v="A86100AC"/>
    <s v="PAOLINI ANGELO"/>
    <s v="01/07/2017"/>
    <s v="Arrivée suite appel de candidature"/>
    <s v="15"/>
    <s v="MANAGER IMMOBILIER"/>
    <x v="0"/>
    <m/>
    <s v="14215594"/>
    <x v="4"/>
    <s v="Mutations inter-société avec changement de compartiment"/>
    <s v="Mutations inter-société avec changement de compartiment"/>
    <s v="Août 2017"/>
    <s v="1421003158"/>
    <s v="CADRE APPUI"/>
    <s v="17,57"/>
    <m/>
    <s v="IMMOBILIER"/>
    <x v="2"/>
    <s v="K3157AH"/>
    <s v="K4155AH"/>
    <s v="K"/>
    <s v="K"/>
    <d v="1919-04-26T00:00:00"/>
    <n v="82.43"/>
    <d v="1959-11-10T00:00:00"/>
    <n v="57"/>
    <s v="C"/>
    <s v="280"/>
    <m/>
    <m/>
    <m/>
    <m/>
    <s v="FS"/>
    <n v="71"/>
    <s v="IMMOBILIER TERTIAIRE"/>
    <s v="3020"/>
    <s v="D.U.T.GENIE ELEC."/>
    <s v="302002"/>
    <s v="ELECTRONIQUE"/>
    <n v="9513"/>
    <s v="ENEDIS"/>
    <m/>
    <m/>
    <n v="9511"/>
    <s v="SERVICE COMMUN"/>
    <m/>
    <m/>
    <n v="9405"/>
    <s v="MEDITERRANEE"/>
    <m/>
    <m/>
    <s v="1421M"/>
    <m/>
    <s v="USR MEDITERRANEE"/>
    <m/>
    <n v="142155"/>
    <m/>
    <s v="SUPPORT LOGISTIQUE"/>
    <m/>
    <s v="7100"/>
    <x v="2"/>
    <m/>
    <m/>
    <n v="14215594"/>
    <s v="IMMOBILIER"/>
    <m/>
    <m/>
    <s v="1421A4"/>
    <s v="USR MEDITERRANEE"/>
    <s v="E18"/>
    <n v="0.17599999999999999"/>
    <n v="0.82399999999999995"/>
    <x v="1"/>
    <x v="5"/>
    <x v="5"/>
    <s v="USR5"/>
    <x v="31"/>
  </r>
  <r>
    <s v="I48552"/>
    <s v="I48552AC"/>
    <s v="RODULFO LAURENT"/>
    <s v="01/01/2017"/>
    <s v="Arrivée suite appel de candidature"/>
    <s v="10"/>
    <s v="Manager Opérateurs RH"/>
    <x v="0"/>
    <m/>
    <s v="142155908"/>
    <x v="4"/>
    <s v="Mutations inter-société avec changement de compartiment"/>
    <s v="Mutations inter-société avec changement de compartiment"/>
    <s v="Janvier 2017"/>
    <s v="1421003097"/>
    <s v="RESPONSABLE DE GROUPE"/>
    <s v="17,83"/>
    <m/>
    <s v="AG EMPLOI FORMATION ETUDES MED"/>
    <x v="1"/>
    <s v="K3157AQ"/>
    <s v="K4155AQ"/>
    <s v="K"/>
    <s v="K"/>
    <d v="1900-05-05T00:00:00"/>
    <n v="82.17"/>
    <d v="1975-02-19T00:00:00"/>
    <n v="41"/>
    <s v="E"/>
    <s v="120"/>
    <m/>
    <m/>
    <m/>
    <m/>
    <s v="FS"/>
    <n v="34"/>
    <s v="R.H."/>
    <s v="5156"/>
    <s v="DIU DIPLOME INTER UNIVERSITE COMPETENCE CADRE"/>
    <s v="515603"/>
    <s v="MAN EQ &amp; PROJ INDUST"/>
    <n v="9513"/>
    <s v="ENEDIS"/>
    <m/>
    <m/>
    <n v="9511"/>
    <s v="SERVICE COMMUN"/>
    <m/>
    <m/>
    <n v="9405"/>
    <s v="MEDITERRANEE"/>
    <m/>
    <m/>
    <s v="1421M"/>
    <m/>
    <s v="USR MEDITERRANEE"/>
    <m/>
    <n v="142155"/>
    <m/>
    <s v="SUPPORT LOGISTIQUE"/>
    <m/>
    <s v="7100"/>
    <x v="2"/>
    <m/>
    <m/>
    <n v="14215590"/>
    <s v="RESSOURCES HUMAINES MOE"/>
    <m/>
    <m/>
    <s v="1421A2"/>
    <s v="USR MEDITERRANEE"/>
    <s v="E18"/>
    <n v="0.17799999999999999"/>
    <n v="0.82199999999999995"/>
    <x v="1"/>
    <x v="5"/>
    <x v="5"/>
    <s v="USR5"/>
    <x v="31"/>
  </r>
  <r>
    <s v="E08472"/>
    <s v="E08472AB"/>
    <s v="ZORRAQUINO LAETITIA"/>
    <s v="01/04/2017"/>
    <s v="Arrivée suite appel de candidature"/>
    <s v="08"/>
    <s v="GESTIONNAIRE DU PERSONNEL"/>
    <x v="1"/>
    <m/>
    <s v="142155907"/>
    <x v="4"/>
    <s v="Mutations inter-société avec changement de compartiment"/>
    <s v="Mutations inter-société avec changement de compartiment"/>
    <s v="Avril 2017"/>
    <s v="1421003021"/>
    <s v="GESTIONNAIRE CONTRAT TRAVAIL"/>
    <s v="19,04"/>
    <m/>
    <s v="AGENCE CONTRAT DE TRAVAIL MED"/>
    <x v="1"/>
    <s v="K3157AN"/>
    <s v="K4155AN"/>
    <s v="K"/>
    <s v="K"/>
    <d v="1900-04-20T00:00:00"/>
    <n v="80.959999999999994"/>
    <d v="1986-08-11T00:00:00"/>
    <n v="30"/>
    <s v="G"/>
    <s v="095"/>
    <m/>
    <m/>
    <m/>
    <m/>
    <s v="FS"/>
    <n v="34"/>
    <s v="R.H."/>
    <s v="3071"/>
    <s v="B.TECH.SUP.(B.T.S.)"/>
    <s v="307144"/>
    <s v="MANAG UNITES COMMER"/>
    <n v="9513"/>
    <s v="ENEDIS"/>
    <m/>
    <m/>
    <n v="9511"/>
    <s v="SERVICE COMMUN"/>
    <m/>
    <m/>
    <n v="9405"/>
    <s v="MEDITERRANEE"/>
    <m/>
    <m/>
    <s v="1421M"/>
    <m/>
    <s v="USR MEDITERRANEE"/>
    <m/>
    <n v="142155"/>
    <m/>
    <s v="SUPPORT LOGISTIQUE"/>
    <m/>
    <s v="7100"/>
    <x v="2"/>
    <m/>
    <m/>
    <n v="14215590"/>
    <s v="RESSOURCES HUMAINES MOE"/>
    <m/>
    <m/>
    <s v="1421A2"/>
    <s v="USR MEDITERRANEE"/>
    <s v="E18"/>
    <n v="0.19"/>
    <n v="0.81"/>
    <x v="1"/>
    <x v="5"/>
    <x v="5"/>
    <s v="USR5"/>
    <x v="31"/>
  </r>
  <r>
    <s v="F78277"/>
    <s v="F78277AA"/>
    <s v="BAILLE GAETAN"/>
    <s v="08/02/2017"/>
    <s v="Recrutement"/>
    <s v="08"/>
    <s v="OPERATEUR EXPLOITATION ET TRAVAUX ELECTRICITE"/>
    <x v="0"/>
    <m/>
    <s v="142473632"/>
    <x v="0"/>
    <s v="Embauche"/>
    <s v="Embauche"/>
    <s v="Février 2017"/>
    <s v="1424004032"/>
    <s v="TECHNICIEN EXPLOITATION RESEAU"/>
    <s v="0"/>
    <m/>
    <s v="MONTPELLIER - LODEVE PV"/>
    <x v="1"/>
    <s v="KB251H2"/>
    <m/>
    <s v="K"/>
    <m/>
    <d v="1903-11-01T00:00:00"/>
    <n v="100"/>
    <d v="1994-03-06T00:00:00"/>
    <n v="22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3"/>
    <s v="INTERVENTIONS HERAULT"/>
    <m/>
    <m/>
    <s v="1424H3"/>
    <s v="DR LANGUEDOC ROUSSILLON"/>
    <s v="E01"/>
    <n v="0"/>
    <n v="1"/>
    <x v="0"/>
    <x v="1"/>
    <x v="1"/>
    <s v="DR11"/>
    <x v="32"/>
  </r>
  <r>
    <s v="D57776"/>
    <s v="D57776AB"/>
    <s v="BAR FLORENT"/>
    <s v="01/09/2017"/>
    <s v="Recrutement"/>
    <s v="03"/>
    <s v="OPERATEUR EXPLOITATION ET TRAVAUX ELECTRICITE"/>
    <x v="0"/>
    <m/>
    <s v="142473638"/>
    <x v="0"/>
    <s v="Embauche"/>
    <s v="Embauche"/>
    <s v="Septembre 2017"/>
    <s v="1424005089"/>
    <s v="TECH INTERV POLYVALENT"/>
    <s v="0"/>
    <m/>
    <s v="SAINT PONS PV"/>
    <x v="0"/>
    <s v="KB251H8"/>
    <m/>
    <s v="K"/>
    <m/>
    <d v="1903-11-01T00:00:00"/>
    <n v="100"/>
    <d v="1990-09-14T00:00:00"/>
    <n v="27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3"/>
    <s v="INTERVENTIONS HERAULT"/>
    <m/>
    <m/>
    <s v="1424G0"/>
    <s v="DR LANGUEDOC ROUSSILLON"/>
    <s v="E01"/>
    <n v="0"/>
    <n v="1"/>
    <x v="0"/>
    <x v="1"/>
    <x v="1"/>
    <s v="DR11"/>
    <x v="32"/>
  </r>
  <r>
    <s v="F93471"/>
    <s v="F93471AB"/>
    <s v="AIT-SALAH DALILA"/>
    <s v="01/08/2017"/>
    <s v="Arrivée suite appel de candidature"/>
    <s v="03"/>
    <s v="CONSEILLER CLIENTELE DISTRIBUTEUR"/>
    <x v="1"/>
    <m/>
    <s v="14247575A"/>
    <x v="4"/>
    <s v="Mutations inter-société avec changement de compartiment"/>
    <s v="Mutations inter-société avec changement de compartiment"/>
    <s v="Août 2017"/>
    <s v="1424003594"/>
    <s v="CCD RACCORDEMENT ELEC"/>
    <s v="0"/>
    <m/>
    <s v="ACCUEIL PF"/>
    <x v="0"/>
    <s v="KB253AE"/>
    <m/>
    <s v="K"/>
    <m/>
    <d v="1904-09-18T00:00:00"/>
    <n v="100"/>
    <d v="1970-07-13T00:00:00"/>
    <n v="47"/>
    <s v="H"/>
    <s v="060"/>
    <m/>
    <m/>
    <m/>
    <m/>
    <s v="P2"/>
    <n v="38"/>
    <s v="CLIENTS FOURNISSEURS"/>
    <s v="1012"/>
    <s v="B.ETUD.PROF.(B.E.P.)"/>
    <s v="101258"/>
    <s v="AGENT ADMINISTRATIF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7100"/>
    <x v="2"/>
    <m/>
    <m/>
    <n v="14247575"/>
    <s v="RACCORDEMENT MARCHE DE MASSE"/>
    <m/>
    <m/>
    <s v="1424A3"/>
    <s v="DR LANGUEDOC ROUSSILLON"/>
    <s v="E18"/>
    <n v="0"/>
    <n v="1"/>
    <x v="0"/>
    <x v="1"/>
    <x v="1"/>
    <s v="DR11"/>
    <x v="32"/>
  </r>
  <r>
    <s v="A90578"/>
    <s v="A90578AA"/>
    <s v="ALBERT ALEXIS"/>
    <s v="01/06/2017"/>
    <s v="Recrutement"/>
    <s v="08"/>
    <s v="CARTOGRAPHE BDD PATRIMOINE"/>
    <x v="0"/>
    <m/>
    <s v="142474451"/>
    <x v="0"/>
    <s v="Embauche"/>
    <s v="Embauche"/>
    <s v="Juin 2017"/>
    <s v="1424006217"/>
    <s v="GESTIONNAIRE BDD PATRIMOINE"/>
    <s v="0"/>
    <m/>
    <s v="CARTOGRAPHIE PF"/>
    <x v="1"/>
    <s v="KB252CX"/>
    <m/>
    <s v="K"/>
    <m/>
    <d v="1904-11-16T00:00:00"/>
    <n v="100"/>
    <d v="1995-07-26T00:00:00"/>
    <n v="21"/>
    <s v="G"/>
    <s v="090"/>
    <m/>
    <m/>
    <m/>
    <m/>
    <s v="P2"/>
    <n v="45"/>
    <s v="CONSTRUCTION OUVRAGES ET INSTALLATIONS INDUST"/>
    <s v="3071"/>
    <s v="B.TECH.SUP.(B.T.S.)"/>
    <s v="307133"/>
    <s v="ETUD ECON CONSTRUCT"/>
    <n v="9513"/>
    <s v="ENEDIS"/>
    <m/>
    <m/>
    <n v="9511"/>
    <s v="SERVICE COMMUN"/>
    <m/>
    <m/>
    <n v="9405"/>
    <s v="MEDITERRANEE"/>
    <m/>
    <m/>
    <s v="1424M"/>
    <m/>
    <s v="DR LANGUEDOC ROUSSILLON"/>
    <m/>
    <n v="142474"/>
    <m/>
    <s v="PATRIMOINE ET INFRASTRUCTURES"/>
    <m/>
    <m/>
    <x v="0"/>
    <m/>
    <m/>
    <n v="14247445"/>
    <s v="CARTOGRAPHIE"/>
    <m/>
    <m/>
    <s v="1424A3"/>
    <s v="DR LANGUEDOC ROUSSILLON"/>
    <s v="E01"/>
    <n v="0"/>
    <n v="1"/>
    <x v="0"/>
    <x v="1"/>
    <x v="1"/>
    <s v="DR11"/>
    <x v="32"/>
  </r>
  <r>
    <s v="C41178"/>
    <s v="C41178AA"/>
    <s v="AMAOUCHE ABDELKRIM"/>
    <s v="19/06/2017"/>
    <s v="Recrutement"/>
    <s v="08"/>
    <s v="CHARGE TECHNIQUE RACCORDEMENT"/>
    <x v="0"/>
    <m/>
    <s v="142475752"/>
    <x v="0"/>
    <s v="Embauche"/>
    <s v="Embauche"/>
    <s v="Juillet 2017"/>
    <s v="1424003651"/>
    <s v="COORDONNATEUR PILOT RACC ELEC"/>
    <s v="0"/>
    <m/>
    <s v="ACCUEIL PV"/>
    <x v="1"/>
    <s v="KB253AF"/>
    <m/>
    <s v="K"/>
    <m/>
    <d v="1904-09-16T00:00:00"/>
    <n v="100"/>
    <d v="1969-03-19T00:00:00"/>
    <n v="48"/>
    <s v="G"/>
    <s v="115"/>
    <m/>
    <m/>
    <m/>
    <m/>
    <s v="P2"/>
    <n v="38"/>
    <s v="CLIENTS FOURNISSEURS"/>
    <s v="3071"/>
    <s v="B.TECH.SUP.(B.T.S.)"/>
    <s v="307106"/>
    <s v="CONCEPT.PROD.INDUSTR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5"/>
    <s v="RACCORDEMENT MARCHE DE MASSE"/>
    <m/>
    <m/>
    <s v="1424EC"/>
    <s v="DR LANGUEDOC ROUSSILLON"/>
    <s v="E01"/>
    <n v="0"/>
    <n v="1"/>
    <x v="0"/>
    <x v="1"/>
    <x v="1"/>
    <s v="DR11"/>
    <x v="32"/>
  </r>
  <r>
    <s v="E88730"/>
    <s v="E88730AB"/>
    <s v="BOISSIER NATHALIE"/>
    <s v="01/05/2017"/>
    <s v="Arrivée suite appel de candidature"/>
    <s v="10"/>
    <s v="OPERATEUR EXPLOITATION ET TRAVAUX ELECTRICITE"/>
    <x v="1"/>
    <m/>
    <s v="14247362P"/>
    <x v="4"/>
    <s v="Mutations inter-société avec changement de compartiment"/>
    <s v="Mutations inter-société avec changement de compartiment"/>
    <s v="Mai 2017"/>
    <s v="1424005113"/>
    <s v="ANIMATEUR SENIOR PROGRAMMATION"/>
    <s v="0"/>
    <m/>
    <s v="PILOTAGE PF"/>
    <x v="1"/>
    <s v="KB251G0"/>
    <m/>
    <s v="K"/>
    <m/>
    <d v="1903-11-01T00:00:00"/>
    <n v="100"/>
    <d v="1969-09-01T00:00:00"/>
    <n v="47"/>
    <s v="F"/>
    <s v="145"/>
    <m/>
    <m/>
    <s v="1"/>
    <s v="exclusion"/>
    <s v="P2"/>
    <n v="39"/>
    <s v="ACCUEIL DEPANNAGE CONDUITE EXPLOITATION"/>
    <s v="1113"/>
    <s v="C.A.P."/>
    <s v="111335"/>
    <s v="EMPL SCES ADM COM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s v="7100"/>
    <x v="2"/>
    <m/>
    <m/>
    <n v="14247362"/>
    <s v="INTERVENTIONS GARD"/>
    <m/>
    <m/>
    <s v="1424GE"/>
    <s v="DR LANGUEDOC ROUSSILLON"/>
    <s v="E18"/>
    <n v="0"/>
    <n v="1"/>
    <x v="0"/>
    <x v="1"/>
    <x v="1"/>
    <s v="DR11"/>
    <x v="32"/>
  </r>
  <r>
    <s v="C55476"/>
    <s v="C55476AB"/>
    <s v="BRABANT CECILE"/>
    <s v="31/08/2017"/>
    <s v="Recrutement"/>
    <s v="08"/>
    <s v="OPERATEUR EXPLOITATION ET TRAVAUX ELECTRICITE"/>
    <x v="1"/>
    <m/>
    <s v="14247361P"/>
    <x v="0"/>
    <s v="Embauche"/>
    <s v="Embauche"/>
    <s v="Septembre 2017"/>
    <s v="1424005117"/>
    <s v="ANIMATEUR PROGRAMMATION"/>
    <s v="0"/>
    <m/>
    <s v="PILOTAGE PF"/>
    <x v="1"/>
    <s v="KB251A0"/>
    <m/>
    <s v="K"/>
    <m/>
    <d v="1903-11-01T00:00:00"/>
    <n v="100"/>
    <d v="1986-08-22T00:00:00"/>
    <n v="31"/>
    <s v="G"/>
    <s v="090"/>
    <m/>
    <m/>
    <s v="B"/>
    <s v="jeune technicien supérieur"/>
    <s v="P2"/>
    <n v="39"/>
    <s v="ACCUEIL DEPANNAGE CONDUITE EXPLOITATION"/>
    <s v="3071"/>
    <s v="B.TECH.SUP.(B.T.S.)"/>
    <s v="307129"/>
    <s v="ASSISTANT MANAGER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s v="1426"/>
    <x v="49"/>
    <m/>
    <m/>
    <n v="14247361"/>
    <s v="INTERVENTIONS AUDE"/>
    <m/>
    <m/>
    <s v="1424I4"/>
    <s v="DR LANGUEDOC ROUSSILLON"/>
    <s v="E01"/>
    <n v="0"/>
    <n v="1"/>
    <x v="0"/>
    <x v="1"/>
    <x v="1"/>
    <s v="DR11"/>
    <x v="32"/>
  </r>
  <r>
    <s v="H55276"/>
    <s v="H55276AB"/>
    <s v="BRINGUIER JESSICA"/>
    <s v="31/08/2017"/>
    <s v="Recrutement"/>
    <s v="08"/>
    <s v="CHARGE D'AFFAIRES ET PROJETS DISTRIBUTION"/>
    <x v="1"/>
    <m/>
    <s v="142475722"/>
    <x v="0"/>
    <s v="Embauche"/>
    <s v="Embauche"/>
    <s v="Septembre 2017"/>
    <s v="1424005069"/>
    <s v="CHARGE DE PROJETS"/>
    <s v="0"/>
    <m/>
    <s v="INGENIERIE AUDE PO MOAR"/>
    <x v="1"/>
    <s v="KB253BB"/>
    <m/>
    <s v="K"/>
    <m/>
    <d v="1904-11-14T00:00:00"/>
    <n v="100"/>
    <d v="1985-05-02T00:00:00"/>
    <n v="32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1424"/>
    <x v="50"/>
    <m/>
    <m/>
    <n v="14247572"/>
    <s v="INGENIERIE AUDE PO"/>
    <m/>
    <m/>
    <s v="1424A2"/>
    <s v="DR LANGUEDOC ROUSSILLON"/>
    <s v="E01"/>
    <n v="0"/>
    <n v="1"/>
    <x v="0"/>
    <x v="1"/>
    <x v="1"/>
    <s v="DR11"/>
    <x v="32"/>
  </r>
  <r>
    <s v="E49272"/>
    <s v="E49272AB"/>
    <s v="BUFFET NATHALIE"/>
    <s v="01/09/2017"/>
    <s v="Arrivée suite à nomination"/>
    <s v="09"/>
    <s v="CODE AFFECTATION DES EFFECTIFS DETACHES"/>
    <x v="1"/>
    <m/>
    <s v="14247107D"/>
    <x v="4"/>
    <s v="Mutations inter-société avec changement de compartiment"/>
    <s v="Mutations inter-société avec changement de compartiment"/>
    <s v="Septembre 2017"/>
    <m/>
    <m/>
    <s v="0"/>
    <m/>
    <s v="DETACHES SYNDICAUX"/>
    <x v="1"/>
    <s v="KB250DS"/>
    <m/>
    <s v="K"/>
    <m/>
    <d v="1900-04-27T00:00:00"/>
    <n v="100"/>
    <d v="1982-11-30T00:00:00"/>
    <n v="34"/>
    <m/>
    <s v="115"/>
    <m/>
    <m/>
    <m/>
    <m/>
    <s v="P2"/>
    <n v="34"/>
    <s v="R.H."/>
    <s v="3071"/>
    <s v="B.TECH.SUP.(B.T.S.)"/>
    <s v="307135"/>
    <s v="ASSISTANT SECR TRIL"/>
    <n v="9513"/>
    <s v="ENEDIS"/>
    <m/>
    <m/>
    <n v="9511"/>
    <s v="SERVICE COMMUN"/>
    <m/>
    <m/>
    <n v="9405"/>
    <s v="MEDITERRANEE"/>
    <m/>
    <m/>
    <s v="1424M"/>
    <m/>
    <s v="DR LANGUEDOC ROUSSILLON"/>
    <m/>
    <n v="142471"/>
    <m/>
    <s v="ETAT MAJOR"/>
    <m/>
    <s v="2001"/>
    <x v="42"/>
    <m/>
    <m/>
    <n v="14247107"/>
    <s v="DETACHES SYNDICAUX ET SOCIAUX"/>
    <m/>
    <m/>
    <s v="1424I4"/>
    <s v="DR LANGUEDOC ROUSSILLON"/>
    <s v="E19"/>
    <n v="0"/>
    <n v="1"/>
    <x v="1"/>
    <x v="1"/>
    <x v="1"/>
    <s v="DR11"/>
    <x v="32"/>
  </r>
  <r>
    <s v="G84976"/>
    <s v="G84976AB"/>
    <s v="BURGOS AMBRE"/>
    <s v="05/08/2017"/>
    <s v="Recrutement"/>
    <s v="08"/>
    <s v="CHARGE TECHNIQUE RACCORDEMENT"/>
    <x v="1"/>
    <m/>
    <s v="142475752"/>
    <x v="0"/>
    <s v="Embauche"/>
    <s v="Embauche"/>
    <s v="Août 2017"/>
    <s v="1424003651"/>
    <s v="COORDONNATEUR PILOT RACC ELEC"/>
    <s v="0"/>
    <m/>
    <s v="ACCUEIL PV"/>
    <x v="1"/>
    <s v="KB253AF"/>
    <m/>
    <s v="K"/>
    <m/>
    <d v="1904-09-16T00:00:00"/>
    <n v="100"/>
    <d v="1996-01-16T00:00:00"/>
    <n v="21"/>
    <s v="G"/>
    <s v="090"/>
    <m/>
    <m/>
    <s v="B"/>
    <s v="jeune technicien supérieur"/>
    <s v="P2"/>
    <n v="38"/>
    <s v="CLIENTS FOURNISSEURS"/>
    <s v="3071"/>
    <s v="B.TECH.SUP.(B.T.S.)"/>
    <s v="307144"/>
    <s v="MANAG UNITES COMMER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5"/>
    <s v="RACCORDEMENT MARCHE DE MASSE"/>
    <m/>
    <m/>
    <s v="1424EC"/>
    <s v="DR LANGUEDOC ROUSSILLON"/>
    <s v="E01"/>
    <n v="0"/>
    <n v="1"/>
    <x v="0"/>
    <x v="1"/>
    <x v="1"/>
    <s v="DR11"/>
    <x v="32"/>
  </r>
  <r>
    <s v="J29748"/>
    <s v="J29748AB"/>
    <s v="CATHALA CEDRIC"/>
    <s v="01/05/2017"/>
    <s v="Arrivée suite appel de candidature"/>
    <s v="12"/>
    <s v="ENCADRANT ACCUEIL DISTRIBUTEUR"/>
    <x v="0"/>
    <m/>
    <s v="14247617"/>
    <x v="4"/>
    <s v="Mutations inter-société avec changement de compartiment"/>
    <s v="Mutations inter-société avec changement de compartiment"/>
    <s v="Mai 2017"/>
    <s v="1424761704"/>
    <s v="ADJOINT AU CHEF D'AGENCE"/>
    <s v="0"/>
    <m/>
    <s v="ECOUTE CLIENTS"/>
    <x v="2"/>
    <s v="KB254CT"/>
    <m/>
    <s v="K"/>
    <m/>
    <d v="1919-02-26T00:00:00"/>
    <n v="100"/>
    <d v="1978-10-27T00:00:00"/>
    <n v="38"/>
    <s v="D"/>
    <s v="190"/>
    <m/>
    <m/>
    <m/>
    <m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5"/>
    <s v="MEDITERRANEE"/>
    <m/>
    <m/>
    <s v="1424M"/>
    <m/>
    <s v="DR LANGUEDOC ROUSSILLON"/>
    <m/>
    <n v="142476"/>
    <m/>
    <s v="RELATIONS CLIENTS"/>
    <m/>
    <s v="7100"/>
    <x v="2"/>
    <m/>
    <m/>
    <n v="14247617"/>
    <s v="ECOUTE CLIENTS"/>
    <m/>
    <m/>
    <s v="1424EA"/>
    <s v="DR LANGUEDOC ROUSSILLON"/>
    <s v="E18"/>
    <n v="0"/>
    <n v="1"/>
    <x v="0"/>
    <x v="1"/>
    <x v="1"/>
    <s v="DR11"/>
    <x v="32"/>
  </r>
  <r>
    <s v="F29677"/>
    <s v="F29677AA"/>
    <s v="CLODUNG DORIAN"/>
    <s v="06/03/2017"/>
    <s v="Recrutement"/>
    <s v="03"/>
    <s v="OPERATEUR EXPLOITATION ET TRAVAUX ELECTRICITE"/>
    <x v="0"/>
    <m/>
    <s v="142473632"/>
    <x v="0"/>
    <s v="Embauche"/>
    <s v="Embauche"/>
    <s v="Mars 2017"/>
    <s v="1424005086"/>
    <s v="TECH INTERV POLYVALENT"/>
    <s v="0"/>
    <m/>
    <s v="MONTPELLIER - LODEVE PV"/>
    <x v="0"/>
    <s v="KB251H2"/>
    <m/>
    <s v="K"/>
    <m/>
    <d v="1903-11-01T00:00:00"/>
    <n v="100"/>
    <d v="1993-02-08T00:00:00"/>
    <n v="24"/>
    <s v="H"/>
    <s v="055"/>
    <m/>
    <m/>
    <s v="C"/>
    <s v="jeune exécution"/>
    <s v="P2"/>
    <n v="39"/>
    <s v="ACCUEIL DEPANNAGE CONDUITE EXPLOITATION"/>
    <s v="2044"/>
    <s v="BACCALAUREAT TECHNOL"/>
    <s v="204405"/>
    <s v="STI GENIE MECA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3"/>
    <s v="INTERVENTIONS HERAULT"/>
    <m/>
    <m/>
    <s v="1424F0"/>
    <s v="DR LANGUEDOC ROUSSILLON"/>
    <s v="E01"/>
    <n v="0"/>
    <n v="1"/>
    <x v="0"/>
    <x v="1"/>
    <x v="1"/>
    <s v="DR11"/>
    <x v="32"/>
  </r>
  <r>
    <s v="B08277"/>
    <s v="B08277AA"/>
    <s v="DELPECH ALEXIS"/>
    <s v="03/01/2017"/>
    <s v="Recrutement"/>
    <s v="03"/>
    <s v="OPERATEUR EXPLOITATION ET TRAVAUX ELECTRICITE"/>
    <x v="0"/>
    <m/>
    <s v="142473618"/>
    <x v="0"/>
    <s v="Embauche"/>
    <s v="Embauche"/>
    <s v="Janvier 2017"/>
    <s v="1424006199"/>
    <s v="TECHNICIEN INTERVENTION POLYVALENT"/>
    <s v="0"/>
    <m/>
    <s v="ESPERAZA PV"/>
    <x v="0"/>
    <s v="KB251A8"/>
    <m/>
    <s v="K"/>
    <m/>
    <d v="1903-11-01T00:00:00"/>
    <n v="100"/>
    <d v="1995-09-23T00:00:00"/>
    <n v="21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1"/>
    <s v="INTERVENTIONS AUDE"/>
    <m/>
    <m/>
    <s v="1424G4"/>
    <s v="DR LANGUEDOC ROUSSILLON"/>
    <s v="E01"/>
    <n v="0"/>
    <n v="1"/>
    <x v="0"/>
    <x v="1"/>
    <x v="1"/>
    <s v="DR11"/>
    <x v="32"/>
  </r>
  <r>
    <s v="G80178"/>
    <s v="G80178AA"/>
    <s v="DEVOS CHARLOTTE"/>
    <s v="01/06/2017"/>
    <s v="Recrutement"/>
    <s v="12"/>
    <s v="MPL INGENIERIE DISTRIBUTION"/>
    <x v="1"/>
    <m/>
    <s v="142475731"/>
    <x v="0"/>
    <s v="Embauche"/>
    <s v="Embauche"/>
    <s v="Juin 2017"/>
    <s v="1424006227"/>
    <s v="CHEF DE POLE"/>
    <s v="0"/>
    <m/>
    <s v="INGENIERIE STRUCTURE ENC"/>
    <x v="2"/>
    <s v="KB253DG"/>
    <m/>
    <s v="K"/>
    <m/>
    <d v="1904-11-17T00:00:00"/>
    <n v="100"/>
    <d v="1985-08-30T00:00:00"/>
    <n v="31"/>
    <s v="D"/>
    <s v="195"/>
    <m/>
    <m/>
    <m/>
    <m/>
    <s v="P2"/>
    <n v="45"/>
    <s v="CONSTRUCTION OUVRAGES ET INSTALLATIONS INDUST"/>
    <s v="6399"/>
    <s v="DOCTORAT MONTPELLIER 3"/>
    <s v="639930"/>
    <s v="AFF INTERNAT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3"/>
    <s v="INGENIERIE STRUCTURE"/>
    <m/>
    <m/>
    <s v="1424I3"/>
    <s v="DR LANGUEDOC ROUSSILLON"/>
    <s v="E01"/>
    <n v="0"/>
    <n v="1"/>
    <x v="0"/>
    <x v="1"/>
    <x v="1"/>
    <s v="DR11"/>
    <x v="32"/>
  </r>
  <r>
    <s v="H55976"/>
    <s v="H55976AB"/>
    <s v="DURMUS SINAN"/>
    <s v="01/09/2017"/>
    <s v="Recrutement"/>
    <s v="03"/>
    <s v="OPERATEUR EXPLOITATION ET TRAVAUX ELECTRICITE"/>
    <x v="0"/>
    <m/>
    <s v="142473614"/>
    <x v="0"/>
    <s v="Embauche"/>
    <s v="Embauche"/>
    <s v="Septembre 2017"/>
    <s v="1424006091"/>
    <s v="TECH INTERV POLYVALENT"/>
    <s v="0"/>
    <m/>
    <s v="NARBONNE PV"/>
    <x v="0"/>
    <s v="KB251A4"/>
    <m/>
    <s v="K"/>
    <m/>
    <d v="1903-11-01T00:00:00"/>
    <n v="100"/>
    <d v="1991-11-08T00:00:00"/>
    <n v="25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1"/>
    <s v="INTERVENTIONS AUDE"/>
    <m/>
    <m/>
    <s v="1424I4"/>
    <s v="DR LANGUEDOC ROUSSILLON"/>
    <s v="E01"/>
    <n v="0"/>
    <n v="1"/>
    <x v="0"/>
    <x v="1"/>
    <x v="1"/>
    <s v="DR11"/>
    <x v="32"/>
  </r>
  <r>
    <s v="D64174"/>
    <s v="D64174AB"/>
    <s v="FLORIDO JULIEN"/>
    <s v="06/02/2017"/>
    <s v="Recrutement"/>
    <s v="08"/>
    <s v="CHARGE D'AFFAIRES ET PROJETS DISTRIBUTION"/>
    <x v="0"/>
    <m/>
    <s v="142475702"/>
    <x v="0"/>
    <s v="Embauche"/>
    <s v="Embauche"/>
    <s v="Février 2017"/>
    <s v="1424005058"/>
    <s v="CHARGE DE PROJETS"/>
    <s v="0"/>
    <m/>
    <s v="ING GARD MOAR"/>
    <x v="1"/>
    <s v="KB253DB"/>
    <m/>
    <s v="K"/>
    <m/>
    <d v="1904-11-14T00:00:00"/>
    <n v="100"/>
    <d v="1992-02-11T00:00:00"/>
    <n v="25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0"/>
    <s v="INGENIERIE GARD"/>
    <m/>
    <m/>
    <s v="1424I3"/>
    <s v="DR LANGUEDOC ROUSSILLON"/>
    <s v="E01"/>
    <n v="0"/>
    <n v="1"/>
    <x v="0"/>
    <x v="1"/>
    <x v="1"/>
    <s v="DR11"/>
    <x v="32"/>
  </r>
  <r>
    <s v="J28177"/>
    <s v="J28177AA"/>
    <s v="GASTON CLEMENT"/>
    <s v="03/01/2017"/>
    <s v="Recrutement"/>
    <s v="09"/>
    <s v="OPERATEUR EXPLOITATION ET TRAVAUX ELECTRICITE"/>
    <x v="0"/>
    <m/>
    <s v="142473636"/>
    <x v="0"/>
    <s v="Embauche"/>
    <s v="Embauche"/>
    <s v="Janvier 2017"/>
    <s v="1424004024"/>
    <s v="TECHNICIEN EXPLOITATION RESEAU"/>
    <s v="0"/>
    <m/>
    <s v="BEZIERS - PEZENAS PV"/>
    <x v="1"/>
    <s v="KB251H6"/>
    <m/>
    <s v="K"/>
    <m/>
    <d v="1903-11-01T00:00:00"/>
    <n v="100"/>
    <d v="1993-03-30T00:00:00"/>
    <n v="23"/>
    <s v="G"/>
    <s v="120"/>
    <m/>
    <m/>
    <s v="B"/>
    <s v="jeune technicien supérieur"/>
    <s v="P2"/>
    <n v="39"/>
    <s v="ACCUEIL DEPANNAGE CONDUITE EXPLOITATION"/>
    <s v="3159"/>
    <s v="LIC IUP TECHNIQUE"/>
    <s v="315938"/>
    <s v="ELEC ET ELECTRO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3"/>
    <s v="INTERVENTIONS HERAULT"/>
    <m/>
    <m/>
    <s v="1424H2"/>
    <s v="DR LANGUEDOC ROUSSILLON"/>
    <s v="E01"/>
    <n v="0"/>
    <n v="1"/>
    <x v="0"/>
    <x v="1"/>
    <x v="1"/>
    <s v="DR11"/>
    <x v="32"/>
  </r>
  <r>
    <s v="F46152"/>
    <s v="F46152AB"/>
    <s v="GRATEAU JULIEN"/>
    <s v="01/05/2017"/>
    <s v="Arrivée suite appel de candidature"/>
    <s v="10"/>
    <s v="ENCADRANT ACCUEIL DISTRIBUTEUR"/>
    <x v="0"/>
    <m/>
    <s v="142475751"/>
    <x v="4"/>
    <s v="Mutations inter-société avec changement de compartiment"/>
    <s v="Mutations inter-société avec changement de compartiment"/>
    <s v="Mai 2017"/>
    <s v="1424006106"/>
    <s v="RESPONSABLE D'EQUIPE"/>
    <s v="0"/>
    <m/>
    <s v="RACC MARCHE MASSE ENC"/>
    <x v="1"/>
    <s v="KB253AE"/>
    <m/>
    <s v="K"/>
    <m/>
    <d v="1919-02-26T00:00:00"/>
    <n v="100"/>
    <d v="1979-07-22T00:00:00"/>
    <n v="37"/>
    <s v="F"/>
    <s v="140"/>
    <m/>
    <m/>
    <m/>
    <m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7100"/>
    <x v="2"/>
    <m/>
    <m/>
    <n v="14247575"/>
    <s v="RACCORDEMENT MARCHE DE MASSE"/>
    <m/>
    <m/>
    <s v="1424A3"/>
    <s v="DR LANGUEDOC ROUSSILLON"/>
    <s v="E18"/>
    <n v="0"/>
    <n v="1"/>
    <x v="0"/>
    <x v="1"/>
    <x v="1"/>
    <s v="DR11"/>
    <x v="32"/>
  </r>
  <r>
    <s v="H55078"/>
    <s v="H55078AA"/>
    <s v="GUAY GUILLAUME"/>
    <s v="02/10/2017"/>
    <s v="Recrutement"/>
    <s v="08"/>
    <s v="CARTOGRAPHE BDD PATRIMOINE"/>
    <x v="0"/>
    <m/>
    <s v="142474451"/>
    <x v="0"/>
    <s v="Embauche"/>
    <s v="Embauche"/>
    <s v="Octobre 2017"/>
    <s v="1424006217"/>
    <s v="GESTIONNAIRE BDD PATRIMOINE"/>
    <s v="0"/>
    <m/>
    <s v="CARTOGRAPHIE PF"/>
    <x v="1"/>
    <s v="KB252CX"/>
    <m/>
    <s v="K"/>
    <m/>
    <d v="1904-11-16T00:00:00"/>
    <n v="100"/>
    <d v="1983-11-11T00:00:00"/>
    <n v="33"/>
    <s v="G"/>
    <s v="100"/>
    <m/>
    <m/>
    <m/>
    <m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5"/>
    <s v="MEDITERRANEE"/>
    <m/>
    <m/>
    <s v="1424M"/>
    <m/>
    <s v="DR LANGUEDOC ROUSSILLON"/>
    <m/>
    <n v="142474"/>
    <m/>
    <s v="PATRIMOINE ET INFRASTRUCTURES"/>
    <m/>
    <m/>
    <x v="0"/>
    <m/>
    <m/>
    <n v="14247445"/>
    <s v="CARTOGRAPHIE"/>
    <m/>
    <m/>
    <s v="1424A3"/>
    <s v="DR LANGUEDOC ROUSSILLON"/>
    <s v="E01"/>
    <n v="0"/>
    <n v="1"/>
    <x v="0"/>
    <x v="1"/>
    <x v="1"/>
    <s v="DR11"/>
    <x v="32"/>
  </r>
  <r>
    <s v="E37174"/>
    <s v="E37174AB"/>
    <s v="LACROIX BASTIEN"/>
    <s v="01/05/2017"/>
    <s v="Arrivée suite appel de candidature"/>
    <s v="13"/>
    <s v="CHARGE D'AFFAIRES ET PROJETS DISTRIBUTION"/>
    <x v="0"/>
    <m/>
    <s v="14247441R"/>
    <x v="4"/>
    <s v="Mutations inter-société avec changement de compartiment"/>
    <s v="Mutations inter-société avec changement de compartiment"/>
    <s v="Mai 2017"/>
    <s v="142474411"/>
    <s v="CADRE EXPERT"/>
    <s v="0"/>
    <m/>
    <s v="MOAD HTA"/>
    <x v="2"/>
    <s v="KB252CU"/>
    <m/>
    <s v="K"/>
    <m/>
    <d v="1904-11-14T00:00:00"/>
    <n v="100"/>
    <d v="1985-11-23T00:00:00"/>
    <n v="31"/>
    <s v="C"/>
    <s v="205"/>
    <m/>
    <m/>
    <s v="A"/>
    <s v="Cadre débutant"/>
    <s v="P2"/>
    <n v="45"/>
    <s v="CONSTRUCTION OUVRAGES ET INSTALLATIONS INDUST"/>
    <s v="ZZZZ"/>
    <s v="CF.LIBELLE LIBRE PAR LE GCT"/>
    <s v="ZZZZZ0"/>
    <s v="CODE OPTION 0"/>
    <n v="9513"/>
    <s v="ENEDIS"/>
    <m/>
    <m/>
    <n v="9511"/>
    <s v="SERVICE COMMUN"/>
    <m/>
    <m/>
    <n v="9405"/>
    <s v="MEDITERRANEE"/>
    <m/>
    <m/>
    <s v="1424M"/>
    <m/>
    <s v="DR LANGUEDOC ROUSSILLON"/>
    <m/>
    <n v="142474"/>
    <m/>
    <s v="PATRIMOINE ET INFRASTRUCTURES"/>
    <m/>
    <s v="7100"/>
    <x v="2"/>
    <m/>
    <m/>
    <n v="14247441"/>
    <s v="MOAD RESEAU"/>
    <m/>
    <m/>
    <s v="1424A3"/>
    <s v="DR LANGUEDOC ROUSSILLON"/>
    <s v="E18"/>
    <n v="0"/>
    <n v="1"/>
    <x v="0"/>
    <x v="1"/>
    <x v="1"/>
    <s v="DR11"/>
    <x v="32"/>
  </r>
  <r>
    <s v="D05952"/>
    <s v="D05952AB"/>
    <s v="LAVOS VIRGINIE"/>
    <s v="01/09/2017"/>
    <s v="Arrivée suite appel de candidature"/>
    <s v="08"/>
    <s v="CHARGE D'AFFAIRES ET PROJETS DISTRIBUTION"/>
    <x v="1"/>
    <m/>
    <s v="14247578A"/>
    <x v="4"/>
    <s v="Mutations inter-société avec changement de compartiment"/>
    <s v="Mutations inter-société avec changement de compartiment"/>
    <s v="Septembre 2017"/>
    <s v="1424003695"/>
    <s v="CHARGE ETUDES RACC"/>
    <s v="0"/>
    <m/>
    <s v="ACCUEIL"/>
    <x v="1"/>
    <s v="KB253AG"/>
    <m/>
    <s v="K"/>
    <m/>
    <d v="1904-11-14T00:00:00"/>
    <n v="100"/>
    <d v="1982-07-07T00:00:00"/>
    <n v="35"/>
    <s v="G"/>
    <s v="115"/>
    <m/>
    <m/>
    <m/>
    <m/>
    <s v="P2"/>
    <n v="45"/>
    <s v="CONSTRUCTION OUVRAGES ET INSTALLATIONS INDUST"/>
    <s v="1060"/>
    <s v="BACCALAUREAT PROFES."/>
    <s v="106020"/>
    <s v="SERVICES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7100"/>
    <x v="2"/>
    <m/>
    <m/>
    <n v="14247578"/>
    <s v="RACCORDEMENT MARCHE D'AFFAIRES"/>
    <m/>
    <m/>
    <s v="1424I3"/>
    <s v="DR LANGUEDOC ROUSSILLON"/>
    <s v="E18"/>
    <n v="0"/>
    <n v="1"/>
    <x v="0"/>
    <x v="1"/>
    <x v="1"/>
    <s v="DR11"/>
    <x v="32"/>
  </r>
  <r>
    <s v="A62274"/>
    <s v="A62274AD"/>
    <s v="LEFRANC PAULINE"/>
    <s v="13/02/2017"/>
    <s v="Recrutement"/>
    <s v="08"/>
    <s v="OPERATEUR EXPLOITATION ET TRAVAUX ELECTRICITE"/>
    <x v="1"/>
    <m/>
    <s v="142473624"/>
    <x v="0"/>
    <s v="Embauche"/>
    <s v="Embauche"/>
    <s v="Février 2017"/>
    <s v="1424004022"/>
    <s v="TECHNICIEN EXPLOITATION RESEAU"/>
    <s v="0"/>
    <m/>
    <s v="ALES PV"/>
    <x v="1"/>
    <s v="KB251G4"/>
    <m/>
    <s v="K"/>
    <m/>
    <d v="1903-11-01T00:00:00"/>
    <n v="100"/>
    <d v="1992-02-12T00:00:00"/>
    <n v="25"/>
    <s v="G"/>
    <s v="090"/>
    <m/>
    <m/>
    <s v="B"/>
    <s v="jeune technicien supérieur"/>
    <s v="P2"/>
    <n v="39"/>
    <s v="ACCUEIL DEPANNAGE CONDUITE EXPLOITATION"/>
    <s v="3308"/>
    <s v="BREVET DE TECHNICIEN SUPERIEUR TECHNIQUE"/>
    <s v="330844"/>
    <s v="ELEC / ELECTROTECH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2"/>
    <s v="INTERVENTIONS GARD"/>
    <m/>
    <m/>
    <s v="1424FA"/>
    <s v="DR LANGUEDOC ROUSSILLON"/>
    <s v="E01"/>
    <n v="0"/>
    <n v="1"/>
    <x v="0"/>
    <x v="1"/>
    <x v="1"/>
    <s v="DR11"/>
    <x v="32"/>
  </r>
  <r>
    <s v="E47774"/>
    <s v="E47774AB"/>
    <s v="MALNOE LOIC"/>
    <s v="01/10/2017"/>
    <s v="Arrivée suite appel de candidature"/>
    <s v="12"/>
    <s v="CODE AFFECTATION DES EFFECTIFS DETACHES"/>
    <x v="0"/>
    <m/>
    <s v="14247107D"/>
    <x v="4"/>
    <s v="Mutations inter-société avec changement de compartiment"/>
    <s v="Mutations inter-société avec changement de compartiment"/>
    <s v="Octobre 2017"/>
    <m/>
    <m/>
    <s v="0"/>
    <m/>
    <s v="DETACHES SYNDICAUX"/>
    <x v="2"/>
    <s v="KB250DS"/>
    <m/>
    <s v="K"/>
    <m/>
    <d v="1900-04-27T00:00:00"/>
    <n v="100"/>
    <d v="1986-04-13T00:00:00"/>
    <n v="31"/>
    <m/>
    <s v="200"/>
    <m/>
    <m/>
    <m/>
    <m/>
    <s v="P2"/>
    <n v="34"/>
    <s v="R.H."/>
    <s v="4029"/>
    <s v="D.E.A. SCIENCES"/>
    <s v="402941"/>
    <s v="GENIE SYSTEMES INDUS"/>
    <n v="9513"/>
    <s v="ENEDIS"/>
    <m/>
    <m/>
    <n v="9511"/>
    <s v="SERVICE COMMUN"/>
    <m/>
    <m/>
    <n v="9405"/>
    <s v="MEDITERRANEE"/>
    <m/>
    <m/>
    <s v="1424M"/>
    <m/>
    <s v="DR LANGUEDOC ROUSSILLON"/>
    <m/>
    <n v="142471"/>
    <m/>
    <s v="ETAT MAJOR"/>
    <m/>
    <s v="7100"/>
    <x v="2"/>
    <m/>
    <m/>
    <n v="14247107"/>
    <s v="DETACHES SYNDICAUX ET SOCIAUX"/>
    <m/>
    <m/>
    <s v="1424I3"/>
    <s v="DR LANGUEDOC ROUSSILLON"/>
    <s v="E18"/>
    <n v="0"/>
    <n v="1"/>
    <x v="1"/>
    <x v="1"/>
    <x v="1"/>
    <s v="DR11"/>
    <x v="32"/>
  </r>
  <r>
    <s v="B84476"/>
    <s v="B84476AB"/>
    <s v="MALNUIT MICKAEL"/>
    <s v="01/09/2017"/>
    <s v="Recrutement"/>
    <s v="03"/>
    <s v="GESTIONNAIRE DE MOYENS INTERNES"/>
    <x v="0"/>
    <m/>
    <s v="14247362P"/>
    <x v="0"/>
    <s v="Embauche"/>
    <s v="Embauche"/>
    <s v="Septembre 2017"/>
    <s v="1424005109"/>
    <s v="AGENT TECH ADMINISTRATIF LOGISTIQUE"/>
    <s v="0"/>
    <m/>
    <s v="PILOTAGE PF"/>
    <x v="0"/>
    <s v="KB251G0"/>
    <m/>
    <s v="K"/>
    <m/>
    <d v="1900-07-22T00:00:00"/>
    <n v="100"/>
    <d v="1993-03-12T00:00:00"/>
    <n v="24"/>
    <s v="H"/>
    <s v="050"/>
    <m/>
    <m/>
    <s v="C"/>
    <s v="jeune exécution"/>
    <s v="P2"/>
    <n v="24"/>
    <s v="Services et Logistique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2"/>
    <s v="INTERVENTIONS GARD"/>
    <m/>
    <m/>
    <s v="1424GE"/>
    <s v="DR LANGUEDOC ROUSSILLON"/>
    <s v="E01"/>
    <n v="0"/>
    <n v="1"/>
    <x v="1"/>
    <x v="1"/>
    <x v="1"/>
    <s v="DR11"/>
    <x v="32"/>
  </r>
  <r>
    <s v="D55376"/>
    <s v="D55376AB"/>
    <s v="MASSE GUILLAUME"/>
    <s v="01/09/2017"/>
    <s v="Recrutement"/>
    <s v="03"/>
    <s v="TECHNICIEN POSTE SOURCE"/>
    <x v="0"/>
    <m/>
    <s v="142473313"/>
    <x v="0"/>
    <s v="Embauche"/>
    <s v="Embauche"/>
    <s v="Septembre 2017"/>
    <s v="1424003544"/>
    <s v="TECHNICIEN AMEPS"/>
    <s v="0"/>
    <m/>
    <s v="NIMES PV"/>
    <x v="0"/>
    <s v="KB251S2"/>
    <m/>
    <s v="K"/>
    <m/>
    <d v="1903-11-05T00:00:00"/>
    <n v="100"/>
    <d v="1989-04-19T00:00:00"/>
    <n v="28"/>
    <s v="G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31"/>
    <s v="AMEPS"/>
    <m/>
    <m/>
    <s v="1424GE"/>
    <s v="DR LANGUEDOC ROUSSILLON"/>
    <s v="E01"/>
    <n v="0"/>
    <n v="1"/>
    <x v="0"/>
    <x v="1"/>
    <x v="1"/>
    <s v="DR11"/>
    <x v="32"/>
  </r>
  <r>
    <s v="G34578"/>
    <s v="G34578AA"/>
    <s v="MAURY ADRIEN"/>
    <s v="21/08/2017"/>
    <s v="Recrutement"/>
    <s v="08"/>
    <s v="CARTOGRAPHE BDD PATRIMOINE"/>
    <x v="0"/>
    <m/>
    <s v="142474451"/>
    <x v="0"/>
    <s v="Embauche"/>
    <s v="Embauche"/>
    <s v="Août 2017"/>
    <s v="1424006217"/>
    <s v="GESTIONNAIRE BDD PATRIMOINE"/>
    <s v="0"/>
    <m/>
    <s v="CARTOGRAPHIE PF"/>
    <x v="1"/>
    <s v="KB252CX"/>
    <m/>
    <s v="K"/>
    <m/>
    <d v="1904-11-16T00:00:00"/>
    <n v="100"/>
    <d v="1994-07-19T00:00:00"/>
    <n v="23"/>
    <s v="G"/>
    <s v="090"/>
    <m/>
    <m/>
    <s v="B"/>
    <s v="jeune technicien supérieur"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4"/>
    <m/>
    <s v="PATRIMOINE ET INFRASTRUCTURES"/>
    <m/>
    <m/>
    <x v="0"/>
    <m/>
    <m/>
    <n v="14247445"/>
    <s v="CARTOGRAPHIE"/>
    <m/>
    <m/>
    <s v="1424A3"/>
    <s v="DR LANGUEDOC ROUSSILLON"/>
    <s v="E01"/>
    <n v="0"/>
    <n v="1"/>
    <x v="0"/>
    <x v="1"/>
    <x v="1"/>
    <s v="DR11"/>
    <x v="32"/>
  </r>
  <r>
    <s v="E94076"/>
    <s v="E94076AB"/>
    <s v="MERI HENDRICK"/>
    <s v="01/01/2017"/>
    <s v="Recrutement"/>
    <s v="03"/>
    <s v="OPERATEUR TRAVAUX SOUS TENSION HTA"/>
    <x v="0"/>
    <m/>
    <s v="142473352"/>
    <x v="0"/>
    <s v="Embauche"/>
    <s v="Embauche"/>
    <s v="Janvier 2017"/>
    <s v="1424003420"/>
    <s v="TECHNICIEN INTERVENTION TST"/>
    <s v="0"/>
    <m/>
    <s v="PV"/>
    <x v="0"/>
    <s v="KB251T2"/>
    <m/>
    <s v="K"/>
    <m/>
    <d v="1903-11-07T00:00:00"/>
    <n v="100"/>
    <d v="1989-05-28T00:00:00"/>
    <n v="27"/>
    <s v="H"/>
    <s v="040"/>
    <m/>
    <m/>
    <s v="C"/>
    <s v="jeune exécution"/>
    <s v="P2"/>
    <n v="39"/>
    <s v="ACCUEIL DEPANNAGE CONDUITE EXPLOITATION"/>
    <s v="1031"/>
    <s v="FORM.PROF.ADULTE"/>
    <s v="103144"/>
    <s v="MONTEUR RESEAUX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35"/>
    <s v="TST"/>
    <m/>
    <m/>
    <s v="1424G8"/>
    <s v="DR LANGUEDOC ROUSSILLON"/>
    <s v="E01"/>
    <n v="0"/>
    <n v="1"/>
    <x v="0"/>
    <x v="1"/>
    <x v="1"/>
    <s v="DR11"/>
    <x v="32"/>
  </r>
  <r>
    <s v="G55476"/>
    <s v="G55476AB"/>
    <s v="MEUNIER AIME"/>
    <s v="31/08/2017"/>
    <s v="Recrutement"/>
    <s v="03"/>
    <s v="OPERATEUR EXPLOITATION ET TRAVAUX ELECTRICITE"/>
    <x v="0"/>
    <m/>
    <s v="142473642"/>
    <x v="0"/>
    <s v="Embauche"/>
    <s v="Embauche"/>
    <s v="Septembre 2017"/>
    <s v="1424005087"/>
    <s v="TECH INTERV POLYVALENT"/>
    <s v="0"/>
    <m/>
    <s v="PERPIGNAN PV"/>
    <x v="0"/>
    <s v="KB251P2"/>
    <m/>
    <s v="K"/>
    <m/>
    <d v="1903-11-01T00:00:00"/>
    <n v="100"/>
    <d v="1976-09-21T00:00:00"/>
    <n v="41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4"/>
    <s v="INTERVENTIONS P O"/>
    <m/>
    <m/>
    <s v="1424A2"/>
    <s v="DR LANGUEDOC ROUSSILLON"/>
    <s v="E01"/>
    <n v="0"/>
    <n v="1"/>
    <x v="0"/>
    <x v="1"/>
    <x v="1"/>
    <s v="DR11"/>
    <x v="32"/>
  </r>
  <r>
    <s v="H55776"/>
    <s v="H55776AB"/>
    <s v="MEUNIER BENOIT"/>
    <s v="31/08/2017"/>
    <s v="Recrutement"/>
    <s v="03"/>
    <s v="OPERATEUR EXPLOITATION ET TRAVAUX ELECTRICITE"/>
    <x v="0"/>
    <m/>
    <s v="142473628"/>
    <x v="0"/>
    <s v="Embauche"/>
    <s v="Embauche"/>
    <s v="Août 2017"/>
    <s v="1424006014"/>
    <s v="TECH INTERV POLYVALENT"/>
    <s v="0"/>
    <m/>
    <s v="BAGNOLS SUR CEZE PV"/>
    <x v="0"/>
    <s v="KB251G8"/>
    <m/>
    <s v="K"/>
    <m/>
    <d v="1903-11-01T00:00:00"/>
    <n v="100"/>
    <d v="1984-10-05T00:00:00"/>
    <n v="32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2"/>
    <s v="INTERVENTIONS GARD"/>
    <m/>
    <m/>
    <s v="1424D9"/>
    <s v="DR LANGUEDOC ROUSSILLON"/>
    <s v="E01"/>
    <n v="0"/>
    <n v="1"/>
    <x v="0"/>
    <x v="1"/>
    <x v="1"/>
    <s v="DR11"/>
    <x v="32"/>
  </r>
  <r>
    <s v="E84576"/>
    <s v="E84576AB"/>
    <s v="NAZON NICOLAS"/>
    <s v="01/09/2017"/>
    <s v="Recrutement"/>
    <s v="03"/>
    <s v="OPERATEUR EXPLOITATION ET TRAVAUX ELECTRICITE"/>
    <x v="0"/>
    <m/>
    <s v="142473626"/>
    <x v="0"/>
    <s v="Embauche"/>
    <s v="Embauche"/>
    <s v="Septembre 2017"/>
    <s v="1424005090"/>
    <s v="TECH INTERV POLYVALENT"/>
    <s v="0"/>
    <m/>
    <s v="LE VIGAN PV"/>
    <x v="0"/>
    <s v="KB251G6"/>
    <m/>
    <s v="K"/>
    <m/>
    <d v="1903-11-01T00:00:00"/>
    <n v="100"/>
    <d v="1993-01-20T00:00:00"/>
    <n v="24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2"/>
    <s v="INTERVENTIONS GARD"/>
    <m/>
    <m/>
    <s v="1424E1"/>
    <s v="DR LANGUEDOC ROUSSILLON"/>
    <s v="E01"/>
    <n v="0"/>
    <n v="1"/>
    <x v="0"/>
    <x v="1"/>
    <x v="1"/>
    <s v="DR11"/>
    <x v="32"/>
  </r>
  <r>
    <s v="F57871"/>
    <s v="F57871AB"/>
    <s v="NOGIER JEREMY"/>
    <s v="01/08/2017"/>
    <s v="Arrivée suite appel de candidature"/>
    <s v="09"/>
    <s v="CHARGE D'AFFAIRES ET PROJETS DISTRIBUTION"/>
    <x v="0"/>
    <m/>
    <s v="142475722"/>
    <x v="4"/>
    <s v="Mutations inter-société avec changement de compartiment"/>
    <s v="Mutations inter-société avec changement de compartiment"/>
    <s v="Août 2017"/>
    <s v="1424005070"/>
    <s v="CHARGE DE CONCEPTION SENIOR"/>
    <s v="0"/>
    <m/>
    <s v="INGENIERIE AUDE PO MOAR"/>
    <x v="1"/>
    <s v="KB253BB"/>
    <m/>
    <s v="K"/>
    <m/>
    <d v="1904-11-14T00:00:00"/>
    <n v="100"/>
    <d v="1989-10-03T00:00:00"/>
    <n v="27"/>
    <s v="F"/>
    <s v="105"/>
    <m/>
    <m/>
    <m/>
    <m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7100"/>
    <x v="2"/>
    <m/>
    <m/>
    <n v="14247572"/>
    <s v="INGENIERIE AUDE PO"/>
    <m/>
    <m/>
    <s v="1424I4"/>
    <s v="DR LANGUEDOC ROUSSILLON"/>
    <s v="E18"/>
    <n v="0"/>
    <n v="1"/>
    <x v="0"/>
    <x v="1"/>
    <x v="1"/>
    <s v="DR11"/>
    <x v="32"/>
  </r>
  <r>
    <s v="C61778"/>
    <s v="C61778AA"/>
    <s v="NOIR KARINE"/>
    <s v="03/07/2017"/>
    <s v="Recrutement"/>
    <s v="08"/>
    <s v="CHARGE D'AFFAIRES ET PROJETS DISTRIBUTION"/>
    <x v="1"/>
    <m/>
    <s v="142475702"/>
    <x v="0"/>
    <s v="Embauche"/>
    <s v="Embauche"/>
    <s v="Juillet 2017"/>
    <s v="1424005058"/>
    <s v="CHARGE DE PROJETS"/>
    <s v="0"/>
    <m/>
    <s v="ING GARD MOAR"/>
    <x v="1"/>
    <s v="KB253DB"/>
    <m/>
    <s v="K"/>
    <m/>
    <d v="1904-11-14T00:00:00"/>
    <n v="100"/>
    <d v="1993-02-05T00:00:00"/>
    <n v="24"/>
    <s v="G"/>
    <s v="095"/>
    <m/>
    <m/>
    <m/>
    <m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0"/>
    <s v="INGENIERIE GARD"/>
    <m/>
    <m/>
    <s v="1424I3"/>
    <s v="DR LANGUEDOC ROUSSILLON"/>
    <s v="E01"/>
    <n v="0"/>
    <n v="1"/>
    <x v="0"/>
    <x v="1"/>
    <x v="1"/>
    <s v="DR11"/>
    <x v="32"/>
  </r>
  <r>
    <s v="H29777"/>
    <s v="H29777AA"/>
    <s v="ORSELLY ALEXANDRE"/>
    <s v="01/03/2017"/>
    <s v="Recrutement"/>
    <s v="03"/>
    <s v="OPERATEUR EXPLOITATION ET TRAVAUX ELECTRICITE"/>
    <x v="0"/>
    <m/>
    <s v="142473622"/>
    <x v="0"/>
    <s v="Embauche"/>
    <s v="Embauche"/>
    <s v="Mars 2017"/>
    <s v="1424006092"/>
    <s v="TECH INTERV POLYVALENT"/>
    <s v="0"/>
    <m/>
    <s v="NIMES PV"/>
    <x v="0"/>
    <s v="KB251G2"/>
    <m/>
    <s v="K"/>
    <m/>
    <d v="1903-11-01T00:00:00"/>
    <n v="100"/>
    <d v="1978-04-19T00:00:00"/>
    <n v="38"/>
    <s v="H"/>
    <s v="060"/>
    <m/>
    <m/>
    <m/>
    <m/>
    <s v="P2"/>
    <n v="39"/>
    <s v="ACCUEIL DEPANNAGE CONDUITE EXPLOITATION"/>
    <s v="1060"/>
    <s v="BACCALAUREAT PROFES."/>
    <s v="106007"/>
    <s v="MAINT AUDIO ELECTRON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2"/>
    <s v="INTERVENTIONS GARD"/>
    <m/>
    <m/>
    <s v="1424GE"/>
    <s v="DR LANGUEDOC ROUSSILLON"/>
    <s v="E01"/>
    <n v="0"/>
    <n v="1"/>
    <x v="0"/>
    <x v="1"/>
    <x v="1"/>
    <s v="DR11"/>
    <x v="32"/>
  </r>
  <r>
    <s v="I84676"/>
    <s v="I84676AB"/>
    <s v="OURAHOU HAMZA"/>
    <s v="01/09/2017"/>
    <s v="Recrutement"/>
    <s v="08"/>
    <s v="CHARGE D'AFFAIRES ET PROJETS DISTRIBUTION"/>
    <x v="0"/>
    <m/>
    <s v="142475722"/>
    <x v="0"/>
    <s v="Embauche"/>
    <s v="Embauche"/>
    <s v="Septembre 2017"/>
    <s v="1424005069"/>
    <s v="CHARGE DE PROJETS"/>
    <s v="0"/>
    <m/>
    <s v="INGENIERIE AUDE PO MOAR"/>
    <x v="1"/>
    <s v="KB253BB"/>
    <m/>
    <s v="K"/>
    <m/>
    <d v="1904-11-14T00:00:00"/>
    <n v="100"/>
    <d v="1989-09-18T00:00:00"/>
    <n v="28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1424"/>
    <x v="50"/>
    <m/>
    <m/>
    <n v="14247572"/>
    <s v="INGENIERIE AUDE PO"/>
    <m/>
    <m/>
    <s v="1424A2"/>
    <s v="DR LANGUEDOC ROUSSILLON"/>
    <s v="E01"/>
    <n v="0"/>
    <n v="1"/>
    <x v="0"/>
    <x v="1"/>
    <x v="1"/>
    <s v="DR11"/>
    <x v="32"/>
  </r>
  <r>
    <s v="G74570"/>
    <s v="G74570AA"/>
    <s v="PARGNY AURELIE"/>
    <s v="02/09/2017"/>
    <s v="Congé parental d'éducation"/>
    <s v="05"/>
    <s v="CONSEILLER CLIENTELE DISTRIBUTEUR"/>
    <x v="1"/>
    <m/>
    <s v="14247615B"/>
    <x v="1"/>
    <s v="Congé sans solde"/>
    <s v="CSS lié à la famille"/>
    <s v="Septembre 2017"/>
    <s v="1424005100"/>
    <s v="CCD ACHEMINEMENT"/>
    <s v="0"/>
    <m/>
    <s v="ACHEMINEMENT"/>
    <x v="0"/>
    <s v="KB254CU"/>
    <m/>
    <s v="K"/>
    <m/>
    <d v="1904-09-18T00:00:00"/>
    <n v="100"/>
    <d v="1980-08-29T00:00:00"/>
    <n v="37"/>
    <s v="H"/>
    <s v="075"/>
    <m/>
    <m/>
    <s v="1"/>
    <s v="exclusion"/>
    <s v="P2"/>
    <n v="38"/>
    <s v="CLIENTS FOURNISSEURS"/>
    <s v="2046"/>
    <s v="BAC ENS.GENERAL"/>
    <s v="204603"/>
    <s v="L LITTERAIRE"/>
    <n v="9513"/>
    <s v="ENEDIS"/>
    <s v="9513"/>
    <s v="ENEDIS"/>
    <n v="9511"/>
    <s v="SERVICE COMMUN"/>
    <s v="9511"/>
    <s v="SERVICE COMMUN"/>
    <n v="9405"/>
    <s v="MEDITERRANEE"/>
    <s v="9405"/>
    <s v="MEDITERRANEE"/>
    <s v="1424M"/>
    <s v="1424M"/>
    <s v="DR LANGUEDOC ROUSSILLON"/>
    <s v="DR LANGUEDOC ROUSSILLON"/>
    <n v="142476"/>
    <s v="142476"/>
    <s v="RELATIONS CLIENTS"/>
    <s v="RELATIONS CLIENTS"/>
    <m/>
    <x v="0"/>
    <m/>
    <m/>
    <n v="14247615"/>
    <s v="MARCHE DE MASSE"/>
    <s v="14247615"/>
    <s v="MARCHE DE MASSE"/>
    <s v="1424EA"/>
    <s v="DR LANGUEDOC ROUSSILLON"/>
    <s v="A57"/>
    <n v="0"/>
    <n v="1"/>
    <x v="0"/>
    <x v="1"/>
    <x v="1"/>
    <s v="DR11"/>
    <x v="32"/>
  </r>
  <r>
    <s v="J77276"/>
    <s v="J77276AB"/>
    <s v="PERRY ALEXANDRE"/>
    <s v="01/09/2017"/>
    <s v="Recrutement"/>
    <s v="08"/>
    <s v="OPERATEUR EXPLOITATION ET TRAVAUX ELECTRICITE"/>
    <x v="0"/>
    <m/>
    <s v="142473632"/>
    <x v="0"/>
    <s v="Embauche"/>
    <s v="Embauche"/>
    <s v="Septembre 2017"/>
    <s v="1424006224"/>
    <s v="TECHNICIEN ELECTRICITE"/>
    <s v="0"/>
    <m/>
    <s v="MONTPELLIER - LODEVE PV"/>
    <x v="1"/>
    <s v="KB251H2"/>
    <m/>
    <s v="K"/>
    <m/>
    <d v="1903-11-01T00:00:00"/>
    <n v="100"/>
    <d v="1996-11-06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s v="1424"/>
    <x v="50"/>
    <m/>
    <m/>
    <n v="14247363"/>
    <s v="INTERVENTIONS HERAULT"/>
    <m/>
    <m/>
    <s v="1424F0"/>
    <s v="DR LANGUEDOC ROUSSILLON"/>
    <s v="E01"/>
    <n v="0"/>
    <n v="1"/>
    <x v="0"/>
    <x v="1"/>
    <x v="1"/>
    <s v="DR11"/>
    <x v="32"/>
  </r>
  <r>
    <s v="I32572"/>
    <s v="I32572AA"/>
    <s v="PICHARD MELISSANDE"/>
    <s v="01/10/2017"/>
    <s v="Congé création entreprise assimilé CSS pers."/>
    <s v="04"/>
    <s v="CONSEILLER CLIENTELE DISTRIBUTEUR"/>
    <x v="1"/>
    <m/>
    <s v="14247575A"/>
    <x v="1"/>
    <s v="Congé sans solde"/>
    <s v="CSS Création d'Entreprise"/>
    <s v="Octobre 2017"/>
    <s v="1424003594"/>
    <s v="CCD RACCORDEMENT ELEC"/>
    <s v="0"/>
    <m/>
    <s v="ACCUEIL PF"/>
    <x v="0"/>
    <s v="KB253AE"/>
    <m/>
    <s v="K"/>
    <m/>
    <d v="1904-09-18T00:00:00"/>
    <n v="100"/>
    <d v="1989-10-30T00:00:00"/>
    <n v="28"/>
    <s v="H"/>
    <s v="065"/>
    <m/>
    <m/>
    <s v="1"/>
    <s v="exclusion"/>
    <s v="P2"/>
    <n v="38"/>
    <s v="CLIENTS FOURNISSEURS"/>
    <s v="2044"/>
    <s v="BACCALAUREAT TECHNOL"/>
    <s v="204418"/>
    <s v="STG COMMUNIC GEST RH"/>
    <n v="9513"/>
    <s v="ENEDIS"/>
    <s v="9513"/>
    <s v="ENEDIS"/>
    <n v="9511"/>
    <s v="SERVICE COMMUN"/>
    <s v="9511"/>
    <s v="SERVICE COMMUN"/>
    <n v="9405"/>
    <s v="MEDITERRANEE"/>
    <s v="9405"/>
    <s v="MEDITERRANEE"/>
    <s v="1424M"/>
    <s v="1424M"/>
    <s v="DR LANGUEDOC ROUSSILLON"/>
    <s v="DR LANGUEDOC ROUSSILLON"/>
    <n v="142475"/>
    <s v="142475"/>
    <s v="RACCORDEMENT ET INGENIERIE"/>
    <s v="RACCORDEMENT ET INGENIERIE"/>
    <m/>
    <x v="0"/>
    <m/>
    <m/>
    <n v="14247575"/>
    <s v="RACCORDEMENT MARCHE DE MASSE"/>
    <s v="14247575"/>
    <s v="RACCORDEMENT MARCHE DE MASSE"/>
    <s v="1424A3"/>
    <s v="DR LANGUEDOC ROUSSILLON"/>
    <s v="A25"/>
    <n v="0"/>
    <n v="1"/>
    <x v="0"/>
    <x v="1"/>
    <x v="1"/>
    <s v="DR11"/>
    <x v="32"/>
  </r>
  <r>
    <s v="J55972"/>
    <s v="J55972AB"/>
    <s v="PONNET FLORIAN"/>
    <s v="01/06/2017"/>
    <s v="Arrivée suite appel de candidature"/>
    <s v="09"/>
    <s v="CARTOGRAPHE BDD PATRIMOINE"/>
    <x v="0"/>
    <m/>
    <s v="142474451"/>
    <x v="4"/>
    <s v="Mutations inter-société avec changement de compartiment"/>
    <s v="Mutations inter-société avec changement de compartiment"/>
    <s v="Juin 2017"/>
    <s v="1424006217"/>
    <s v="GESTIONNAIRE BDD PATRIMOINE"/>
    <s v="0"/>
    <m/>
    <s v="CARTOGRAPHIE PF"/>
    <x v="1"/>
    <s v="KB252CX"/>
    <m/>
    <s v="K"/>
    <m/>
    <d v="1904-11-16T00:00:00"/>
    <n v="100"/>
    <d v="1988-09-17T00:00:00"/>
    <n v="28"/>
    <s v="G"/>
    <s v="105"/>
    <m/>
    <m/>
    <m/>
    <m/>
    <s v="P2"/>
    <n v="45"/>
    <s v="CONSTRUCTION OUVRAGES ET INSTALLATIONS INDUST"/>
    <s v="3071"/>
    <s v="B.TECH.SUP.(B.T.S.)"/>
    <s v="307133"/>
    <s v="ETUD ECON CONSTRUCT"/>
    <n v="9513"/>
    <s v="ENEDIS"/>
    <m/>
    <m/>
    <n v="9511"/>
    <s v="SERVICE COMMUN"/>
    <m/>
    <m/>
    <n v="9405"/>
    <s v="MEDITERRANEE"/>
    <m/>
    <m/>
    <s v="1424M"/>
    <m/>
    <s v="DR LANGUEDOC ROUSSILLON"/>
    <m/>
    <n v="142474"/>
    <m/>
    <s v="PATRIMOINE ET INFRASTRUCTURES"/>
    <m/>
    <s v="7100"/>
    <x v="2"/>
    <m/>
    <m/>
    <n v="14247445"/>
    <s v="CARTOGRAPHIE"/>
    <m/>
    <m/>
    <s v="1424A3"/>
    <s v="DR LANGUEDOC ROUSSILLON"/>
    <s v="E18"/>
    <n v="0"/>
    <n v="1"/>
    <x v="0"/>
    <x v="1"/>
    <x v="1"/>
    <s v="DR11"/>
    <x v="32"/>
  </r>
  <r>
    <s v="B67674"/>
    <s v="B67674AB"/>
    <s v="RACON DIDIER"/>
    <s v="01/04/2017"/>
    <s v="Arrivée suite appel de candidature"/>
    <s v="05"/>
    <s v="CONSEILLER CLIENTELE DISTRIBUTEUR"/>
    <x v="0"/>
    <m/>
    <s v="14247575A"/>
    <x v="4"/>
    <s v="Mutations inter-société avec changement de compartiment"/>
    <s v="Mutations inter-société avec changement de compartiment"/>
    <s v="Avril 2017"/>
    <s v="1424003594"/>
    <s v="CCD RACCORDEMENT ELEC"/>
    <s v="0"/>
    <m/>
    <s v="ACCUEIL PF"/>
    <x v="0"/>
    <s v="KB253AE"/>
    <m/>
    <s v="K"/>
    <m/>
    <d v="1904-09-18T00:00:00"/>
    <n v="100"/>
    <d v="1980-01-30T00:00:00"/>
    <n v="37"/>
    <s v="H"/>
    <s v="070"/>
    <m/>
    <m/>
    <m/>
    <m/>
    <s v="P2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7100"/>
    <x v="2"/>
    <m/>
    <m/>
    <n v="14247575"/>
    <s v="RACCORDEMENT MARCHE DE MASSE"/>
    <m/>
    <m/>
    <s v="1424A3"/>
    <s v="DR LANGUEDOC ROUSSILLON"/>
    <s v="E18"/>
    <n v="0"/>
    <n v="1"/>
    <x v="0"/>
    <x v="1"/>
    <x v="1"/>
    <s v="DR11"/>
    <x v="32"/>
  </r>
  <r>
    <s v="I84576"/>
    <s v="I84576AB"/>
    <s v="RANDON THEO"/>
    <s v="01/09/2017"/>
    <s v="Recrutement"/>
    <s v="08"/>
    <s v="CHARGE TECHNIQUE RACCORDEMENT"/>
    <x v="0"/>
    <m/>
    <s v="142475752"/>
    <x v="0"/>
    <s v="Embauche"/>
    <s v="Embauche"/>
    <s v="Septembre 2017"/>
    <s v="1424003651"/>
    <s v="COORDONNATEUR PILOT RACC ELEC"/>
    <s v="0"/>
    <m/>
    <s v="ACCUEIL PV"/>
    <x v="1"/>
    <s v="KB253AF"/>
    <m/>
    <s v="K"/>
    <m/>
    <d v="1904-09-16T00:00:00"/>
    <n v="100"/>
    <d v="1994-10-25T00:00:00"/>
    <n v="22"/>
    <s v="G"/>
    <s v="090"/>
    <m/>
    <m/>
    <s v="B"/>
    <s v="jeune technicien supérieur"/>
    <s v="P2"/>
    <n v="38"/>
    <s v="CLIENTS FOURNISSEURS"/>
    <s v="3183"/>
    <s v="D.U.T GENIE INDUSTRIEL ET MAINTENANCE"/>
    <s v="318301"/>
    <s v="GENIE INDUS ET MAINT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5"/>
    <s v="RACCORDEMENT MARCHE DE MASSE"/>
    <m/>
    <m/>
    <s v="1424EC"/>
    <s v="DR LANGUEDOC ROUSSILLON"/>
    <s v="E01"/>
    <n v="0"/>
    <n v="1"/>
    <x v="0"/>
    <x v="1"/>
    <x v="1"/>
    <s v="DR11"/>
    <x v="32"/>
  </r>
  <r>
    <s v="F70156"/>
    <s v="F70156AB"/>
    <s v="RECOLIN ANAIS"/>
    <s v="29/08/2017"/>
    <s v="Congé parental d'éducation"/>
    <s v="08"/>
    <s v="GESTIONNAIRE COMPTAGE MESURE ELECTRICITE"/>
    <x v="1"/>
    <m/>
    <s v="14247616B"/>
    <x v="1"/>
    <s v="Congé sans solde"/>
    <s v="CSS lié à la famille"/>
    <s v="Août 2017"/>
    <s v="1424004094"/>
    <s v="GESTIONNAIRE GUICHET ACM"/>
    <s v="0"/>
    <m/>
    <s v="ACM GUICHET"/>
    <x v="1"/>
    <s v="KB254CB"/>
    <m/>
    <s v="K"/>
    <m/>
    <d v="1903-12-01T00:00:00"/>
    <n v="100"/>
    <d v="1987-01-23T00:00:00"/>
    <n v="30"/>
    <s v="G"/>
    <s v="110"/>
    <m/>
    <m/>
    <s v="1"/>
    <s v="exclusion"/>
    <s v="P2"/>
    <n v="43"/>
    <s v="COMPTAGE METROLOGIE ELECTRICITE"/>
    <s v="3071"/>
    <s v="B.TECH.SUP.(B.T.S.)"/>
    <s v="307127"/>
    <s v="ASSIST.GEST.PME PMI"/>
    <n v="9513"/>
    <s v="ENEDIS"/>
    <s v="9513"/>
    <s v="ENEDIS"/>
    <n v="9511"/>
    <s v="SERVICE COMMUN"/>
    <s v="9511"/>
    <s v="SERVICE COMMUN"/>
    <n v="9405"/>
    <s v="MEDITERRANEE"/>
    <s v="9405"/>
    <s v="MEDITERRANEE"/>
    <s v="1424M"/>
    <s v="1424M"/>
    <s v="DR LANGUEDOC ROUSSILLON"/>
    <s v="DR LANGUEDOC ROUSSILLON"/>
    <n v="142476"/>
    <s v="142476"/>
    <s v="RELATIONS CLIENTS"/>
    <s v="RELATIONS CLIENTS"/>
    <m/>
    <x v="0"/>
    <m/>
    <m/>
    <n v="14247616"/>
    <s v="MARCHE D'AFFAIRES"/>
    <s v="14247616"/>
    <s v="MARCHE D'AFFAIRES"/>
    <s v="1424A3"/>
    <s v="DR LANGUEDOC ROUSSILLON"/>
    <s v="A57"/>
    <n v="0"/>
    <n v="1"/>
    <x v="0"/>
    <x v="1"/>
    <x v="1"/>
    <s v="DR11"/>
    <x v="32"/>
  </r>
  <r>
    <s v="B82276"/>
    <s v="B82276AB"/>
    <s v="REGNAUD LUC"/>
    <s v="15/05/2017"/>
    <s v="Recrutement"/>
    <s v="09"/>
    <s v="CHARGE D'AFFAIRES ET PROJETS DISTRIBUTION"/>
    <x v="0"/>
    <m/>
    <s v="142475711"/>
    <x v="0"/>
    <s v="Embauche"/>
    <s v="Embauche"/>
    <s v="Mai 2017"/>
    <s v="1424005092"/>
    <s v="CHARGE DE CONCEPTION SENIOR"/>
    <s v="0"/>
    <m/>
    <s v="INGENIERIE HERAULT ENC"/>
    <x v="1"/>
    <s v="KB253CA"/>
    <m/>
    <s v="K"/>
    <m/>
    <d v="1904-11-14T00:00:00"/>
    <n v="100"/>
    <d v="1992-03-10T00:00:00"/>
    <n v="25"/>
    <s v="F"/>
    <s v="120"/>
    <m/>
    <m/>
    <s v="B"/>
    <s v="jeune technicien supérieur"/>
    <s v="P2"/>
    <n v="45"/>
    <s v="CONSTRUCTION OUVRAGES ET INSTALLATIONS INDUST"/>
    <s v="3159"/>
    <s v="LIC IUP TECHNIQUE"/>
    <s v="315924"/>
    <s v="AUTO INFOR INDUS SYS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1"/>
    <s v="INGENIERIE HERAULT"/>
    <m/>
    <m/>
    <s v="1424A3"/>
    <s v="DR LANGUEDOC ROUSSILLON"/>
    <s v="E01"/>
    <n v="0"/>
    <n v="1"/>
    <x v="0"/>
    <x v="1"/>
    <x v="1"/>
    <s v="DR11"/>
    <x v="32"/>
  </r>
  <r>
    <s v="F50972"/>
    <s v="F50972AB"/>
    <s v="RODRIGUES MICKAEL"/>
    <s v="03/01/2017"/>
    <s v="Recrutement"/>
    <s v="03"/>
    <s v="OPERATEUR EXPLOITATION ET TRAVAUX ELECTRICITE"/>
    <x v="0"/>
    <m/>
    <s v="142473642"/>
    <x v="0"/>
    <s v="Embauche"/>
    <s v="Embauche"/>
    <s v="Janvier 2017"/>
    <s v="1424005087"/>
    <s v="TECH INTERV POLYVALENT"/>
    <s v="0"/>
    <m/>
    <s v="PERPIGNAN PV"/>
    <x v="0"/>
    <s v="KB251P2"/>
    <m/>
    <s v="K"/>
    <m/>
    <d v="1903-11-01T00:00:00"/>
    <n v="100"/>
    <d v="1990-07-19T00:00:00"/>
    <n v="26"/>
    <s v="H"/>
    <s v="060"/>
    <s v="13"/>
    <s v="Travailleur handicapé reconnu par CDA"/>
    <s v="1"/>
    <s v="exclusion"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4"/>
    <s v="INTERVENTIONS P O"/>
    <m/>
    <m/>
    <s v="1424A2"/>
    <s v="DR LANGUEDOC ROUSSILLON"/>
    <s v="E01"/>
    <n v="0"/>
    <n v="1"/>
    <x v="0"/>
    <x v="1"/>
    <x v="1"/>
    <s v="DR11"/>
    <x v="32"/>
  </r>
  <r>
    <s v="E01278"/>
    <s v="E01278AA"/>
    <s v="ROQUES JEREMY"/>
    <s v="06/06/2017"/>
    <s v="Recrutement"/>
    <s v="12"/>
    <s v="EXPERT TECHNIQUE ELECTRICITE"/>
    <x v="0"/>
    <m/>
    <s v="14247320"/>
    <x v="0"/>
    <s v="Embauche"/>
    <s v="Embauche"/>
    <s v="Juin 2017"/>
    <s v="1424003050"/>
    <s v="APPUI METIER SENIOR"/>
    <s v="0"/>
    <m/>
    <s v="ENCADREMENT"/>
    <x v="2"/>
    <s v="KB251EM"/>
    <m/>
    <s v="K"/>
    <m/>
    <d v="1903-11-10T00:00:00"/>
    <n v="100"/>
    <d v="1993-05-21T00:00:00"/>
    <n v="24"/>
    <s v="D"/>
    <s v="170"/>
    <m/>
    <m/>
    <s v="A"/>
    <s v="Cadre débutant"/>
    <s v="P2"/>
    <n v="39"/>
    <s v="ACCUEIL DEPANNAGE CONDUITE EXPLOITATION"/>
    <s v="7425"/>
    <s v="Polytech Nice"/>
    <s v="742501"/>
    <s v="INGE GRANDE ECOL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20"/>
    <s v="ENCADREMENT"/>
    <m/>
    <m/>
    <s v="1424I3"/>
    <s v="DR LANGUEDOC ROUSSILLON"/>
    <s v="E01"/>
    <n v="0"/>
    <n v="1"/>
    <x v="0"/>
    <x v="1"/>
    <x v="1"/>
    <s v="DR11"/>
    <x v="32"/>
  </r>
  <r>
    <s v="H82557"/>
    <s v="H82557AC"/>
    <s v="ROUSSEL FRANCOIS"/>
    <s v="01/05/2017"/>
    <s v="Arrivée suite appel de candidature"/>
    <s v="08"/>
    <s v="OPERATEUR EXPLOITATION ET TRAVAUX ELECTRICITE"/>
    <x v="0"/>
    <m/>
    <s v="142473612"/>
    <x v="4"/>
    <s v="Mutations inter-société avec changement de compartiment"/>
    <s v="Mutations inter-société avec changement de compartiment"/>
    <s v="Mai 2017"/>
    <s v="14247363"/>
    <s v="TECHNICIEN ELECTRICITE"/>
    <s v="0"/>
    <m/>
    <s v="CARCASSONNE PV"/>
    <x v="1"/>
    <s v="KB251A2"/>
    <m/>
    <s v="K"/>
    <m/>
    <d v="1903-11-01T00:00:00"/>
    <n v="100"/>
    <d v="1989-01-15T00:00:00"/>
    <n v="28"/>
    <s v="G"/>
    <s v="100"/>
    <m/>
    <m/>
    <s v="1"/>
    <s v="exclus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s v="7100"/>
    <x v="2"/>
    <m/>
    <m/>
    <n v="14247361"/>
    <s v="INTERVENTIONS AUDE"/>
    <m/>
    <m/>
    <s v="1424GF"/>
    <s v="DR LANGUEDOC ROUSSILLON"/>
    <s v="E18"/>
    <n v="0"/>
    <n v="1"/>
    <x v="0"/>
    <x v="1"/>
    <x v="1"/>
    <s v="DR11"/>
    <x v="32"/>
  </r>
  <r>
    <s v="A87076"/>
    <s v="A87076AB"/>
    <s v="SIOL NICOLAS"/>
    <s v="31/08/2017"/>
    <s v="Recrutement"/>
    <s v="03"/>
    <s v="OPERATEUR EXPLOITATION ET TRAVAUX ELECTRICITE"/>
    <x v="0"/>
    <m/>
    <s v="142473616"/>
    <x v="0"/>
    <s v="Embauche"/>
    <s v="Embauche"/>
    <s v="Septembre 2017"/>
    <s v="1424005088"/>
    <s v="TECH INTERV POLYVALENT"/>
    <s v="0"/>
    <m/>
    <s v="CASTELNAUDARY PV"/>
    <x v="0"/>
    <s v="KB251A6"/>
    <m/>
    <s v="K"/>
    <m/>
    <d v="1903-11-01T00:00:00"/>
    <n v="100"/>
    <d v="1986-08-10T00:00:00"/>
    <n v="31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1"/>
    <s v="INTERVENTIONS AUDE"/>
    <m/>
    <m/>
    <s v="1424DA"/>
    <s v="DR LANGUEDOC ROUSSILLON"/>
    <s v="E01"/>
    <n v="0"/>
    <n v="1"/>
    <x v="0"/>
    <x v="1"/>
    <x v="1"/>
    <s v="DR11"/>
    <x v="32"/>
  </r>
  <r>
    <s v="E25756"/>
    <s v="E25756AD"/>
    <s v="TACCOEN JULIA"/>
    <s v="01/09/2017"/>
    <s v="Arrivée suite appel de candidature"/>
    <s v="13"/>
    <s v="CONSEILLER COLLECTIVITES LOCALES DISTRIBUTION"/>
    <x v="1"/>
    <m/>
    <s v="142477522"/>
    <x v="4"/>
    <s v="Mutations inter-société avec changement de compartiment"/>
    <s v="Mutations inter-société avec changement de compartiment"/>
    <s v="Septembre 2017"/>
    <s v="1424003992"/>
    <s v="CHARGE DE PROJET"/>
    <s v="0"/>
    <m/>
    <s v="DIRECTION TERRITORIALE 66"/>
    <x v="2"/>
    <s v="KB255AD"/>
    <m/>
    <s v="K"/>
    <m/>
    <d v="1904-08-31T00:00:00"/>
    <n v="100"/>
    <d v="1985-03-29T00:00:00"/>
    <n v="32"/>
    <s v="D"/>
    <s v="185"/>
    <m/>
    <m/>
    <m/>
    <m/>
    <s v="P2"/>
    <n v="44"/>
    <s v="CONCESSIONS COLLECTIVITES LOCALES"/>
    <s v="4823"/>
    <s v="MASTER SCIENCES SP"/>
    <s v="482301"/>
    <s v="OPTION NON PRECISEE"/>
    <n v="9513"/>
    <s v="ENEDIS"/>
    <m/>
    <m/>
    <n v="9511"/>
    <s v="SERVICE COMMUN"/>
    <m/>
    <m/>
    <n v="9405"/>
    <s v="MEDITERRANEE"/>
    <m/>
    <m/>
    <s v="1424M"/>
    <m/>
    <s v="DR LANGUEDOC ROUSSILLON"/>
    <m/>
    <n v="142477"/>
    <m/>
    <s v="TERRITORIALITE"/>
    <m/>
    <s v="7100"/>
    <x v="2"/>
    <m/>
    <m/>
    <n v="14247752"/>
    <s v="DIRECTION TERRITORIALE 11/66"/>
    <m/>
    <m/>
    <s v="1424I4"/>
    <s v="DR LANGUEDOC ROUSSILLON"/>
    <s v="E18"/>
    <n v="0"/>
    <n v="1"/>
    <x v="1"/>
    <x v="1"/>
    <x v="1"/>
    <s v="DR11"/>
    <x v="32"/>
  </r>
  <r>
    <s v="H20773"/>
    <s v="H20773AA"/>
    <s v="VALLEE OUAFA"/>
    <s v="01/10/2017"/>
    <s v="Congé parental d'éducation"/>
    <s v="03"/>
    <s v="CONSEILLER CLIENTELE DISTRIBUTEUR"/>
    <x v="1"/>
    <m/>
    <s v="14247575A"/>
    <x v="1"/>
    <s v="Congé sans solde"/>
    <s v="CSS lié à la famille"/>
    <s v="Octobre 2017"/>
    <s v="1424003594"/>
    <s v="CCD RACCORDEMENT ELEC"/>
    <s v="0"/>
    <m/>
    <s v="ACCUEIL PF"/>
    <x v="0"/>
    <s v="KB253AE"/>
    <m/>
    <s v="K"/>
    <m/>
    <d v="1904-09-18T00:00:00"/>
    <n v="100"/>
    <d v="1981-03-24T00:00:00"/>
    <n v="36"/>
    <s v="H"/>
    <s v="060"/>
    <m/>
    <m/>
    <s v="1"/>
    <s v="exclusion"/>
    <s v="P2"/>
    <n v="38"/>
    <s v="CLIENTS FOURNISSEURS"/>
    <s v="1060"/>
    <s v="BACCALAUREAT PROFES."/>
    <s v="106025"/>
    <s v="HYGIENE ENVIRONNEM"/>
    <n v="9513"/>
    <s v="ENEDIS"/>
    <s v="9513"/>
    <s v="ENEDIS"/>
    <n v="9511"/>
    <s v="SERVICE COMMUN"/>
    <s v="9511"/>
    <s v="SERVICE COMMUN"/>
    <n v="9405"/>
    <s v="MEDITERRANEE"/>
    <s v="9405"/>
    <s v="MEDITERRANEE"/>
    <s v="1424M"/>
    <s v="1424M"/>
    <s v="DR LANGUEDOC ROUSSILLON"/>
    <s v="DR LANGUEDOC ROUSSILLON"/>
    <n v="142475"/>
    <s v="142475"/>
    <s v="RACCORDEMENT ET INGENIERIE"/>
    <s v="RACCORDEMENT ET INGENIERIE"/>
    <m/>
    <x v="0"/>
    <m/>
    <m/>
    <n v="14247575"/>
    <s v="RACCORDEMENT MARCHE DE MASSE"/>
    <s v="14247575"/>
    <s v="RACCORDEMENT MARCHE DE MASSE"/>
    <s v="1424A3"/>
    <s v="DR LANGUEDOC ROUSSILLON"/>
    <s v="A57"/>
    <n v="0"/>
    <n v="1"/>
    <x v="0"/>
    <x v="1"/>
    <x v="1"/>
    <s v="DR11"/>
    <x v="32"/>
  </r>
  <r>
    <s v="G55175"/>
    <s v="G55175AB"/>
    <s v="APERS FLORENT"/>
    <s v="03/01/2017"/>
    <s v="Recrutement"/>
    <s v="08"/>
    <s v="CHARGE D'AFFAIRES ET PROJETS DISTRIBUTION"/>
    <x v="0"/>
    <m/>
    <s v="142575705"/>
    <x v="0"/>
    <s v="Embauche"/>
    <s v="Embauche"/>
    <s v="Janvier 2017"/>
    <s v="1425004231"/>
    <s v="CHARGE DE PROJETS"/>
    <s v="0"/>
    <m/>
    <s v="MARSEILLE PV"/>
    <x v="1"/>
    <s v="KC253DV"/>
    <m/>
    <s v="K"/>
    <m/>
    <d v="1904-11-14T00:00:00"/>
    <n v="100"/>
    <d v="1994-03-25T00:00:00"/>
    <n v="22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0"/>
    <s v="INGENIERIE DURANCE LITTORAL"/>
    <m/>
    <m/>
    <s v="1425D4"/>
    <s v="DR PROVENCE ALPES DU SUD"/>
    <s v="E01"/>
    <n v="0"/>
    <n v="1"/>
    <x v="0"/>
    <x v="1"/>
    <x v="1"/>
    <s v="DR12"/>
    <x v="33"/>
  </r>
  <r>
    <s v="D24576"/>
    <s v="D24576AB"/>
    <s v="ARCHENY NICOLAS"/>
    <s v="01/09/2017"/>
    <s v="Recrutement"/>
    <s v="03"/>
    <s v="OPERATEUR EXPLOITATION ET TRAVAUX ELECTRICITE"/>
    <x v="0"/>
    <m/>
    <s v="14257361B"/>
    <x v="0"/>
    <s v="Embauche"/>
    <s v="Embauche"/>
    <s v="Septembre 2017"/>
    <s v="1425004887"/>
    <s v="TECH INTERV POLYVALENT"/>
    <s v="0"/>
    <m/>
    <s v="BASE GUILLESTRE PV"/>
    <x v="0"/>
    <s v="KC251AE"/>
    <m/>
    <s v="K"/>
    <m/>
    <d v="1903-11-01T00:00:00"/>
    <n v="100"/>
    <d v="1995-10-10T00:00:00"/>
    <n v="21"/>
    <s v="H"/>
    <s v="050"/>
    <m/>
    <m/>
    <s v="C"/>
    <s v="jeune exécution"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1"/>
    <s v="INTERVENTIONS ALPES DU SUD"/>
    <m/>
    <m/>
    <s v="1425ED"/>
    <s v="DR PROVENCE ALPES DU SUD"/>
    <s v="E01"/>
    <n v="0"/>
    <n v="1"/>
    <x v="0"/>
    <x v="1"/>
    <x v="1"/>
    <s v="DR12"/>
    <x v="33"/>
  </r>
  <r>
    <s v="G55478"/>
    <s v="G55478AA"/>
    <s v="ARIASI DAVID"/>
    <s v="02/10/2017"/>
    <s v="Recrutement"/>
    <s v="03"/>
    <s v="GESTIONNAIRE DE MOYENS INTERNES"/>
    <x v="0"/>
    <m/>
    <s v="14257578C"/>
    <x v="0"/>
    <s v="Embauche"/>
    <s v="Embauche"/>
    <s v="Octobre 2017"/>
    <s v="1425004580"/>
    <s v="AGENT TECHNICO ADMINISTRATIF"/>
    <s v="0"/>
    <m/>
    <s v="CU AU PF"/>
    <x v="0"/>
    <s v="KC253SF"/>
    <m/>
    <s v="K"/>
    <m/>
    <d v="1900-07-22T00:00:00"/>
    <n v="100"/>
    <d v="1981-05-30T00:00:00"/>
    <n v="36"/>
    <s v="H"/>
    <s v="040"/>
    <m/>
    <m/>
    <s v="C"/>
    <s v="jeune exécution"/>
    <s v="P2"/>
    <n v="24"/>
    <s v="Services et Logistique"/>
    <s v="ZZZZ"/>
    <s v="CF.LIBELLE LIBRE PAR LE GCT"/>
    <s v="ZZZZZ9"/>
    <s v="CODE OPTION 9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8"/>
    <s v="RACCORDEMENT MARCHE D'AFFAIRES"/>
    <m/>
    <m/>
    <s v="1425L1"/>
    <s v="DR PROVENCE ALPES DU SUD"/>
    <s v="E01"/>
    <n v="0"/>
    <n v="1"/>
    <x v="1"/>
    <x v="1"/>
    <x v="1"/>
    <s v="DR12"/>
    <x v="33"/>
  </r>
  <r>
    <s v="F30143"/>
    <s v="F30143AD"/>
    <s v="AUBERTIN DENIS"/>
    <s v="01/07/2017"/>
    <s v="Arrivée suite à nomination"/>
    <s v="13"/>
    <s v="CONSEILLER COLLECTIVITES LOCALES DISTRIBUTION"/>
    <x v="0"/>
    <m/>
    <s v="142577502"/>
    <x v="4"/>
    <s v="Mutations inter-société avec changement de compartiment"/>
    <s v="Mutations inter-société avec changement de compartiment"/>
    <s v="Juillet 2017"/>
    <s v="1425003037"/>
    <s v="APPUI METIER SENIOR"/>
    <s v="0"/>
    <m/>
    <s v="ALPES DU SUD"/>
    <x v="2"/>
    <s v="KC255AF"/>
    <m/>
    <s v="K"/>
    <m/>
    <d v="1904-08-31T00:00:00"/>
    <n v="100"/>
    <d v="1972-04-29T00:00:00"/>
    <n v="45"/>
    <s v="D"/>
    <s v="190"/>
    <m/>
    <m/>
    <m/>
    <m/>
    <s v="P2"/>
    <n v="44"/>
    <s v="CONCESSIONS COLLECTIVITES LOCALES"/>
    <s v="4251"/>
    <s v="D.E.S.S.NON SCIENTIF"/>
    <s v="425102"/>
    <s v="MARKETING"/>
    <n v="9513"/>
    <s v="ENEDIS"/>
    <m/>
    <m/>
    <n v="9511"/>
    <s v="SERVICE COMMUN"/>
    <m/>
    <m/>
    <n v="9405"/>
    <s v="MEDITERRANEE"/>
    <m/>
    <m/>
    <s v="1425M"/>
    <m/>
    <s v="DR PROVENCE ALPES DU SUD"/>
    <m/>
    <n v="142577"/>
    <m/>
    <s v="TERRITORIALITE"/>
    <m/>
    <s v="7100"/>
    <x v="2"/>
    <m/>
    <m/>
    <n v="14257750"/>
    <s v="DIRECTION TERRITORIALE 04/05"/>
    <m/>
    <m/>
    <s v="1425A4"/>
    <s v="DR PROVENCE ALPES DU SUD"/>
    <s v="E19"/>
    <n v="0"/>
    <n v="1"/>
    <x v="1"/>
    <x v="1"/>
    <x v="1"/>
    <s v="DR12"/>
    <x v="33"/>
  </r>
  <r>
    <s v="I41753"/>
    <s v="I41753AC"/>
    <s v="AVERSANO ALMANSA JENNIFER"/>
    <s v="01/05/2017"/>
    <s v="Arrivée suite appel de candidature"/>
    <s v="06"/>
    <s v="CONSEILLER CLIENTELE DISTRIBUTEUR"/>
    <x v="1"/>
    <m/>
    <s v="14257575A"/>
    <x v="4"/>
    <s v="Mutations inter-société avec changement de compartiment"/>
    <s v="Mutations inter-société avec changement de compartiment"/>
    <s v="Mai 2017"/>
    <s v="1425003099"/>
    <s v="CCD RACCORDEMENT ELEC"/>
    <s v="0"/>
    <m/>
    <s v="PP ACCUEIL AVIGNON PF"/>
    <x v="0"/>
    <s v="KC253MF"/>
    <m/>
    <s v="K"/>
    <m/>
    <d v="1904-09-18T00:00:00"/>
    <n v="100"/>
    <d v="1982-03-19T00:00:00"/>
    <n v="35"/>
    <s v="H"/>
    <s v="100"/>
    <m/>
    <m/>
    <m/>
    <m/>
    <s v="P2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5"/>
    <s v="RACCORDEMENT MARCHE DE MASSE"/>
    <m/>
    <m/>
    <s v="1425K9"/>
    <s v="DR PROVENCE ALPES DU SUD"/>
    <s v="E18"/>
    <n v="0"/>
    <n v="1"/>
    <x v="0"/>
    <x v="1"/>
    <x v="1"/>
    <s v="DR12"/>
    <x v="33"/>
  </r>
  <r>
    <s v="B19310"/>
    <s v="B19310AC"/>
    <s v="BERGANTINI GILLES"/>
    <s v="01/08/2017"/>
    <s v="Arrivée suite à nomination"/>
    <s v="13"/>
    <s v="MPL ACCUEIL DEPANNAGE EXPLOITATION ELECTRICITE"/>
    <x v="0"/>
    <m/>
    <s v="14257420"/>
    <x v="4"/>
    <s v="Mutations inter-société avec changement de compartiment"/>
    <s v="Mutations inter-société avec changement de compartiment"/>
    <s v="Août 2017"/>
    <s v="1425005185"/>
    <s v="CHEF DE POLE"/>
    <s v="0"/>
    <m/>
    <s v="ENCADREMENT"/>
    <x v="2"/>
    <s v="KC252PF"/>
    <m/>
    <s v="K"/>
    <m/>
    <d v="1903-11-12T00:00:00"/>
    <n v="100"/>
    <d v="1961-05-22T00:00:00"/>
    <n v="56"/>
    <s v="D"/>
    <s v="220"/>
    <m/>
    <m/>
    <m/>
    <m/>
    <s v="P2"/>
    <n v="39"/>
    <s v="ACCUEIL DEPANNAGE CONDUITE EXPLOITATION"/>
    <s v="3056"/>
    <s v="DEST.UNIVERSITE"/>
    <s v="305602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s v="7100"/>
    <x v="2"/>
    <m/>
    <m/>
    <n v="14257420"/>
    <s v="ENCADREMENT"/>
    <m/>
    <m/>
    <s v="1425E0"/>
    <s v="DR PROVENCE ALPES DU SUD"/>
    <s v="E19"/>
    <n v="0"/>
    <n v="1"/>
    <x v="0"/>
    <x v="1"/>
    <x v="1"/>
    <s v="DR12"/>
    <x v="33"/>
  </r>
  <r>
    <s v="F39455"/>
    <s v="F39455AB"/>
    <s v="BLONDEL EMILIE"/>
    <s v="01/09/2017"/>
    <s v="Arrivée suite à nomination"/>
    <s v="16"/>
    <s v="CHARGE DE COMMUNICATION"/>
    <x v="1"/>
    <m/>
    <s v="14257102"/>
    <x v="4"/>
    <s v="Mutations inter-société avec changement de compartiment"/>
    <s v="Mutations inter-société avec changement de compartiment"/>
    <s v="Septembre 2017"/>
    <s v="1425003296"/>
    <s v="ASSISTANT"/>
    <s v="0"/>
    <m/>
    <s v="COMMUNICATION"/>
    <x v="2"/>
    <s v="KC250CO"/>
    <m/>
    <s v="K"/>
    <m/>
    <d v="1900-07-09T00:00:00"/>
    <n v="100"/>
    <d v="1983-01-19T00:00:00"/>
    <n v="34"/>
    <s v="B"/>
    <s v="245"/>
    <m/>
    <m/>
    <m/>
    <m/>
    <s v="P2"/>
    <n v="29"/>
    <s v="Communication"/>
    <s v="4824"/>
    <s v="MASTER BUSI.ADMI. SP"/>
    <s v="482403"/>
    <s v="MANAG.DEVELOP.LOCAL"/>
    <n v="9513"/>
    <s v="ENEDIS"/>
    <m/>
    <m/>
    <n v="9511"/>
    <s v="SERVICE COMMUN"/>
    <m/>
    <m/>
    <n v="9405"/>
    <s v="MEDITERRANEE"/>
    <m/>
    <m/>
    <s v="1425M"/>
    <m/>
    <s v="DR PROVENCE ALPES DU SUD"/>
    <m/>
    <n v="142571"/>
    <m/>
    <s v="ETAT MAJOR"/>
    <m/>
    <s v="7100"/>
    <x v="2"/>
    <m/>
    <m/>
    <n v="14257102"/>
    <s v="COMMUNICATION"/>
    <m/>
    <m/>
    <s v="1425L1"/>
    <s v="DR PROVENCE ALPES DU SUD"/>
    <s v="E19"/>
    <n v="0"/>
    <n v="1"/>
    <x v="1"/>
    <x v="1"/>
    <x v="1"/>
    <s v="DR12"/>
    <x v="33"/>
  </r>
  <r>
    <s v="E44478"/>
    <s v="E44478AA"/>
    <s v="BOANAERY AMIR"/>
    <s v="01/09/2017"/>
    <s v="Recrutement"/>
    <s v="08"/>
    <s v="TECHNICIEN POSTE SOURCE"/>
    <x v="0"/>
    <m/>
    <s v="142574316"/>
    <x v="0"/>
    <s v="Embauche"/>
    <s v="Embauche"/>
    <s v="Septembre 2017"/>
    <s v="1425003072"/>
    <s v="TECHNICIEN MAINTENANCE AMEPS"/>
    <s v="0"/>
    <m/>
    <s v="MARSEILLE PV"/>
    <x v="1"/>
    <s v="KC252AM"/>
    <m/>
    <s v="K"/>
    <m/>
    <d v="1903-11-05T00:00:00"/>
    <n v="100"/>
    <d v="1987-07-31T00:00:00"/>
    <n v="30"/>
    <s v="G"/>
    <s v="100"/>
    <m/>
    <m/>
    <s v="1"/>
    <s v="exclusion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31"/>
    <s v="AMEPS"/>
    <m/>
    <m/>
    <s v="1425E0"/>
    <s v="DR PROVENCE ALPES DU SUD"/>
    <s v="E01"/>
    <n v="0"/>
    <n v="1"/>
    <x v="0"/>
    <x v="1"/>
    <x v="1"/>
    <s v="DR12"/>
    <x v="33"/>
  </r>
  <r>
    <s v="J37647"/>
    <s v="J37647AB"/>
    <s v="BONAMICO JEAN"/>
    <s v="01/02/2017"/>
    <s v="Arrivée suite appel de candidature"/>
    <s v="07"/>
    <s v="OPERATEUR DE TRAITEMENT D'APPEL ELECTRICITE ET GAZ"/>
    <x v="0"/>
    <m/>
    <s v="14257630"/>
    <x v="4"/>
    <s v="Mutations inter-société avec changement de compartiment"/>
    <s v="Mutations inter-société avec changement de compartiment"/>
    <s v="Février 2017"/>
    <s v="1425003032"/>
    <s v="COORD APPELS DEPANNAGE"/>
    <s v="0"/>
    <m/>
    <s v="CAD"/>
    <x v="1"/>
    <s v="KC254AF"/>
    <m/>
    <s v="K"/>
    <m/>
    <d v="1903-10-31T00:00:00"/>
    <n v="100"/>
    <d v="1969-10-15T00:00:00"/>
    <n v="47"/>
    <s v="G"/>
    <s v="090"/>
    <m/>
    <m/>
    <m/>
    <m/>
    <s v="P2"/>
    <n v="39"/>
    <s v="ACCUEIL DEPANNAGE CONDUITE EXPLOITATION"/>
    <s v="3005"/>
    <s v="B.TECH.SUP.(B.T.S.)"/>
    <s v="300569"/>
    <s v="NEGOCIAT RELA CLIENT"/>
    <n v="9513"/>
    <s v="ENEDIS"/>
    <m/>
    <m/>
    <n v="9511"/>
    <s v="SERVICE COMMUN"/>
    <m/>
    <m/>
    <n v="9405"/>
    <s v="MEDITERRANEE"/>
    <m/>
    <m/>
    <s v="1425M"/>
    <m/>
    <s v="DR PROVENCE ALPES DU SUD"/>
    <m/>
    <n v="142576"/>
    <m/>
    <s v="RELATIONS CLIENTS"/>
    <m/>
    <s v="7100"/>
    <x v="2"/>
    <m/>
    <m/>
    <n v="14257630"/>
    <s v="CAD"/>
    <m/>
    <m/>
    <s v="1425E0"/>
    <s v="DR PROVENCE ALPES DU SUD"/>
    <s v="E18"/>
    <n v="0"/>
    <n v="1"/>
    <x v="0"/>
    <x v="1"/>
    <x v="1"/>
    <s v="DR12"/>
    <x v="33"/>
  </r>
  <r>
    <s v="F68972"/>
    <s v="F68972AA"/>
    <s v="BONVICINI MYLENE"/>
    <s v="07/02/2017"/>
    <s v="Congé parental d'éducation"/>
    <s v="09"/>
    <s v="CHARGE D'AFFAIRES ET PROJETS DISTRIBUTION"/>
    <x v="1"/>
    <m/>
    <s v="142575712"/>
    <x v="1"/>
    <s v="Congé sans solde"/>
    <s v="CSS lié à la famille"/>
    <s v="Mars 2017"/>
    <s v="1425004227"/>
    <s v="CHARGE DE PROJETS"/>
    <s v="0"/>
    <m/>
    <s v="AVIGNON ARLES PV"/>
    <x v="1"/>
    <s v="KC253PV"/>
    <m/>
    <s v="K"/>
    <m/>
    <d v="1904-11-14T00:00:00"/>
    <n v="100"/>
    <d v="1988-11-09T00:00:00"/>
    <n v="28"/>
    <s v="G"/>
    <s v="110"/>
    <m/>
    <m/>
    <s v="B"/>
    <s v="jeune technicien supérieur"/>
    <s v="P2"/>
    <n v="45"/>
    <s v="CONSTRUCTION OUVRAGES ET INSTALLATIONS INDUST"/>
    <s v="3005"/>
    <s v="B.TECH.SUP.(B.T.S.)"/>
    <s v="300501"/>
    <s v="SECRETARIAT"/>
    <n v="9513"/>
    <s v="ENEDIS"/>
    <s v="9513"/>
    <s v="ENEDIS"/>
    <n v="9511"/>
    <s v="SERVICE COMMUN"/>
    <s v="9511"/>
    <s v="SERVICE COMMUN"/>
    <n v="9405"/>
    <s v="MEDITERRANEE"/>
    <s v="9405"/>
    <s v="MEDITERRANEE"/>
    <s v="1425M"/>
    <s v="1425M"/>
    <s v="DR PROVENCE ALPES DU SUD"/>
    <s v="DR PROVENCE ALPES DU SUD"/>
    <n v="142575"/>
    <s v="142575"/>
    <s v="RACCORDEMENT ET INGENIERIE"/>
    <s v="RACCORDEMENT ET INGENIERIE"/>
    <m/>
    <x v="0"/>
    <m/>
    <m/>
    <n v="14257571"/>
    <s v="INGENIERIE PROVENCE GD DELTA"/>
    <s v="14257571"/>
    <s v="INGENIERIE PROVENCE GD DELTA"/>
    <s v="1425K9"/>
    <s v="DR PROVENCE ALPES DU SUD"/>
    <s v="A57"/>
    <n v="0"/>
    <n v="1"/>
    <x v="0"/>
    <x v="1"/>
    <x v="1"/>
    <s v="DR12"/>
    <x v="33"/>
  </r>
  <r>
    <s v="A86670"/>
    <s v="A86670AB"/>
    <s v="BOUANANE SAAD"/>
    <s v="01/01/2017"/>
    <s v="Arrivée suite appel de candidature"/>
    <s v="04"/>
    <s v="CONSEILLER CLIENTELE DISTRIBUTEUR"/>
    <x v="0"/>
    <m/>
    <s v="14257617A"/>
    <x v="4"/>
    <s v="Mutations inter-société avec changement de compartiment"/>
    <s v="Mutations inter-société avec changement de compartiment"/>
    <s v="Janvier 2017"/>
    <s v="1425004504"/>
    <s v="CCD ACHEMINEMENT"/>
    <s v="0"/>
    <m/>
    <s v="ACCUEIL ENEDIS PF"/>
    <x v="0"/>
    <s v="KC254MF"/>
    <m/>
    <s v="K"/>
    <m/>
    <d v="1904-09-18T00:00:00"/>
    <n v="100"/>
    <d v="1951-05-30T00:00:00"/>
    <n v="65"/>
    <s v="H"/>
    <s v="095"/>
    <m/>
    <m/>
    <m/>
    <m/>
    <s v="P2"/>
    <n v="38"/>
    <s v="CLIENTS FOURNISSEURS"/>
    <s v="2046"/>
    <s v="BAC ENS.GENERAL"/>
    <s v="204601"/>
    <s v="S SCIENTIF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6"/>
    <m/>
    <s v="RELATIONS CLIENTS"/>
    <m/>
    <s v="7100"/>
    <x v="2"/>
    <m/>
    <m/>
    <n v="14257617"/>
    <s v="ECOUTE CLIENTS"/>
    <m/>
    <m/>
    <s v="1425A9"/>
    <s v="DR PROVENCE ALPES DU SUD"/>
    <s v="E18"/>
    <n v="0"/>
    <n v="1"/>
    <x v="0"/>
    <x v="1"/>
    <x v="1"/>
    <s v="DR12"/>
    <x v="33"/>
  </r>
  <r>
    <s v="E82878"/>
    <s v="E82878AA"/>
    <s v="BOUCEDER VANESSA"/>
    <s v="01/08/2017"/>
    <s v="Recrutement"/>
    <s v="08"/>
    <s v="OPERATEUR EXPLOITATION ET TRAVAUX ELECTRICITE"/>
    <x v="1"/>
    <m/>
    <s v="14257361Q"/>
    <x v="0"/>
    <s v="Embauche"/>
    <s v="Embauche"/>
    <s v="Août 2017"/>
    <s v="1425004313"/>
    <s v="COORDONNATEUR ACTIVITES ELEC"/>
    <s v="0"/>
    <m/>
    <s v="ALPES DU SUD PILOTAGE PV"/>
    <x v="1"/>
    <s v="KC251AP"/>
    <m/>
    <s v="K"/>
    <m/>
    <d v="1903-11-01T00:00:00"/>
    <n v="100"/>
    <d v="1981-09-14T00:00:00"/>
    <n v="35"/>
    <s v="G"/>
    <s v="100"/>
    <m/>
    <m/>
    <s v="1"/>
    <s v="exclusion"/>
    <s v="P2"/>
    <n v="39"/>
    <s v="ACCUEIL DEPANNAGE CONDUITE EXPLOITATION"/>
    <s v="3005"/>
    <s v="B.TECH.SUP.(B.T.S.)"/>
    <s v="300520"/>
    <s v="CONT.IND.REGUL.AUTO.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1"/>
    <s v="INTERVENTIONS ALPES DU SUD"/>
    <m/>
    <m/>
    <s v="1425A4"/>
    <s v="DR PROVENCE ALPES DU SUD"/>
    <s v="E01"/>
    <n v="0"/>
    <n v="1"/>
    <x v="0"/>
    <x v="1"/>
    <x v="1"/>
    <s v="DR12"/>
    <x v="33"/>
  </r>
  <r>
    <s v="E80544"/>
    <s v="E80544AB"/>
    <s v="BRENGUIER GILLES"/>
    <s v="01/02/2017"/>
    <s v="Arrivée suite appel de candidature"/>
    <s v="09"/>
    <s v="GESTIONNAIRE DE MOYENS INTERNES"/>
    <x v="0"/>
    <m/>
    <s v="142575722"/>
    <x v="4"/>
    <s v="Mutations inter-société avec changement de compartiment"/>
    <s v="Mutations inter-société avec changement de compartiment"/>
    <s v="Février 2017"/>
    <s v="1425005213"/>
    <s v="GESTIONNAIRE TECHNICO ADMIN"/>
    <s v="0"/>
    <m/>
    <s v="TRAVAUX PV"/>
    <x v="1"/>
    <s v="KC253TV"/>
    <m/>
    <s v="K"/>
    <m/>
    <d v="1900-07-22T00:00:00"/>
    <n v="100"/>
    <d v="1965-06-26T00:00:00"/>
    <n v="51"/>
    <s v="G"/>
    <s v="105"/>
    <m/>
    <m/>
    <m/>
    <m/>
    <s v="P2"/>
    <n v="24"/>
    <s v="Services et Logistique"/>
    <s v="1016"/>
    <s v="BAC.ENS.GENERAL"/>
    <s v="101607"/>
    <s v="ECON.SOCIAL (B)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2"/>
    <s v="INGENIERIE RESEAU"/>
    <m/>
    <m/>
    <s v="1425DA"/>
    <s v="DR PROVENCE ALPES DU SUD"/>
    <s v="E18"/>
    <n v="0"/>
    <n v="1"/>
    <x v="1"/>
    <x v="1"/>
    <x v="1"/>
    <s v="DR12"/>
    <x v="33"/>
  </r>
  <r>
    <s v="J82956"/>
    <s v="J82956AB"/>
    <s v="COZZOLINO ANGELIQUE"/>
    <s v="01/08/2017"/>
    <s v="Arrivée suite appel de candidature"/>
    <s v="06"/>
    <s v="OPERATEUR DE TRAITEMENT D'APPEL ELECTRICITE ET GAZ"/>
    <x v="1"/>
    <m/>
    <s v="14257630"/>
    <x v="4"/>
    <s v="Mutations inter-société avec changement de compartiment"/>
    <s v="Mutations inter-société avec changement de compartiment"/>
    <s v="Août 2017"/>
    <s v="1425003033"/>
    <s v="OPERATEUR APPELS DEPANNAGE"/>
    <s v="0"/>
    <m/>
    <s v="CAD"/>
    <x v="0"/>
    <s v="KC254AF"/>
    <m/>
    <s v="K"/>
    <m/>
    <d v="1903-10-31T00:00:00"/>
    <n v="100"/>
    <d v="1969-07-31T00:00:00"/>
    <n v="48"/>
    <s v="H"/>
    <s v="080"/>
    <m/>
    <m/>
    <m/>
    <m/>
    <s v="P2"/>
    <n v="39"/>
    <s v="ACCUEIL DEPANNAGE CONDUITE EXPLOITATION"/>
    <s v="1006"/>
    <s v="N.SECONDAIRE 1CY"/>
    <s v="100601"/>
    <s v="OPTION NON PRECISEE"/>
    <n v="9513"/>
    <s v="ENEDIS"/>
    <m/>
    <m/>
    <n v="9511"/>
    <s v="SERVICE COMMUN"/>
    <m/>
    <m/>
    <n v="9405"/>
    <s v="MEDITERRANEE"/>
    <m/>
    <m/>
    <s v="1425M"/>
    <m/>
    <s v="DR PROVENCE ALPES DU SUD"/>
    <m/>
    <n v="142576"/>
    <m/>
    <s v="RELATIONS CLIENTS"/>
    <m/>
    <s v="7100"/>
    <x v="2"/>
    <m/>
    <m/>
    <n v="14257630"/>
    <s v="CAD"/>
    <m/>
    <m/>
    <s v="1425E0"/>
    <s v="DR PROVENCE ALPES DU SUD"/>
    <s v="E18"/>
    <n v="0"/>
    <n v="1"/>
    <x v="0"/>
    <x v="1"/>
    <x v="1"/>
    <s v="DR12"/>
    <x v="33"/>
  </r>
  <r>
    <s v="C12049"/>
    <s v="C12049AC"/>
    <s v="D'ACUNTO JEROME"/>
    <s v="01/02/2017"/>
    <s v="Arrivée suite appel de candidature"/>
    <s v="08"/>
    <s v="CONSEILLER CLIENTELE DISTRIBUTEUR"/>
    <x v="0"/>
    <m/>
    <s v="14257575B"/>
    <x v="4"/>
    <s v="Mutations inter-société avec changement de compartiment"/>
    <s v="Mutations inter-société avec changement de compartiment"/>
    <s v="Février 2017"/>
    <s v="1425003270"/>
    <s v="CCD SENIOR RACC ELEC"/>
    <s v="0"/>
    <m/>
    <s v="PP ACCUEIL MARIGNANE PF"/>
    <x v="1"/>
    <s v="KC253MF"/>
    <m/>
    <s v="K"/>
    <m/>
    <d v="1904-09-18T00:00:00"/>
    <n v="100"/>
    <d v="1979-08-20T00:00:00"/>
    <n v="37"/>
    <s v="G"/>
    <s v="130"/>
    <m/>
    <m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5"/>
    <s v="RACCORDEMENT MARCHE DE MASSE"/>
    <m/>
    <m/>
    <s v="1425A9"/>
    <s v="DR PROVENCE ALPES DU SUD"/>
    <s v="E18"/>
    <n v="0"/>
    <n v="1"/>
    <x v="0"/>
    <x v="1"/>
    <x v="1"/>
    <s v="DR12"/>
    <x v="33"/>
  </r>
  <r>
    <s v="H08677"/>
    <s v="H08677AA"/>
    <s v="DE BENEDITTIS BENJAMIN"/>
    <s v="03/01/2017"/>
    <s v="Recrutement"/>
    <s v="08"/>
    <s v="CARTOGRAPHE BDD PATRIMOINE"/>
    <x v="0"/>
    <m/>
    <s v="142574450"/>
    <x v="0"/>
    <s v="Embauche"/>
    <s v="Embauche"/>
    <s v="Janvier 2017"/>
    <s v="1425004833"/>
    <s v="GESTIONNAIRE BDD PATRIMOINE"/>
    <s v="0"/>
    <m/>
    <s v="CARTOGRAPHIE PF"/>
    <x v="1"/>
    <s v="KC252CF"/>
    <m/>
    <s v="K"/>
    <m/>
    <d v="1904-11-16T00:00:00"/>
    <n v="100"/>
    <d v="1995-01-22T00:00:00"/>
    <n v="22"/>
    <s v="G"/>
    <s v="090"/>
    <m/>
    <m/>
    <s v="B"/>
    <s v="jeune technicien supérieur"/>
    <s v="P2"/>
    <n v="45"/>
    <s v="CONSTRUCTION OUVRAGES ET INSTALLATIONS INDUST"/>
    <s v="3005"/>
    <s v="B.TECH.SUP.(B.T.S.)"/>
    <s v="300514"/>
    <s v="GEOMETRE-TOPOGRAPHE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45"/>
    <s v="CARTOGRAPHIE"/>
    <m/>
    <m/>
    <s v="1425F6"/>
    <s v="DR PROVENCE ALPES DU SUD"/>
    <s v="E01"/>
    <n v="0"/>
    <n v="1"/>
    <x v="0"/>
    <x v="1"/>
    <x v="1"/>
    <s v="DR12"/>
    <x v="33"/>
  </r>
  <r>
    <s v="H23171"/>
    <s v="H23171AC"/>
    <s v="DELACROIX JANINA"/>
    <s v="01/07/2017"/>
    <s v="Arrivée suite à nomination"/>
    <s v="13"/>
    <s v="CHARGE D'INGENIERIE MOA RESEAU ELECTRICITE"/>
    <x v="1"/>
    <m/>
    <s v="142574415"/>
    <x v="4"/>
    <s v="Mutations inter-société avec changement de compartiment"/>
    <s v="Mutations inter-société avec changement de compartiment"/>
    <s v="Juillet 2017"/>
    <s v="1425004905"/>
    <s v="CHARGE D'EXPERTISE SENIOR"/>
    <s v="0"/>
    <m/>
    <s v="BERE PF"/>
    <x v="2"/>
    <s v="KC252LF"/>
    <m/>
    <s v="K"/>
    <m/>
    <d v="1904-09-26T00:00:00"/>
    <n v="100"/>
    <d v="1989-02-23T00:00:00"/>
    <n v="28"/>
    <s v="D"/>
    <s v="210"/>
    <m/>
    <m/>
    <m/>
    <m/>
    <s v="P2"/>
    <n v="53"/>
    <s v="MAITRISE OUVRAGE ET CONCEPTION DES RESEAUX"/>
    <s v="7270"/>
    <s v="ENS Energie Eau Environnt"/>
    <s v="727001"/>
    <s v="INGE GRANDE ECOLE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s v="7100"/>
    <x v="2"/>
    <m/>
    <m/>
    <n v="14257441"/>
    <s v="MOAD RESEAU"/>
    <m/>
    <m/>
    <s v="1425K9"/>
    <s v="DR PROVENCE ALPES DU SUD"/>
    <s v="E19"/>
    <n v="0"/>
    <n v="1"/>
    <x v="0"/>
    <x v="1"/>
    <x v="1"/>
    <s v="DR12"/>
    <x v="33"/>
  </r>
  <r>
    <s v="B71078"/>
    <s v="B71078AA"/>
    <s v="DJABIR OMAR"/>
    <s v="03/07/2017"/>
    <s v="Recrutement"/>
    <s v="09"/>
    <s v="OPERATEUR EXPLOITATION ET TRAVAUX ELECTRICITE"/>
    <x v="0"/>
    <m/>
    <s v="14257363Q"/>
    <x v="0"/>
    <s v="Embauche"/>
    <s v="Embauche"/>
    <s v="Juillet 2017"/>
    <s v="1425004415"/>
    <s v="COORDONNATEUR ACTIVITES ELEC"/>
    <s v="0"/>
    <m/>
    <s v="MARSEILLE PILOTAGE PV"/>
    <x v="1"/>
    <s v="KC251MP"/>
    <m/>
    <s v="K"/>
    <m/>
    <d v="1903-11-01T00:00:00"/>
    <n v="100"/>
    <d v="1994-11-23T00:00:00"/>
    <n v="22"/>
    <s v="G"/>
    <s v="120"/>
    <m/>
    <m/>
    <s v="B"/>
    <s v="jeune technicien supérieur"/>
    <s v="P2"/>
    <n v="39"/>
    <s v="ACCUEIL DEPANNAGE CONDUITE EXPLOITATION"/>
    <s v="3159"/>
    <s v="LIC IUP TECHNIQUE"/>
    <s v="315938"/>
    <s v="ELEC ET ELECTRO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3"/>
    <s v="INTERVENTIONS MARSEILLE"/>
    <m/>
    <m/>
    <s v="1425E0"/>
    <s v="DR PROVENCE ALPES DU SUD"/>
    <s v="E01"/>
    <n v="0"/>
    <n v="1"/>
    <x v="0"/>
    <x v="1"/>
    <x v="1"/>
    <s v="DR12"/>
    <x v="33"/>
  </r>
  <r>
    <s v="J67576"/>
    <s v="J67576AB"/>
    <s v="DREVELLE ROMAIN"/>
    <s v="03/04/2017"/>
    <s v="Recrutement"/>
    <s v="03"/>
    <s v="OPERATEUR EXPLOITATION ET TRAVAUX ELECTRICITE"/>
    <x v="0"/>
    <m/>
    <s v="142573622"/>
    <x v="0"/>
    <s v="Embauche"/>
    <s v="Embauche"/>
    <s v="Avril 2017"/>
    <s v="1425004370"/>
    <s v="TECH INTERV POLYVALENT"/>
    <s v="0"/>
    <m/>
    <s v="BASE APT PV"/>
    <x v="0"/>
    <s v="KC251VA"/>
    <m/>
    <s v="K"/>
    <m/>
    <d v="1903-11-01T00:00:00"/>
    <n v="100"/>
    <d v="1995-01-04T00:00:00"/>
    <n v="22"/>
    <s v="H"/>
    <s v="040"/>
    <m/>
    <m/>
    <m/>
    <m/>
    <s v="P2"/>
    <n v="39"/>
    <s v="ACCUEIL DEPANNAGE CONDUITE EXPLOITATION"/>
    <s v="1015"/>
    <s v="B.PROFESSIONNEL(B.P)"/>
    <s v="101548"/>
    <s v="CUISINIER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2"/>
    <s v="INTERVENTIONS AVIGNON GD DELTA"/>
    <m/>
    <m/>
    <s v="1425H8"/>
    <s v="DR PROVENCE ALPES DU SUD"/>
    <s v="E01"/>
    <n v="0"/>
    <n v="1"/>
    <x v="0"/>
    <x v="1"/>
    <x v="1"/>
    <s v="DR12"/>
    <x v="33"/>
  </r>
  <r>
    <s v="E03178"/>
    <s v="E03178AA"/>
    <s v="DROGOU GUILLAUME"/>
    <s v="01/08/2017"/>
    <s v="Recrutement"/>
    <s v="08"/>
    <s v="OPERATEUR EXPLOITATION ET TRAVAUX ELECTRICITE"/>
    <x v="0"/>
    <m/>
    <s v="14257361F"/>
    <x v="0"/>
    <s v="Embauche"/>
    <s v="Embauche"/>
    <s v="Août 2017"/>
    <s v="1425005252"/>
    <s v="TECHNICIEN ELECTRICITE"/>
    <s v="0"/>
    <m/>
    <s v="BASE MANOSQUE PV"/>
    <x v="1"/>
    <s v="KC251AM"/>
    <m/>
    <s v="K"/>
    <m/>
    <d v="1903-11-01T00:00:00"/>
    <n v="100"/>
    <d v="1992-01-13T00:00:00"/>
    <n v="25"/>
    <s v="G"/>
    <s v="090"/>
    <m/>
    <m/>
    <s v="B"/>
    <s v="jeune technicien supérieur"/>
    <s v="P2"/>
    <n v="39"/>
    <s v="ACCUEIL DEPANNAGE CONDUITE EXPLOITATION"/>
    <s v="3071"/>
    <s v="B.TECH.SUP.(B.T.S.)"/>
    <s v="307118"/>
    <s v="DOMOT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1"/>
    <s v="INTERVENTIONS ALPES DU SUD"/>
    <m/>
    <m/>
    <s v="1425D3"/>
    <s v="DR PROVENCE ALPES DU SUD"/>
    <s v="E01"/>
    <n v="0"/>
    <n v="1"/>
    <x v="0"/>
    <x v="1"/>
    <x v="1"/>
    <s v="DR12"/>
    <x v="33"/>
  </r>
  <r>
    <s v="H99153"/>
    <s v="H99153AC"/>
    <s v="DUFOSSE GREGORY"/>
    <s v="01/05/2017"/>
    <s v="Arrivée suite appel de candidature"/>
    <s v="07"/>
    <s v="CONSEILLER CLIENTELE DISTRIBUTEUR"/>
    <x v="0"/>
    <m/>
    <s v="14257575B"/>
    <x v="4"/>
    <s v="Mutations inter-société avec changement de compartiment"/>
    <s v="Mutations inter-société avec changement de compartiment"/>
    <s v="Mai 2017"/>
    <s v="1425003295"/>
    <s v="CCD SENIOR RACC ELEC"/>
    <s v="0"/>
    <m/>
    <s v="PP ACCUEIL MARIGNANE PF"/>
    <x v="1"/>
    <s v="KC253MF"/>
    <m/>
    <s v="K"/>
    <m/>
    <d v="1904-09-18T00:00:00"/>
    <n v="100"/>
    <d v="1987-09-30T00:00:00"/>
    <n v="29"/>
    <s v="G"/>
    <s v="115"/>
    <m/>
    <m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5"/>
    <s v="RACCORDEMENT MARCHE DE MASSE"/>
    <m/>
    <m/>
    <s v="1425A9"/>
    <s v="DR PROVENCE ALPES DU SUD"/>
    <s v="E18"/>
    <n v="0"/>
    <n v="1"/>
    <x v="0"/>
    <x v="1"/>
    <x v="1"/>
    <s v="DR12"/>
    <x v="33"/>
  </r>
  <r>
    <s v="I72775"/>
    <s v="I72775AB"/>
    <s v="DUHAUBOIS REMI"/>
    <s v="01/09/2017"/>
    <s v="Recrutement"/>
    <s v="03"/>
    <s v="OPERATEUR EXPLOITATION ET TRAVAUX ELECTRICITE"/>
    <x v="0"/>
    <m/>
    <s v="142573632"/>
    <x v="0"/>
    <s v="Embauche"/>
    <s v="Embauche"/>
    <s v="Septembre 2017"/>
    <s v="1425004422"/>
    <s v="TECH INTERV POLYVALENT"/>
    <s v="0"/>
    <m/>
    <s v="BASE CALANQUES PV"/>
    <x v="0"/>
    <s v="KC251MC"/>
    <m/>
    <s v="K"/>
    <m/>
    <d v="1903-11-01T00:00:00"/>
    <n v="100"/>
    <d v="1988-09-22T00:00:00"/>
    <n v="29"/>
    <s v="H"/>
    <s v="050"/>
    <s v="13"/>
    <s v="Travailleur handicapé reconnu par CDA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3"/>
    <s v="INTERVENTIONS MARSEILLE"/>
    <m/>
    <m/>
    <s v="1425E7"/>
    <s v="DR PROVENCE ALPES DU SUD"/>
    <s v="E01"/>
    <n v="0"/>
    <n v="1"/>
    <x v="0"/>
    <x v="1"/>
    <x v="1"/>
    <s v="DR12"/>
    <x v="33"/>
  </r>
  <r>
    <s v="A45875"/>
    <s v="A45875AB"/>
    <s v="ESPITALIER LAURENA"/>
    <s v="01/09/2017"/>
    <s v="Recrutement"/>
    <s v="03"/>
    <s v="GESTIONNAIRE DE MOYENS INTERNES"/>
    <x v="1"/>
    <m/>
    <s v="142575781"/>
    <x v="0"/>
    <s v="Embauche"/>
    <s v="Embauche"/>
    <s v="Septembre 2017"/>
    <s v="1425004136"/>
    <s v="AGENT TECHNICO ADMINISTRATIF"/>
    <s v="0"/>
    <m/>
    <s v="MOAD BT AIX PF"/>
    <x v="0"/>
    <s v="KC253AF"/>
    <m/>
    <s v="K"/>
    <m/>
    <d v="1900-07-22T00:00:00"/>
    <n v="100"/>
    <d v="1996-05-04T00:00:00"/>
    <n v="21"/>
    <s v="H"/>
    <s v="050"/>
    <m/>
    <m/>
    <s v="C"/>
    <s v="jeune exécution"/>
    <s v="P2"/>
    <n v="24"/>
    <s v="Services et Logistique"/>
    <s v="2103"/>
    <s v="BACCALAUREAT NON TECH"/>
    <s v="210317"/>
    <s v="MANAGEMT / ADMI ENTR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8"/>
    <s v="RACCORDEMENT MARCHE D'AFFAIRES"/>
    <m/>
    <m/>
    <s v="1425L1"/>
    <s v="DR PROVENCE ALPES DU SUD"/>
    <s v="E01"/>
    <n v="0"/>
    <n v="1"/>
    <x v="1"/>
    <x v="1"/>
    <x v="1"/>
    <s v="DR12"/>
    <x v="33"/>
  </r>
  <r>
    <s v="B34476"/>
    <s v="B34476AB"/>
    <s v="FAVIER ALEXANDRE"/>
    <s v="01/09/2017"/>
    <s v="Recrutement"/>
    <s v="03"/>
    <s v="OPERATEUR EXPLOITATION ET TRAVAUX ELECTRICITE"/>
    <x v="0"/>
    <m/>
    <s v="142573622"/>
    <x v="0"/>
    <s v="Embauche"/>
    <s v="Embauche"/>
    <s v="Septembre 2017"/>
    <s v="1425004370"/>
    <s v="TECH INTERV POLYVALENT"/>
    <s v="0"/>
    <m/>
    <s v="BASE APT PV"/>
    <x v="0"/>
    <s v="KC251VA"/>
    <m/>
    <s v="K"/>
    <m/>
    <d v="1903-11-01T00:00:00"/>
    <n v="100"/>
    <d v="1995-08-20T00:00:00"/>
    <n v="22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2"/>
    <s v="INTERVENTIONS AVIGNON GD DELTA"/>
    <m/>
    <m/>
    <s v="1425H8"/>
    <s v="DR PROVENCE ALPES DU SUD"/>
    <s v="E01"/>
    <n v="0"/>
    <n v="1"/>
    <x v="0"/>
    <x v="1"/>
    <x v="1"/>
    <s v="DR12"/>
    <x v="33"/>
  </r>
  <r>
    <s v="H24876"/>
    <s v="H24876AB"/>
    <s v="FERNANDES REMY"/>
    <s v="01/09/2017"/>
    <s v="Recrutement"/>
    <s v="08"/>
    <s v="OPERATEUR EXPLOITATION ET TRAVAUX ELECTRICITE"/>
    <x v="0"/>
    <m/>
    <s v="142573642"/>
    <x v="0"/>
    <s v="Embauche"/>
    <s v="Embauche"/>
    <s v="Septembre 2017"/>
    <s v="1425005255"/>
    <s v="TECHNICIEN ELECTRICITE"/>
    <s v="0"/>
    <m/>
    <s v="BASE AUBAGNE PV"/>
    <x v="1"/>
    <s v="KC251MA"/>
    <m/>
    <s v="K"/>
    <m/>
    <d v="1903-11-01T00:00:00"/>
    <n v="100"/>
    <d v="1997-01-15T00:00:00"/>
    <n v="20"/>
    <s v="G"/>
    <s v="090"/>
    <s v="13"/>
    <s v="Travailleur handicapé reconnu par CDA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4"/>
    <s v="INTERVENTIONS PAYS D'AIX"/>
    <m/>
    <m/>
    <s v="1425E6"/>
    <s v="DR PROVENCE ALPES DU SUD"/>
    <s v="E01"/>
    <n v="0"/>
    <n v="1"/>
    <x v="0"/>
    <x v="1"/>
    <x v="1"/>
    <s v="DR12"/>
    <x v="33"/>
  </r>
  <r>
    <s v="G82778"/>
    <s v="G82778AA"/>
    <s v="FILIPPI DAMIEN"/>
    <s v="01/09/2017"/>
    <s v="Recrutement"/>
    <s v="08"/>
    <s v="OPERATEUR EXPLOITATION ET TRAVAUX ELECTRICITE"/>
    <x v="0"/>
    <m/>
    <s v="14257363Q"/>
    <x v="0"/>
    <s v="Embauche"/>
    <s v="Embauche"/>
    <s v="Septembre 2017"/>
    <s v="1425004415"/>
    <s v="COORDONNATEUR ACTIVITES ELEC"/>
    <s v="0"/>
    <m/>
    <s v="MARSEILLE PILOTAGE PV"/>
    <x v="1"/>
    <s v="KC251MP"/>
    <m/>
    <s v="K"/>
    <m/>
    <d v="1903-11-01T00:00:00"/>
    <n v="100"/>
    <d v="1992-10-14T00:00:00"/>
    <n v="24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3"/>
    <s v="INTERVENTIONS MARSEILLE"/>
    <m/>
    <m/>
    <s v="1425E0"/>
    <s v="DR PROVENCE ALPES DU SUD"/>
    <s v="E01"/>
    <n v="0"/>
    <n v="1"/>
    <x v="0"/>
    <x v="1"/>
    <x v="1"/>
    <s v="DR12"/>
    <x v="33"/>
  </r>
  <r>
    <s v="J61778"/>
    <s v="J61778AA"/>
    <s v="FIORINO VINCENT"/>
    <s v="03/07/2017"/>
    <s v="Recrutement"/>
    <s v="08"/>
    <s v="OPERATEUR EXPLOITATION ET TRAVAUX ELECTRICITE"/>
    <x v="0"/>
    <m/>
    <s v="14257364D"/>
    <x v="0"/>
    <s v="Embauche"/>
    <s v="Embauche"/>
    <s v="Juillet 2017"/>
    <s v="1425005248"/>
    <s v="TECHNICIEN ELECTRICITE"/>
    <s v="0"/>
    <m/>
    <s v="BASE VITROLLES PV"/>
    <x v="1"/>
    <s v="KC251PV"/>
    <m/>
    <s v="K"/>
    <m/>
    <d v="1903-11-01T00:00:00"/>
    <n v="100"/>
    <d v="1996-07-25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4"/>
    <s v="INTERVENTIONS PAYS D'AIX"/>
    <m/>
    <m/>
    <s v="1425G4"/>
    <s v="DR PROVENCE ALPES DU SUD"/>
    <s v="E01"/>
    <n v="0"/>
    <n v="1"/>
    <x v="0"/>
    <x v="1"/>
    <x v="1"/>
    <s v="DR12"/>
    <x v="33"/>
  </r>
  <r>
    <s v="G89376"/>
    <s v="G89376AB"/>
    <s v="FOIS PALASSOE MARION"/>
    <s v="03/01/2017"/>
    <s v="Recrutement"/>
    <s v="12"/>
    <s v="CHARGE D'AFFAIRES ET PROJET SOURCE"/>
    <x v="1"/>
    <m/>
    <s v="142574342"/>
    <x v="0"/>
    <s v="Embauche"/>
    <s v="Embauche"/>
    <s v="Janvier 2017"/>
    <s v="1425005198"/>
    <s v="CHARGE DE PROJET"/>
    <s v="0"/>
    <m/>
    <s v="BRIPS PV"/>
    <x v="2"/>
    <s v="KC252BV"/>
    <m/>
    <s v="K"/>
    <m/>
    <d v="1904-11-15T00:00:00"/>
    <n v="100"/>
    <d v="1993-02-02T00:00:00"/>
    <n v="23"/>
    <s v="D"/>
    <s v="180"/>
    <m/>
    <m/>
    <s v="A"/>
    <s v="Cadre débutant"/>
    <s v="P2"/>
    <n v="45"/>
    <s v="CONSTRUCTION OUVRAGES ET INSTALLATIONS INDUST"/>
    <s v="6020"/>
    <s v="DNM BORDEAUX 1"/>
    <s v="602042"/>
    <s v="ELEC / ELECTROTECH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34"/>
    <s v="BRIPS"/>
    <m/>
    <m/>
    <s v="1425E0"/>
    <s v="DR PROVENCE ALPES DU SUD"/>
    <s v="E01"/>
    <n v="0"/>
    <n v="1"/>
    <x v="0"/>
    <x v="1"/>
    <x v="1"/>
    <s v="DR12"/>
    <x v="33"/>
  </r>
  <r>
    <s v="H94076"/>
    <s v="H94076AB"/>
    <s v="GIBERT REMI"/>
    <s v="01/09/2017"/>
    <s v="Recrutement"/>
    <s v="08"/>
    <s v="TECHNICIEN POSTE SOURCE"/>
    <x v="0"/>
    <m/>
    <s v="142574316"/>
    <x v="0"/>
    <s v="Embauche"/>
    <s v="Embauche"/>
    <s v="Septembre 2017"/>
    <s v="1425003072"/>
    <s v="TECHNICIEN MAINTENANCE AMEPS"/>
    <s v="0"/>
    <m/>
    <s v="MARSEILLE PV"/>
    <x v="1"/>
    <s v="KC252AM"/>
    <m/>
    <s v="K"/>
    <m/>
    <d v="1903-11-05T00:00:00"/>
    <n v="100"/>
    <d v="1996-04-26T00:00:00"/>
    <n v="21"/>
    <s v="G"/>
    <s v="090"/>
    <m/>
    <m/>
    <s v="B"/>
    <s v="jeune technicien supérieur"/>
    <s v="P2"/>
    <n v="39"/>
    <s v="ACCUEIL DEPANNAGE CONDUITE EXPLOITATION"/>
    <s v="3068"/>
    <s v="DUT GEN ELEC INF IND"/>
    <s v="306803"/>
    <s v="ELECTRO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31"/>
    <s v="AMEPS"/>
    <m/>
    <m/>
    <s v="1425E0"/>
    <s v="DR PROVENCE ALPES DU SUD"/>
    <s v="E01"/>
    <n v="0"/>
    <n v="1"/>
    <x v="0"/>
    <x v="1"/>
    <x v="1"/>
    <s v="DR12"/>
    <x v="33"/>
  </r>
  <r>
    <s v="H25976"/>
    <s v="H25976AB"/>
    <s v="GRAZIOSI JUSTINE"/>
    <s v="01/09/2017"/>
    <s v="Recrutement"/>
    <s v="08"/>
    <s v="CHARGE D'AFFAIRES ET PROJETS DISTRIBUTION"/>
    <x v="1"/>
    <m/>
    <s v="142575703"/>
    <x v="0"/>
    <s v="Embauche"/>
    <s v="Embauche"/>
    <s v="Septembre 2017"/>
    <s v="1425004228"/>
    <s v="CHARGE DE PROJETS"/>
    <s v="0"/>
    <m/>
    <s v="DIGNE MANOSQUE PV"/>
    <x v="1"/>
    <s v="KC253DV"/>
    <m/>
    <s v="K"/>
    <m/>
    <d v="1904-11-14T00:00:00"/>
    <n v="100"/>
    <d v="1992-01-10T00:00:00"/>
    <n v="25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0"/>
    <s v="INGENIERIE DURANCE LITTORAL"/>
    <m/>
    <m/>
    <s v="1425A8"/>
    <s v="DR PROVENCE ALPES DU SUD"/>
    <s v="E01"/>
    <n v="0"/>
    <n v="1"/>
    <x v="0"/>
    <x v="1"/>
    <x v="1"/>
    <s v="DR12"/>
    <x v="33"/>
  </r>
  <r>
    <s v="C25876"/>
    <s v="C25876AB"/>
    <s v="GUARRATO BAPTISTE"/>
    <s v="03/07/2017"/>
    <s v="Recrutement"/>
    <s v="09"/>
    <s v="GESTIONNAIRE COMPTAGE MESURE ELECTRICITE"/>
    <x v="0"/>
    <m/>
    <s v="142576169"/>
    <x v="0"/>
    <s v="Embauche"/>
    <s v="Embauche"/>
    <s v="Juillet 2017"/>
    <s v="1425003845"/>
    <s v="GESTIONNAIRE GUICHET ACM"/>
    <s v="0"/>
    <m/>
    <s v="BASE COMPTAGE PROVENCE PV"/>
    <x v="1"/>
    <s v="KC254CP"/>
    <m/>
    <s v="K"/>
    <m/>
    <d v="1903-12-01T00:00:00"/>
    <n v="100"/>
    <d v="1993-06-20T00:00:00"/>
    <n v="24"/>
    <s v="G"/>
    <s v="120"/>
    <m/>
    <m/>
    <s v="B"/>
    <s v="jeune technicien supérieur"/>
    <s v="P2"/>
    <n v="43"/>
    <s v="COMPTAGE METROLOGIE ELECTRICITE"/>
    <s v="3159"/>
    <s v="LIC IUP TECHNIQUE"/>
    <s v="315947"/>
    <s v="ELEC ELECTROTEC AUTO"/>
    <n v="9513"/>
    <s v="ENEDIS"/>
    <m/>
    <m/>
    <n v="9511"/>
    <s v="SERVICE COMMUN"/>
    <m/>
    <m/>
    <n v="9405"/>
    <s v="MEDITERRANEE"/>
    <m/>
    <m/>
    <s v="1425M"/>
    <m/>
    <s v="DR PROVENCE ALPES DU SUD"/>
    <m/>
    <n v="142576"/>
    <m/>
    <s v="RELATIONS CLIENTS"/>
    <m/>
    <s v="1425"/>
    <x v="51"/>
    <m/>
    <m/>
    <n v="14257616"/>
    <s v="MARCHE D'AFFAIRES"/>
    <m/>
    <m/>
    <s v="1425F6"/>
    <s v="DR PROVENCE ALPES DU SUD"/>
    <s v="E01"/>
    <n v="0"/>
    <n v="1"/>
    <x v="0"/>
    <x v="1"/>
    <x v="1"/>
    <s v="DR12"/>
    <x v="33"/>
  </r>
  <r>
    <s v="E76556"/>
    <s v="E76556AA"/>
    <s v="GUNNELLINI VIRGINIE"/>
    <s v="01/09/2017"/>
    <s v="Congé parental d'éducation"/>
    <s v="05"/>
    <s v="CONSEILLER CLIENTELE DISTRIBUTEUR"/>
    <x v="1"/>
    <m/>
    <s v="142576151"/>
    <x v="1"/>
    <s v="Congé sans solde"/>
    <s v="CSS lié à la famille"/>
    <s v="Septembre 2017"/>
    <s v="1425004870"/>
    <s v="CCD ACHEMINEMENT"/>
    <s v="0"/>
    <m/>
    <s v="ACHEMINEMENT"/>
    <x v="0"/>
    <s v="KC254TF"/>
    <m/>
    <s v="K"/>
    <m/>
    <d v="1904-09-18T00:00:00"/>
    <n v="100"/>
    <d v="1983-02-10T00:00:00"/>
    <n v="34"/>
    <s v="H"/>
    <s v="090"/>
    <m/>
    <m/>
    <m/>
    <m/>
    <s v="P2"/>
    <n v="38"/>
    <s v="CLIENTS FOURNISSEURS"/>
    <s v="1060"/>
    <s v="BACCALAUREAT PROFES."/>
    <s v="106023"/>
    <s v="COMPTABILITE"/>
    <n v="9513"/>
    <s v="ENEDIS"/>
    <s v="9513"/>
    <s v="ENEDIS"/>
    <n v="9511"/>
    <s v="SERVICE COMMUN"/>
    <s v="9511"/>
    <s v="SERVICE COMMUN"/>
    <n v="9405"/>
    <s v="MEDITERRANEE"/>
    <s v="9405"/>
    <s v="MEDITERRANEE"/>
    <s v="1425M"/>
    <s v="1425M"/>
    <s v="DR PROVENCE ALPES DU SUD"/>
    <s v="DR PROVENCE ALPES DU SUD"/>
    <n v="142576"/>
    <s v="142576"/>
    <s v="RELATIONS CLIENTS"/>
    <s v="RELATIONS CLIENTS"/>
    <m/>
    <x v="0"/>
    <m/>
    <m/>
    <n v="14257615"/>
    <s v="MARCHE DE MASSE"/>
    <s v="14257615"/>
    <s v="MARCHE DE MASSE"/>
    <s v="1425A9"/>
    <s v="DR PROVENCE ALPES DU SUD"/>
    <s v="A57"/>
    <n v="0"/>
    <n v="1"/>
    <x v="0"/>
    <x v="1"/>
    <x v="1"/>
    <s v="DR12"/>
    <x v="33"/>
  </r>
  <r>
    <s v="D83874"/>
    <s v="D83874AC"/>
    <s v="HODOUL REMY"/>
    <s v="01/09/2017"/>
    <s v="Recrutement"/>
    <s v="08"/>
    <s v="OPERATEUR EXPLOITATION ET TRAVAUX ELECTRICITE"/>
    <x v="0"/>
    <m/>
    <s v="142573618"/>
    <x v="0"/>
    <s v="Embauche"/>
    <s v="Embauche"/>
    <s v="Septembre 2017"/>
    <s v="1425005233"/>
    <s v="TECHNICIEN ELECTRICITE"/>
    <s v="0"/>
    <m/>
    <s v="BASE GAP PV"/>
    <x v="1"/>
    <s v="KC251AG"/>
    <m/>
    <s v="K"/>
    <m/>
    <d v="1903-11-01T00:00:00"/>
    <n v="100"/>
    <d v="1995-07-06T00:00:00"/>
    <n v="22"/>
    <s v="G"/>
    <s v="090"/>
    <m/>
    <m/>
    <s v="B"/>
    <s v="jeune technicien supérieur"/>
    <s v="P2"/>
    <n v="39"/>
    <s v="ACCUEIL DEPANNAGE CONDUITE EXPLOITATION"/>
    <s v="3005"/>
    <s v="B.TECH.SUP.(B.T.S.)"/>
    <s v="300508"/>
    <s v="ELECTRO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1"/>
    <s v="INTERVENTIONS ALPES DU SUD"/>
    <m/>
    <m/>
    <s v="1425FC"/>
    <s v="DR PROVENCE ALPES DU SUD"/>
    <s v="E01"/>
    <n v="0"/>
    <n v="1"/>
    <x v="0"/>
    <x v="1"/>
    <x v="1"/>
    <s v="DR12"/>
    <x v="33"/>
  </r>
  <r>
    <s v="F75176"/>
    <s v="F75176AB"/>
    <s v="INVERNIZZI CELINE"/>
    <s v="01/09/2017"/>
    <s v="Recrutement"/>
    <s v="03"/>
    <s v="OPERATEUR EXPLOITATION ET TRAVAUX ELECTRICITE"/>
    <x v="1"/>
    <m/>
    <s v="142573646"/>
    <x v="0"/>
    <s v="Embauche"/>
    <s v="Embauche"/>
    <s v="Septembre 2017"/>
    <s v="1425004468"/>
    <s v="TECH INTERV POLYVALENT"/>
    <s v="0"/>
    <m/>
    <s v="BASE ISTRES PV"/>
    <x v="0"/>
    <s v="KC251PI"/>
    <m/>
    <s v="K"/>
    <m/>
    <d v="1903-11-01T00:00:00"/>
    <n v="100"/>
    <d v="1976-01-12T00:00:00"/>
    <n v="41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4"/>
    <s v="INTERVENTIONS PAYS D'AIX"/>
    <m/>
    <m/>
    <s v="1425EF"/>
    <s v="DR PROVENCE ALPES DU SUD"/>
    <s v="E01"/>
    <n v="0"/>
    <n v="1"/>
    <x v="0"/>
    <x v="1"/>
    <x v="1"/>
    <s v="DR12"/>
    <x v="33"/>
  </r>
  <r>
    <s v="D54276"/>
    <s v="D54276AB"/>
    <s v="JIMENEZ CHARLENE"/>
    <s v="31/08/2017"/>
    <s v="Recrutement"/>
    <s v="08"/>
    <s v="CARTOGRAPHE BDD PATRIMOINE"/>
    <x v="1"/>
    <m/>
    <s v="142574450"/>
    <x v="0"/>
    <s v="Embauche"/>
    <s v="Embauche"/>
    <s v="Septembre 2017"/>
    <s v="1425004833"/>
    <s v="GESTIONNAIRE BDD PATRIMOINE"/>
    <s v="0"/>
    <m/>
    <s v="CARTOGRAPHIE PF"/>
    <x v="1"/>
    <s v="KC252CF"/>
    <m/>
    <s v="K"/>
    <m/>
    <d v="1904-11-16T00:00:00"/>
    <n v="100"/>
    <d v="1986-01-17T00:00:00"/>
    <n v="31"/>
    <s v="G"/>
    <s v="090"/>
    <m/>
    <m/>
    <s v="B"/>
    <s v="jeune technicien supérieur"/>
    <s v="P2"/>
    <n v="45"/>
    <s v="CONSTRUCTION OUVRAGES ET INSTALLATIONS INDUST"/>
    <s v="3071"/>
    <s v="B.TECH.SUP.(B.T.S.)"/>
    <s v="307127"/>
    <s v="ASSIST.GEST.PME PMI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45"/>
    <s v="CARTOGRAPHIE"/>
    <m/>
    <m/>
    <s v="1425F6"/>
    <s v="DR PROVENCE ALPES DU SUD"/>
    <s v="E01"/>
    <n v="0"/>
    <n v="1"/>
    <x v="0"/>
    <x v="1"/>
    <x v="1"/>
    <s v="DR12"/>
    <x v="33"/>
  </r>
  <r>
    <s v="C45278"/>
    <s v="C45278AA"/>
    <s v="JUFFARD ELIAN"/>
    <s v="02/10/2017"/>
    <s v="Recrutement"/>
    <s v="03"/>
    <s v="OPERATEUR EXPLOITATION ET TRAVAUX ELECTRICITE"/>
    <x v="0"/>
    <m/>
    <s v="142573612"/>
    <x v="0"/>
    <s v="Embauche"/>
    <s v="Embauche"/>
    <s v="Octobre 2017"/>
    <s v="1425004318"/>
    <s v="TECHNICIEN INTERVENTION RESEAU"/>
    <s v="0"/>
    <m/>
    <s v="BASE BARCELONNETTE PV"/>
    <x v="0"/>
    <s v="KC251AB"/>
    <m/>
    <s v="K"/>
    <m/>
    <d v="1903-11-01T00:00:00"/>
    <n v="100"/>
    <d v="1996-07-16T00:00:00"/>
    <n v="21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1"/>
    <s v="INTERVENTIONS ALPES DU SUD"/>
    <m/>
    <m/>
    <s v="1425D2"/>
    <s v="DR PROVENCE ALPES DU SUD"/>
    <s v="E01"/>
    <n v="0"/>
    <n v="1"/>
    <x v="0"/>
    <x v="1"/>
    <x v="1"/>
    <s v="DR12"/>
    <x v="33"/>
  </r>
  <r>
    <s v="J44478"/>
    <s v="J44478AA"/>
    <s v="KACI SOFIAN"/>
    <s v="04/09/2017"/>
    <s v="Recrutement"/>
    <s v="08"/>
    <s v="CHARGE D'ETUDES RESEAU ELECTRICITE"/>
    <x v="0"/>
    <m/>
    <s v="14257578C"/>
    <x v="0"/>
    <s v="Embauche"/>
    <s v="Embauche"/>
    <s v="Septembre 2017"/>
    <s v="1425004582"/>
    <s v="AGENT TECHNIQUE ETUDES"/>
    <s v="0"/>
    <m/>
    <s v="CU AU PF"/>
    <x v="1"/>
    <s v="KC253SF"/>
    <m/>
    <s v="K"/>
    <m/>
    <d v="1904-09-25T00:00:00"/>
    <n v="100"/>
    <d v="1992-07-16T00:00:00"/>
    <n v="25"/>
    <s v="G"/>
    <s v="090"/>
    <m/>
    <m/>
    <s v="B"/>
    <s v="jeune technicien supérieur"/>
    <s v="P2"/>
    <n v="53"/>
    <s v="MAITRISE OUVRAGE ET CONCEPTION DES RESEAUX"/>
    <s v="3005"/>
    <s v="B.TECH.SUP.(B.T.S.)"/>
    <s v="300508"/>
    <s v="ELECTRO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8"/>
    <s v="RACCORDEMENT MARCHE D'AFFAIRES"/>
    <m/>
    <m/>
    <s v="1425L1"/>
    <s v="DR PROVENCE ALPES DU SUD"/>
    <s v="E01"/>
    <n v="0"/>
    <n v="1"/>
    <x v="0"/>
    <x v="1"/>
    <x v="1"/>
    <s v="DR12"/>
    <x v="33"/>
  </r>
  <r>
    <s v="E45576"/>
    <s v="E45576AB"/>
    <s v="LAUDE MATHIEU"/>
    <s v="01/09/2017"/>
    <s v="Recrutement"/>
    <s v="08"/>
    <s v="CHARGE D'AFFAIRES ET PROJETS DISTRIBUTION"/>
    <x v="0"/>
    <m/>
    <s v="142575702"/>
    <x v="0"/>
    <s v="Embauche"/>
    <s v="Embauche"/>
    <s v="Septembre 2017"/>
    <s v="1425004224"/>
    <s v="CHARGE DE PROJETS"/>
    <s v="0"/>
    <m/>
    <s v="AUBAGNE PV"/>
    <x v="1"/>
    <s v="KC253DV"/>
    <m/>
    <s v="K"/>
    <m/>
    <d v="1904-11-14T00:00:00"/>
    <n v="100"/>
    <d v="1994-12-17T00:00:00"/>
    <n v="22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0"/>
    <s v="INGENIERIE DURANCE LITTORAL"/>
    <m/>
    <m/>
    <s v="1425E6"/>
    <s v="DR PROVENCE ALPES DU SUD"/>
    <s v="E01"/>
    <n v="0"/>
    <n v="1"/>
    <x v="0"/>
    <x v="1"/>
    <x v="1"/>
    <s v="DR12"/>
    <x v="33"/>
  </r>
  <r>
    <s v="F54076"/>
    <s v="F54076AB"/>
    <s v="LAVIGNAC VICTOR"/>
    <s v="01/09/2017"/>
    <s v="Recrutement"/>
    <s v="08"/>
    <s v="TECHNICIEN DE CONDUITE"/>
    <x v="0"/>
    <m/>
    <s v="14257325"/>
    <x v="0"/>
    <s v="Embauche"/>
    <s v="Embauche"/>
    <s v="Septembre 2017"/>
    <s v="1425003250"/>
    <s v="APPUI TECHNIQUE"/>
    <s v="0"/>
    <m/>
    <s v="ACR"/>
    <x v="1"/>
    <s v="KC251CF"/>
    <m/>
    <s v="K"/>
    <m/>
    <d v="1903-11-06T00:00:00"/>
    <n v="100"/>
    <d v="1996-07-17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25"/>
    <s v="ACR"/>
    <m/>
    <m/>
    <s v="1425L1"/>
    <s v="DR PROVENCE ALPES DU SUD"/>
    <s v="E01"/>
    <n v="0"/>
    <n v="1"/>
    <x v="0"/>
    <x v="1"/>
    <x v="1"/>
    <s v="DR12"/>
    <x v="33"/>
  </r>
  <r>
    <s v="B75178"/>
    <s v="B75178AA"/>
    <s v="LUPERINI MARINA"/>
    <s v="01/10/2017"/>
    <s v="Arrivée provenance autre Sté non gérée SIRH"/>
    <s v="12"/>
    <s v="MPL INGENIERIE DISTRIBUTION"/>
    <x v="1"/>
    <m/>
    <s v="142575711"/>
    <x v="3"/>
    <s v="Mutations inter-société avec changement de SI"/>
    <s v="Mutations inter-société avec changement de SI"/>
    <s v="Octobre 2017"/>
    <s v="1425004610"/>
    <s v="ADJOINT AU CHEF D'AGENCE"/>
    <s v="0"/>
    <m/>
    <s v="ENCADREMENT"/>
    <x v="2"/>
    <s v="KC253PF"/>
    <m/>
    <s v="K"/>
    <m/>
    <d v="1904-11-17T00:00:00"/>
    <n v="100"/>
    <d v="1990-02-18T00:00:00"/>
    <n v="27"/>
    <s v="D"/>
    <s v="200"/>
    <m/>
    <m/>
    <m/>
    <m/>
    <s v="P2"/>
    <n v="45"/>
    <s v="CONSTRUCTION OUVRAGES ET INSTALLATIONS INDUST"/>
    <s v="7419"/>
    <s v="Polytech Marseille"/>
    <s v="741901"/>
    <s v="INGE GRANDE ECOLE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1160"/>
    <x v="52"/>
    <m/>
    <m/>
    <n v="14257571"/>
    <s v="INGENIERIE PROVENCE GD DELTA"/>
    <m/>
    <m/>
    <s v="1425L1"/>
    <s v="DR PROVENCE ALPES DU SUD"/>
    <s v="E23"/>
    <n v="0"/>
    <n v="1"/>
    <x v="0"/>
    <x v="1"/>
    <x v="1"/>
    <s v="DR12"/>
    <x v="33"/>
  </r>
  <r>
    <s v="F72875"/>
    <s v="F72875AB"/>
    <s v="MANGIONE JONATHAN"/>
    <s v="01/09/2017"/>
    <s v="Recrutement"/>
    <s v="03"/>
    <s v="OPERATEUR EXPLOITATION ET TRAVAUX ELECTRICITE"/>
    <x v="0"/>
    <m/>
    <s v="14257364D"/>
    <x v="0"/>
    <s v="Embauche"/>
    <s v="Embauche"/>
    <s v="Septembre 2017"/>
    <s v="1425004482"/>
    <s v="TECH INTERV POLYVALENT"/>
    <s v="0"/>
    <m/>
    <s v="BASE VITROLLES PV"/>
    <x v="0"/>
    <s v="KC251PV"/>
    <m/>
    <s v="K"/>
    <m/>
    <d v="1903-11-01T00:00:00"/>
    <n v="100"/>
    <d v="1989-07-25T00:00:00"/>
    <n v="28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4"/>
    <s v="INTERVENTIONS PAYS D'AIX"/>
    <m/>
    <m/>
    <s v="1425G4"/>
    <s v="DR PROVENCE ALPES DU SUD"/>
    <s v="E01"/>
    <n v="0"/>
    <n v="1"/>
    <x v="0"/>
    <x v="1"/>
    <x v="1"/>
    <s v="DR12"/>
    <x v="33"/>
  </r>
  <r>
    <s v="F25851"/>
    <s v="F25851AC"/>
    <s v="MARTIN BENJAMIN"/>
    <s v="01/06/2017"/>
    <s v="Arrivée provenance autre Sté non gérée SIRH"/>
    <s v="08"/>
    <s v="OPERATEUR EXPLOITATION ET TRAVAUX ELECTRICITE"/>
    <x v="0"/>
    <m/>
    <s v="142573618"/>
    <x v="3"/>
    <s v="Mutations inter-société avec changement de SI"/>
    <s v="Mutations inter-société avec changement de SI"/>
    <s v="Juin 2017"/>
    <s v="1425005233"/>
    <s v="TECHNICIEN ELECTRICITE"/>
    <s v="0"/>
    <m/>
    <s v="BASE GAP PV"/>
    <x v="1"/>
    <s v="KC251AG"/>
    <m/>
    <s v="K"/>
    <m/>
    <d v="1903-11-01T00:00:00"/>
    <n v="100"/>
    <d v="1984-01-22T00:00:00"/>
    <n v="33"/>
    <s v="G"/>
    <s v="120"/>
    <m/>
    <m/>
    <m/>
    <m/>
    <s v="P2"/>
    <n v="39"/>
    <s v="ACCUEIL DEPANNAGE CONDUITE EXPLOITATION"/>
    <s v="ZZZZ"/>
    <s v="CF.LIBELLE LIBRE PAR LE GCT"/>
    <s v="ZZZZZ0"/>
    <s v="CODE OPTION 0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s v="7922"/>
    <x v="16"/>
    <m/>
    <m/>
    <n v="14257361"/>
    <s v="INTERVENTIONS ALPES DU SUD"/>
    <m/>
    <m/>
    <s v="1425FC"/>
    <s v="DR PROVENCE ALPES DU SUD"/>
    <s v="E23"/>
    <n v="0"/>
    <n v="1"/>
    <x v="0"/>
    <x v="1"/>
    <x v="1"/>
    <s v="DR12"/>
    <x v="33"/>
  </r>
  <r>
    <s v="F98777"/>
    <s v="F98777AA"/>
    <s v="MUHMEL FLORENT"/>
    <s v="01/02/2017"/>
    <s v="Arrivée provenance autre Sté non gérée SIRH"/>
    <s v="04"/>
    <s v="OPERATEUR EXPLOITATION ET TRAVAUX ELECTRICITE"/>
    <x v="0"/>
    <m/>
    <s v="142573646"/>
    <x v="3"/>
    <s v="Mutations inter-société avec changement de SI"/>
    <s v="Mutations inter-société avec changement de SI"/>
    <s v="Février 2017"/>
    <s v="1425004468"/>
    <s v="TECH INTERV POLYVALENT"/>
    <s v="0"/>
    <m/>
    <s v="BASE ISTRES PV"/>
    <x v="0"/>
    <s v="KC251PI"/>
    <m/>
    <s v="K"/>
    <m/>
    <d v="1903-11-01T00:00:00"/>
    <n v="100"/>
    <d v="1990-09-07T00:00:00"/>
    <n v="26"/>
    <s v="H"/>
    <s v="055"/>
    <m/>
    <m/>
    <m/>
    <m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s v="7218"/>
    <x v="53"/>
    <m/>
    <m/>
    <n v="14257364"/>
    <s v="INTERVENTIONS PAYS D'AIX"/>
    <m/>
    <m/>
    <s v="1425EF"/>
    <s v="DR PROVENCE ALPES DU SUD"/>
    <s v="E23"/>
    <n v="0"/>
    <n v="1"/>
    <x v="0"/>
    <x v="1"/>
    <x v="1"/>
    <s v="DR12"/>
    <x v="33"/>
  </r>
  <r>
    <s v="D09977"/>
    <s v="D09977AA"/>
    <s v="MURONI RAPHAEL"/>
    <s v="06/02/2017"/>
    <s v="Recrutement"/>
    <s v="08"/>
    <s v="CHARGE D'AFFAIRES ET PROJETS DISTRIBUTION"/>
    <x v="0"/>
    <m/>
    <s v="142575705"/>
    <x v="0"/>
    <s v="Embauche"/>
    <s v="Embauche"/>
    <s v="Février 2017"/>
    <s v="1425004231"/>
    <s v="CHARGE DE PROJETS"/>
    <s v="0"/>
    <m/>
    <s v="MARSEILLE PV"/>
    <x v="1"/>
    <s v="KC253DV"/>
    <m/>
    <s v="K"/>
    <m/>
    <d v="1904-11-14T00:00:00"/>
    <n v="100"/>
    <d v="1979-01-18T00:00:00"/>
    <n v="38"/>
    <s v="G"/>
    <s v="110"/>
    <m/>
    <m/>
    <s v="1"/>
    <s v="exclusion"/>
    <s v="P2"/>
    <n v="45"/>
    <s v="CONSTRUCTION OUVRAGES ET INSTALLATIONS INDUST"/>
    <s v="3300"/>
    <s v="TITRE TECHNIQUE CERTIFIE RNCP NIVEAU 3"/>
    <s v="330046"/>
    <s v="GENI CIVIL/BTP/CONST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0"/>
    <s v="INGENIERIE DURANCE LITTORAL"/>
    <m/>
    <m/>
    <s v="1425D4"/>
    <s v="DR PROVENCE ALPES DU SUD"/>
    <s v="E01"/>
    <n v="0"/>
    <n v="1"/>
    <x v="0"/>
    <x v="1"/>
    <x v="1"/>
    <s v="DR12"/>
    <x v="33"/>
  </r>
  <r>
    <s v="F44756"/>
    <s v="F44756AB"/>
    <s v="PAGES ANGELIQUE"/>
    <s v="12/09/2017"/>
    <s v="Congé parental d'éducation"/>
    <s v="05"/>
    <s v="GESTIONNAIRE DE MOYENS INTERNES"/>
    <x v="1"/>
    <m/>
    <s v="14257578A"/>
    <x v="1"/>
    <s v="Congé sans solde"/>
    <s v="CSS lié à la famille"/>
    <s v="Septembre 2017"/>
    <s v="1425003282"/>
    <s v="AGENT TECHNICO ADMINISTRATIF"/>
    <s v="0"/>
    <m/>
    <s v="AREMA ACCUEIL"/>
    <x v="0"/>
    <s v="KC253AF"/>
    <m/>
    <s v="K"/>
    <m/>
    <d v="1900-07-22T00:00:00"/>
    <n v="100"/>
    <d v="1986-06-07T00:00:00"/>
    <n v="31"/>
    <s v="H"/>
    <s v="075"/>
    <m/>
    <m/>
    <s v="1"/>
    <s v="exclusion"/>
    <s v="P2"/>
    <n v="24"/>
    <s v="Services et Logistique"/>
    <s v="1060"/>
    <s v="BACCALAUREAT PROFES."/>
    <s v="106020"/>
    <s v="SERVICES"/>
    <n v="9513"/>
    <s v="ENEDIS"/>
    <s v="9513"/>
    <s v="ENEDIS"/>
    <n v="9511"/>
    <s v="SERVICE COMMUN"/>
    <s v="9511"/>
    <s v="SERVICE COMMUN"/>
    <n v="9405"/>
    <s v="MEDITERRANEE"/>
    <s v="9405"/>
    <s v="MEDITERRANEE"/>
    <s v="1425M"/>
    <s v="1425M"/>
    <s v="DR PROVENCE ALPES DU SUD"/>
    <s v="DR PROVENCE ALPES DU SUD"/>
    <n v="142575"/>
    <s v="142575"/>
    <s v="RACCORDEMENT ET INGENIERIE"/>
    <s v="RACCORDEMENT ET INGENIERIE"/>
    <m/>
    <x v="0"/>
    <m/>
    <m/>
    <n v="14257578"/>
    <s v="RACCORDEMENT MARCHE D'AFFAIRES"/>
    <s v="14257578"/>
    <s v="RACCORDEMENT MARCHE D'AFFAIRES"/>
    <s v="1425L1"/>
    <s v="DR PROVENCE ALPES DU SUD"/>
    <s v="A57"/>
    <n v="0"/>
    <n v="1"/>
    <x v="1"/>
    <x v="1"/>
    <x v="1"/>
    <s v="DR12"/>
    <x v="33"/>
  </r>
  <r>
    <s v="J93575"/>
    <s v="J93575AB"/>
    <s v="PALA CHRISTOPHE"/>
    <s v="03/01/2017"/>
    <s v="Recrutement"/>
    <s v="09"/>
    <s v="CHARGE D'AFFAIRES ET PROJETS DISTRIBUTION"/>
    <x v="0"/>
    <m/>
    <s v="142575712"/>
    <x v="0"/>
    <s v="Embauche"/>
    <s v="Embauche"/>
    <s v="Janvier 2017"/>
    <s v="1425004227"/>
    <s v="CHARGE DE PROJETS"/>
    <s v="0"/>
    <m/>
    <s v="AVIGNON ARLES PV"/>
    <x v="1"/>
    <s v="KC253PV"/>
    <m/>
    <s v="K"/>
    <m/>
    <d v="1904-11-14T00:00:00"/>
    <n v="100"/>
    <d v="1989-08-23T00:00:00"/>
    <n v="27"/>
    <s v="G"/>
    <s v="120"/>
    <m/>
    <m/>
    <s v="B"/>
    <s v="jeune technicien supérieur"/>
    <s v="P2"/>
    <n v="45"/>
    <s v="CONSTRUCTION OUVRAGES ET INSTALLATIONS INDUST"/>
    <s v="3158"/>
    <s v="LIC IUP N TECHNIQUE"/>
    <s v="315850"/>
    <s v="ASSUR BANQUE FINANCE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1"/>
    <s v="INGENIERIE PROVENCE GD DELTA"/>
    <m/>
    <m/>
    <s v="1425I6"/>
    <s v="DR PROVENCE ALPES DU SUD"/>
    <s v="E01"/>
    <n v="0"/>
    <n v="1"/>
    <x v="0"/>
    <x v="1"/>
    <x v="1"/>
    <s v="DR12"/>
    <x v="33"/>
  </r>
  <r>
    <s v="H34047"/>
    <s v="H34047AB"/>
    <s v="PARTAGE BEATRICE"/>
    <s v="01/10/2017"/>
    <s v="Arrivée suite appel de candidature"/>
    <s v="12"/>
    <s v="MPL CLIENTS FOURNISSEURS"/>
    <x v="1"/>
    <m/>
    <s v="14257575B"/>
    <x v="4"/>
    <s v="Mutations inter-société avec changement de compartiment"/>
    <s v="Mutations inter-société avec changement de compartiment"/>
    <s v="Octobre 2017"/>
    <s v="1425004606"/>
    <s v="ADJOINT AU CHEF D'AGENCE"/>
    <s v="0"/>
    <m/>
    <s v="PP ACCUEIL MARIGNANE PF"/>
    <x v="2"/>
    <s v="KC253MF"/>
    <m/>
    <s v="K"/>
    <m/>
    <d v="1904-09-07T00:00:00"/>
    <n v="100"/>
    <d v="1973-09-16T00:00:00"/>
    <n v="44"/>
    <s v="D"/>
    <s v="180"/>
    <m/>
    <m/>
    <m/>
    <m/>
    <s v="P2"/>
    <n v="38"/>
    <s v="CLIENTS FOURNISSEURS"/>
    <s v="3305"/>
    <s v="TITRE NON TECHNIQUE CERTIFIE RNCP NIVEAU 1"/>
    <s v="330508"/>
    <s v="MANAGEMT / ADMI ENTR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5"/>
    <s v="RACCORDEMENT MARCHE DE MASSE"/>
    <m/>
    <m/>
    <s v="1425L1"/>
    <s v="DR PROVENCE ALPES DU SUD"/>
    <s v="E18"/>
    <n v="0"/>
    <n v="1"/>
    <x v="0"/>
    <x v="1"/>
    <x v="1"/>
    <s v="DR12"/>
    <x v="33"/>
  </r>
  <r>
    <s v="J84576"/>
    <s v="J84576AB"/>
    <s v="POLEYA TEDDY"/>
    <s v="01/09/2017"/>
    <s v="Recrutement"/>
    <s v="08"/>
    <s v="TECHNICIEN POSTE SOURCE"/>
    <x v="0"/>
    <m/>
    <s v="142574316"/>
    <x v="0"/>
    <s v="Embauche"/>
    <s v="Embauche"/>
    <s v="Septembre 2017"/>
    <s v="1425003072"/>
    <s v="TECHNICIEN MAINTENANCE AMEPS"/>
    <s v="0"/>
    <m/>
    <s v="MARSEILLE PV"/>
    <x v="1"/>
    <s v="KC252AM"/>
    <m/>
    <s v="K"/>
    <m/>
    <d v="1903-11-05T00:00:00"/>
    <n v="100"/>
    <d v="1993-05-26T00:00:00"/>
    <n v="24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31"/>
    <s v="AMEPS"/>
    <m/>
    <m/>
    <s v="1425E0"/>
    <s v="DR PROVENCE ALPES DU SUD"/>
    <s v="E01"/>
    <n v="0"/>
    <n v="1"/>
    <x v="0"/>
    <x v="1"/>
    <x v="1"/>
    <s v="DR12"/>
    <x v="33"/>
  </r>
  <r>
    <s v="I74072"/>
    <s v="I74072AA"/>
    <s v="PREVOST AUDREY"/>
    <s v="01/09/2017"/>
    <s v="Congé parental d'éducation"/>
    <s v="05"/>
    <s v="CONSEILLER CLIENTELE DISTRIBUTEUR"/>
    <x v="1"/>
    <m/>
    <s v="142576151"/>
    <x v="1"/>
    <s v="Congé sans solde"/>
    <s v="CSS lié à la famille"/>
    <s v="Septembre 2017"/>
    <s v="1425004870"/>
    <s v="CCD ACHEMINEMENT"/>
    <s v="0"/>
    <m/>
    <s v="ACHEMINEMENT"/>
    <x v="0"/>
    <s v="KC254TF"/>
    <m/>
    <s v="K"/>
    <m/>
    <d v="1904-09-18T00:00:00"/>
    <n v="100"/>
    <d v="1987-04-21T00:00:00"/>
    <n v="30"/>
    <s v="H"/>
    <s v="090"/>
    <m/>
    <m/>
    <s v="C"/>
    <s v="jeune exécution"/>
    <s v="P2"/>
    <n v="38"/>
    <s v="CLIENTS FOURNISSEURS"/>
    <s v="1016"/>
    <s v="BAC.ENS.GENERAL"/>
    <s v="101607"/>
    <s v="ECON.SOCIAL (B)"/>
    <n v="9513"/>
    <s v="ENEDIS"/>
    <s v="9513"/>
    <s v="ENEDIS"/>
    <n v="9511"/>
    <s v="SERVICE COMMUN"/>
    <s v="9511"/>
    <s v="SERVICE COMMUN"/>
    <n v="9405"/>
    <s v="MEDITERRANEE"/>
    <s v="9405"/>
    <s v="MEDITERRANEE"/>
    <s v="1425M"/>
    <s v="1425M"/>
    <s v="DR PROVENCE ALPES DU SUD"/>
    <s v="DR PROVENCE ALPES DU SUD"/>
    <n v="142576"/>
    <s v="142576"/>
    <s v="RELATIONS CLIENTS"/>
    <s v="RELATIONS CLIENTS"/>
    <m/>
    <x v="0"/>
    <m/>
    <m/>
    <n v="14257615"/>
    <s v="MARCHE DE MASSE"/>
    <s v="14257615"/>
    <s v="MARCHE DE MASSE"/>
    <s v="1425K9"/>
    <s v="DR PROVENCE ALPES DU SUD"/>
    <s v="A57"/>
    <n v="0"/>
    <n v="1"/>
    <x v="0"/>
    <x v="1"/>
    <x v="1"/>
    <s v="DR12"/>
    <x v="33"/>
  </r>
  <r>
    <s v="C48139"/>
    <s v="C48139AB"/>
    <s v="PROUVOYEUR LUC"/>
    <s v="01/02/2017"/>
    <s v="Arrivée suite appel de candidature"/>
    <s v="10"/>
    <s v="CHARGE D'AFFAIRES ET PROJETS DISTRIBUTION"/>
    <x v="0"/>
    <m/>
    <s v="142575781"/>
    <x v="4"/>
    <s v="Mutations inter-société avec changement de compartiment"/>
    <s v="Mutations inter-société avec changement de compartiment"/>
    <s v="Février 2017"/>
    <s v="1425004233"/>
    <s v="CHARGE DE CONCEPTION SENIOR"/>
    <s v="0"/>
    <m/>
    <s v="MOAD BT AIX PF"/>
    <x v="1"/>
    <s v="KC253AF"/>
    <m/>
    <s v="K"/>
    <m/>
    <d v="1904-11-14T00:00:00"/>
    <n v="100"/>
    <d v="1972-04-12T00:00:00"/>
    <n v="44"/>
    <s v="F"/>
    <s v="140"/>
    <m/>
    <m/>
    <m/>
    <m/>
    <s v="P2"/>
    <n v="45"/>
    <s v="CONSTRUCTION OUVRAGES ET INSTALLATIONS INDUST"/>
    <s v="1016"/>
    <s v="BAC.ENS.GENERAL"/>
    <s v="101609"/>
    <s v="MATH.SC.NATU. (D)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8"/>
    <s v="RACCORDEMENT MARCHE D'AFFAIRES"/>
    <m/>
    <m/>
    <s v="1425L1"/>
    <s v="DR PROVENCE ALPES DU SUD"/>
    <s v="E18"/>
    <n v="0"/>
    <n v="1"/>
    <x v="0"/>
    <x v="1"/>
    <x v="1"/>
    <s v="DR12"/>
    <x v="33"/>
  </r>
  <r>
    <s v="F40871"/>
    <s v="F40871AA"/>
    <s v="RAMOS SANDRINE"/>
    <s v="01/09/2017"/>
    <s v="Mutation suite appel de candidatures"/>
    <s v="08"/>
    <s v="GESTIONNAIRE DE MOYENS INTERNES"/>
    <x v="1"/>
    <s v="828301"/>
    <s v="142574081"/>
    <x v="2"/>
    <s v="Mutations externes"/>
    <s v="Mutations externes"/>
    <s v="Septembre 2017"/>
    <s v="1425004594"/>
    <s v="GESTIONNAIRE TECHNICO ADMIN"/>
    <s v="0"/>
    <s v="TERRITOIRE ALPES PROVENCE"/>
    <s v="TPR PF"/>
    <x v="1"/>
    <s v="KC252FF"/>
    <m/>
    <s v="K"/>
    <m/>
    <d v="1900-07-22T00:00:00"/>
    <n v="100"/>
    <d v="1972-04-15T00:00:00"/>
    <n v="45"/>
    <s v="G"/>
    <s v="100"/>
    <m/>
    <m/>
    <m/>
    <m/>
    <s v="P2"/>
    <n v="24"/>
    <s v="Services et Logistique"/>
    <s v="2002"/>
    <s v="BAC.TECHNICIEN"/>
    <s v="200213"/>
    <s v="TECH.QUANT.GEST. G.2"/>
    <n v="9513"/>
    <s v="ENEDIS"/>
    <s v="9692"/>
    <s v="UNITES HORS EDF-GDF"/>
    <n v="9511"/>
    <s v="SERVICE COMMUN"/>
    <s v="9685"/>
    <s v="CP ENSEMBLE DES CAS"/>
    <n v="9405"/>
    <s v="MEDITERRANEE"/>
    <s v="9785"/>
    <s v="CAS MEDITERRANEE"/>
    <s v="1425M"/>
    <s v="8283M"/>
    <s v="DR PROVENCE ALPES DU SUD"/>
    <s v="CMCAS GAP"/>
    <n v="142574"/>
    <s v="828301"/>
    <s v="PATRIMOINE ET INFRASTRUCTURES"/>
    <s v="TERRITOIRE ALPES PROVENCE"/>
    <s v="2004"/>
    <x v="11"/>
    <m/>
    <m/>
    <n v="14257408"/>
    <s v="APPUI ET EXPERTISE"/>
    <s v="828301"/>
    <s v="TERRITOIRE ALPES PROVENCE"/>
    <s v="1425K9"/>
    <s v="DR PROVENCE ALPES DU SUD"/>
    <s v="X30"/>
    <n v="0"/>
    <n v="1"/>
    <x v="1"/>
    <x v="1"/>
    <x v="1"/>
    <s v="DR12"/>
    <x v="33"/>
  </r>
  <r>
    <s v="F24676"/>
    <s v="F24676AB"/>
    <s v="REYTIER STEPHANIE"/>
    <s v="01/09/2017"/>
    <s v="Recrutement"/>
    <s v="03"/>
    <s v="OPERATEUR EXPLOITATION ET TRAVAUX ELECTRICITE"/>
    <x v="1"/>
    <m/>
    <s v="142573632"/>
    <x v="0"/>
    <s v="Embauche"/>
    <s v="Embauche"/>
    <s v="Septembre 2017"/>
    <s v="1425004422"/>
    <s v="TECH INTERV POLYVALENT"/>
    <s v="0"/>
    <m/>
    <s v="BASE CALANQUES PV"/>
    <x v="0"/>
    <s v="KC251MC"/>
    <m/>
    <s v="K"/>
    <m/>
    <d v="1903-11-01T00:00:00"/>
    <n v="100"/>
    <d v="1983-12-21T00:00:00"/>
    <n v="33"/>
    <s v="H"/>
    <s v="040"/>
    <m/>
    <m/>
    <s v="C"/>
    <s v="jeune exécut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3"/>
    <s v="INTERVENTIONS MARSEILLE"/>
    <m/>
    <m/>
    <s v="1425E7"/>
    <s v="DR PROVENCE ALPES DU SUD"/>
    <s v="E01"/>
    <n v="0"/>
    <n v="1"/>
    <x v="0"/>
    <x v="1"/>
    <x v="1"/>
    <s v="DR12"/>
    <x v="33"/>
  </r>
  <r>
    <s v="D74347"/>
    <s v="D74347AC"/>
    <s v="ROGER RODOLPHE"/>
    <s v="01/05/2017"/>
    <s v="Arrivée suite appel de candidature"/>
    <s v="08"/>
    <s v="CONSEILLER CLIENTELE DISTRIBUTEUR"/>
    <x v="0"/>
    <m/>
    <s v="142576151"/>
    <x v="4"/>
    <s v="Mutations inter-société avec changement de compartiment"/>
    <s v="Mutations inter-société avec changement de compartiment"/>
    <s v="Mai 2017"/>
    <s v="1425004872"/>
    <s v="CCD SENIOR ACHEMINEMENT"/>
    <s v="0"/>
    <m/>
    <s v="ACHEMINEMENT"/>
    <x v="1"/>
    <s v="KC254TF"/>
    <m/>
    <s v="K"/>
    <m/>
    <d v="1904-09-18T00:00:00"/>
    <n v="100"/>
    <d v="1973-01-12T00:00:00"/>
    <n v="44"/>
    <s v="G"/>
    <s v="110"/>
    <m/>
    <m/>
    <m/>
    <m/>
    <s v="P2"/>
    <n v="38"/>
    <s v="CLIENTS FOURNISSEURS"/>
    <s v="1013"/>
    <s v="C.A.P."/>
    <s v="101324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6"/>
    <m/>
    <s v="RELATIONS CLIENTS"/>
    <m/>
    <s v="7100"/>
    <x v="2"/>
    <m/>
    <m/>
    <n v="14257615"/>
    <s v="MARCHE DE MASSE"/>
    <m/>
    <m/>
    <s v="1425K9"/>
    <s v="DR PROVENCE ALPES DU SUD"/>
    <s v="E18"/>
    <n v="0"/>
    <n v="1"/>
    <x v="0"/>
    <x v="1"/>
    <x v="1"/>
    <s v="DR12"/>
    <x v="33"/>
  </r>
  <r>
    <s v="A01678"/>
    <s v="A01678AA"/>
    <s v="SAIKI SOUFIANE"/>
    <s v="01/06/2017"/>
    <s v="Recrutement"/>
    <s v="09"/>
    <s v="CHARGE D'ETUDES RESEAU ELECTRICITE"/>
    <x v="0"/>
    <m/>
    <s v="142575811"/>
    <x v="0"/>
    <s v="Embauche"/>
    <s v="Embauche"/>
    <s v="Juin 2017"/>
    <s v="1425005187"/>
    <s v="CHARGE ETUDES"/>
    <s v="0"/>
    <m/>
    <s v="GRANDS PRODUCTEURS PF"/>
    <x v="1"/>
    <s v="KC253UF"/>
    <m/>
    <s v="K"/>
    <m/>
    <d v="1904-09-25T00:00:00"/>
    <n v="100"/>
    <d v="1994-05-24T00:00:00"/>
    <n v="23"/>
    <s v="G"/>
    <s v="120"/>
    <m/>
    <m/>
    <s v="B"/>
    <s v="jeune technicien supérieur"/>
    <s v="P2"/>
    <n v="53"/>
    <s v="MAITRISE OUVRAGE ET CONCEPTION DES RESEAUX"/>
    <s v="3159"/>
    <s v="LIC IUP TECHNIQUE"/>
    <s v="315938"/>
    <s v="ELEC ET ELECTRO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81"/>
    <s v="RACGP"/>
    <m/>
    <m/>
    <s v="1425L1"/>
    <s v="DR PROVENCE ALPES DU SUD"/>
    <s v="E01"/>
    <n v="0"/>
    <n v="1"/>
    <x v="0"/>
    <x v="1"/>
    <x v="1"/>
    <s v="DR12"/>
    <x v="33"/>
  </r>
  <r>
    <s v="B24376"/>
    <s v="B24376AB"/>
    <s v="SANTIAGO MATHIAS"/>
    <s v="01/09/2017"/>
    <s v="Recrutement"/>
    <s v="03"/>
    <s v="OPERATEUR EXPLOITATION ET TRAVAUX ELECTRICITE"/>
    <x v="0"/>
    <m/>
    <s v="142573624"/>
    <x v="0"/>
    <s v="Embauche"/>
    <s v="Embauche"/>
    <s v="Septembre 2017"/>
    <s v="1425004801"/>
    <s v="TECH INTERV POLYVALENT"/>
    <s v="0"/>
    <m/>
    <s v="BASE AVIGNON PV"/>
    <x v="0"/>
    <s v="KC251VV"/>
    <m/>
    <s v="K"/>
    <m/>
    <d v="1903-11-01T00:00:00"/>
    <n v="100"/>
    <d v="1988-09-14T00:00:00"/>
    <n v="29"/>
    <s v="H"/>
    <s v="050"/>
    <m/>
    <m/>
    <s v="1"/>
    <s v="exclus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2"/>
    <s v="INTERVENTIONS AVIGNON GD DELTA"/>
    <m/>
    <m/>
    <s v="1425HF"/>
    <s v="DR PROVENCE ALPES DU SUD"/>
    <s v="E01"/>
    <n v="0"/>
    <n v="1"/>
    <x v="0"/>
    <x v="1"/>
    <x v="1"/>
    <s v="DR12"/>
    <x v="33"/>
  </r>
  <r>
    <s v="A63876"/>
    <s v="A63876AB"/>
    <s v="SESTIER CELINE"/>
    <s v="01/09/2017"/>
    <s v="Recrutement"/>
    <s v="03"/>
    <s v="OPERATEUR EXPLOITATION ET TRAVAUX ELECTRICITE"/>
    <x v="1"/>
    <m/>
    <s v="142573644"/>
    <x v="0"/>
    <s v="Embauche"/>
    <s v="Embauche"/>
    <s v="Septembre 2017"/>
    <s v="1425004453"/>
    <s v="TECH INTERV POLYVALENT"/>
    <s v="0"/>
    <m/>
    <s v="BASE AIX PV"/>
    <x v="0"/>
    <s v="KC251PA"/>
    <m/>
    <s v="K"/>
    <m/>
    <d v="1903-11-01T00:00:00"/>
    <n v="100"/>
    <d v="1992-03-12T00:00:00"/>
    <n v="25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4"/>
    <s v="INTERVENTIONS PAYS D'AIX"/>
    <m/>
    <m/>
    <s v="1425DA"/>
    <s v="DR PROVENCE ALPES DU SUD"/>
    <s v="E01"/>
    <n v="0"/>
    <n v="1"/>
    <x v="0"/>
    <x v="1"/>
    <x v="1"/>
    <s v="DR12"/>
    <x v="33"/>
  </r>
  <r>
    <s v="C75878"/>
    <s v="C75878AA"/>
    <s v="SUSCET ROMAIN"/>
    <s v="02/10/2017"/>
    <s v="Recrutement"/>
    <s v="03"/>
    <s v="OPERATEUR EXPLOITATION ET TRAVAUX ELECTRICITE"/>
    <x v="0"/>
    <m/>
    <s v="14257361D"/>
    <x v="0"/>
    <s v="Embauche"/>
    <s v="Embauche"/>
    <s v="Octobre 2017"/>
    <s v="1425004351"/>
    <s v="TECH INTERV POLYVALENT"/>
    <s v="0"/>
    <m/>
    <s v="BASE LARAGNE PV"/>
    <x v="0"/>
    <s v="KC251AL"/>
    <m/>
    <s v="K"/>
    <m/>
    <d v="1903-11-01T00:00:00"/>
    <n v="100"/>
    <d v="1986-07-20T00:00:00"/>
    <n v="31"/>
    <s v="H"/>
    <s v="050"/>
    <m/>
    <m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1"/>
    <s v="INTERVENTIONS ALPES DU SUD"/>
    <m/>
    <m/>
    <s v="1425F1"/>
    <s v="DR PROVENCE ALPES DU SUD"/>
    <s v="E01"/>
    <n v="0"/>
    <n v="1"/>
    <x v="0"/>
    <x v="1"/>
    <x v="1"/>
    <s v="DR12"/>
    <x v="33"/>
  </r>
  <r>
    <s v="B41453"/>
    <s v="B41453AB"/>
    <s v="TAIEB HERVE"/>
    <s v="01/09/2017"/>
    <s v="Arrivée suite appel de candidature"/>
    <s v="08"/>
    <s v="GESTIONNAIRE COMPTAGE MESURE ELECTRICITE"/>
    <x v="0"/>
    <m/>
    <s v="14257616A"/>
    <x v="4"/>
    <s v="Mutations inter-société avec changement de compartiment"/>
    <s v="Mutations inter-société avec changement de compartiment"/>
    <s v="Septembre 2017"/>
    <s v="1425003828"/>
    <s v="GESTIONNAIRE GUICHET ACM"/>
    <s v="0"/>
    <m/>
    <s v="ACM GUICHET"/>
    <x v="1"/>
    <s v="KC254CB"/>
    <m/>
    <s v="K"/>
    <m/>
    <d v="1903-12-01T00:00:00"/>
    <n v="100"/>
    <d v="1966-05-16T00:00:00"/>
    <n v="51"/>
    <s v="G"/>
    <s v="120"/>
    <m/>
    <m/>
    <m/>
    <m/>
    <s v="P2"/>
    <n v="43"/>
    <s v="COMPTAGE METROLOGIE ELECTRICITE"/>
    <s v="1013"/>
    <s v="C.A.P."/>
    <s v="101301"/>
    <s v="AIDE-COMPTABLE"/>
    <n v="9513"/>
    <s v="ENEDIS"/>
    <m/>
    <m/>
    <n v="9511"/>
    <s v="SERVICE COMMUN"/>
    <m/>
    <m/>
    <n v="9405"/>
    <s v="MEDITERRANEE"/>
    <m/>
    <m/>
    <s v="1425M"/>
    <m/>
    <s v="DR PROVENCE ALPES DU SUD"/>
    <m/>
    <n v="142576"/>
    <m/>
    <s v="RELATIONS CLIENTS"/>
    <m/>
    <s v="7100"/>
    <x v="2"/>
    <m/>
    <m/>
    <n v="14257616"/>
    <s v="MARCHE D'AFFAIRES"/>
    <m/>
    <m/>
    <s v="1425E0"/>
    <s v="DR PROVENCE ALPES DU SUD"/>
    <s v="E18"/>
    <n v="0"/>
    <n v="1"/>
    <x v="0"/>
    <x v="1"/>
    <x v="1"/>
    <s v="DR12"/>
    <x v="33"/>
  </r>
  <r>
    <s v="G12411"/>
    <s v="G12411AB"/>
    <s v="THOMAS ANNIE"/>
    <s v="01/05/2017"/>
    <s v="Arrivée suite appel de candidature"/>
    <s v="08"/>
    <s v="GESTIONNAIRE DE MOYENS INTERNES"/>
    <x v="1"/>
    <m/>
    <s v="14257578A"/>
    <x v="4"/>
    <s v="Mutations inter-société avec changement de compartiment"/>
    <s v="Mutations inter-société avec changement de compartiment"/>
    <s v="Mai 2017"/>
    <s v="1425004281"/>
    <s v="GESTIONNAIRE TECHNICO ADMIN"/>
    <s v="0"/>
    <m/>
    <s v="AREMA ACCUEIL"/>
    <x v="1"/>
    <s v="KC253AF"/>
    <m/>
    <s v="K"/>
    <m/>
    <d v="1900-07-22T00:00:00"/>
    <n v="100"/>
    <d v="1961-03-26T00:00:00"/>
    <n v="56"/>
    <s v="G"/>
    <s v="140"/>
    <m/>
    <m/>
    <m/>
    <m/>
    <s v="P2"/>
    <n v="24"/>
    <s v="Services et Logistique"/>
    <s v="1013"/>
    <s v="C.A.P."/>
    <s v="101306"/>
    <s v="EMPLOYE DE BUREAU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8"/>
    <s v="RACCORDEMENT MARCHE D'AFFAIRES"/>
    <m/>
    <m/>
    <s v="1425L1"/>
    <s v="DR PROVENCE ALPES DU SUD"/>
    <s v="E18"/>
    <n v="0"/>
    <n v="1"/>
    <x v="1"/>
    <x v="1"/>
    <x v="1"/>
    <s v="DR12"/>
    <x v="33"/>
  </r>
  <r>
    <s v="I94476"/>
    <s v="I94476AB"/>
    <s v="TOVMASSIAN-CAMPS HOVSANNA"/>
    <s v="01/09/2017"/>
    <s v="Recrutement"/>
    <s v="08"/>
    <s v="OPERATEUR EXPLOITATION ET TRAVAUX ELECTRICITE"/>
    <x v="1"/>
    <m/>
    <s v="14257363P"/>
    <x v="0"/>
    <s v="Embauche"/>
    <s v="Embauche"/>
    <s v="Septembre 2017"/>
    <s v="1425004411"/>
    <s v="COORDONNATEUR ACTIVITES ELEC"/>
    <s v="0"/>
    <m/>
    <s v="MARSEILLE PILOTAGE PF"/>
    <x v="1"/>
    <s v="KC251MB"/>
    <m/>
    <s v="K"/>
    <m/>
    <d v="1903-11-01T00:00:00"/>
    <n v="100"/>
    <d v="1996-10-01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69"/>
    <s v="NEGOCIAT RELA CLIENT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3"/>
    <s v="INTERVENTIONS MARSEILLE"/>
    <m/>
    <m/>
    <s v="1425E0"/>
    <s v="DR PROVENCE ALPES DU SUD"/>
    <s v="E01"/>
    <n v="0"/>
    <n v="1"/>
    <x v="0"/>
    <x v="1"/>
    <x v="1"/>
    <s v="DR12"/>
    <x v="33"/>
  </r>
  <r>
    <s v="E54375"/>
    <s v="E54375AB"/>
    <s v="UPMEYER JEREMY"/>
    <s v="03/01/2017"/>
    <s v="Recrutement"/>
    <s v="08"/>
    <s v="CHARGE D'AFFAIRES ET PROJETS DISTRIBUTION"/>
    <x v="0"/>
    <m/>
    <s v="142575705"/>
    <x v="0"/>
    <s v="Embauche"/>
    <s v="Embauche"/>
    <s v="Janvier 2017"/>
    <s v="1425004231"/>
    <s v="CHARGE DE PROJETS"/>
    <s v="0"/>
    <m/>
    <s v="MARSEILLE PV"/>
    <x v="1"/>
    <s v="KC253DV"/>
    <m/>
    <s v="K"/>
    <m/>
    <d v="1904-11-14T00:00:00"/>
    <n v="100"/>
    <d v="1988-08-31T00:00:00"/>
    <n v="28"/>
    <s v="G"/>
    <s v="090"/>
    <m/>
    <m/>
    <s v="B"/>
    <s v="jeune technicien supérieur"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0"/>
    <s v="INGENIERIE DURANCE LITTORAL"/>
    <m/>
    <m/>
    <s v="1425D4"/>
    <s v="DR PROVENCE ALPES DU SUD"/>
    <s v="E01"/>
    <n v="0"/>
    <n v="1"/>
    <x v="0"/>
    <x v="1"/>
    <x v="1"/>
    <s v="DR12"/>
    <x v="33"/>
  </r>
  <r>
    <s v="E74951"/>
    <s v="E74951AB"/>
    <s v="VACHER ALEXANDRE"/>
    <s v="21/05/2017"/>
    <s v="Congé parental d'éducation"/>
    <s v="06"/>
    <s v="OPERATEUR EXPLOITATION ET TRAVAUX ELECTRICITE"/>
    <x v="0"/>
    <m/>
    <s v="142573626"/>
    <x v="1"/>
    <s v="Congé sans solde"/>
    <s v="CSS lié à la famille"/>
    <s v="Mai 2017"/>
    <s v="1425004386"/>
    <s v="TECHNICIEN INTERVENTION RESEAU"/>
    <s v="0"/>
    <m/>
    <s v="BASE CARPENTRAS PV"/>
    <x v="0"/>
    <s v="KC251VC"/>
    <m/>
    <s v="K"/>
    <m/>
    <d v="1903-11-01T00:00:00"/>
    <n v="100"/>
    <d v="1984-05-07T00:00:00"/>
    <n v="33"/>
    <s v="H"/>
    <s v="100"/>
    <m/>
    <m/>
    <m/>
    <m/>
    <s v="P2"/>
    <n v="39"/>
    <s v="ACCUEIL DEPANNAGE CONDUITE EXPLOITATION"/>
    <s v="1060"/>
    <s v="BACCALAUREAT PROFES."/>
    <s v="106003"/>
    <s v="EQUIPEM INSTAL ELECT"/>
    <n v="9513"/>
    <s v="ENEDIS"/>
    <s v="9513"/>
    <s v="ENEDIS"/>
    <n v="9511"/>
    <s v="SERVICE COMMUN"/>
    <s v="9511"/>
    <s v="SERVICE COMMUN"/>
    <n v="9405"/>
    <s v="MEDITERRANEE"/>
    <s v="9405"/>
    <s v="MEDITERRANEE"/>
    <s v="1425M"/>
    <s v="1425M"/>
    <s v="DR PROVENCE ALPES DU SUD"/>
    <s v="DR PROVENCE ALPES DU SUD"/>
    <n v="142573"/>
    <s v="142573"/>
    <s v="OPERATIONS"/>
    <s v="OPERATIONS"/>
    <m/>
    <x v="0"/>
    <m/>
    <m/>
    <n v="14257362"/>
    <s v="INTERVENTIONS AVIGNON GD DELTA"/>
    <s v="14257362"/>
    <s v="INTERVENTIONS AVIGNON GD DELTA"/>
    <s v="1425F5"/>
    <s v="DR PROVENCE ALPES DU SUD"/>
    <s v="A57"/>
    <n v="0"/>
    <n v="1"/>
    <x v="0"/>
    <x v="1"/>
    <x v="1"/>
    <s v="DR12"/>
    <x v="33"/>
  </r>
  <r>
    <s v="F54276"/>
    <s v="F54276AB"/>
    <s v="VAUCHERET SANDY"/>
    <s v="31/08/2017"/>
    <s v="Recrutement"/>
    <s v="08"/>
    <s v="CHARGE D'AFFAIRES ET PROJETS DISTRIBUTION"/>
    <x v="1"/>
    <m/>
    <s v="142575712"/>
    <x v="0"/>
    <s v="Embauche"/>
    <s v="Embauche"/>
    <s v="Septembre 2017"/>
    <s v="1425004227"/>
    <s v="CHARGE DE PROJETS"/>
    <s v="0"/>
    <m/>
    <s v="AVIGNON ARLES PV"/>
    <x v="1"/>
    <s v="KC253PV"/>
    <m/>
    <s v="K"/>
    <m/>
    <d v="1904-11-14T00:00:00"/>
    <n v="100"/>
    <d v="1984-12-09T00:00:00"/>
    <n v="32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1"/>
    <s v="INGENIERIE PROVENCE GD DELTA"/>
    <m/>
    <m/>
    <s v="1425I6"/>
    <s v="DR PROVENCE ALPES DU SUD"/>
    <s v="E01"/>
    <n v="0"/>
    <n v="1"/>
    <x v="0"/>
    <x v="1"/>
    <x v="1"/>
    <s v="DR12"/>
    <x v="33"/>
  </r>
  <r>
    <s v="C63876"/>
    <s v="C63876AB"/>
    <s v="VERDAVAINE JULIEN"/>
    <s v="01/09/2017"/>
    <s v="Recrutement"/>
    <s v="03"/>
    <s v="TECHNICIEN POSTE SOURCE"/>
    <x v="0"/>
    <m/>
    <s v="142574316"/>
    <x v="0"/>
    <s v="Embauche"/>
    <s v="Embauche"/>
    <s v="Septembre 2017"/>
    <s v="1425003071"/>
    <s v="TECHNICIEN INTERVENTION AMEPS"/>
    <s v="0"/>
    <m/>
    <s v="MARSEILLE PV"/>
    <x v="0"/>
    <s v="KC252AM"/>
    <m/>
    <s v="K"/>
    <m/>
    <d v="1903-11-05T00:00:00"/>
    <n v="100"/>
    <d v="1993-02-02T00:00:00"/>
    <n v="24"/>
    <s v="H"/>
    <s v="050"/>
    <m/>
    <m/>
    <s v="C"/>
    <s v="jeune exécut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31"/>
    <s v="AMEPS"/>
    <m/>
    <m/>
    <s v="1425E0"/>
    <s v="DR PROVENCE ALPES DU SUD"/>
    <s v="E01"/>
    <n v="0"/>
    <n v="1"/>
    <x v="0"/>
    <x v="1"/>
    <x v="1"/>
    <s v="DR12"/>
    <x v="33"/>
  </r>
  <r>
    <s v="G46755"/>
    <s v="G46755AB"/>
    <s v="GHARBI NAWEL"/>
    <s v="01/09/2017"/>
    <s v="CSS pour convenances personnelles &lt; 3ans"/>
    <s v="06"/>
    <s v="PILOTE D'INTERVENTION CLIENTELE"/>
    <x v="1"/>
    <m/>
    <s v="14261401"/>
    <x v="1"/>
    <s v="Congé sans solde"/>
    <s v="CSS autres"/>
    <s v="Septembre 2017"/>
    <s v="14269E0004"/>
    <s v="OPERATEUR PILOTAGE INTERVENTION CLIENTELE"/>
    <s v="17,74"/>
    <m/>
    <s v="TEC CL PILOTAGE CENTRALISE PF"/>
    <x v="0"/>
    <s v="KB151DA"/>
    <s v="K4153DA"/>
    <s v="K"/>
    <s v="K"/>
    <d v="1919-02-25T00:00:00"/>
    <n v="82.26"/>
    <d v="1984-10-30T00:00:00"/>
    <n v="32"/>
    <s v="H"/>
    <s v="090"/>
    <m/>
    <m/>
    <m/>
    <m/>
    <s v="P3"/>
    <n v="38"/>
    <s v="CLIENTS FOURNISSEURS"/>
    <s v="2044"/>
    <s v="BACCALAUREAT TECHNOL"/>
    <s v="204406"/>
    <s v="STT COMPTAB. GESTION"/>
    <n v="9513"/>
    <s v="ENEDIS"/>
    <s v="9513"/>
    <s v="ENEDIS"/>
    <n v="9511"/>
    <s v="SERVICE COMMUN"/>
    <s v="9511"/>
    <s v="SERVICE COMMUN"/>
    <n v="9405"/>
    <s v="MEDITERRANEE"/>
    <s v="9405"/>
    <s v="MEDITERRANEE"/>
    <s v="1426M"/>
    <s v="1426M"/>
    <s v="UCF LANGUEDOC ROUSSILLON"/>
    <s v="UCF LANGUEDOC ROUSSILLON"/>
    <n v="142614"/>
    <s v="142614"/>
    <s v="AGENCE PILOTAGE CENTRALISE"/>
    <s v="AGENCE PILOTAGE CENTRALISE"/>
    <s v="7100"/>
    <x v="2"/>
    <m/>
    <m/>
    <n v="14261401"/>
    <s v="TEC CL PILOTAGE CENTRALISE PF"/>
    <s v="14261401"/>
    <s v="TEC CL PILOTAGE CENTRALISE PF"/>
    <s v="1426A2"/>
    <s v="UCF LANGUEDOC ROUSSILLON"/>
    <s v="A31"/>
    <n v="0.17699999999999999"/>
    <n v="0.82299999999999995"/>
    <x v="0"/>
    <x v="1"/>
    <x v="1"/>
    <s v="DR11"/>
    <x v="32"/>
  </r>
  <r>
    <s v="I48947"/>
    <s v="I48947AA"/>
    <s v="LEBRUN STEPHANE"/>
    <s v="01/06/2017"/>
    <s v="Congé sabbatique assimilé CSS personnel"/>
    <s v="04"/>
    <s v="TECHNICIEN CLIENTELE"/>
    <x v="0"/>
    <m/>
    <s v="14261202"/>
    <x v="1"/>
    <s v="Congé sans solde"/>
    <s v="CSS autres"/>
    <s v="Juin 2017"/>
    <s v="14269C0010"/>
    <s v="TECHNICIEN CLIENTELE"/>
    <s v="100"/>
    <m/>
    <s v="TECHNIQUE CLIENTELE PYR-VA PV"/>
    <x v="0"/>
    <s v="KB151CT"/>
    <s v="K4153CT"/>
    <s v="K"/>
    <s v="K"/>
    <d v="1904-09-15T00:00:00"/>
    <n v="0"/>
    <d v="1973-11-26T00:00:00"/>
    <n v="43"/>
    <s v="H"/>
    <s v="080"/>
    <m/>
    <m/>
    <m/>
    <m/>
    <s v="P3"/>
    <n v="38"/>
    <s v="CLIENTS FOURNISSEURS"/>
    <s v="1060"/>
    <s v="BACCALAUREAT PROFES."/>
    <s v="106002"/>
    <s v="MAINT.GEST.CLIMATIQ."/>
    <n v="9513"/>
    <s v="ENEDIS"/>
    <s v="9513"/>
    <s v="ENEDIS"/>
    <n v="9511"/>
    <s v="SERVICE COMMUN"/>
    <s v="9511"/>
    <s v="SERVICE COMMUN"/>
    <n v="9405"/>
    <s v="MEDITERRANEE"/>
    <s v="9405"/>
    <s v="MEDITERRANEE"/>
    <s v="1426M"/>
    <s v="1426M"/>
    <s v="UCF LANGUEDOC ROUSSILLON"/>
    <s v="UCF LANGUEDOC ROUSSILLON"/>
    <n v="142612"/>
    <s v="142612"/>
    <s v="AGENCE TEC CLIENTELE PYR-VA"/>
    <s v="AGENCE TEC CLIENTELE PYR-VA"/>
    <m/>
    <x v="0"/>
    <m/>
    <m/>
    <n v="14261202"/>
    <s v="TECHNIQUE CLIENTELE PYR-VA PV"/>
    <s v="14261202"/>
    <s v="TECHNIQUE CLIENTELE PYR-VA PV"/>
    <s v="1426F7"/>
    <s v="UCF LANGUEDOC ROUSSILLON"/>
    <s v="A23"/>
    <n v="1"/>
    <n v="0"/>
    <x v="0"/>
    <x v="1"/>
    <x v="1"/>
    <s v="DR11"/>
    <x v="32"/>
  </r>
  <r>
    <s v="C37830"/>
    <s v="C37830AA"/>
    <s v="LOMBARDO MARC"/>
    <s v="18/02/1991"/>
    <s v="Recrutement"/>
    <s v="06"/>
    <s v="TECHNICIEN CLIENTELE"/>
    <x v="0"/>
    <m/>
    <s v="14261302"/>
    <x v="5"/>
    <s v="Autres arrivées"/>
    <s v="Autres arrivées"/>
    <s v="Août 2017"/>
    <s v="14269D0007"/>
    <s v="TECHNICIEN CLIENTELE"/>
    <s v="0"/>
    <m/>
    <s v="TEC CLI GARD CEVENNES PV"/>
    <x v="0"/>
    <s v="KB151CZ"/>
    <s v="K4153CZ"/>
    <s v="K"/>
    <s v="K"/>
    <d v="1904-09-15T00:00:00"/>
    <n v="100"/>
    <d v="1954-09-03T00:00:00"/>
    <n v="62"/>
    <s v="H"/>
    <s v="095"/>
    <m/>
    <m/>
    <m/>
    <m/>
    <s v="P3"/>
    <n v="38"/>
    <s v="CLIENTS FOURNISSEURS"/>
    <s v="1060"/>
    <s v="BACCALAUREAT PROFES."/>
    <s v="106023"/>
    <s v="COMPTABILITE"/>
    <n v="9513"/>
    <s v="ENEDIS"/>
    <s v="9513"/>
    <s v="ENEDIS"/>
    <n v="9511"/>
    <s v="SERVICE COMMUN"/>
    <s v="9511"/>
    <s v="SERVICE COMMUN"/>
    <n v="9405"/>
    <s v="MEDITERRANEE"/>
    <s v="9405"/>
    <s v="MEDITERRANEE"/>
    <s v="1426M"/>
    <s v="1426M"/>
    <s v="UCF LANGUEDOC ROUSSILLON"/>
    <s v="UCF LANGUEDOC ROUSSILLON"/>
    <n v="142613"/>
    <s v="142613"/>
    <s v="AGENCE TEC CLIENTELE GARD-CEV"/>
    <s v="AGENCE TEC CLIENTELE GARD-CEV"/>
    <m/>
    <x v="0"/>
    <m/>
    <m/>
    <n v="14261302"/>
    <s v="TEC CLI GARD CEVENNES PV"/>
    <s v="14261302"/>
    <s v="TEC CLI GARD CEVENNES PV"/>
    <s v="1426F9"/>
    <s v="UCF LANGUEDOC ROUSSILLON"/>
    <s v="E01"/>
    <n v="0"/>
    <n v="1"/>
    <x v="0"/>
    <x v="1"/>
    <x v="1"/>
    <s v="DR11"/>
    <x v="32"/>
  </r>
  <r>
    <s v="H90572"/>
    <s v="H90572AC"/>
    <s v="MARGNOUX CHRISTOPHE"/>
    <s v="01/03/2017"/>
    <s v="Arrivée suite appel de candidature"/>
    <s v="08"/>
    <s v="PILOTE D'INTERVENTION CLIENTELE"/>
    <x v="0"/>
    <m/>
    <s v="14261401"/>
    <x v="4"/>
    <s v="Mutations inter-société avec changement de compartiment"/>
    <s v="Mutations inter-société avec changement de compartiment"/>
    <s v="Mars 2017"/>
    <s v="14269E0003"/>
    <s v="COORDONATEUR PILOTAGE INTERV CLIENTELE"/>
    <s v="17,74"/>
    <m/>
    <s v="TEC CL PILOTAGE CENTRALISE PF"/>
    <x v="1"/>
    <s v="KB151DA"/>
    <s v="K4153DA"/>
    <s v="K"/>
    <s v="K"/>
    <d v="1919-02-25T00:00:00"/>
    <n v="82.26"/>
    <d v="1967-03-28T00:00:00"/>
    <n v="50"/>
    <s v="G"/>
    <s v="090"/>
    <m/>
    <m/>
    <m/>
    <m/>
    <s v="P3"/>
    <n v="38"/>
    <s v="CLIENTS FOURNISSEURS"/>
    <s v="1013"/>
    <s v="C.A.P."/>
    <s v="101335"/>
    <s v="CAROSSERIE AUTOMOBIL"/>
    <n v="9513"/>
    <s v="ENEDIS"/>
    <m/>
    <m/>
    <n v="9511"/>
    <s v="SERVICE COMMUN"/>
    <m/>
    <m/>
    <n v="9405"/>
    <s v="MEDITERRANEE"/>
    <m/>
    <m/>
    <s v="1426M"/>
    <m/>
    <s v="UCF LANGUEDOC ROUSSILLON"/>
    <m/>
    <n v="142614"/>
    <m/>
    <s v="AGENCE PILOTAGE CENTRALISE"/>
    <m/>
    <s v="7100"/>
    <x v="2"/>
    <m/>
    <m/>
    <n v="14261401"/>
    <s v="TEC CL PILOTAGE CENTRALISE PF"/>
    <m/>
    <m/>
    <s v="1426A8"/>
    <s v="UCF LANGUEDOC ROUSSILLON"/>
    <s v="E18"/>
    <n v="0.17699999999999999"/>
    <n v="0.82299999999999995"/>
    <x v="0"/>
    <x v="1"/>
    <x v="1"/>
    <s v="DR11"/>
    <x v="32"/>
  </r>
  <r>
    <s v="D19855"/>
    <s v="D19855AA"/>
    <s v="VERNIZEAU CHARLOTTE"/>
    <s v="15/01/2017"/>
    <s v="Congé parental d'éducation"/>
    <s v="04"/>
    <s v="TECHNICIEN CLIENTELE"/>
    <x v="1"/>
    <m/>
    <s v="14261302"/>
    <x v="1"/>
    <s v="Congé sans solde"/>
    <s v="CSS lié à la famille"/>
    <s v="Janvier 2017"/>
    <s v="14269D0007"/>
    <s v="TECHNICIEN CLIENTELE"/>
    <s v="0"/>
    <m/>
    <s v="TEC CLI GARD CEVENNES PV"/>
    <x v="0"/>
    <s v="KB151CZ"/>
    <s v="K4153CZ"/>
    <s v="K"/>
    <s v="K"/>
    <d v="1904-09-15T00:00:00"/>
    <n v="100"/>
    <d v="1986-02-05T00:00:00"/>
    <n v="30"/>
    <s v="H"/>
    <s v="090"/>
    <m/>
    <m/>
    <m/>
    <m/>
    <s v="P3"/>
    <n v="38"/>
    <s v="CLIENTS FOURNISSEURS"/>
    <s v="2044"/>
    <s v="BACCALAUREAT TECHNOL"/>
    <s v="204401"/>
    <s v="STI GENIE ELECTROTEC"/>
    <n v="9513"/>
    <s v="ENEDIS"/>
    <s v="9513"/>
    <s v="ENEDIS"/>
    <n v="9511"/>
    <s v="SERVICE COMMUN"/>
    <s v="9511"/>
    <s v="SERVICE COMMUN"/>
    <n v="9405"/>
    <s v="MEDITERRANEE"/>
    <s v="9405"/>
    <s v="MEDITERRANEE"/>
    <s v="1426M"/>
    <s v="1426M"/>
    <s v="UCF LANGUEDOC ROUSSILLON"/>
    <s v="UCF LANGUEDOC ROUSSILLON"/>
    <n v="142613"/>
    <s v="142613"/>
    <s v="AGENCE TEC CLIENTELE GARD-CEV"/>
    <s v="AGENCE TEC CLIENTELE GARD-CEV"/>
    <m/>
    <x v="0"/>
    <m/>
    <m/>
    <n v="14261302"/>
    <s v="TEC CLI GARD CEVENNES PV"/>
    <s v="14261302"/>
    <s v="TEC CLI GARD CEVENNES PV"/>
    <s v="1426A8"/>
    <s v="UCF LANGUEDOC ROUSSILLON"/>
    <s v="A57"/>
    <n v="0"/>
    <n v="1"/>
    <x v="0"/>
    <x v="1"/>
    <x v="1"/>
    <s v="DR11"/>
    <x v="32"/>
  </r>
  <r>
    <s v="J81773"/>
    <s v="J81773AB"/>
    <s v="CHARPAIL ORNELLA"/>
    <s v="18/04/2017"/>
    <s v="Congé parental d'éducation"/>
    <s v="03"/>
    <s v="PILOTE D'INTERVENTION CLIENTELE"/>
    <x v="1"/>
    <m/>
    <s v="14271003"/>
    <x v="1"/>
    <s v="Congé sans solde"/>
    <s v="CSS lié à la famille"/>
    <s v="Avril 2017"/>
    <s v="1427002050"/>
    <s v="OPERATEUR PILOTAGE INTERVENTION CLIENTELE"/>
    <s v="16,18"/>
    <m/>
    <s v="GROUPE PROG CENTRALISEE"/>
    <x v="0"/>
    <s v="KE151AP"/>
    <s v="K4153AP"/>
    <s v="K"/>
    <s v="K"/>
    <d v="1919-02-25T00:00:00"/>
    <n v="83.82"/>
    <d v="1989-07-10T00:00:00"/>
    <n v="27"/>
    <s v="H"/>
    <s v="050"/>
    <m/>
    <m/>
    <m/>
    <m/>
    <s v="P3"/>
    <n v="38"/>
    <s v="CLIENTS FOURNISSEURS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5"/>
    <s v="MEDITERRANEE"/>
    <s v="9405"/>
    <s v="MEDITERRANEE"/>
    <s v="1427M"/>
    <s v="1427M"/>
    <s v="UCF PROV ALPES COTE AZUR EST"/>
    <s v="UCF PROV ALPES COTE AZUR EST"/>
    <n v="142710"/>
    <s v="142710"/>
    <s v="AGENCE TECHNIQUE CLIENTELE AM"/>
    <s v="AGENCE TECHNIQUE CLIENTELE AM"/>
    <m/>
    <x v="0"/>
    <m/>
    <m/>
    <n v="14271003"/>
    <s v="GROUPE PROG CENTRALISEE"/>
    <s v="14271003"/>
    <s v="GROUPE PROG CENTRALISEE"/>
    <s v="1427I7"/>
    <s v="UCF PROV ALPES COTE AZUR EST"/>
    <s v="A57"/>
    <n v="0.16200000000000001"/>
    <n v="0.83799999999999997"/>
    <x v="0"/>
    <x v="1"/>
    <x v="1"/>
    <s v="DR10"/>
    <x v="34"/>
  </r>
  <r>
    <s v="A47777"/>
    <s v="A47777AA"/>
    <s v="ROBERT JORIS"/>
    <s v="03/01/2017"/>
    <s v="Recrutement"/>
    <s v="03"/>
    <s v="TECHNICIEN CLIENTELE"/>
    <x v="0"/>
    <m/>
    <s v="142710022"/>
    <x v="0"/>
    <s v="Embauche"/>
    <s v="Embauche"/>
    <s v="Janvier 2017"/>
    <s v="1427002046"/>
    <s v="TECHNICIEN CLIENTELE"/>
    <s v="100"/>
    <m/>
    <s v="GPE TECH CLI AGENCE PV"/>
    <x v="0"/>
    <s v="KE151AE"/>
    <s v="K4153AE"/>
    <s v="K"/>
    <s v="K"/>
    <d v="1904-09-15T00:00:00"/>
    <n v="0"/>
    <d v="1995-06-26T00:00:00"/>
    <n v="21"/>
    <s v="H"/>
    <s v="050"/>
    <m/>
    <m/>
    <s v="C"/>
    <s v="jeune exécution"/>
    <s v="P3"/>
    <n v="38"/>
    <s v="CLIENTS FOURNISSEURS"/>
    <s v="1060"/>
    <s v="BACCALAUREAT PROFES."/>
    <s v="106056"/>
    <s v="TRAVAUX PUBLICS"/>
    <n v="9513"/>
    <s v="ENEDIS"/>
    <m/>
    <m/>
    <n v="9511"/>
    <s v="SERVICE COMMUN"/>
    <m/>
    <m/>
    <n v="9405"/>
    <s v="MEDITERRANEE"/>
    <m/>
    <m/>
    <s v="1427M"/>
    <m/>
    <s v="UCF PROV ALPES COTE AZUR EST"/>
    <m/>
    <n v="142710"/>
    <m/>
    <s v="AGENCE TECHNIQUE CLIENTELE AM"/>
    <m/>
    <m/>
    <x v="0"/>
    <m/>
    <m/>
    <n v="14271002"/>
    <s v="GPE TECH CLIENTELE D AGENCE"/>
    <m/>
    <m/>
    <s v="1427E9"/>
    <s v="UCF PROV ALPES COTE AZUR EST"/>
    <s v="E01"/>
    <n v="1"/>
    <n v="0"/>
    <x v="0"/>
    <x v="1"/>
    <x v="1"/>
    <s v="DR10"/>
    <x v="34"/>
  </r>
  <r>
    <s v="H19810"/>
    <s v="H19810AA"/>
    <s v="BONDI BERNARD"/>
    <s v="01/09/2017"/>
    <s v="Invalidité catégorie 2,3"/>
    <s v="05"/>
    <s v="TECHNICIEN CLIENTELE"/>
    <x v="0"/>
    <m/>
    <s v="14281006"/>
    <x v="1"/>
    <s v="Autres retours d'absence"/>
    <s v="Autres retours d'absence"/>
    <s v="Septembre 2017"/>
    <m/>
    <m/>
    <s v="18,65"/>
    <m/>
    <s v="GESTION INV"/>
    <x v="0"/>
    <s v="KC150CE"/>
    <s v="K4153CE"/>
    <s v="K"/>
    <s v="K"/>
    <d v="1904-09-15T00:00:00"/>
    <n v="81.349999999999994"/>
    <d v="1958-07-21T00:00:00"/>
    <n v="59"/>
    <m/>
    <s v="095"/>
    <m/>
    <m/>
    <m/>
    <m/>
    <s v="P3"/>
    <n v="38"/>
    <s v="CLIENTS FOURNISSEURS"/>
    <s v="1030"/>
    <s v="FORM.PROF.ADULTE"/>
    <s v="103013"/>
    <s v="ELECTRICITE"/>
    <n v="9513"/>
    <s v="ENEDIS"/>
    <s v="9513"/>
    <s v="ENEDIS"/>
    <n v="9511"/>
    <s v="SERVICE COMMUN"/>
    <s v="9511"/>
    <s v="SERVICE COMMUN"/>
    <n v="9405"/>
    <s v="MEDITERRANEE"/>
    <s v="9405"/>
    <s v="MEDITERRANEE"/>
    <s v="1428M"/>
    <s v="1428M"/>
    <s v="UCF PROV ALPES COTE AZUR OUEST"/>
    <s v="UCF PROV ALPES COTE AZUR OUEST"/>
    <n v="142810"/>
    <s v="142810"/>
    <s v="ETAT MAJOR UCF PACA OUEST"/>
    <s v="ETAT MAJOR UCF PACA OUEST"/>
    <s v="7922"/>
    <x v="16"/>
    <m/>
    <m/>
    <n v="14281006"/>
    <s v="GESTION INV"/>
    <s v="14281006"/>
    <s v="GESTION INV"/>
    <s v="1428D3"/>
    <s v="UCF PROV ALPES COTE AZUR OUEST"/>
    <s v="A56"/>
    <n v="0.187"/>
    <n v="0.81399999999999995"/>
    <x v="0"/>
    <x v="1"/>
    <x v="1"/>
    <s v="DR12"/>
    <x v="33"/>
  </r>
  <r>
    <s v="F10211"/>
    <s v="F10211AB"/>
    <s v="MANZONI JEAN MARC"/>
    <s v="01/10/2017"/>
    <s v="Invalidité catégorie 2,3"/>
    <s v="06"/>
    <s v="TECHNICIEN CLIENTELE"/>
    <x v="0"/>
    <m/>
    <s v="14281006"/>
    <x v="1"/>
    <s v="Autres retours d'absence"/>
    <s v="Autres retours d'absence"/>
    <s v="Octobre 2017"/>
    <m/>
    <m/>
    <s v="18,65"/>
    <m/>
    <s v="GESTION INV"/>
    <x v="0"/>
    <s v="KC150CE"/>
    <s v="K4153CE"/>
    <s v="K"/>
    <s v="K"/>
    <d v="1904-09-15T00:00:00"/>
    <n v="81.349999999999994"/>
    <d v="1957-05-02T00:00:00"/>
    <n v="60"/>
    <m/>
    <s v="110"/>
    <m/>
    <m/>
    <m/>
    <m/>
    <s v="P3"/>
    <n v="38"/>
    <s v="CLIENTS FOURNISSEURS"/>
    <s v="1013"/>
    <s v="C.A.P."/>
    <s v="101363"/>
    <s v="ETEC.ELEC.EQUIPEMENT"/>
    <n v="9513"/>
    <s v="ENEDIS"/>
    <s v="9513"/>
    <s v="ENEDIS"/>
    <n v="9511"/>
    <s v="SERVICE COMMUN"/>
    <s v="9511"/>
    <s v="SERVICE COMMUN"/>
    <n v="9405"/>
    <s v="MEDITERRANEE"/>
    <s v="9405"/>
    <s v="MEDITERRANEE"/>
    <s v="1428M"/>
    <s v="1428M"/>
    <s v="UCF PROV ALPES COTE AZUR OUEST"/>
    <s v="UCF PROV ALPES COTE AZUR OUEST"/>
    <n v="142810"/>
    <s v="142810"/>
    <s v="ETAT MAJOR UCF PACA OUEST"/>
    <s v="ETAT MAJOR UCF PACA OUEST"/>
    <m/>
    <x v="0"/>
    <m/>
    <m/>
    <n v="14281006"/>
    <s v="GESTION INV"/>
    <s v="14281006"/>
    <s v="GESTION INV"/>
    <s v="1428E0"/>
    <s v="UCF PROV ALPES COTE AZUR OUEST"/>
    <s v="A56"/>
    <n v="0.187"/>
    <n v="0.81399999999999995"/>
    <x v="0"/>
    <x v="1"/>
    <x v="1"/>
    <s v="DR12"/>
    <x v="33"/>
  </r>
  <r>
    <s v="F41148"/>
    <s v="F41148AA"/>
    <s v="SAINT ETIENNE STEPHANIE"/>
    <s v="01/08/2017"/>
    <s v="Congé parental d'éducation"/>
    <s v="08"/>
    <s v="CHARGE TECHNIQUE RACCORDEMENT"/>
    <x v="1"/>
    <m/>
    <s v="14281801"/>
    <x v="1"/>
    <s v="Congé sans solde"/>
    <s v="CSS lié à la famille"/>
    <s v="Août 2017"/>
    <s v="1428001042"/>
    <s v="COORDONNATEUR PILOT RACC MIXTE"/>
    <s v="18,65"/>
    <m/>
    <s v="PILOTAGE CENTRALISE"/>
    <x v="1"/>
    <s v="KC151CD"/>
    <s v="K4153CD"/>
    <s v="K"/>
    <s v="K"/>
    <d v="1904-09-16T00:00:00"/>
    <n v="81.349999999999994"/>
    <d v="1977-09-10T00:00:00"/>
    <n v="39"/>
    <s v="G"/>
    <s v="125"/>
    <m/>
    <m/>
    <m/>
    <m/>
    <s v="P3"/>
    <n v="38"/>
    <s v="CLIENTS FOURNISSEURS"/>
    <s v="1060"/>
    <s v="BACCALAUREAT PROFES."/>
    <s v="106003"/>
    <s v="EQUIPEM INSTAL ELECT"/>
    <n v="9513"/>
    <s v="ENEDIS"/>
    <s v="9513"/>
    <s v="ENEDIS"/>
    <n v="9511"/>
    <s v="SERVICE COMMUN"/>
    <s v="9511"/>
    <s v="SERVICE COMMUN"/>
    <n v="9405"/>
    <s v="MEDITERRANEE"/>
    <s v="9405"/>
    <s v="MEDITERRANEE"/>
    <s v="1428M"/>
    <s v="1428M"/>
    <s v="UCF PROV ALPES COTE AZUR OUEST"/>
    <s v="UCF PROV ALPES COTE AZUR OUEST"/>
    <n v="142818"/>
    <s v="142818"/>
    <s v="AGENCE PILOTAGE CENTRALISE"/>
    <s v="AGENCE PILOTAGE CENTRALISE"/>
    <m/>
    <x v="0"/>
    <m/>
    <m/>
    <n v="14281801"/>
    <s v="PILOTAGE CENTRALISE"/>
    <s v="14281801"/>
    <s v="PILOTAGE CENTRALISE"/>
    <s v="1428F6"/>
    <s v="UCF PROV ALPES COTE AZUR OUEST"/>
    <s v="A57"/>
    <n v="0.187"/>
    <n v="0.81399999999999995"/>
    <x v="0"/>
    <x v="1"/>
    <x v="1"/>
    <s v="DR12"/>
    <x v="33"/>
  </r>
  <r>
    <s v="D22911"/>
    <s v="D22911AB"/>
    <s v="TANCHAUD BRUNO"/>
    <s v="01/05/2017"/>
    <s v="Arrivée suite appel de candidature"/>
    <s v="09"/>
    <s v="PILOTE D'INTERVENTION CLIENTELE"/>
    <x v="0"/>
    <m/>
    <s v="14281801"/>
    <x v="4"/>
    <s v="Mutations inter-société avec changement de compartiment"/>
    <s v="Mutations inter-société avec changement de compartiment"/>
    <s v="Mai 2017"/>
    <s v="1428001054"/>
    <s v="COORDONNATEUR PILOT INTERV CLI"/>
    <s v="18,65"/>
    <m/>
    <s v="PILOTAGE CENTRALISE"/>
    <x v="1"/>
    <s v="KC151CD"/>
    <s v="K4153CD"/>
    <s v="K"/>
    <s v="K"/>
    <d v="1919-02-25T00:00:00"/>
    <n v="81.349999999999994"/>
    <d v="1962-09-25T00:00:00"/>
    <n v="54"/>
    <s v="G"/>
    <s v="165"/>
    <m/>
    <m/>
    <m/>
    <m/>
    <s v="P3"/>
    <n v="38"/>
    <s v="CLIENTS FOURNISSEURS"/>
    <s v="1023"/>
    <s v="E.M.OUVRIER QUALIFIE"/>
    <s v="102301"/>
    <s v="RESEAUX DIST.ELEC."/>
    <n v="9513"/>
    <s v="ENEDIS"/>
    <m/>
    <m/>
    <n v="9511"/>
    <s v="SERVICE COMMUN"/>
    <m/>
    <m/>
    <n v="9405"/>
    <s v="MEDITERRANEE"/>
    <m/>
    <m/>
    <s v="1428M"/>
    <m/>
    <s v="UCF PROV ALPES COTE AZUR OUEST"/>
    <m/>
    <n v="142818"/>
    <m/>
    <s v="AGENCE PILOTAGE CENTRALISE"/>
    <m/>
    <s v="7100"/>
    <x v="2"/>
    <m/>
    <m/>
    <n v="14281801"/>
    <s v="PILOTAGE CENTRALISE"/>
    <m/>
    <m/>
    <s v="1428F6"/>
    <s v="UCF PROV ALPES COTE AZUR OUEST"/>
    <s v="E18"/>
    <n v="0.187"/>
    <n v="0.81399999999999995"/>
    <x v="0"/>
    <x v="1"/>
    <x v="1"/>
    <s v="DR12"/>
    <x v="33"/>
  </r>
  <r>
    <s v="H34570"/>
    <s v="H34570AA"/>
    <s v="VERNIS CECILE"/>
    <s v="01/03/2017"/>
    <s v="Congé parental d'éducation"/>
    <s v="08"/>
    <s v="EXPERT CLIENTS FOURNISSEURS"/>
    <x v="1"/>
    <m/>
    <s v="14281201"/>
    <x v="1"/>
    <s v="Congé sans solde"/>
    <s v="CSS lié à la famille"/>
    <s v="Mars 2017"/>
    <m/>
    <m/>
    <s v="18,65"/>
    <m/>
    <s v="TECH CLIENT RHONE DURANCE PF"/>
    <x v="1"/>
    <s v="KC151BR"/>
    <s v="K4153BR"/>
    <s v="K"/>
    <s v="K"/>
    <d v="1904-09-20T00:00:00"/>
    <n v="81.349999999999994"/>
    <d v="1980-04-18T00:00:00"/>
    <n v="36"/>
    <m/>
    <s v="095"/>
    <m/>
    <m/>
    <s v="1"/>
    <s v="exclusion"/>
    <s v="P3"/>
    <n v="38"/>
    <s v="CLIENTS FOURNISSEURS"/>
    <s v="3071"/>
    <s v="B.TECH.SUP.(B.T.S.)"/>
    <s v="307117"/>
    <s v="ASSISTANTE DIRECTION"/>
    <n v="9513"/>
    <s v="ENEDIS"/>
    <s v="9513"/>
    <s v="ENEDIS"/>
    <n v="9511"/>
    <s v="SERVICE COMMUN"/>
    <s v="9511"/>
    <s v="SERVICE COMMUN"/>
    <n v="9405"/>
    <s v="MEDITERRANEE"/>
    <s v="9405"/>
    <s v="MEDITERRANEE"/>
    <s v="1428M"/>
    <s v="1428M"/>
    <s v="UCF PROV ALPES COTE AZUR OUEST"/>
    <s v="UCF PROV ALPES COTE AZUR OUEST"/>
    <n v="142812"/>
    <s v="142812"/>
    <s v="AG TECH CLI RHONE DURANCE"/>
    <s v="AG TECH CLI RHONE DURANCE"/>
    <m/>
    <x v="0"/>
    <m/>
    <m/>
    <n v="14281201"/>
    <s v="TECH CLIENT RHONE DURANCE PF"/>
    <s v="14281201"/>
    <s v="TECH CLIENT RHONE DURANCE PF"/>
    <s v="1428F4"/>
    <s v="UCF PROV ALPES COTE AZUR OUEST"/>
    <s v="A57"/>
    <n v="0.187"/>
    <n v="0.81399999999999995"/>
    <x v="0"/>
    <x v="1"/>
    <x v="1"/>
    <s v="DR12"/>
    <x v="33"/>
  </r>
  <r>
    <s v="D63076"/>
    <s v="D63076AB"/>
    <s v="BAGHDASARIAN ALISSON"/>
    <s v="01/09/2017"/>
    <s v="Recrutement"/>
    <s v="08"/>
    <s v="CHARGE TECHNIQUE RACCORDEMENT"/>
    <x v="1"/>
    <m/>
    <s v="14297578A"/>
    <x v="0"/>
    <s v="Embauche"/>
    <s v="Embauche"/>
    <s v="Septembre 2017"/>
    <s v="1429004506"/>
    <s v="COORDONNATEUR PILOT RACC ELEC"/>
    <s v="0"/>
    <m/>
    <s v="ACCUEIL MARCHE D'AFFAIRES"/>
    <x v="1"/>
    <s v="KE253AF"/>
    <m/>
    <s v="K"/>
    <m/>
    <d v="1904-09-16T00:00:00"/>
    <n v="100"/>
    <d v="1980-02-14T00:00:00"/>
    <n v="37"/>
    <s v="G"/>
    <s v="090"/>
    <m/>
    <m/>
    <s v="B"/>
    <s v="jeune technicien supérieur"/>
    <s v="P2"/>
    <n v="38"/>
    <s v="CLIENTS FOURNISSEURS"/>
    <s v="3071"/>
    <s v="B.TECH.SUP.(B.T.S.)"/>
    <s v="307144"/>
    <s v="MANAG UNITES COMMER"/>
    <n v="9513"/>
    <s v="ENEDIS"/>
    <m/>
    <m/>
    <n v="9511"/>
    <s v="SERVICE COMMUN"/>
    <m/>
    <m/>
    <n v="9405"/>
    <s v="MEDITERRANEE"/>
    <m/>
    <m/>
    <s v="1429M"/>
    <m/>
    <s v="DR COTE D AZUR"/>
    <m/>
    <n v="142975"/>
    <m/>
    <s v="RACCORDEMENT ET INGENIERIE"/>
    <m/>
    <m/>
    <x v="0"/>
    <m/>
    <m/>
    <n v="14297578"/>
    <s v="RACCORDEMENT MARCHE D'AFFAIRES"/>
    <m/>
    <m/>
    <s v="1429D2"/>
    <s v="DR COTE D AZUR"/>
    <s v="E01"/>
    <n v="0"/>
    <n v="1"/>
    <x v="0"/>
    <x v="1"/>
    <x v="1"/>
    <s v="DR10"/>
    <x v="34"/>
  </r>
  <r>
    <s v="H63676"/>
    <s v="H63676AB"/>
    <s v="BAILLY-SALINS QUENTIN"/>
    <s v="01/09/2017"/>
    <s v="Recrutement"/>
    <s v="03"/>
    <s v="OPERATEUR EXPLOITATION ET TRAVAUX ELECTRICITE"/>
    <x v="0"/>
    <m/>
    <s v="142973655"/>
    <x v="0"/>
    <s v="Embauche"/>
    <s v="Embauche"/>
    <s v="Septembre 2017"/>
    <s v="1429004340"/>
    <s v="TECH INTERV POLYVALENT"/>
    <s v="0"/>
    <m/>
    <s v="HYERES PV"/>
    <x v="0"/>
    <s v="KE251OH"/>
    <m/>
    <s v="K"/>
    <m/>
    <d v="1903-11-01T00:00:00"/>
    <n v="100"/>
    <d v="1990-06-02T00:00:00"/>
    <n v="27"/>
    <s v="H"/>
    <s v="050"/>
    <m/>
    <m/>
    <s v="C"/>
    <s v="jeune exécution"/>
    <s v="P2"/>
    <n v="39"/>
    <s v="ACCUEIL DEPANNAGE CONDUITE EXPLOITATION"/>
    <s v="2102"/>
    <s v="BACCALAUREAT TECHNIQUE"/>
    <s v="210244"/>
    <s v="ELEC / ELECTROTECH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5"/>
    <s v="INTERVENTIONS VAR OUEST"/>
    <m/>
    <m/>
    <s v="1429C6"/>
    <s v="DR COTE D AZUR"/>
    <s v="E01"/>
    <n v="0"/>
    <n v="1"/>
    <x v="0"/>
    <x v="1"/>
    <x v="1"/>
    <s v="DR10"/>
    <x v="34"/>
  </r>
  <r>
    <s v="I73674"/>
    <s v="I73674AC"/>
    <s v="ABDOURAHIM ABOU"/>
    <s v="01/09/2017"/>
    <s v="Recrutement"/>
    <s v="08"/>
    <s v="OPERATEUR EXPLOITATION ET TRAVAUX ELECTRICITE"/>
    <x v="0"/>
    <m/>
    <s v="142973647"/>
    <x v="0"/>
    <s v="Embauche"/>
    <s v="Embauche"/>
    <s v="Septembre 2017"/>
    <s v="1429004479"/>
    <s v="TECHNICIEN ELECTRICITE"/>
    <s v="0"/>
    <m/>
    <s v="SAINT RAPHAEL PV"/>
    <x v="1"/>
    <s v="KE251ER"/>
    <m/>
    <s v="K"/>
    <m/>
    <d v="1903-11-01T00:00:00"/>
    <n v="100"/>
    <d v="1990-05-10T00:00:00"/>
    <n v="27"/>
    <s v="G"/>
    <s v="090"/>
    <m/>
    <m/>
    <s v="B"/>
    <s v="jeune technicien supérieur"/>
    <s v="P2"/>
    <n v="39"/>
    <s v="ACCUEIL DEPANNAGE CONDUITE EXPLOITATION"/>
    <s v="3005"/>
    <s v="B.TECH.SUP.(B.T.S.)"/>
    <s v="300508"/>
    <s v="ELECTRO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4"/>
    <s v="INTERVENTIONS VAR EST"/>
    <m/>
    <m/>
    <s v="1429C1"/>
    <s v="DR COTE D AZUR"/>
    <s v="E01"/>
    <n v="0"/>
    <n v="1"/>
    <x v="0"/>
    <x v="1"/>
    <x v="1"/>
    <s v="DR10"/>
    <x v="34"/>
  </r>
  <r>
    <s v="F01122"/>
    <s v="F01122AB"/>
    <s v="BERGER JEROME"/>
    <s v="01/02/2017"/>
    <s v="Arrivée suite appel de candidature"/>
    <s v="06"/>
    <s v="OPERATEUR EXPLOITATION ET TRAVAUX ELECTRICITE"/>
    <x v="0"/>
    <m/>
    <s v="142973645"/>
    <x v="4"/>
    <s v="Mutations inter-société avec changement de compartiment"/>
    <s v="Mutations inter-société avec changement de compartiment"/>
    <s v="Février 2017"/>
    <s v="1429004338"/>
    <s v="TECH INTERV POLYVALENT"/>
    <s v="0"/>
    <m/>
    <s v="DRAGUIGNAN PV"/>
    <x v="0"/>
    <s v="KE251ED"/>
    <m/>
    <s v="K"/>
    <m/>
    <d v="1903-11-01T00:00:00"/>
    <n v="100"/>
    <d v="1969-05-02T00:00:00"/>
    <n v="47"/>
    <s v="H"/>
    <s v="140"/>
    <m/>
    <m/>
    <m/>
    <m/>
    <s v="P2"/>
    <n v="39"/>
    <s v="ACCUEIL DEPANNAGE CONDUITE EXPLOITATION"/>
    <s v="1023"/>
    <s v="E.M.OUVRIER QUALIFIE"/>
    <s v="102301"/>
    <s v="RESEAUX DIST.ELEC.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s v="7100"/>
    <x v="2"/>
    <m/>
    <m/>
    <n v="14297364"/>
    <s v="INTERVENTIONS VAR EST"/>
    <m/>
    <m/>
    <s v="1429A4"/>
    <s v="DR COTE D AZUR"/>
    <s v="E18"/>
    <n v="0"/>
    <n v="1"/>
    <x v="0"/>
    <x v="1"/>
    <x v="1"/>
    <s v="DR10"/>
    <x v="34"/>
  </r>
  <r>
    <s v="G63776"/>
    <s v="G63776AB"/>
    <s v="BRIDJA AMINE"/>
    <s v="01/03/2017"/>
    <s v="Recrutement"/>
    <s v="03"/>
    <s v="OPERATEUR EXPLOITATION ET TRAVAUX ELECTRICITE"/>
    <x v="0"/>
    <m/>
    <s v="142973613"/>
    <x v="0"/>
    <s v="Embauche"/>
    <s v="Embauche"/>
    <s v="Mars 2017"/>
    <s v="1429005292"/>
    <s v="TECH INTERV POLYVALENT"/>
    <s v="0"/>
    <m/>
    <s v="MENTON PV"/>
    <x v="0"/>
    <s v="KE251VM"/>
    <m/>
    <s v="K"/>
    <m/>
    <d v="1903-11-01T00:00:00"/>
    <n v="100"/>
    <d v="1983-02-01T00:00:00"/>
    <n v="34"/>
    <s v="H"/>
    <s v="050"/>
    <m/>
    <m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1"/>
    <s v="INTERVENTIONS DES VALLEES"/>
    <m/>
    <m/>
    <s v="1429B3"/>
    <s v="DR COTE D AZUR"/>
    <s v="E01"/>
    <n v="0"/>
    <n v="1"/>
    <x v="0"/>
    <x v="1"/>
    <x v="1"/>
    <s v="DR10"/>
    <x v="34"/>
  </r>
  <r>
    <s v="I53673"/>
    <s v="I53673AC"/>
    <s v="CLAUDON CAROLINE"/>
    <s v="01/07/2017"/>
    <s v="Arrivée suite à nomination"/>
    <s v="13"/>
    <s v="CONTROLE DE GESTION"/>
    <x v="1"/>
    <m/>
    <s v="14297104"/>
    <x v="4"/>
    <s v="Mutations inter-société avec changement de compartiment"/>
    <s v="Mutations inter-société avec changement de compartiment"/>
    <s v="Juillet 2017"/>
    <s v="1429003011"/>
    <s v="CADRE APPUI"/>
    <s v="0"/>
    <m/>
    <s v="GESTION"/>
    <x v="2"/>
    <s v="KE250CG"/>
    <m/>
    <s v="K"/>
    <m/>
    <d v="1900-03-04T00:00:00"/>
    <n v="100"/>
    <d v="1991-07-23T00:00:00"/>
    <n v="26"/>
    <s v="C"/>
    <s v="205"/>
    <m/>
    <m/>
    <m/>
    <m/>
    <s v="P2"/>
    <n v="23"/>
    <s v="Comptabilite Gestion Finance"/>
    <s v="5160"/>
    <s v="MASTER PROFESSIONNEL (LMD)"/>
    <s v="516002"/>
    <s v="MASTER EUROP COM MAN"/>
    <n v="9513"/>
    <s v="ENEDIS"/>
    <m/>
    <m/>
    <n v="9511"/>
    <s v="SERVICE COMMUN"/>
    <m/>
    <m/>
    <n v="9405"/>
    <s v="MEDITERRANEE"/>
    <m/>
    <m/>
    <s v="1429M"/>
    <m/>
    <s v="DR COTE D AZUR"/>
    <m/>
    <n v="142971"/>
    <m/>
    <s v="ETAT MAJOR"/>
    <m/>
    <s v="7100"/>
    <x v="2"/>
    <m/>
    <m/>
    <n v="14297104"/>
    <s v="GESTION"/>
    <m/>
    <m/>
    <s v="1429A1"/>
    <s v="DR COTE D AZUR"/>
    <s v="E19"/>
    <n v="0"/>
    <n v="1"/>
    <x v="1"/>
    <x v="1"/>
    <x v="1"/>
    <s v="DR10"/>
    <x v="34"/>
  </r>
  <r>
    <s v="I64311"/>
    <s v="I64311AA"/>
    <s v="CONROTTO MICHEL"/>
    <s v="01/07/2017"/>
    <s v="Mutation d'office non liée à réorganisation"/>
    <s v="08"/>
    <s v="MISE A DISPOSITION INSTITUTIONS SOCIALES"/>
    <x v="0"/>
    <s v="831301"/>
    <s v="14297107I"/>
    <x v="2"/>
    <s v="Mutations externes"/>
    <s v="Mutations externes"/>
    <s v="Juillet 2017"/>
    <m/>
    <m/>
    <s v="0"/>
    <s v="CMCAS NICE"/>
    <s v="MAD INSTITUTIONS SOCIALES"/>
    <x v="1"/>
    <s v="KE250DS"/>
    <m/>
    <s v="K"/>
    <m/>
    <d v="1913-06-20T00:00:00"/>
    <n v="100"/>
    <d v="1958-06-16T00:00:00"/>
    <n v="59"/>
    <m/>
    <s v="125"/>
    <m/>
    <m/>
    <m/>
    <m/>
    <s v="P2"/>
    <n v="67"/>
    <s v="MISE A DISPOSITION"/>
    <s v="1013"/>
    <s v="C.A.P."/>
    <s v="101313"/>
    <s v="MECANICIEN AJUSTEUR"/>
    <n v="9513"/>
    <s v="ENEDIS"/>
    <s v="9692"/>
    <s v="UNITES HORS EDF-GDF"/>
    <n v="9511"/>
    <s v="SERVICE COMMUN"/>
    <s v="9685"/>
    <s v="CP ENSEMBLE DES CAS"/>
    <n v="9405"/>
    <s v="MEDITERRANEE"/>
    <s v="9785"/>
    <s v="CAS MEDITERRANEE"/>
    <s v="1429M"/>
    <s v="8313M"/>
    <s v="DR COTE D AZUR"/>
    <s v="CMCAS NICE"/>
    <n v="142971"/>
    <s v="831301"/>
    <s v="ETAT MAJOR"/>
    <s v="CMCAS NICE"/>
    <m/>
    <x v="0"/>
    <m/>
    <m/>
    <n v="14297107"/>
    <s v="DETACHES SYNDICAUX ET SOCIAUX"/>
    <s v="831301"/>
    <s v="CMCAS NICE"/>
    <s v="1429B4"/>
    <s v="DR COTE D AZUR"/>
    <s v="X59"/>
    <n v="0"/>
    <n v="1"/>
    <x v="1"/>
    <x v="1"/>
    <x v="1"/>
    <s v="DR10"/>
    <x v="34"/>
  </r>
  <r>
    <s v="J53878"/>
    <s v="J53878AA"/>
    <s v="CORANTI SEBASTIEN"/>
    <s v="01/08/2017"/>
    <s v="Recrutement"/>
    <s v="03"/>
    <s v="OPERATEUR EXPLOITATION ET TRAVAUX ELECTRICITE"/>
    <x v="0"/>
    <m/>
    <s v="142973625"/>
    <x v="0"/>
    <s v="Embauche"/>
    <s v="Embauche"/>
    <s v="Août 2017"/>
    <s v="1429004339"/>
    <s v="TECH INTERV POLYVALENT"/>
    <s v="0"/>
    <m/>
    <s v="GRASSE PV"/>
    <x v="0"/>
    <s v="KE251CG"/>
    <m/>
    <s v="K"/>
    <m/>
    <d v="1903-11-01T00:00:00"/>
    <n v="100"/>
    <d v="1981-05-26T00:00:00"/>
    <n v="36"/>
    <s v="H"/>
    <s v="050"/>
    <m/>
    <m/>
    <s v="1"/>
    <s v="exclusion"/>
    <s v="P2"/>
    <n v="39"/>
    <s v="ACCUEIL DEPANNAGE CONDUITE EXPLOITATION"/>
    <s v="1114"/>
    <s v="C.A.P."/>
    <s v="111410"/>
    <s v="INSTAL.EQUIP.ELECTR.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2"/>
    <s v="INTERVENTIONS CANNES GRASSE"/>
    <m/>
    <m/>
    <s v="1429C4"/>
    <s v="DR COTE D AZUR"/>
    <s v="E01"/>
    <n v="0"/>
    <n v="1"/>
    <x v="0"/>
    <x v="1"/>
    <x v="1"/>
    <s v="DR10"/>
    <x v="34"/>
  </r>
  <r>
    <s v="J59550"/>
    <s v="J59550AB"/>
    <s v="CORE XAVIER"/>
    <s v="01/07/2017"/>
    <s v="Arrivée suite à nomination"/>
    <s v="18"/>
    <s v="MDL MOA ET CONCEPTION DES RESEAUX"/>
    <x v="0"/>
    <m/>
    <s v="142974201"/>
    <x v="4"/>
    <s v="Mutations inter-société avec changement de compartiment"/>
    <s v="Mutations inter-société avec changement de compartiment"/>
    <s v="Juillet 2017"/>
    <s v="1429004486"/>
    <s v="ADJOINT AU DIRECTEUR"/>
    <s v="0"/>
    <m/>
    <s v="ENCADREMENT"/>
    <x v="2"/>
    <s v="KE252RF"/>
    <m/>
    <s v="K"/>
    <m/>
    <d v="1904-09-28T00:00:00"/>
    <n v="100"/>
    <d v="1974-03-31T00:00:00"/>
    <n v="43"/>
    <s v="A"/>
    <s v="295"/>
    <m/>
    <m/>
    <m/>
    <m/>
    <s v="P2"/>
    <n v="53"/>
    <s v="MAITRISE OUVRAGE ET CONCEPTION DES RESEAUX"/>
    <s v="5059"/>
    <s v="DOCTORAT SCIENTIFIQU"/>
    <s v="505901"/>
    <s v="SCIENCES ALIMENTAIR."/>
    <n v="9513"/>
    <s v="ENEDIS"/>
    <m/>
    <m/>
    <n v="9511"/>
    <s v="SERVICE COMMUN"/>
    <m/>
    <m/>
    <n v="9405"/>
    <s v="MEDITERRANEE"/>
    <m/>
    <m/>
    <s v="1429M"/>
    <m/>
    <s v="DR COTE D AZUR"/>
    <m/>
    <n v="142974"/>
    <m/>
    <s v="PATRIMOINE ET INFRASTRUCTURES"/>
    <m/>
    <s v="7100"/>
    <x v="2"/>
    <m/>
    <m/>
    <n v="14297420"/>
    <s v="ENCADREMENT"/>
    <m/>
    <m/>
    <s v="1429A1"/>
    <s v="DR COTE D AZUR"/>
    <s v="E19"/>
    <n v="0"/>
    <n v="1"/>
    <x v="0"/>
    <x v="1"/>
    <x v="1"/>
    <s v="DR10"/>
    <x v="34"/>
  </r>
  <r>
    <s v="B60678"/>
    <s v="B60678AA"/>
    <s v="DABAT-PAYOU JEAN-MARC"/>
    <s v="09/05/2017"/>
    <s v="Recrutement"/>
    <s v="04"/>
    <s v="OPERATEUR EXPLOITATION ET TRAVAUX ELECTRICITE"/>
    <x v="0"/>
    <m/>
    <s v="142973617"/>
    <x v="0"/>
    <s v="Embauche"/>
    <s v="Embauche"/>
    <s v="Mai 2017"/>
    <s v="1429005294"/>
    <s v="TECH INTERV POLYVALENT"/>
    <s v="0"/>
    <m/>
    <s v="PLAN DU VAR PUGET PV"/>
    <x v="0"/>
    <s v="KE251VV"/>
    <m/>
    <s v="K"/>
    <m/>
    <d v="1903-11-01T00:00:00"/>
    <n v="100"/>
    <d v="1966-09-23T00:00:00"/>
    <n v="50"/>
    <s v="H"/>
    <s v="070"/>
    <m/>
    <m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1"/>
    <s v="INTERVENTIONS DES VALLEES"/>
    <m/>
    <m/>
    <s v="1429B9"/>
    <s v="DR COTE D AZUR"/>
    <s v="E01"/>
    <n v="0"/>
    <n v="1"/>
    <x v="0"/>
    <x v="1"/>
    <x v="1"/>
    <s v="DR10"/>
    <x v="34"/>
  </r>
  <r>
    <s v="H25376"/>
    <s v="H25376AB"/>
    <s v="DABBENE GUILLAUME"/>
    <s v="01/09/2017"/>
    <s v="Recrutement"/>
    <s v="08"/>
    <s v="OPERATEUR EXPLOITATION ET TRAVAUX ELECTRICITE"/>
    <x v="0"/>
    <m/>
    <s v="142973634"/>
    <x v="0"/>
    <s v="Embauche"/>
    <s v="Embauche"/>
    <s v="Septembre 2017"/>
    <s v="1429004504"/>
    <s v="TECHNICIEN ELECTRICITE"/>
    <s v="0"/>
    <m/>
    <s v="NICE OUEST PF"/>
    <x v="1"/>
    <s v="KE251NB"/>
    <m/>
    <s v="K"/>
    <m/>
    <d v="1903-11-01T00:00:00"/>
    <n v="100"/>
    <d v="1997-06-14T00:00:00"/>
    <n v="20"/>
    <s v="G"/>
    <s v="090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3"/>
    <s v="INTERVENTIONS NICE"/>
    <m/>
    <m/>
    <s v="1429B4"/>
    <s v="DR COTE D AZUR"/>
    <s v="E01"/>
    <n v="0"/>
    <n v="1"/>
    <x v="0"/>
    <x v="1"/>
    <x v="1"/>
    <s v="DR10"/>
    <x v="34"/>
  </r>
  <r>
    <s v="G18545"/>
    <s v="G18545AB"/>
    <s v="DEBIAZI DANJOUX CHRISTINE"/>
    <s v="01/04/2017"/>
    <s v="Arrivée suite appel de candidature"/>
    <s v="07"/>
    <s v="OPERATEUR EXPLOITATION ET TRAVAUX ELECTRICITE"/>
    <x v="1"/>
    <m/>
    <s v="14297364Q"/>
    <x v="4"/>
    <s v="Mutations inter-société avec changement de compartiment"/>
    <s v="Mutations inter-société avec changement de compartiment"/>
    <s v="Avril 2017"/>
    <s v="1429004313"/>
    <s v="COORDONATEUR ACTIVITES ELEC"/>
    <s v="0"/>
    <m/>
    <s v="PILOTAGE PV"/>
    <x v="1"/>
    <s v="KE251EY"/>
    <m/>
    <s v="K"/>
    <m/>
    <d v="1903-11-01T00:00:00"/>
    <n v="100"/>
    <d v="1969-12-28T00:00:00"/>
    <n v="47"/>
    <s v="G"/>
    <s v="105"/>
    <m/>
    <m/>
    <m/>
    <m/>
    <s v="P2"/>
    <n v="39"/>
    <s v="ACCUEIL DEPANNAGE CONDUITE EXPLOITATION"/>
    <s v="1016"/>
    <s v="BAC.ENS.GENERAL"/>
    <s v="101607"/>
    <s v="ECON.SOCIAL (B)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s v="7100"/>
    <x v="2"/>
    <m/>
    <m/>
    <n v="14297364"/>
    <s v="INTERVENTIONS VAR EST"/>
    <m/>
    <m/>
    <s v="1429C1"/>
    <s v="DR COTE D AZUR"/>
    <s v="E18"/>
    <n v="0"/>
    <n v="1"/>
    <x v="0"/>
    <x v="1"/>
    <x v="1"/>
    <s v="DR10"/>
    <x v="34"/>
  </r>
  <r>
    <s v="E01340"/>
    <s v="E01340AB"/>
    <s v="DIFRAJA ROGER"/>
    <s v="01/05/2017"/>
    <s v="Arrivée suite appel de candidature"/>
    <s v="07"/>
    <s v="TECHNICIEN POSTE SOURCE"/>
    <x v="0"/>
    <m/>
    <s v="142973315"/>
    <x v="4"/>
    <s v="Mutations inter-société avec changement de compartiment"/>
    <s v="Mutations inter-société avec changement de compartiment"/>
    <s v="Mai 2017"/>
    <s v="1429003065"/>
    <s v="TECHNICIEN AMEPS"/>
    <s v="0"/>
    <m/>
    <s v="VAR PV"/>
    <x v="1"/>
    <s v="KE251SV"/>
    <m/>
    <s v="K"/>
    <m/>
    <d v="1903-11-05T00:00:00"/>
    <n v="100"/>
    <d v="1969-01-10T00:00:00"/>
    <n v="48"/>
    <s v="G"/>
    <s v="100"/>
    <s v="13"/>
    <s v="Travailleur handicapé reconnu par CDA"/>
    <m/>
    <m/>
    <s v="P2"/>
    <n v="39"/>
    <s v="ACCUEIL DEPANNAGE CONDUITE EXPLOITATION"/>
    <s v="3016"/>
    <s v="D.U.T.TECH.COMM."/>
    <s v="301698"/>
    <s v="OPTION NON PRECISE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s v="7100"/>
    <x v="2"/>
    <m/>
    <m/>
    <n v="14297331"/>
    <s v="AMEPS"/>
    <m/>
    <m/>
    <s v="1429A8"/>
    <s v="DR COTE D AZUR"/>
    <s v="E18"/>
    <n v="0"/>
    <n v="1"/>
    <x v="0"/>
    <x v="1"/>
    <x v="1"/>
    <s v="DR10"/>
    <x v="34"/>
  </r>
  <r>
    <s v="H24676"/>
    <s v="H24676AB"/>
    <s v="FENOY NICOLAS"/>
    <s v="01/09/2017"/>
    <s v="Recrutement"/>
    <s v="08"/>
    <s v="TECHNICIEN POSTE SOURCE"/>
    <x v="0"/>
    <m/>
    <s v="142973317"/>
    <x v="0"/>
    <s v="Embauche"/>
    <s v="Embauche"/>
    <s v="Septembre 2017"/>
    <s v="1429003069"/>
    <s v="TECHNICIEN AMEPS"/>
    <s v="0"/>
    <m/>
    <s v="TELECONDUITE PV"/>
    <x v="1"/>
    <s v="KE251ST"/>
    <m/>
    <s v="K"/>
    <m/>
    <d v="1903-11-05T00:00:00"/>
    <n v="100"/>
    <d v="1996-06-04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31"/>
    <s v="AMEPS"/>
    <m/>
    <m/>
    <s v="1429A8"/>
    <s v="DR COTE D AZUR"/>
    <s v="E01"/>
    <n v="0"/>
    <n v="1"/>
    <x v="0"/>
    <x v="1"/>
    <x v="1"/>
    <s v="DR10"/>
    <x v="34"/>
  </r>
  <r>
    <s v="B63776"/>
    <s v="B63776AB"/>
    <s v="FERNANDEZ ERIC"/>
    <s v="01/03/2017"/>
    <s v="Recrutement"/>
    <s v="03"/>
    <s v="OPERATEUR EXPLOITATION ET TRAVAUX ELECTRICITE"/>
    <x v="0"/>
    <m/>
    <s v="142973623"/>
    <x v="0"/>
    <s v="Embauche"/>
    <s v="Embauche"/>
    <s v="Mars 2017"/>
    <s v="1429004380"/>
    <s v="TECH INTERV POLYVALENT"/>
    <s v="0"/>
    <m/>
    <s v="CANNES PV"/>
    <x v="0"/>
    <s v="KE251CC"/>
    <m/>
    <s v="K"/>
    <m/>
    <d v="1903-11-01T00:00:00"/>
    <n v="100"/>
    <d v="1971-03-07T00:00:00"/>
    <n v="46"/>
    <s v="H"/>
    <s v="040"/>
    <m/>
    <m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2"/>
    <s v="INTERVENTIONS CANNES GRASSE"/>
    <m/>
    <m/>
    <s v="1429A2"/>
    <s v="DR COTE D AZUR"/>
    <s v="E01"/>
    <n v="0"/>
    <n v="1"/>
    <x v="0"/>
    <x v="1"/>
    <x v="1"/>
    <s v="DR10"/>
    <x v="34"/>
  </r>
  <r>
    <s v="F33975"/>
    <s v="F33975AC"/>
    <s v="FERRERI ANTHONY"/>
    <s v="03/01/2017"/>
    <s v="Recrutement"/>
    <s v="08"/>
    <s v="TECHNICIEN POSTE SOURCE"/>
    <x v="0"/>
    <m/>
    <s v="142973313"/>
    <x v="0"/>
    <s v="Embauche"/>
    <s v="Embauche"/>
    <s v="Janvier 2017"/>
    <s v="1429003060"/>
    <s v="TECHNICIEN AMEPS"/>
    <s v="0"/>
    <m/>
    <s v="ALPES MARITIMES PV"/>
    <x v="1"/>
    <s v="KE251SA"/>
    <m/>
    <s v="K"/>
    <m/>
    <d v="1903-11-05T00:00:00"/>
    <n v="100"/>
    <d v="1996-11-28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31"/>
    <s v="AMEPS"/>
    <m/>
    <m/>
    <s v="1429A1"/>
    <s v="DR COTE D AZUR"/>
    <s v="E01"/>
    <n v="0"/>
    <n v="1"/>
    <x v="0"/>
    <x v="1"/>
    <x v="1"/>
    <s v="DR10"/>
    <x v="34"/>
  </r>
  <r>
    <s v="H24776"/>
    <s v="H24776AB"/>
    <s v="FRERES CEDRIC"/>
    <s v="01/09/2017"/>
    <s v="Recrutement"/>
    <s v="08"/>
    <s v="CHARGE D'AFFAIRES ET PROJETS DISTRIBUTION"/>
    <x v="0"/>
    <m/>
    <s v="14297570B"/>
    <x v="0"/>
    <s v="Embauche"/>
    <s v="Embauche"/>
    <s v="Septembre 2017"/>
    <s v="1429004198"/>
    <s v="CHARGE DE PROJETS"/>
    <s v="0"/>
    <m/>
    <s v="SAINT RAPHAEL PV"/>
    <x v="1"/>
    <s v="KE253VV"/>
    <m/>
    <s v="K"/>
    <m/>
    <d v="1904-11-14T00:00:00"/>
    <n v="100"/>
    <d v="1994-07-22T00:00:00"/>
    <n v="23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5"/>
    <m/>
    <s v="RACCORDEMENT ET INGENIERIE"/>
    <m/>
    <m/>
    <x v="0"/>
    <m/>
    <m/>
    <n v="14297570"/>
    <s v="INGENIERIE TVX RACCORDEMENT"/>
    <m/>
    <m/>
    <s v="1429C1"/>
    <s v="DR COTE D AZUR"/>
    <s v="E01"/>
    <n v="0"/>
    <n v="1"/>
    <x v="0"/>
    <x v="1"/>
    <x v="1"/>
    <s v="DR10"/>
    <x v="34"/>
  </r>
  <r>
    <s v="H63776"/>
    <s v="H63776AB"/>
    <s v="GALFRE DYLAN"/>
    <s v="01/09/2017"/>
    <s v="Recrutement"/>
    <s v="03"/>
    <s v="OPERATEUR EXPLOITATION ET TRAVAUX ELECTRICITE"/>
    <x v="0"/>
    <m/>
    <s v="142973617"/>
    <x v="0"/>
    <s v="Embauche"/>
    <s v="Embauche"/>
    <s v="Septembre 2017"/>
    <s v="1429005294"/>
    <s v="TECH INTERV POLYVALENT"/>
    <s v="0"/>
    <m/>
    <s v="PLAN DU VAR PUGET PV"/>
    <x v="0"/>
    <s v="KE251VV"/>
    <m/>
    <s v="K"/>
    <m/>
    <d v="1903-11-01T00:00:00"/>
    <n v="100"/>
    <d v="1998-04-13T00:00:00"/>
    <n v="19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1"/>
    <s v="INTERVENTIONS DES VALLEES"/>
    <m/>
    <m/>
    <s v="1429B9"/>
    <s v="DR COTE D AZUR"/>
    <s v="E01"/>
    <n v="0"/>
    <n v="1"/>
    <x v="0"/>
    <x v="1"/>
    <x v="1"/>
    <s v="DR10"/>
    <x v="34"/>
  </r>
  <r>
    <s v="I92130"/>
    <s v="I92130AA"/>
    <s v="GAUDIN LAURENCE"/>
    <s v="01/07/2017"/>
    <s v="Mutation suite à nomination"/>
    <s v="19"/>
    <s v="MDL CLIENTS FOURNISSEURS"/>
    <x v="1"/>
    <s v="12456701"/>
    <s v="14297620"/>
    <x v="2"/>
    <s v="Mutations externes"/>
    <s v="Mutations externes"/>
    <s v="Septembre 2017"/>
    <s v="1429005156"/>
    <s v="ADJOINT AU DIRECTEUR"/>
    <s v="0"/>
    <s v="PALIER 1 AMR"/>
    <s v="ENCADREMENT"/>
    <x v="2"/>
    <s v="KE254PF"/>
    <m/>
    <s v="K"/>
    <m/>
    <d v="1904-09-08T00:00:00"/>
    <n v="100"/>
    <d v="1967-12-09T00:00:00"/>
    <n v="49"/>
    <s v="A"/>
    <s v="305"/>
    <m/>
    <m/>
    <m/>
    <m/>
    <s v="P2"/>
    <n v="38"/>
    <s v="CLIENTS FOURNISSEURS"/>
    <s v="4848"/>
    <s v="MASTERE"/>
    <s v="484810"/>
    <s v="MANAGEMENT"/>
    <n v="9513"/>
    <s v="ENEDIS"/>
    <s v="9514"/>
    <s v="GrDF"/>
    <n v="9511"/>
    <s v="SERVICE COMMUN"/>
    <s v="9512"/>
    <s v="SERVICE GAZ"/>
    <n v="9405"/>
    <s v="MEDITERRANEE"/>
    <s v="9512"/>
    <s v="SERVICE GAZ"/>
    <s v="1429M"/>
    <s v="1245M"/>
    <s v="DR COTE D AZUR"/>
    <s v="SERVICE GAZ"/>
    <n v="142976"/>
    <s v="124567"/>
    <s v="RELATIONS CLIENTS"/>
    <s v="PROGRAMME OPERATEUR DE COMPTAG"/>
    <m/>
    <x v="0"/>
    <m/>
    <m/>
    <n v="14297620"/>
    <s v="ENCADREMENT"/>
    <s v="12456701"/>
    <s v="PALIER 1 AMR"/>
    <s v="1429A1"/>
    <s v="DR COTE D AZUR"/>
    <s v="X32"/>
    <n v="0"/>
    <n v="1"/>
    <x v="0"/>
    <x v="1"/>
    <x v="1"/>
    <s v="DR10"/>
    <x v="34"/>
  </r>
  <r>
    <s v="A24776"/>
    <s v="A24776AB"/>
    <s v="HABERT AURELIE"/>
    <s v="01/08/2017"/>
    <s v="Recrutement"/>
    <s v="08"/>
    <s v="OPERATEUR EXPLOITATION ET TRAVAUX ELECTRICITE"/>
    <x v="1"/>
    <m/>
    <s v="14297364P"/>
    <x v="0"/>
    <s v="Embauche"/>
    <s v="Embauche"/>
    <s v="Août 2017"/>
    <s v="1429004329"/>
    <s v="COORDONATEUR ACTIVITES ELEC"/>
    <s v="0"/>
    <m/>
    <s v="PILOTAGE PF"/>
    <x v="1"/>
    <s v="KE251EF"/>
    <m/>
    <s v="K"/>
    <m/>
    <d v="1903-11-01T00:00:00"/>
    <n v="100"/>
    <d v="1985-12-01T00:00:00"/>
    <n v="31"/>
    <s v="G"/>
    <s v="090"/>
    <m/>
    <m/>
    <s v="B"/>
    <s v="jeune technicien supérieur"/>
    <s v="P2"/>
    <n v="39"/>
    <s v="ACCUEIL DEPANNAGE CONDUITE EXPLOITATION"/>
    <s v="3071"/>
    <s v="B.TECH.SUP.(B.T.S.)"/>
    <s v="307129"/>
    <s v="ASSISTANT MANAGER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4"/>
    <s v="INTERVENTIONS VAR EST"/>
    <m/>
    <m/>
    <s v="1429C1"/>
    <s v="DR COTE D AZUR"/>
    <s v="E01"/>
    <n v="0"/>
    <n v="1"/>
    <x v="0"/>
    <x v="1"/>
    <x v="1"/>
    <s v="DR10"/>
    <x v="34"/>
  </r>
  <r>
    <s v="C21777"/>
    <s v="C21777AB"/>
    <s v="JOUVENCEL CHRISTOPHE"/>
    <s v="01/07/2017"/>
    <s v="Recrutement"/>
    <s v="09"/>
    <s v="TECHNICIEN DE CONDUITE"/>
    <x v="0"/>
    <m/>
    <s v="142973252"/>
    <x v="0"/>
    <s v="Embauche"/>
    <s v="Embauche"/>
    <s v="Juillet 2017"/>
    <s v="1429004325"/>
    <s v="APPUI TECHNIQUE"/>
    <s v="0"/>
    <m/>
    <s v="CONDUITE"/>
    <x v="1"/>
    <s v="KE251CF"/>
    <m/>
    <s v="K"/>
    <m/>
    <d v="1903-11-06T00:00:00"/>
    <n v="100"/>
    <d v="1994-02-28T00:00:00"/>
    <n v="23"/>
    <s v="G"/>
    <s v="120"/>
    <m/>
    <m/>
    <m/>
    <m/>
    <s v="P2"/>
    <n v="39"/>
    <s v="ACCUEIL DEPANNAGE CONDUITE EXPLOITATION"/>
    <s v="3031"/>
    <s v="LIC.SCIENCES ET TECHNOLOGIES"/>
    <s v="303120"/>
    <s v="TELECOMMUNICATIONS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25"/>
    <s v="ACR"/>
    <m/>
    <m/>
    <s v="1429C2"/>
    <s v="DR COTE D AZUR"/>
    <s v="E01"/>
    <n v="0"/>
    <n v="1"/>
    <x v="0"/>
    <x v="1"/>
    <x v="1"/>
    <s v="DR10"/>
    <x v="34"/>
  </r>
  <r>
    <s v="I63676"/>
    <s v="I63676AB"/>
    <s v="MOIREZ STEVE"/>
    <s v="01/09/2017"/>
    <s v="Recrutement"/>
    <s v="03"/>
    <s v="OPERATEUR EXPLOITATION ET TRAVAUX ELECTRICITE"/>
    <x v="0"/>
    <m/>
    <s v="142973633"/>
    <x v="0"/>
    <s v="Embauche"/>
    <s v="Embauche"/>
    <s v="Septembre 2017"/>
    <s v="1429003124"/>
    <s v="TECHNICIEN INTERVENTION RESEAU"/>
    <s v="0"/>
    <m/>
    <s v="NICE EST PV"/>
    <x v="0"/>
    <s v="KE251NE"/>
    <m/>
    <s v="K"/>
    <m/>
    <d v="1903-11-01T00:00:00"/>
    <n v="100"/>
    <d v="1982-09-05T00:00:00"/>
    <n v="35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3"/>
    <s v="INTERVENTIONS NICE"/>
    <m/>
    <m/>
    <s v="1429B6"/>
    <s v="DR COTE D AZUR"/>
    <s v="E01"/>
    <n v="0"/>
    <n v="1"/>
    <x v="0"/>
    <x v="1"/>
    <x v="1"/>
    <s v="DR10"/>
    <x v="34"/>
  </r>
  <r>
    <s v="J53578"/>
    <s v="J53578AA"/>
    <s v="MOREAU PASCAL"/>
    <s v="01/08/2017"/>
    <s v="Recrutement"/>
    <s v="08"/>
    <s v="CHARGE D'AFFAIRES ET PROJETS DISTRIBUTION"/>
    <x v="0"/>
    <m/>
    <s v="142975715"/>
    <x v="0"/>
    <s v="Embauche"/>
    <s v="Embauche"/>
    <s v="Août 2017"/>
    <s v="1429004349"/>
    <s v="CHARGE DE PROJETS"/>
    <s v="0"/>
    <m/>
    <s v="NICE PV"/>
    <x v="1"/>
    <s v="KE253SV"/>
    <m/>
    <s v="K"/>
    <m/>
    <d v="1904-11-14T00:00:00"/>
    <n v="100"/>
    <d v="1984-09-28T00:00:00"/>
    <n v="32"/>
    <s v="G"/>
    <s v="100"/>
    <m/>
    <m/>
    <s v="1"/>
    <s v="exclusion"/>
    <s v="P2"/>
    <n v="45"/>
    <s v="CONSTRUCTION OUVRAGES ET INSTALLATIONS INDUST"/>
    <s v="3016"/>
    <s v="D.U.T.TECH.COMM."/>
    <s v="301698"/>
    <s v="OPTION NON PRECISEE"/>
    <n v="9513"/>
    <s v="ENEDIS"/>
    <m/>
    <m/>
    <n v="9511"/>
    <s v="SERVICE COMMUN"/>
    <m/>
    <m/>
    <n v="9405"/>
    <s v="MEDITERRANEE"/>
    <m/>
    <m/>
    <s v="1429M"/>
    <m/>
    <s v="DR COTE D AZUR"/>
    <m/>
    <n v="142975"/>
    <m/>
    <s v="RACCORDEMENT ET INGENIERIE"/>
    <m/>
    <m/>
    <x v="0"/>
    <m/>
    <m/>
    <n v="14297571"/>
    <s v="INGENIERIE TRAVAUX STRUCTURE"/>
    <m/>
    <m/>
    <s v="1429B6"/>
    <s v="DR COTE D AZUR"/>
    <s v="E01"/>
    <n v="0"/>
    <n v="1"/>
    <x v="0"/>
    <x v="1"/>
    <x v="1"/>
    <s v="DR10"/>
    <x v="34"/>
  </r>
  <r>
    <s v="C63676"/>
    <s v="C63676AB"/>
    <s v="MORENO MARTIAL"/>
    <s v="01/03/2017"/>
    <s v="Recrutement"/>
    <s v="03"/>
    <s v="OPERATEUR EXPLOITATION ET TRAVAUX ELECTRICITE"/>
    <x v="0"/>
    <m/>
    <s v="142973657"/>
    <x v="0"/>
    <s v="Embauche"/>
    <s v="Embauche"/>
    <s v="Mars 2017"/>
    <s v="1429004311"/>
    <s v="TECH INTERV POLYVALENT"/>
    <s v="0"/>
    <m/>
    <s v="TOULON PV"/>
    <x v="0"/>
    <s v="KE251OT"/>
    <m/>
    <s v="K"/>
    <m/>
    <d v="1903-11-01T00:00:00"/>
    <n v="100"/>
    <d v="1973-10-30T00:00:00"/>
    <n v="43"/>
    <s v="H"/>
    <s v="040"/>
    <m/>
    <m/>
    <s v="C"/>
    <s v="jeune exécution"/>
    <s v="P2"/>
    <n v="39"/>
    <s v="ACCUEIL DEPANNAGE CONDUITE EXPLOITATION"/>
    <s v="1013"/>
    <s v="C.A.P."/>
    <s v="101328"/>
    <s v="MONTEUR ELECTRICIEN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5"/>
    <s v="INTERVENTIONS VAR OUEST"/>
    <m/>
    <m/>
    <s v="1429C3"/>
    <s v="DR COTE D AZUR"/>
    <s v="E01"/>
    <n v="0"/>
    <n v="1"/>
    <x v="0"/>
    <x v="1"/>
    <x v="1"/>
    <s v="DR10"/>
    <x v="34"/>
  </r>
  <r>
    <s v="A54376"/>
    <s v="A54376AB"/>
    <s v="NAVARRO CECILIA"/>
    <s v="01/09/2017"/>
    <s v="Recrutement"/>
    <s v="08"/>
    <s v="CHARGE D'AFFAIRES ET PROJETS DISTRIBUTION"/>
    <x v="1"/>
    <m/>
    <s v="142975709"/>
    <x v="0"/>
    <s v="Embauche"/>
    <s v="Embauche"/>
    <s v="Septembre 2017"/>
    <s v="1429004199"/>
    <s v="CHARGE DE PROJETS"/>
    <s v="0"/>
    <m/>
    <s v="LA VALETTE PV"/>
    <x v="1"/>
    <s v="KE253RV"/>
    <m/>
    <s v="K"/>
    <m/>
    <d v="1904-11-14T00:00:00"/>
    <n v="100"/>
    <d v="1984-06-29T00:00:00"/>
    <n v="33"/>
    <s v="G"/>
    <s v="090"/>
    <s v="13"/>
    <s v="Travailleur handicapé reconnu par CDA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5"/>
    <m/>
    <s v="RACCORDEMENT ET INGENIERIE"/>
    <m/>
    <m/>
    <x v="0"/>
    <m/>
    <m/>
    <n v="14297570"/>
    <s v="INGENIERIE TVX RACCORDEMENT"/>
    <m/>
    <m/>
    <s v="1429A9"/>
    <s v="DR COTE D AZUR"/>
    <s v="E01"/>
    <n v="0"/>
    <n v="1"/>
    <x v="0"/>
    <x v="1"/>
    <x v="1"/>
    <s v="DR10"/>
    <x v="34"/>
  </r>
  <r>
    <s v="E63676"/>
    <s v="E63676AB"/>
    <s v="NICOLAS TATIANA"/>
    <s v="21/08/2017"/>
    <s v="Recrutement"/>
    <s v="03"/>
    <s v="OPERATEUR EXPLOITATION ET TRAVAUX ELECTRICITE"/>
    <x v="1"/>
    <m/>
    <s v="142973643"/>
    <x v="0"/>
    <s v="Embauche"/>
    <s v="Embauche"/>
    <s v="Septembre 2017"/>
    <s v="1429004336"/>
    <s v="TECH INTERV POLYVALENT"/>
    <s v="0"/>
    <m/>
    <s v="BRIGNOLES PV"/>
    <x v="0"/>
    <s v="KE251EB"/>
    <m/>
    <s v="K"/>
    <m/>
    <d v="1903-11-01T00:00:00"/>
    <n v="100"/>
    <d v="1978-05-12T00:00:00"/>
    <n v="39"/>
    <s v="H"/>
    <s v="050"/>
    <m/>
    <m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4"/>
    <s v="INTERVENTIONS VAR EST"/>
    <m/>
    <m/>
    <s v="1429A3"/>
    <s v="DR COTE D AZUR"/>
    <s v="E01"/>
    <n v="0"/>
    <n v="1"/>
    <x v="0"/>
    <x v="1"/>
    <x v="1"/>
    <s v="DR10"/>
    <x v="34"/>
  </r>
  <r>
    <s v="B86376"/>
    <s v="B86376AB"/>
    <s v="ORIBE DYLAN"/>
    <s v="01/03/2017"/>
    <s v="Recrutement"/>
    <s v="03"/>
    <s v="OPERATEUR EXPLOITATION ET TRAVAUX ELECTRICITE"/>
    <x v="0"/>
    <m/>
    <s v="142973645"/>
    <x v="0"/>
    <s v="Embauche"/>
    <s v="Embauche"/>
    <s v="Mars 2017"/>
    <s v="1429004338"/>
    <s v="TECH INTERV POLYVALENT"/>
    <s v="0"/>
    <m/>
    <s v="DRAGUIGNAN PV"/>
    <x v="0"/>
    <s v="KE251ED"/>
    <m/>
    <s v="K"/>
    <m/>
    <d v="1903-11-01T00:00:00"/>
    <n v="100"/>
    <d v="1998-02-06T00:00:00"/>
    <n v="19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4"/>
    <s v="INTERVENTIONS VAR EST"/>
    <m/>
    <m/>
    <s v="1429A4"/>
    <s v="DR COTE D AZUR"/>
    <s v="E01"/>
    <n v="0"/>
    <n v="1"/>
    <x v="0"/>
    <x v="1"/>
    <x v="1"/>
    <s v="DR10"/>
    <x v="34"/>
  </r>
  <r>
    <s v="I64875"/>
    <s v="I64875AC"/>
    <s v="PERONA FLORIAN"/>
    <s v="03/01/2017"/>
    <s v="Recrutement"/>
    <s v="08"/>
    <s v="OPERATEUR EXPLOITATION ET TRAVAUX ELECTRICITE"/>
    <x v="0"/>
    <m/>
    <s v="14297364P"/>
    <x v="0"/>
    <s v="Embauche"/>
    <s v="Embauche"/>
    <s v="Janvier 2017"/>
    <s v="1429004329"/>
    <s v="COORDONATEUR ACTIVITES ELEC"/>
    <s v="0"/>
    <m/>
    <s v="PILOTAGE PF"/>
    <x v="1"/>
    <s v="KE251EF"/>
    <m/>
    <s v="K"/>
    <m/>
    <d v="1903-11-01T00:00:00"/>
    <n v="100"/>
    <d v="1996-04-04T00:00:00"/>
    <n v="20"/>
    <s v="G"/>
    <s v="090"/>
    <m/>
    <m/>
    <s v="B"/>
    <s v="jeune technicien supérieur"/>
    <s v="P2"/>
    <n v="39"/>
    <s v="ACCUEIL DEPANNAGE CONDUITE EXPLOITATION"/>
    <s v="3071"/>
    <s v="B.TECH.SUP.(B.T.S.)"/>
    <s v="307129"/>
    <s v="ASSISTANT MANAGER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4"/>
    <s v="INTERVENTIONS VAR EST"/>
    <m/>
    <m/>
    <s v="1429C1"/>
    <s v="DR COTE D AZUR"/>
    <s v="E01"/>
    <n v="0"/>
    <n v="1"/>
    <x v="0"/>
    <x v="1"/>
    <x v="1"/>
    <s v="DR10"/>
    <x v="34"/>
  </r>
  <r>
    <s v="A65778"/>
    <s v="A65778AA"/>
    <s v="PETIT ROMAIN"/>
    <s v="09/10/2017"/>
    <s v="Recrutement"/>
    <s v="12"/>
    <s v="EXPERT TECHNIQUE ELECTRICITE"/>
    <x v="0"/>
    <m/>
    <s v="142973291"/>
    <x v="0"/>
    <s v="Embauche"/>
    <s v="Embauche"/>
    <s v="Octobre 2017"/>
    <s v="1429004534"/>
    <s v="APPUI METIER SENIOR"/>
    <s v="0"/>
    <m/>
    <s v="AREX ENCADREMENT"/>
    <x v="2"/>
    <s v="KE251XX"/>
    <m/>
    <s v="K"/>
    <m/>
    <d v="1903-11-10T00:00:00"/>
    <n v="100"/>
    <d v="1986-08-28T00:00:00"/>
    <n v="31"/>
    <s v="D"/>
    <s v="185"/>
    <m/>
    <m/>
    <s v="A"/>
    <s v="Cadre débutant"/>
    <s v="P2"/>
    <n v="39"/>
    <s v="ACCUEIL DEPANNAGE CONDUITE EXPLOITATION"/>
    <s v="4019"/>
    <s v="MAIT.SCIE.ECONOMIQUE"/>
    <s v="401902"/>
    <s v="ECON.GESTION ENTREPR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29"/>
    <s v="AREX"/>
    <m/>
    <m/>
    <s v="1429C3"/>
    <s v="DR COTE D AZUR"/>
    <s v="E01"/>
    <n v="0"/>
    <n v="1"/>
    <x v="0"/>
    <x v="1"/>
    <x v="1"/>
    <s v="DR10"/>
    <x v="34"/>
  </r>
  <r>
    <s v="F63676"/>
    <s v="F63676AB"/>
    <s v="RAMOS LOPEZ ALEXIS"/>
    <s v="01/03/2017"/>
    <s v="Recrutement"/>
    <s v="03"/>
    <s v="OPERATEUR EXPLOITATION ET TRAVAUX ELECTRICITE"/>
    <x v="0"/>
    <m/>
    <s v="142973653"/>
    <x v="0"/>
    <s v="Embauche"/>
    <s v="Embauche"/>
    <s v="Mars 2017"/>
    <s v="1429004337"/>
    <s v="TECH INTERV POLYVALENT"/>
    <s v="0"/>
    <m/>
    <s v="CASTELLET PV"/>
    <x v="0"/>
    <s v="KE251OC"/>
    <m/>
    <s v="K"/>
    <m/>
    <d v="1903-11-01T00:00:00"/>
    <n v="100"/>
    <d v="1995-11-10T00:00:00"/>
    <n v="21"/>
    <s v="H"/>
    <s v="040"/>
    <m/>
    <m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5"/>
    <s v="INTERVENTIONS VAR OUEST"/>
    <m/>
    <m/>
    <s v="1429B2"/>
    <s v="DR COTE D AZUR"/>
    <s v="E01"/>
    <n v="0"/>
    <n v="1"/>
    <x v="0"/>
    <x v="1"/>
    <x v="1"/>
    <s v="DR10"/>
    <x v="34"/>
  </r>
  <r>
    <s v="D63676"/>
    <s v="D63676AB"/>
    <s v="RICCIO ANTHONY"/>
    <s v="01/09/2017"/>
    <s v="Recrutement"/>
    <s v="03"/>
    <s v="OPERATEUR EXPLOITATION ET TRAVAUX ELECTRICITE"/>
    <x v="0"/>
    <m/>
    <s v="142973657"/>
    <x v="0"/>
    <s v="Embauche"/>
    <s v="Embauche"/>
    <s v="Septembre 2017"/>
    <s v="1429004311"/>
    <s v="TECH INTERV POLYVALENT"/>
    <s v="0"/>
    <m/>
    <s v="TOULON PV"/>
    <x v="0"/>
    <s v="KE251OT"/>
    <m/>
    <s v="K"/>
    <m/>
    <d v="1903-11-01T00:00:00"/>
    <n v="100"/>
    <d v="1998-05-14T00:00:00"/>
    <n v="19"/>
    <s v="H"/>
    <s v="050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5"/>
    <s v="INTERVENTIONS VAR OUEST"/>
    <m/>
    <m/>
    <s v="1429C3"/>
    <s v="DR COTE D AZUR"/>
    <s v="E01"/>
    <n v="0"/>
    <n v="1"/>
    <x v="0"/>
    <x v="1"/>
    <x v="1"/>
    <s v="DR10"/>
    <x v="34"/>
  </r>
  <r>
    <s v="J56676"/>
    <s v="J56676AB"/>
    <s v="SANFILIPPO LEA"/>
    <s v="18/09/2017"/>
    <s v="Recrutement"/>
    <s v="08"/>
    <s v="CHARGE D'AFFAIRES ET PROJETS DISTRIBUTION"/>
    <x v="1"/>
    <m/>
    <s v="142975715"/>
    <x v="0"/>
    <s v="Embauche"/>
    <s v="Embauche"/>
    <s v="Octobre 2017"/>
    <s v="1429004349"/>
    <s v="CHARGE DE PROJETS"/>
    <s v="0"/>
    <m/>
    <s v="NICE PV"/>
    <x v="1"/>
    <s v="KE253SV"/>
    <m/>
    <s v="K"/>
    <m/>
    <d v="1904-11-14T00:00:00"/>
    <n v="100"/>
    <d v="1996-12-15T00:00:00"/>
    <n v="20"/>
    <s v="G"/>
    <s v="090"/>
    <m/>
    <m/>
    <s v="B"/>
    <s v="jeune technicien supérieur"/>
    <s v="P2"/>
    <n v="45"/>
    <s v="CONSTRUCTION OUVRAGES ET INSTALLATIONS INDUST"/>
    <s v="3020"/>
    <s v="D.U.T.GENIE ELEC."/>
    <s v="302004"/>
    <s v="INFORMATIQ INDUSTR"/>
    <n v="9513"/>
    <s v="ENEDIS"/>
    <m/>
    <m/>
    <n v="9511"/>
    <s v="SERVICE COMMUN"/>
    <m/>
    <m/>
    <n v="9405"/>
    <s v="MEDITERRANEE"/>
    <m/>
    <m/>
    <s v="1429M"/>
    <m/>
    <s v="DR COTE D AZUR"/>
    <m/>
    <n v="142975"/>
    <m/>
    <s v="RACCORDEMENT ET INGENIERIE"/>
    <m/>
    <m/>
    <x v="0"/>
    <m/>
    <m/>
    <n v="14297571"/>
    <s v="INGENIERIE TRAVAUX STRUCTURE"/>
    <m/>
    <m/>
    <s v="1429B6"/>
    <s v="DR COTE D AZUR"/>
    <s v="E01"/>
    <n v="0"/>
    <n v="1"/>
    <x v="0"/>
    <x v="1"/>
    <x v="1"/>
    <s v="DR10"/>
    <x v="34"/>
  </r>
  <r>
    <s v="H12178"/>
    <s v="H12178AA"/>
    <s v="SIMIZ ANNE MARIE"/>
    <s v="04/07/2017"/>
    <s v="Recrutement"/>
    <s v="05"/>
    <s v="GESTIONNAIRE DE MOYENS INTERNES"/>
    <x v="1"/>
    <m/>
    <s v="14297329K"/>
    <x v="0"/>
    <s v="Embauche"/>
    <s v="Embauche"/>
    <s v="Juillet 2017"/>
    <s v="1429003052"/>
    <s v="AGENT TECHNICO ADMINISTRATIF"/>
    <s v="0"/>
    <m/>
    <s v="DT-DICT PF"/>
    <x v="0"/>
    <s v="KE251XX"/>
    <m/>
    <s v="K"/>
    <m/>
    <d v="1900-07-22T00:00:00"/>
    <n v="100"/>
    <d v="1962-05-14T00:00:00"/>
    <n v="55"/>
    <s v="H"/>
    <s v="070"/>
    <m/>
    <m/>
    <s v="1"/>
    <s v="exclusion"/>
    <s v="P2"/>
    <n v="24"/>
    <s v="Services et Logistique"/>
    <s v="2044"/>
    <s v="BACCALAUREAT TECHNOL"/>
    <s v="204422"/>
    <s v="STG COMPTA ET FINANC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29"/>
    <s v="AREX"/>
    <m/>
    <m/>
    <s v="1429C2"/>
    <s v="DR COTE D AZUR"/>
    <s v="E01"/>
    <n v="0"/>
    <n v="1"/>
    <x v="1"/>
    <x v="1"/>
    <x v="1"/>
    <s v="DR10"/>
    <x v="34"/>
  </r>
  <r>
    <s v="B72874"/>
    <s v="B72874AC"/>
    <s v="TIRIRI MOHAMED"/>
    <s v="01/09/2017"/>
    <s v="Recrutement"/>
    <s v="08"/>
    <s v="OPERATEUR EXPLOITATION ET TRAVAUX ELECTRICITE"/>
    <x v="0"/>
    <m/>
    <s v="142973657"/>
    <x v="0"/>
    <s v="Embauche"/>
    <s v="Embauche"/>
    <s v="Septembre 2017"/>
    <s v="1429004502"/>
    <s v="TECHNICIEN ELECTRICITE"/>
    <s v="0"/>
    <m/>
    <s v="TOULON PV"/>
    <x v="1"/>
    <s v="KE251OT"/>
    <m/>
    <s v="K"/>
    <m/>
    <d v="1903-11-01T00:00:00"/>
    <n v="100"/>
    <d v="1994-07-21T00:00:00"/>
    <n v="23"/>
    <s v="G"/>
    <s v="090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5"/>
    <s v="INTERVENTIONS VAR OUEST"/>
    <m/>
    <m/>
    <s v="1429C3"/>
    <s v="DR COTE D AZUR"/>
    <s v="E01"/>
    <n v="0"/>
    <n v="1"/>
    <x v="0"/>
    <x v="1"/>
    <x v="1"/>
    <s v="DR10"/>
    <x v="34"/>
  </r>
  <r>
    <s v="G63676"/>
    <s v="G63676AB"/>
    <s v="VINCENT THOMAS"/>
    <s v="01/03/2017"/>
    <s v="Recrutement"/>
    <s v="03"/>
    <s v="OPERATEUR EXPLOITATION ET TRAVAUX ELECTRICITE"/>
    <x v="0"/>
    <m/>
    <s v="142973655"/>
    <x v="0"/>
    <s v="Embauche"/>
    <s v="Embauche"/>
    <s v="Mars 2017"/>
    <s v="1429004340"/>
    <s v="TECH INTERV POLYVALENT"/>
    <s v="0"/>
    <m/>
    <s v="HYERES PV"/>
    <x v="0"/>
    <s v="KE251OH"/>
    <m/>
    <s v="K"/>
    <m/>
    <d v="1903-11-01T00:00:00"/>
    <n v="100"/>
    <d v="1991-08-29T00:00:00"/>
    <n v="25"/>
    <s v="H"/>
    <s v="040"/>
    <m/>
    <m/>
    <s v="C"/>
    <s v="jeune exécution"/>
    <s v="P2"/>
    <n v="39"/>
    <s v="ACCUEIL DEPANNAGE CONDUITE EXPLOITATION"/>
    <s v="1014"/>
    <s v="C.A.P."/>
    <s v="101443"/>
    <s v="CARRELEUR MOSAIST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5"/>
    <s v="INTERVENTIONS VAR OUEST"/>
    <m/>
    <m/>
    <s v="1429D5"/>
    <s v="DR COTE D AZUR"/>
    <s v="E01"/>
    <n v="0"/>
    <n v="1"/>
    <x v="0"/>
    <x v="1"/>
    <x v="1"/>
    <s v="DR10"/>
    <x v="34"/>
  </r>
  <r>
    <s v="D03675"/>
    <s v="D03675AC"/>
    <s v="WEBER FLORIAN"/>
    <s v="03/01/2017"/>
    <s v="Recrutement"/>
    <s v="03"/>
    <s v="TECHNICIEN POSTE SOURCE"/>
    <x v="0"/>
    <m/>
    <s v="142973315"/>
    <x v="0"/>
    <s v="Embauche"/>
    <s v="Embauche"/>
    <s v="Janvier 2017"/>
    <s v="1429003067"/>
    <s v="TECHNICIEN INTERVENTION AMEPS"/>
    <s v="0"/>
    <m/>
    <s v="VAR PV"/>
    <x v="0"/>
    <s v="KE251SV"/>
    <m/>
    <s v="K"/>
    <m/>
    <d v="1903-11-05T00:00:00"/>
    <n v="100"/>
    <d v="1995-10-09T00:00:00"/>
    <n v="21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31"/>
    <s v="AMEPS"/>
    <m/>
    <m/>
    <s v="1429A7"/>
    <s v="DR COTE D AZUR"/>
    <s v="E01"/>
    <n v="0"/>
    <n v="1"/>
    <x v="0"/>
    <x v="1"/>
    <x v="1"/>
    <s v="DR10"/>
    <x v="34"/>
  </r>
  <r>
    <s v="D63776"/>
    <s v="D63776AB"/>
    <s v="WINKLER ALEXIS"/>
    <s v="01/09/2017"/>
    <s v="Recrutement"/>
    <s v="03"/>
    <s v="OPERATEUR EXPLOITATION ET TRAVAUX ELECTRICITE"/>
    <x v="0"/>
    <m/>
    <s v="142973649"/>
    <x v="0"/>
    <s v="Embauche"/>
    <s v="Embauche"/>
    <s v="Septembre 2017"/>
    <s v="1429004342"/>
    <s v="TECH INTERV POLYVALENT"/>
    <s v="0"/>
    <m/>
    <s v="SAINT TROPEZ PV"/>
    <x v="0"/>
    <s v="KE251ET"/>
    <m/>
    <s v="K"/>
    <m/>
    <d v="1903-11-01T00:00:00"/>
    <n v="100"/>
    <d v="1995-08-19T00:00:00"/>
    <n v="22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4"/>
    <s v="INTERVENTIONS VAR EST"/>
    <m/>
    <m/>
    <s v="1429A6"/>
    <s v="DR COTE D AZUR"/>
    <s v="E01"/>
    <n v="0"/>
    <n v="1"/>
    <x v="0"/>
    <x v="1"/>
    <x v="1"/>
    <s v="DR10"/>
    <x v="34"/>
  </r>
  <r>
    <s v="A82727"/>
    <s v="A82727AA"/>
    <s v="ARGUEL MICHEL"/>
    <s v="01/09/2017"/>
    <s v="Mutation d'office non liée à réorganisation"/>
    <s v="11"/>
    <s v="CODE AFFECTATION DES EFFECTIFS DETACHES"/>
    <x v="0"/>
    <s v="83240505"/>
    <s v="14417107D"/>
    <x v="2"/>
    <s v="Mutations externes"/>
    <s v="Mutations externes"/>
    <s v="Septembre 2017"/>
    <m/>
    <m/>
    <s v="17,64"/>
    <s v="MISSION ACTION SANIT SOCIALE"/>
    <s v="SR6 EMA SYN Détachés Synd-PF"/>
    <x v="1"/>
    <s v="K3160KC"/>
    <s v="K4165AC"/>
    <s v="K"/>
    <s v="K"/>
    <d v="1900-04-27T00:00:00"/>
    <n v="82.36"/>
    <d v="1966-06-17T00:00:00"/>
    <n v="51"/>
    <m/>
    <s v="165"/>
    <m/>
    <m/>
    <m/>
    <m/>
    <s v="FS"/>
    <n v="34"/>
    <s v="R.H."/>
    <s v="2002"/>
    <s v="BAC.TECHNICIEN"/>
    <s v="200204"/>
    <s v="ELECTRONIQUE F.2"/>
    <n v="9513"/>
    <s v="ENEDIS"/>
    <s v="9692"/>
    <s v="UNITES HORS EDF-GDF"/>
    <n v="9511"/>
    <s v="SERVICE COMMUN"/>
    <s v="9685"/>
    <s v="CP ENSEMBLE DES CAS"/>
    <n v="9406"/>
    <s v="SUD OUEST"/>
    <s v="9786"/>
    <s v="CAS SUD-OUEST"/>
    <s v="1441M"/>
    <s v="8324M"/>
    <s v="USR SUD-OUEST"/>
    <s v="C A S DE RODEZ"/>
    <n v="144171"/>
    <s v="832405"/>
    <s v="ETAT MAJOR"/>
    <s v="DIRECTION"/>
    <m/>
    <x v="0"/>
    <m/>
    <m/>
    <n v="14417107"/>
    <s v="DETACHES SYNDICAUX ET SOCIAUX"/>
    <s v="83240505"/>
    <s v="MISSION ACTION SANIT SOCIALE"/>
    <s v="1441DE"/>
    <s v="USR SUD-OUEST"/>
    <s v="X59"/>
    <n v="0.17599999999999999"/>
    <n v="0.82399999999999995"/>
    <x v="1"/>
    <x v="5"/>
    <x v="5"/>
    <s v="USR6"/>
    <x v="35"/>
  </r>
  <r>
    <s v="G73053"/>
    <s v="G73053AB"/>
    <s v="AIRAUDI TATIANA"/>
    <s v="01/01/2017"/>
    <s v="Arrivée suite appel de candidature"/>
    <s v="07"/>
    <s v="CHARGE D AFFAIRES JURIDIQUES"/>
    <x v="1"/>
    <m/>
    <s v="14415593"/>
    <x v="4"/>
    <s v="Mutations inter-société avec changement de compartiment"/>
    <s v="Mutations inter-société avec changement de compartiment"/>
    <s v="Janvier 2017"/>
    <s v="1441003374"/>
    <s v="GESTIONNAIRE AFF JURIDI CONT"/>
    <s v="0"/>
    <m/>
    <s v="CONTENTX JURIDIQUE ASSURANCE"/>
    <x v="1"/>
    <s v="K3167FC"/>
    <s v="K4165FC"/>
    <s v="K"/>
    <s v="K"/>
    <d v="1900-08-19T00:00:00"/>
    <n v="100"/>
    <d v="1974-03-10T00:00:00"/>
    <n v="42"/>
    <s v="G"/>
    <s v="110"/>
    <m/>
    <m/>
    <m/>
    <m/>
    <s v="FS"/>
    <n v="35"/>
    <s v="Affaires juridiques"/>
    <s v="2046"/>
    <s v="BAC ENS.GENERAL"/>
    <s v="204601"/>
    <s v="S SCIENTIFIQUE"/>
    <n v="9513"/>
    <s v="ENEDIS"/>
    <m/>
    <m/>
    <n v="9511"/>
    <s v="SERVICE COMMUN"/>
    <m/>
    <m/>
    <n v="9406"/>
    <s v="SUD OUEST"/>
    <m/>
    <m/>
    <s v="1441M"/>
    <m/>
    <s v="USR SUD-OUEST"/>
    <m/>
    <n v="144155"/>
    <m/>
    <s v="SUPPORT LOGISTIQUE"/>
    <m/>
    <s v="7100"/>
    <x v="2"/>
    <m/>
    <m/>
    <n v="14415593"/>
    <s v="CONTENTX JURIDIQUE ASSURANCE"/>
    <m/>
    <m/>
    <s v="1441A7"/>
    <s v="USR SUD-OUEST"/>
    <s v="E18"/>
    <n v="0"/>
    <n v="1"/>
    <x v="1"/>
    <x v="5"/>
    <x v="5"/>
    <s v="USR6"/>
    <x v="35"/>
  </r>
  <r>
    <s v="F12553"/>
    <s v="F12553AB"/>
    <s v="BLASSELLE CYRIL"/>
    <s v="01/05/2017"/>
    <s v="Arrivée suite appel de candidature"/>
    <s v="07"/>
    <s v="CHARGE D AFFAIRES JURIDIQUES"/>
    <x v="0"/>
    <m/>
    <s v="14415593"/>
    <x v="4"/>
    <s v="Mutations inter-société avec changement de compartiment"/>
    <s v="Mutations inter-société avec changement de compartiment"/>
    <s v="Mai 2017"/>
    <s v="1441003376"/>
    <s v="GESTIONNAIRE AFF JURIDI CONT"/>
    <s v="0"/>
    <m/>
    <s v="CONTENTX JURIDIQUE ASSURANCE"/>
    <x v="1"/>
    <s v="K3167FC"/>
    <s v="K4165FC"/>
    <s v="K"/>
    <s v="K"/>
    <d v="1900-08-19T00:00:00"/>
    <n v="100"/>
    <d v="1978-11-15T00:00:00"/>
    <n v="38"/>
    <s v="G"/>
    <s v="095"/>
    <m/>
    <m/>
    <m/>
    <m/>
    <s v="FS"/>
    <n v="35"/>
    <s v="Affaires juridiques"/>
    <s v="2046"/>
    <s v="BAC ENS.GENERAL"/>
    <s v="204603"/>
    <s v="L LITTERAIRE"/>
    <n v="9513"/>
    <s v="ENEDIS"/>
    <m/>
    <m/>
    <n v="9511"/>
    <s v="SERVICE COMMUN"/>
    <m/>
    <m/>
    <n v="9406"/>
    <s v="SUD OUEST"/>
    <m/>
    <m/>
    <s v="1441M"/>
    <m/>
    <s v="USR SUD-OUEST"/>
    <m/>
    <n v="144155"/>
    <m/>
    <s v="SUPPORT LOGISTIQUE"/>
    <m/>
    <s v="7100"/>
    <x v="2"/>
    <m/>
    <m/>
    <n v="14415593"/>
    <s v="CONTENTX JURIDIQUE ASSURANCE"/>
    <m/>
    <m/>
    <s v="1441A7"/>
    <s v="USR SUD-OUEST"/>
    <s v="E18"/>
    <n v="0"/>
    <n v="1"/>
    <x v="1"/>
    <x v="5"/>
    <x v="5"/>
    <s v="USR6"/>
    <x v="35"/>
  </r>
  <r>
    <s v="D59177"/>
    <s v="D59177AA"/>
    <s v="CAZALS ISABELLE"/>
    <s v="01/04/2017"/>
    <s v="Arrivée provenance autre Sté non gérée SIRH"/>
    <s v="13"/>
    <s v="Manager Opérateurs RH"/>
    <x v="1"/>
    <m/>
    <s v="14415590B"/>
    <x v="3"/>
    <s v="Mutations inter-société avec changement de SI"/>
    <s v="Mutations inter-société avec changement de SI"/>
    <s v="Avril 2017"/>
    <s v="1441M00019"/>
    <s v="CHEF DE POLE"/>
    <s v="17,64"/>
    <m/>
    <s v="SR6 SLO RHS EtudesFormation-PF"/>
    <x v="2"/>
    <s v="K3167BC"/>
    <s v="K4165BC"/>
    <s v="K"/>
    <s v="K"/>
    <d v="1900-05-05T00:00:00"/>
    <n v="82.36"/>
    <d v="1974-09-12T00:00:00"/>
    <n v="42"/>
    <s v="D"/>
    <s v="205"/>
    <m/>
    <m/>
    <m/>
    <m/>
    <s v="FS"/>
    <n v="34"/>
    <s v="R.H."/>
    <s v="3329"/>
    <s v="DESS NON TECHNIQUE"/>
    <s v="332911"/>
    <s v="COMMERCE / CLIENTELE"/>
    <n v="9513"/>
    <s v="ENEDIS"/>
    <m/>
    <m/>
    <n v="9511"/>
    <s v="SERVICE COMMUN"/>
    <m/>
    <m/>
    <n v="9406"/>
    <s v="SUD OUEST"/>
    <m/>
    <m/>
    <s v="1441M"/>
    <m/>
    <s v="USR SUD-OUEST"/>
    <m/>
    <n v="144155"/>
    <m/>
    <s v="SUPPORT LOGISTIQUE"/>
    <m/>
    <s v="2005"/>
    <x v="20"/>
    <m/>
    <m/>
    <n v="14415590"/>
    <s v="RESSOURCES HUMAINES MOE"/>
    <m/>
    <m/>
    <s v="1441DA"/>
    <s v="USR SUD-OUEST"/>
    <s v="E23"/>
    <n v="0.17599999999999999"/>
    <n v="0.82399999999999995"/>
    <x v="1"/>
    <x v="5"/>
    <x v="5"/>
    <s v="USR6"/>
    <x v="35"/>
  </r>
  <r>
    <s v="A46430"/>
    <s v="A46430AC"/>
    <s v="DURVILLE GAETAN"/>
    <s v="01/10/2017"/>
    <s v="Arrivée suite appel de candidature"/>
    <s v="17"/>
    <s v="MANAGER 2EME LIGNE COMPTA GEST FINANCE"/>
    <x v="0"/>
    <m/>
    <s v="14417101H"/>
    <x v="4"/>
    <s v="Mutations inter-société avec changement de compartiment"/>
    <s v="Mutations inter-société avec changement de compartiment"/>
    <s v="Octobre 2017"/>
    <s v="1441M00010"/>
    <s v="ADJOINT AU DIRECTEUR"/>
    <s v="16,62"/>
    <m/>
    <s v="SR6 EMA DIR Hors U-DPD-PF"/>
    <x v="2"/>
    <s v="K3160AC"/>
    <s v="K4165AC"/>
    <s v="K"/>
    <s v="K"/>
    <d v="1900-03-09T00:00:00"/>
    <n v="83.38"/>
    <d v="1965-02-20T00:00:00"/>
    <n v="52"/>
    <s v="B"/>
    <s v="275"/>
    <m/>
    <m/>
    <m/>
    <m/>
    <s v="FS"/>
    <n v="23"/>
    <s v="Comptabilite Gestion Finance"/>
    <s v="5037"/>
    <s v="D E SUP COMPT FINAN"/>
    <s v="503798"/>
    <s v="OPTION NON PRECISEE"/>
    <n v="9513"/>
    <s v="ENEDIS"/>
    <m/>
    <m/>
    <n v="9511"/>
    <s v="SERVICE COMMUN"/>
    <m/>
    <m/>
    <n v="9406"/>
    <s v="SUD OUEST"/>
    <m/>
    <m/>
    <s v="1441M"/>
    <m/>
    <s v="USR SUD-OUEST"/>
    <m/>
    <n v="144171"/>
    <m/>
    <s v="ETAT MAJOR"/>
    <m/>
    <s v="7100"/>
    <x v="2"/>
    <m/>
    <m/>
    <n v="14417101"/>
    <s v="DIRECTION"/>
    <m/>
    <m/>
    <s v="1441A7"/>
    <s v="USR SUD-OUEST"/>
    <s v="E18"/>
    <n v="0.16600000000000001"/>
    <n v="0.83399999999999996"/>
    <x v="1"/>
    <x v="5"/>
    <x v="5"/>
    <s v="USR6"/>
    <x v="35"/>
  </r>
  <r>
    <s v="H53671"/>
    <s v="H53671AD"/>
    <s v="FAURE PASCALE"/>
    <s v="01/04/2017"/>
    <s v="Arrivée suite à nomination"/>
    <s v="13"/>
    <s v="Manager Opérateurs RH"/>
    <x v="1"/>
    <m/>
    <s v="14415590A"/>
    <x v="4"/>
    <s v="Mutations inter-société avec changement de compartiment"/>
    <s v="Mutations inter-société avec changement de compartiment"/>
    <s v="Avril 2017"/>
    <s v="1441M00025"/>
    <s v="CHEF DE POLE"/>
    <s v="16,51"/>
    <m/>
    <s v="SR6 SLO RHS Contrat Travail-PF"/>
    <x v="2"/>
    <s v="K3167CC"/>
    <s v="K4165CC"/>
    <s v="K"/>
    <s v="K"/>
    <d v="1900-05-05T00:00:00"/>
    <n v="83.49"/>
    <d v="1989-09-29T00:00:00"/>
    <n v="27"/>
    <s v="D"/>
    <s v="195"/>
    <m/>
    <m/>
    <s v="A"/>
    <s v="Cadre débutant"/>
    <s v="FS"/>
    <n v="34"/>
    <s v="R.H."/>
    <s v="7316"/>
    <s v="ENS Techniques Indus Mines Alès"/>
    <s v="731601"/>
    <s v="INGE GRANDE ECOLE"/>
    <n v="9513"/>
    <s v="ENEDIS"/>
    <m/>
    <m/>
    <n v="9511"/>
    <s v="SERVICE COMMUN"/>
    <m/>
    <m/>
    <n v="9406"/>
    <s v="SUD OUEST"/>
    <m/>
    <m/>
    <s v="1441M"/>
    <m/>
    <s v="USR SUD-OUEST"/>
    <m/>
    <n v="144155"/>
    <m/>
    <s v="SUPPORT LOGISTIQUE"/>
    <m/>
    <s v="7100"/>
    <x v="2"/>
    <m/>
    <m/>
    <n v="14415590"/>
    <s v="RESSOURCES HUMAINES MOE"/>
    <m/>
    <m/>
    <s v="1441DA"/>
    <s v="USR SUD-OUEST"/>
    <s v="E19"/>
    <n v="0.16500000000000001"/>
    <n v="0.83499999999999996"/>
    <x v="1"/>
    <x v="5"/>
    <x v="5"/>
    <s v="USR6"/>
    <x v="35"/>
  </r>
  <r>
    <s v="A06974"/>
    <s v="A06974AB"/>
    <s v="MUNCH CINDY"/>
    <s v="01/06/2017"/>
    <s v="Arrivée suite appel de candidature"/>
    <s v="08"/>
    <s v="GESTIONNAIRE DU PERSONNEL"/>
    <x v="1"/>
    <m/>
    <s v="14415590A"/>
    <x v="4"/>
    <s v="Mutations inter-société avec changement de compartiment"/>
    <s v="Mutations inter-société avec changement de compartiment"/>
    <s v="Juin 2017"/>
    <s v="1441003408"/>
    <s v="GESTIONNAIRE CONTRAT TRAVAIL"/>
    <s v="16,51"/>
    <m/>
    <s v="SR6 SLO RHS Contrat Travail-PF"/>
    <x v="1"/>
    <s v="K3167CC"/>
    <s v="K4165CC"/>
    <s v="K"/>
    <s v="K"/>
    <d v="1900-04-20T00:00:00"/>
    <n v="83.49"/>
    <d v="1985-10-24T00:00:00"/>
    <n v="31"/>
    <s v="G"/>
    <s v="085"/>
    <m/>
    <m/>
    <m/>
    <m/>
    <s v="FS"/>
    <n v="34"/>
    <s v="R.H."/>
    <s v="2044"/>
    <s v="BACCALAUREAT TECHNOL"/>
    <s v="204414"/>
    <s v="SMS SC MEDICO SOCIAL"/>
    <n v="9513"/>
    <s v="ENEDIS"/>
    <m/>
    <m/>
    <n v="9511"/>
    <s v="SERVICE COMMUN"/>
    <m/>
    <m/>
    <n v="9406"/>
    <s v="SUD OUEST"/>
    <m/>
    <m/>
    <s v="1441M"/>
    <m/>
    <s v="USR SUD-OUEST"/>
    <m/>
    <n v="144155"/>
    <m/>
    <s v="SUPPORT LOGISTIQUE"/>
    <m/>
    <s v="7100"/>
    <x v="2"/>
    <m/>
    <m/>
    <n v="14415590"/>
    <s v="RESSOURCES HUMAINES MOE"/>
    <m/>
    <m/>
    <s v="1441DA"/>
    <s v="USR SUD-OUEST"/>
    <s v="E18"/>
    <n v="0.16500000000000001"/>
    <n v="0.83499999999999996"/>
    <x v="1"/>
    <x v="5"/>
    <x v="5"/>
    <s v="USR6"/>
    <x v="35"/>
  </r>
  <r>
    <s v="J50457"/>
    <s v="J50457AB"/>
    <s v="SEGARD GERALDINE"/>
    <s v="01/01/2017"/>
    <s v="Arrivée suite appel de candidature"/>
    <s v="07"/>
    <s v="GESTIONNAIRE DU PERSONNEL"/>
    <x v="1"/>
    <m/>
    <s v="14415590A"/>
    <x v="4"/>
    <s v="Mutations inter-société avec changement de compartiment"/>
    <s v="Mutations inter-société avec changement de compartiment"/>
    <s v="Janvier 2017"/>
    <s v="1441003425"/>
    <s v="GESTIONNAIRE CONTRAT TRAVAIL"/>
    <s v="16,62"/>
    <m/>
    <s v="SR6 SLO RHS Contrat Travail-PF"/>
    <x v="1"/>
    <s v="K3167CC"/>
    <s v="K4165CC"/>
    <s v="K"/>
    <s v="K"/>
    <d v="1900-04-20T00:00:00"/>
    <n v="83.38"/>
    <d v="1979-04-08T00:00:00"/>
    <n v="37"/>
    <s v="G"/>
    <s v="070"/>
    <m/>
    <m/>
    <m/>
    <m/>
    <s v="FS"/>
    <n v="34"/>
    <s v="R.H."/>
    <s v="1060"/>
    <s v="BACCALAUREAT PROFES."/>
    <s v="106045"/>
    <s v="ACCUEIL REL CLI USAG"/>
    <n v="9513"/>
    <s v="ENEDIS"/>
    <m/>
    <m/>
    <n v="9511"/>
    <s v="SERVICE COMMUN"/>
    <m/>
    <m/>
    <n v="9406"/>
    <s v="SUD OUEST"/>
    <m/>
    <m/>
    <s v="1441M"/>
    <m/>
    <s v="USR SUD-OUEST"/>
    <m/>
    <n v="144155"/>
    <m/>
    <s v="SUPPORT LOGISTIQUE"/>
    <m/>
    <s v="7100"/>
    <x v="2"/>
    <m/>
    <m/>
    <n v="14415590"/>
    <s v="RESSOURCES HUMAINES MOE"/>
    <m/>
    <m/>
    <s v="1441DA"/>
    <s v="USR SUD-OUEST"/>
    <s v="E18"/>
    <n v="0.16600000000000001"/>
    <n v="0.83399999999999996"/>
    <x v="1"/>
    <x v="5"/>
    <x v="5"/>
    <s v="USR6"/>
    <x v="35"/>
  </r>
  <r>
    <s v="D44076"/>
    <s v="D44076AB"/>
    <s v="ARGUESO JEREMY"/>
    <s v="06/03/2017"/>
    <s v="Recrutement"/>
    <s v="03"/>
    <s v="OPERATEUR TRAVAUX SOUS TENSION HTA"/>
    <x v="0"/>
    <m/>
    <s v="14447335B"/>
    <x v="0"/>
    <s v="Embauche"/>
    <s v="Embauche"/>
    <s v="Mars 2017"/>
    <s v="144401333"/>
    <s v="TECHNICIEN INTERVENTION TST"/>
    <s v="0"/>
    <m/>
    <s v="PYL OPE TST Béarn Big Pau-PV"/>
    <x v="0"/>
    <s v="KD261C5"/>
    <m/>
    <s v="K"/>
    <m/>
    <d v="1903-11-07T00:00:00"/>
    <n v="100"/>
    <d v="1993-01-15T00:00:00"/>
    <n v="24"/>
    <s v="H"/>
    <s v="050"/>
    <m/>
    <m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35"/>
    <s v="TST"/>
    <m/>
    <m/>
    <s v="1444J0"/>
    <s v="DR PYRENEES ET LANDES"/>
    <s v="E01"/>
    <n v="0"/>
    <n v="1"/>
    <x v="0"/>
    <x v="0"/>
    <x v="0"/>
    <s v="DR25"/>
    <x v="36"/>
  </r>
  <r>
    <s v="D73576"/>
    <s v="D73576AB"/>
    <s v="BARRERE LUDOVIC"/>
    <s v="06/03/2017"/>
    <s v="Recrutement"/>
    <s v="03"/>
    <s v="OPERATEUR EXPLOITATION ET TRAVAUX ELECTRICITE"/>
    <x v="0"/>
    <m/>
    <s v="14447362P"/>
    <x v="0"/>
    <s v="Embauche"/>
    <s v="Embauche"/>
    <s v="Mars 2017"/>
    <s v="144401332"/>
    <s v="TECH INTERV POLYVALENT"/>
    <s v="0"/>
    <m/>
    <s v="PYL OPE INT Tarbes-PV"/>
    <x v="0"/>
    <s v="KD261S2"/>
    <m/>
    <s v="K"/>
    <m/>
    <d v="1903-11-01T00:00:00"/>
    <n v="100"/>
    <d v="1996-05-02T00:00:00"/>
    <n v="20"/>
    <s v="H"/>
    <s v="050"/>
    <m/>
    <m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2"/>
    <s v="INTERVENTIONS BIGORRE"/>
    <m/>
    <m/>
    <s v="1444I9"/>
    <s v="DR PYRENEES ET LANDES"/>
    <s v="E01"/>
    <n v="0"/>
    <n v="1"/>
    <x v="0"/>
    <x v="0"/>
    <x v="0"/>
    <s v="DR25"/>
    <x v="36"/>
  </r>
  <r>
    <s v="A82376"/>
    <s v="A82376AB"/>
    <s v="BERAIL DENIS"/>
    <s v="01/08/2017"/>
    <s v="Recrutement"/>
    <s v="08"/>
    <s v="CHARGE D'AFFAIRES ET PROJETS DISTRIBUTION"/>
    <x v="0"/>
    <m/>
    <s v="14447571C"/>
    <x v="0"/>
    <s v="Embauche"/>
    <s v="Embauche"/>
    <s v="Août 2017"/>
    <s v="144401116"/>
    <s v="CHARGE DE PROJETS"/>
    <s v="0"/>
    <m/>
    <s v="PYL RCI ING Landes MdM-PV"/>
    <x v="1"/>
    <s v="KD263DC"/>
    <m/>
    <s v="K"/>
    <m/>
    <d v="1904-11-14T00:00:00"/>
    <n v="100"/>
    <d v="1996-08-06T00:00:00"/>
    <n v="21"/>
    <s v="G"/>
    <s v="090"/>
    <m/>
    <m/>
    <s v="B"/>
    <s v="jeune technicien supérieur"/>
    <s v="P2"/>
    <n v="45"/>
    <s v="CONSTRUCTION OUVRAGES ET INSTALLATIONS INDUST"/>
    <s v="2046"/>
    <s v="BAC ENS.GENERAL"/>
    <s v="204601"/>
    <s v="S SCIENTIFIQUE"/>
    <n v="9513"/>
    <s v="ENEDIS"/>
    <m/>
    <m/>
    <n v="9511"/>
    <s v="SERVICE COMMUN"/>
    <m/>
    <m/>
    <n v="9406"/>
    <s v="SUD OUEST"/>
    <m/>
    <m/>
    <s v="1444M"/>
    <m/>
    <s v="DR PYRENEES ET LANDES"/>
    <m/>
    <n v="144475"/>
    <m/>
    <s v="RACCORDEMENT ET INGENIERIE"/>
    <m/>
    <m/>
    <x v="0"/>
    <m/>
    <m/>
    <n v="14447571"/>
    <s v="INGENIERIE LANDES-PAYS BASQUE"/>
    <m/>
    <m/>
    <s v="1444E9"/>
    <s v="DR PYRENEES ET LANDES"/>
    <s v="E01"/>
    <n v="0"/>
    <n v="1"/>
    <x v="0"/>
    <x v="0"/>
    <x v="0"/>
    <s v="DR25"/>
    <x v="36"/>
  </r>
  <r>
    <s v="C25775"/>
    <s v="C25775AB"/>
    <s v="BIROLLAUD ANTHONY"/>
    <s v="02/10/2017"/>
    <s v="Recrutement"/>
    <s v="12"/>
    <s v="CHARGE D'INGENIERIE MOA RESEAU ELECTRICITE"/>
    <x v="0"/>
    <m/>
    <s v="14447441C"/>
    <x v="0"/>
    <s v="Embauche"/>
    <s v="Embauche"/>
    <s v="Octobre 2017"/>
    <s v="144401390"/>
    <s v="CHARGE D'EXPERTISE SENIOR"/>
    <s v="0"/>
    <m/>
    <s v="PYL PAI MOA Coach-PF"/>
    <x v="2"/>
    <s v="KD262EZ"/>
    <m/>
    <s v="K"/>
    <m/>
    <d v="1904-09-26T00:00:00"/>
    <n v="100"/>
    <d v="1993-03-08T00:00:00"/>
    <n v="24"/>
    <s v="D"/>
    <s v="160"/>
    <m/>
    <m/>
    <s v="A"/>
    <s v="Cadre débutant"/>
    <s v="P2"/>
    <n v="53"/>
    <s v="MAITRISE OUVRAGE ET CONCEPTION DES RESEAUX"/>
    <s v="4202"/>
    <s v="ING.DIPL.ETAT"/>
    <s v="420201"/>
    <s v="ELECTROTECHNIQUE"/>
    <n v="9513"/>
    <s v="ENEDIS"/>
    <m/>
    <m/>
    <n v="9511"/>
    <s v="SERVICE COMMUN"/>
    <m/>
    <m/>
    <n v="9406"/>
    <s v="SUD OUEST"/>
    <m/>
    <m/>
    <s v="1444M"/>
    <m/>
    <s v="DR PYRENEES ET LANDES"/>
    <m/>
    <n v="144474"/>
    <m/>
    <s v="PATRIMOINE ET INFRASTRUCTURES"/>
    <m/>
    <m/>
    <x v="0"/>
    <m/>
    <m/>
    <n v="14447441"/>
    <s v="MOAD RESEAU"/>
    <m/>
    <m/>
    <s v="1444A9"/>
    <s v="DR PYRENEES ET LANDES"/>
    <s v="E01"/>
    <n v="0"/>
    <n v="1"/>
    <x v="0"/>
    <x v="0"/>
    <x v="0"/>
    <s v="DR25"/>
    <x v="36"/>
  </r>
  <r>
    <s v="D15873"/>
    <s v="D15873AB"/>
    <s v="BOCK JEROME"/>
    <s v="01/01/2017"/>
    <s v="Arrivée suite appel de candidature"/>
    <s v="05"/>
    <s v="CONSEILLER CLIENTELE DISTRIBUTEUR"/>
    <x v="0"/>
    <m/>
    <s v="14447575B"/>
    <x v="4"/>
    <s v="Mutations inter-société avec changement de compartiment"/>
    <s v="Mutations inter-société avec changement de compartiment"/>
    <s v="Janvier 2017"/>
    <s v="1444006633"/>
    <s v="CCD RACCORDEMENT ELEC"/>
    <s v="0"/>
    <m/>
    <s v="PYL RCI RMM Accueil Bayonne-PF"/>
    <x v="0"/>
    <s v="KD263DH"/>
    <m/>
    <s v="K"/>
    <m/>
    <d v="1904-09-18T00:00:00"/>
    <n v="100"/>
    <d v="1975-06-06T00:00:00"/>
    <n v="41"/>
    <s v="H"/>
    <s v="075"/>
    <m/>
    <m/>
    <m/>
    <m/>
    <s v="P2"/>
    <n v="38"/>
    <s v="CLIENTS FOURNISSEURS"/>
    <s v="1012"/>
    <s v="B.ETUD.PROF.(B.E.P.)"/>
    <s v="101263"/>
    <s v="VENTE ACTION MARCHAN"/>
    <n v="9513"/>
    <s v="ENEDIS"/>
    <m/>
    <m/>
    <n v="9511"/>
    <s v="SERVICE COMMUN"/>
    <m/>
    <m/>
    <n v="9406"/>
    <s v="SUD OUEST"/>
    <m/>
    <m/>
    <s v="1444M"/>
    <m/>
    <s v="DR PYRENEES ET LANDES"/>
    <m/>
    <n v="144475"/>
    <m/>
    <s v="RACCORDEMENT ET INGENIERIE"/>
    <m/>
    <s v="7100"/>
    <x v="2"/>
    <m/>
    <m/>
    <n v="14447575"/>
    <s v="RACCORDEMENT MARCHE DE MASSE"/>
    <m/>
    <m/>
    <s v="1444A9"/>
    <s v="DR PYRENEES ET LANDES"/>
    <s v="E18"/>
    <n v="0"/>
    <n v="1"/>
    <x v="0"/>
    <x v="0"/>
    <x v="0"/>
    <s v="DR25"/>
    <x v="36"/>
  </r>
  <r>
    <s v="A50778"/>
    <s v="A50778AA"/>
    <s v="BRAC CHRISTOPHE"/>
    <s v="01/05/2017"/>
    <s v="Arrivée suite appel de candidatures"/>
    <s v="04"/>
    <s v="OPERATEUR EXPLOITATION ET TRAVAUX ELECTRICITE"/>
    <x v="0"/>
    <m/>
    <s v="14447362Q"/>
    <x v="5"/>
    <s v="Arrivée suite à appel à candidatures (conventionné CCAS)"/>
    <s v="Arrivée suite à appel à candidatures (conventionné CCAS)"/>
    <s v="Mai 2017"/>
    <s v="144401341"/>
    <s v="TECH INTERV POLYVALENT"/>
    <s v="0"/>
    <m/>
    <s v="PYL OPE INT Arreau-PV"/>
    <x v="0"/>
    <s v="KD261S3"/>
    <m/>
    <s v="K"/>
    <m/>
    <d v="1903-11-01T00:00:00"/>
    <n v="100"/>
    <d v="1982-10-08T00:00:00"/>
    <n v="34"/>
    <s v="H"/>
    <s v="080"/>
    <m/>
    <m/>
    <m/>
    <m/>
    <s v="P2"/>
    <n v="39"/>
    <s v="ACCUEIL DEPANNAGE CONDUITE EXPLOITATION"/>
    <s v="1007"/>
    <s v="C.FIN ETUD.PROF.SECO"/>
    <s v="100703"/>
    <s v="ELECTROTECHNIQUE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s v="8390"/>
    <x v="26"/>
    <m/>
    <m/>
    <n v="14447362"/>
    <s v="INTERVENTIONS BIGORRE"/>
    <m/>
    <m/>
    <s v="1444GA"/>
    <s v="DR PYRENEES ET LANDES"/>
    <s v="E12"/>
    <n v="0"/>
    <n v="1"/>
    <x v="0"/>
    <x v="0"/>
    <x v="0"/>
    <s v="DR25"/>
    <x v="36"/>
  </r>
  <r>
    <s v="F72776"/>
    <s v="F72776AB"/>
    <s v="BRUNEL ALEXIS"/>
    <s v="01/08/2017"/>
    <s v="Recrutement"/>
    <s v="08"/>
    <s v="CHARGE D'AFFAIRES ET PROJETS DISTRIBUTION"/>
    <x v="0"/>
    <m/>
    <s v="14447571B"/>
    <x v="0"/>
    <s v="Embauche"/>
    <s v="Embauche"/>
    <s v="Août 2017"/>
    <s v="144401170"/>
    <s v="CHARGE DE PROJETS"/>
    <s v="0"/>
    <m/>
    <s v="PYL RCI ING Landes Dax-PV"/>
    <x v="1"/>
    <s v="KD263DC"/>
    <m/>
    <s v="K"/>
    <m/>
    <d v="1904-11-14T00:00:00"/>
    <n v="100"/>
    <d v="1996-02-13T00:00:00"/>
    <n v="21"/>
    <s v="G"/>
    <s v="090"/>
    <m/>
    <m/>
    <m/>
    <m/>
    <s v="P2"/>
    <n v="45"/>
    <s v="CONSTRUCTION OUVRAGES ET INSTALLATIONS INDUST"/>
    <s v="2046"/>
    <s v="BAC ENS.GENERAL"/>
    <s v="204601"/>
    <s v="S SCIENTIFIQUE"/>
    <n v="9513"/>
    <s v="ENEDIS"/>
    <m/>
    <m/>
    <n v="9511"/>
    <s v="SERVICE COMMUN"/>
    <m/>
    <m/>
    <n v="9406"/>
    <s v="SUD OUEST"/>
    <m/>
    <m/>
    <s v="1444M"/>
    <m/>
    <s v="DR PYRENEES ET LANDES"/>
    <m/>
    <n v="144475"/>
    <m/>
    <s v="RACCORDEMENT ET INGENIERIE"/>
    <m/>
    <m/>
    <x v="0"/>
    <m/>
    <m/>
    <n v="14447571"/>
    <s v="INGENIERIE LANDES-PAYS BASQUE"/>
    <m/>
    <m/>
    <s v="1444DA"/>
    <s v="DR PYRENEES ET LANDES"/>
    <s v="E01"/>
    <n v="0"/>
    <n v="1"/>
    <x v="0"/>
    <x v="0"/>
    <x v="0"/>
    <s v="DR25"/>
    <x v="36"/>
  </r>
  <r>
    <s v="D79353"/>
    <s v="D79353AC"/>
    <s v="CAMBOT COURRAU LAETITIA"/>
    <s v="01/07/2017"/>
    <s v="Arrivée suite appel de candidature"/>
    <s v="07"/>
    <s v="CARTOGRAPHE BDD PATRIMOINE"/>
    <x v="1"/>
    <m/>
    <s v="14447445A"/>
    <x v="4"/>
    <s v="Mutations inter-société avec changement de compartiment"/>
    <s v="Mutations inter-société avec changement de compartiment"/>
    <s v="Juillet 2017"/>
    <s v="144400858"/>
    <s v="GESTIONNAIRE BDD PATRIMOINE"/>
    <s v="0"/>
    <m/>
    <s v="PYL PAI CAR-PF"/>
    <x v="1"/>
    <s v="KD262HE"/>
    <m/>
    <s v="K"/>
    <m/>
    <d v="1904-11-16T00:00:00"/>
    <n v="100"/>
    <d v="1985-12-03T00:00:00"/>
    <n v="31"/>
    <s v="G"/>
    <s v="110"/>
    <m/>
    <m/>
    <m/>
    <m/>
    <s v="P2"/>
    <n v="45"/>
    <s v="CONSTRUCTION OUVRAGES ET INSTALLATIONS INDUST"/>
    <s v="1060"/>
    <s v="BACCALAUREAT PROFES."/>
    <s v="106020"/>
    <s v="SERVICES"/>
    <n v="9513"/>
    <s v="ENEDIS"/>
    <m/>
    <m/>
    <n v="9511"/>
    <s v="SERVICE COMMUN"/>
    <m/>
    <m/>
    <n v="9406"/>
    <s v="SUD OUEST"/>
    <m/>
    <m/>
    <s v="1444M"/>
    <m/>
    <s v="DR PYRENEES ET LANDES"/>
    <m/>
    <n v="144474"/>
    <m/>
    <s v="PATRIMOINE ET INFRASTRUCTURES"/>
    <m/>
    <s v="7100"/>
    <x v="2"/>
    <m/>
    <m/>
    <n v="14447445"/>
    <s v="CARTOGRAPHIE"/>
    <m/>
    <m/>
    <s v="1444A7"/>
    <s v="DR PYRENEES ET LANDES"/>
    <s v="E18"/>
    <n v="0"/>
    <n v="1"/>
    <x v="0"/>
    <x v="0"/>
    <x v="0"/>
    <s v="DR25"/>
    <x v="36"/>
  </r>
  <r>
    <s v="B24976"/>
    <s v="B24976AB"/>
    <s v="FONT ADRIEN"/>
    <s v="06/03/2017"/>
    <s v="Recrutement"/>
    <s v="03"/>
    <s v="OPERATEUR EXPLOITATION ET TRAVAUX ELECTRICITE"/>
    <x v="0"/>
    <m/>
    <s v="14447363S"/>
    <x v="0"/>
    <s v="Embauche"/>
    <s v="Embauche"/>
    <s v="Mars 2017"/>
    <s v="144401327"/>
    <s v="TECH INTERV POLYVALENT"/>
    <s v="0"/>
    <m/>
    <s v="PYL OPE INT Parentis-PV"/>
    <x v="0"/>
    <s v="KD261K5"/>
    <m/>
    <s v="K"/>
    <m/>
    <d v="1903-11-01T00:00:00"/>
    <n v="100"/>
    <d v="1995-09-08T00:00:00"/>
    <n v="21"/>
    <s v="H"/>
    <s v="050"/>
    <m/>
    <m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3"/>
    <s v="INTERVENTIONS LANDES"/>
    <m/>
    <m/>
    <s v="1444M4"/>
    <s v="DR PYRENEES ET LANDES"/>
    <s v="E01"/>
    <n v="0"/>
    <n v="1"/>
    <x v="0"/>
    <x v="0"/>
    <x v="0"/>
    <s v="DR25"/>
    <x v="36"/>
  </r>
  <r>
    <s v="I86971"/>
    <s v="I86971AD"/>
    <s v="GARON OLIVIA"/>
    <s v="01/06/2017"/>
    <s v="Arrivée suite à nomination"/>
    <s v="13"/>
    <s v="CHARGE DE COMMUNICATION"/>
    <x v="1"/>
    <m/>
    <s v="14447102"/>
    <x v="4"/>
    <s v="Mutations inter-société avec changement de compartiment"/>
    <s v="Mutations inter-société avec changement de compartiment"/>
    <s v="Juin 2017"/>
    <s v="1444006114"/>
    <s v="APPUI METIER SENIOR"/>
    <s v="0"/>
    <m/>
    <s v="COMMUNICATION"/>
    <x v="2"/>
    <s v="KD260A2"/>
    <m/>
    <s v="K"/>
    <m/>
    <d v="1900-07-09T00:00:00"/>
    <n v="100"/>
    <d v="1987-03-12T00:00:00"/>
    <n v="30"/>
    <s v="D"/>
    <s v="200"/>
    <m/>
    <m/>
    <s v="A"/>
    <s v="Cadre débutant"/>
    <s v="P2"/>
    <n v="29"/>
    <s v="Communication"/>
    <s v="6187"/>
    <s v="DNM VERSAILLES ST QUENTIN en Yvelines"/>
    <s v="618731"/>
    <s v="COMMUNIC"/>
    <n v="9513"/>
    <s v="ENEDIS"/>
    <m/>
    <m/>
    <n v="9511"/>
    <s v="SERVICE COMMUN"/>
    <m/>
    <m/>
    <n v="9406"/>
    <s v="SUD OUEST"/>
    <m/>
    <m/>
    <s v="1444M"/>
    <m/>
    <s v="DR PYRENEES ET LANDES"/>
    <m/>
    <n v="144471"/>
    <m/>
    <s v="ETAT MAJOR"/>
    <m/>
    <s v="7100"/>
    <x v="2"/>
    <m/>
    <m/>
    <n v="14447102"/>
    <s v="COMMUNICATION"/>
    <m/>
    <m/>
    <s v="1444A7"/>
    <s v="DR PYRENEES ET LANDES"/>
    <s v="E19"/>
    <n v="0"/>
    <n v="1"/>
    <x v="1"/>
    <x v="0"/>
    <x v="0"/>
    <s v="DR25"/>
    <x v="36"/>
  </r>
  <r>
    <s v="E92176"/>
    <s v="E92176AB"/>
    <s v="HIRIGARAY AMAIA"/>
    <s v="01/09/2017"/>
    <s v="Recrutement"/>
    <s v="08"/>
    <s v="OPERATEUR EXPLOITATION ET TRAVAUX ELECTRICITE"/>
    <x v="1"/>
    <m/>
    <s v="14447364P"/>
    <x v="0"/>
    <s v="Embauche"/>
    <s v="Embauche"/>
    <s v="Septembre 2017"/>
    <s v="144401384"/>
    <s v="PROGRAMMATEUR CPA"/>
    <s v="0"/>
    <m/>
    <s v="PYL OPE INT Anglet-PV"/>
    <x v="1"/>
    <s v="KD261I2"/>
    <m/>
    <s v="K"/>
    <m/>
    <d v="1903-11-01T00:00:00"/>
    <n v="100"/>
    <d v="1997-05-04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4"/>
    <s v="INTERVENTIONS PAYS BASQUE"/>
    <m/>
    <m/>
    <s v="1444N6"/>
    <s v="DR PYRENEES ET LANDES"/>
    <s v="E01"/>
    <n v="0"/>
    <n v="1"/>
    <x v="0"/>
    <x v="0"/>
    <x v="0"/>
    <s v="DR25"/>
    <x v="36"/>
  </r>
  <r>
    <s v="J82076"/>
    <s v="J82076AB"/>
    <s v="LACOUTURE FERLANDO"/>
    <s v="01/08/2017"/>
    <s v="Recrutement"/>
    <s v="08"/>
    <s v="TECHNICIEN POSTE SOURCE"/>
    <x v="0"/>
    <m/>
    <s v="14447431B"/>
    <x v="0"/>
    <s v="Embauche"/>
    <s v="Embauche"/>
    <s v="Août 2017"/>
    <s v="1444006075"/>
    <s v="TECHNICIEN AMEPS"/>
    <s v="0"/>
    <m/>
    <s v="PYL PAI AME Pau-PV"/>
    <x v="1"/>
    <s v="KD262D3"/>
    <m/>
    <s v="K"/>
    <m/>
    <d v="1903-11-05T00:00:00"/>
    <n v="100"/>
    <d v="1994-12-02T00:00:00"/>
    <n v="22"/>
    <s v="G"/>
    <s v="090"/>
    <m/>
    <m/>
    <m/>
    <m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6"/>
    <s v="SUD OUEST"/>
    <m/>
    <m/>
    <s v="1444M"/>
    <m/>
    <s v="DR PYRENEES ET LANDES"/>
    <m/>
    <n v="144474"/>
    <m/>
    <s v="PATRIMOINE ET INFRASTRUCTURES"/>
    <m/>
    <m/>
    <x v="0"/>
    <m/>
    <m/>
    <n v="14447431"/>
    <s v="AMEPS"/>
    <m/>
    <m/>
    <s v="1444J0"/>
    <s v="DR PYRENEES ET LANDES"/>
    <s v="E01"/>
    <n v="0"/>
    <n v="1"/>
    <x v="0"/>
    <x v="0"/>
    <x v="0"/>
    <s v="DR25"/>
    <x v="36"/>
  </r>
  <r>
    <s v="H89653"/>
    <s v="H89653AC"/>
    <s v="LOGUIOT KEVIN"/>
    <s v="01/02/2017"/>
    <s v="Arrivée suite appel de candidature"/>
    <s v="08"/>
    <s v="CHARGE D'AFFAIRES ET PROJETS DISTRIBUTION"/>
    <x v="0"/>
    <m/>
    <s v="14447571D"/>
    <x v="4"/>
    <s v="Mutations inter-société avec changement de compartiment"/>
    <s v="Mutations inter-société avec changement de compartiment"/>
    <s v="Février 2017"/>
    <s v="144401136"/>
    <s v="CHARGE DE PROJETS"/>
    <s v="0"/>
    <m/>
    <s v="PYL RCI ING Pays Basque-PV"/>
    <x v="1"/>
    <s v="KD263DD"/>
    <m/>
    <s v="K"/>
    <m/>
    <d v="1904-11-14T00:00:00"/>
    <n v="100"/>
    <d v="1987-05-30T00:00:00"/>
    <n v="29"/>
    <s v="G"/>
    <s v="100"/>
    <m/>
    <m/>
    <m/>
    <m/>
    <s v="P2"/>
    <n v="45"/>
    <s v="CONSTRUCTION OUVRAGES ET INSTALLATIONS INDUST"/>
    <s v="1060"/>
    <s v="BACCALAUREAT PROFES."/>
    <s v="106017"/>
    <s v="COMMERCE SERVICES"/>
    <n v="9513"/>
    <s v="ENEDIS"/>
    <m/>
    <m/>
    <n v="9511"/>
    <s v="SERVICE COMMUN"/>
    <m/>
    <m/>
    <n v="9406"/>
    <s v="SUD OUEST"/>
    <m/>
    <m/>
    <s v="1444M"/>
    <m/>
    <s v="DR PYRENEES ET LANDES"/>
    <m/>
    <n v="144475"/>
    <m/>
    <s v="RACCORDEMENT ET INGENIERIE"/>
    <m/>
    <s v="7100"/>
    <x v="2"/>
    <m/>
    <m/>
    <n v="14447571"/>
    <s v="INGENIERIE LANDES-PAYS BASQUE"/>
    <m/>
    <m/>
    <s v="1444A9"/>
    <s v="DR PYRENEES ET LANDES"/>
    <s v="E18"/>
    <n v="0"/>
    <n v="1"/>
    <x v="0"/>
    <x v="0"/>
    <x v="0"/>
    <s v="DR25"/>
    <x v="36"/>
  </r>
  <r>
    <s v="G71954"/>
    <s v="G71954AB"/>
    <s v="MINGUET PATRICIA"/>
    <s v="01/09/2017"/>
    <s v="Arrivée suite appel de candidature"/>
    <s v="07"/>
    <s v="CONSEILLER CLIENTELE DISTRIBUTEUR"/>
    <x v="1"/>
    <m/>
    <s v="14447575B"/>
    <x v="4"/>
    <s v="Mutations inter-société avec changement de compartiment"/>
    <s v="Mutations inter-société avec changement de compartiment"/>
    <s v="Septembre 2017"/>
    <s v="1444006622"/>
    <s v="CCD SENIOR RACC ELEC"/>
    <s v="0"/>
    <m/>
    <s v="PYL RCI RMM Accueil Bayonne-PF"/>
    <x v="1"/>
    <s v="KD263DH"/>
    <m/>
    <s v="K"/>
    <m/>
    <d v="1904-09-18T00:00:00"/>
    <n v="100"/>
    <d v="1972-05-14T00:00:00"/>
    <n v="45"/>
    <s v="G"/>
    <s v="120"/>
    <m/>
    <m/>
    <m/>
    <m/>
    <s v="P2"/>
    <n v="38"/>
    <s v="CLIENTS FOURNISSEURS"/>
    <s v="1016"/>
    <s v="BAC.ENS.GENERAL"/>
    <s v="101603"/>
    <s v="MATH.ELEMENTAIRES"/>
    <n v="9513"/>
    <s v="ENEDIS"/>
    <m/>
    <m/>
    <n v="9511"/>
    <s v="SERVICE COMMUN"/>
    <m/>
    <m/>
    <n v="9406"/>
    <s v="SUD OUEST"/>
    <m/>
    <m/>
    <s v="1444M"/>
    <m/>
    <s v="DR PYRENEES ET LANDES"/>
    <m/>
    <n v="144475"/>
    <m/>
    <s v="RACCORDEMENT ET INGENIERIE"/>
    <m/>
    <s v="7100"/>
    <x v="2"/>
    <m/>
    <m/>
    <n v="14447575"/>
    <s v="RACCORDEMENT MARCHE DE MASSE"/>
    <m/>
    <m/>
    <s v="1444A9"/>
    <s v="DR PYRENEES ET LANDES"/>
    <s v="E18"/>
    <n v="0"/>
    <n v="1"/>
    <x v="0"/>
    <x v="0"/>
    <x v="0"/>
    <s v="DR25"/>
    <x v="36"/>
  </r>
  <r>
    <s v="E73576"/>
    <s v="E73576AB"/>
    <s v="PIASER CLEMENT"/>
    <s v="06/03/2017"/>
    <s v="Recrutement"/>
    <s v="03"/>
    <s v="OPERATEUR EXPLOITATION ET TRAVAUX ELECTRICITE"/>
    <x v="0"/>
    <m/>
    <s v="14447362Q"/>
    <x v="0"/>
    <s v="Embauche"/>
    <s v="Embauche"/>
    <s v="Mars 2017"/>
    <s v="144401329"/>
    <s v="TECH INTERV POLYVALENT"/>
    <s v="0"/>
    <m/>
    <s v="PYL OPE INT Arreau-PV"/>
    <x v="0"/>
    <s v="KD261S3"/>
    <m/>
    <s v="K"/>
    <m/>
    <d v="1903-11-01T00:00:00"/>
    <n v="100"/>
    <d v="1997-01-06T00:00:00"/>
    <n v="20"/>
    <s v="H"/>
    <s v="050"/>
    <m/>
    <m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2"/>
    <s v="INTERVENTIONS BIGORRE"/>
    <m/>
    <m/>
    <s v="1444GA"/>
    <s v="DR PYRENEES ET LANDES"/>
    <s v="E01"/>
    <n v="0"/>
    <n v="1"/>
    <x v="0"/>
    <x v="0"/>
    <x v="0"/>
    <s v="DR25"/>
    <x v="36"/>
  </r>
  <r>
    <s v="D74820"/>
    <s v="D74820AB"/>
    <s v="POUTOUT ALAIN"/>
    <s v="01/09/2017"/>
    <s v="Arrivée suite appel de candidature"/>
    <s v="13"/>
    <s v="EXPERT TECHNIQUE ELECTRICITE"/>
    <x v="0"/>
    <m/>
    <s v="14447104G"/>
    <x v="4"/>
    <s v="Mutations inter-société avec changement de compartiment"/>
    <s v="Mutations inter-société avec changement de compartiment"/>
    <s v="Septembre 2017"/>
    <s v="1444M00176"/>
    <s v="CADRE APPUI"/>
    <s v="0"/>
    <m/>
    <s v="PYL EMA GES Gestion de cpt-PF"/>
    <x v="2"/>
    <s v="KD260A4"/>
    <m/>
    <s v="K"/>
    <m/>
    <d v="1903-11-10T00:00:00"/>
    <n v="100"/>
    <d v="1963-04-01T00:00:00"/>
    <n v="54"/>
    <s v="C"/>
    <s v="220"/>
    <m/>
    <m/>
    <m/>
    <m/>
    <s v="P2"/>
    <n v="39"/>
    <s v="ACCUEIL DEPANNAGE CONDUITE EXPLOITATION"/>
    <s v="5156"/>
    <s v="DIU DIPLOME INTER UNIVERSITE COMPETENCE CADRE"/>
    <s v="515601"/>
    <s v="COMPETENCES TRANSVER"/>
    <n v="9513"/>
    <s v="ENEDIS"/>
    <m/>
    <m/>
    <n v="9511"/>
    <s v="SERVICE COMMUN"/>
    <m/>
    <m/>
    <n v="9406"/>
    <s v="SUD OUEST"/>
    <m/>
    <m/>
    <s v="1444M"/>
    <m/>
    <s v="DR PYRENEES ET LANDES"/>
    <m/>
    <n v="144471"/>
    <m/>
    <s v="ETAT MAJOR"/>
    <m/>
    <s v="7100"/>
    <x v="2"/>
    <m/>
    <m/>
    <n v="14447104"/>
    <s v="GESTION"/>
    <m/>
    <m/>
    <s v="1444A7"/>
    <s v="DR PYRENEES ET LANDES"/>
    <s v="E18"/>
    <n v="0"/>
    <n v="1"/>
    <x v="0"/>
    <x v="0"/>
    <x v="0"/>
    <s v="DR25"/>
    <x v="36"/>
  </r>
  <r>
    <s v="D18345"/>
    <s v="D18345AB"/>
    <s v="RAVIE THIERRY"/>
    <s v="01/08/2017"/>
    <s v="Arrivée suite appel de candidature"/>
    <s v="08"/>
    <s v="CARTOGRAPHE BDD PATRIMOINE"/>
    <x v="0"/>
    <m/>
    <s v="14447445A"/>
    <x v="4"/>
    <s v="Mutations inter-société avec changement de compartiment"/>
    <s v="Mutations inter-société avec changement de compartiment"/>
    <s v="Août 2017"/>
    <s v="144400857"/>
    <s v="GESTIONNAIRE BDD PATRIMOINE"/>
    <s v="0"/>
    <m/>
    <s v="PYL PAI CAR-PF"/>
    <x v="1"/>
    <s v="KD262HE"/>
    <m/>
    <s v="K"/>
    <m/>
    <d v="1904-11-16T00:00:00"/>
    <n v="100"/>
    <d v="1968-06-17T00:00:00"/>
    <n v="49"/>
    <s v="G"/>
    <s v="115"/>
    <s v="13"/>
    <s v="Travailleur handicapé reconnu par CDA"/>
    <m/>
    <m/>
    <s v="P2"/>
    <n v="45"/>
    <s v="CONSTRUCTION OUVRAGES ET INSTALLATIONS INDUST"/>
    <s v="1060"/>
    <s v="BACCALAUREAT PROFES."/>
    <s v="106003"/>
    <s v="EQUIPEM INSTAL ELECT"/>
    <n v="9513"/>
    <s v="ENEDIS"/>
    <m/>
    <m/>
    <n v="9511"/>
    <s v="SERVICE COMMUN"/>
    <m/>
    <m/>
    <n v="9406"/>
    <s v="SUD OUEST"/>
    <m/>
    <m/>
    <s v="1444M"/>
    <m/>
    <s v="DR PYRENEES ET LANDES"/>
    <m/>
    <n v="144474"/>
    <m/>
    <s v="PATRIMOINE ET INFRASTRUCTURES"/>
    <m/>
    <s v="7100"/>
    <x v="2"/>
    <m/>
    <m/>
    <n v="14447445"/>
    <s v="CARTOGRAPHIE"/>
    <m/>
    <m/>
    <s v="1444A7"/>
    <s v="DR PYRENEES ET LANDES"/>
    <s v="E18"/>
    <n v="0"/>
    <n v="1"/>
    <x v="0"/>
    <x v="0"/>
    <x v="0"/>
    <s v="DR25"/>
    <x v="36"/>
  </r>
  <r>
    <s v="E44076"/>
    <s v="E44076AB"/>
    <s v="RENAY AXEL"/>
    <s v="06/03/2017"/>
    <s v="Recrutement"/>
    <s v="03"/>
    <s v="OPERATEUR EXPLOITATION ET TRAVAUX ELECTRICITE"/>
    <x v="0"/>
    <m/>
    <s v="14447363R"/>
    <x v="0"/>
    <s v="Embauche"/>
    <s v="Embauche"/>
    <s v="Mars 2017"/>
    <s v="144401331"/>
    <s v="TECH INTERV POLYVALENT"/>
    <s v="0"/>
    <m/>
    <s v="PYL OPE INT MdM-PV"/>
    <x v="0"/>
    <s v="KD261K4"/>
    <m/>
    <s v="K"/>
    <m/>
    <d v="1903-11-01T00:00:00"/>
    <n v="100"/>
    <d v="1995-01-13T00:00:00"/>
    <n v="22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3"/>
    <s v="INTERVENTIONS LANDES"/>
    <m/>
    <m/>
    <s v="1444E9"/>
    <s v="DR PYRENEES ET LANDES"/>
    <s v="E01"/>
    <n v="0"/>
    <n v="1"/>
    <x v="0"/>
    <x v="0"/>
    <x v="0"/>
    <s v="DR25"/>
    <x v="36"/>
  </r>
  <r>
    <s v="F34976"/>
    <s v="F34976AB"/>
    <s v="SERRA YOHAN"/>
    <s v="06/03/2017"/>
    <s v="Recrutement"/>
    <s v="03"/>
    <s v="OPERATEUR EXPLOITATION ET TRAVAUX ELECTRICITE"/>
    <x v="0"/>
    <m/>
    <s v="14447364U"/>
    <x v="0"/>
    <s v="Embauche"/>
    <s v="Embauche"/>
    <s v="Mars 2017"/>
    <s v="144401330"/>
    <s v="TECH INTERV POLYVALENT"/>
    <s v="0"/>
    <m/>
    <s v="PYL OPE INT Orthez-PV"/>
    <x v="0"/>
    <s v="KD261I7"/>
    <m/>
    <s v="K"/>
    <m/>
    <d v="1903-11-01T00:00:00"/>
    <n v="100"/>
    <d v="1991-05-27T00:00:00"/>
    <n v="25"/>
    <s v="H"/>
    <s v="050"/>
    <m/>
    <m/>
    <s v="1"/>
    <s v="exclus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4"/>
    <s v="INTERVENTIONS PAYS BASQUE"/>
    <m/>
    <m/>
    <s v="1444J3"/>
    <s v="DR PYRENEES ET LANDES"/>
    <s v="E01"/>
    <n v="0"/>
    <n v="1"/>
    <x v="0"/>
    <x v="0"/>
    <x v="0"/>
    <s v="DR25"/>
    <x v="36"/>
  </r>
  <r>
    <s v="D01078"/>
    <s v="D01078AA"/>
    <s v="SOUPRE PHILIPPE"/>
    <s v="06/06/2017"/>
    <s v="Recrutement"/>
    <s v="08"/>
    <s v="OPERATEUR EXPLOITATION ET TRAVAUX ELECTRICITE"/>
    <x v="0"/>
    <m/>
    <s v="14447329Q"/>
    <x v="0"/>
    <s v="Embauche"/>
    <s v="Embauche"/>
    <s v="Juin 2017"/>
    <s v="144401342"/>
    <s v="CHARGE EXPLOITATION"/>
    <s v="0"/>
    <m/>
    <s v="PYL OPE ARX Gest Acces SAQ-PV"/>
    <x v="1"/>
    <s v="KD261EG"/>
    <m/>
    <s v="K"/>
    <m/>
    <d v="1903-11-01T00:00:00"/>
    <n v="100"/>
    <d v="1993-10-23T00:00:00"/>
    <n v="23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29"/>
    <s v="AREX"/>
    <m/>
    <m/>
    <s v="1444A9"/>
    <s v="DR PYRENEES ET LANDES"/>
    <s v="E01"/>
    <n v="0"/>
    <n v="1"/>
    <x v="0"/>
    <x v="0"/>
    <x v="0"/>
    <s v="DR25"/>
    <x v="36"/>
  </r>
  <r>
    <s v="I82276"/>
    <s v="I82276AB"/>
    <s v="SUDRIE FLORIAN"/>
    <s v="01/08/2017"/>
    <s v="Recrutement"/>
    <s v="08"/>
    <s v="CHARGE D'AFFAIRES ET PROJETS DISTRIBUTION"/>
    <x v="0"/>
    <m/>
    <s v="14447571D"/>
    <x v="0"/>
    <s v="Embauche"/>
    <s v="Embauche"/>
    <s v="Août 2017"/>
    <s v="144401137"/>
    <s v="CHARGE DE PROJETS"/>
    <s v="0"/>
    <m/>
    <s v="PYL RCI ING Pays Basque-PV"/>
    <x v="1"/>
    <s v="KD263DD"/>
    <m/>
    <s v="K"/>
    <m/>
    <d v="1904-11-14T00:00:00"/>
    <n v="100"/>
    <d v="1996-06-13T00:00:00"/>
    <n v="21"/>
    <s v="G"/>
    <s v="090"/>
    <m/>
    <m/>
    <s v="C"/>
    <s v="jeune exécution"/>
    <s v="P2"/>
    <n v="45"/>
    <s v="CONSTRUCTION OUVRAGES ET INSTALLATIONS INDUST"/>
    <s v="1016"/>
    <s v="BAC.ENS.GENERAL"/>
    <s v="101606"/>
    <s v="PHILO.LETTRES (A)"/>
    <n v="9513"/>
    <s v="ENEDIS"/>
    <m/>
    <m/>
    <n v="9511"/>
    <s v="SERVICE COMMUN"/>
    <m/>
    <m/>
    <n v="9406"/>
    <s v="SUD OUEST"/>
    <m/>
    <m/>
    <s v="1444M"/>
    <m/>
    <s v="DR PYRENEES ET LANDES"/>
    <m/>
    <n v="144475"/>
    <m/>
    <s v="RACCORDEMENT ET INGENIERIE"/>
    <m/>
    <m/>
    <x v="0"/>
    <m/>
    <m/>
    <n v="14447571"/>
    <s v="INGENIERIE LANDES-PAYS BASQUE"/>
    <m/>
    <m/>
    <s v="1444A9"/>
    <s v="DR PYRENEES ET LANDES"/>
    <s v="E01"/>
    <n v="0"/>
    <n v="1"/>
    <x v="0"/>
    <x v="0"/>
    <x v="0"/>
    <s v="DR25"/>
    <x v="36"/>
  </r>
  <r>
    <s v="H65178"/>
    <s v="H65178AA"/>
    <s v="TISNERAT NICOLAS"/>
    <s v="02/10/2017"/>
    <s v="Recrutement"/>
    <s v="04"/>
    <s v="OPERATEUR EXPLOITATION ET TRAVAUX ELECTRICITE"/>
    <x v="0"/>
    <m/>
    <s v="14447361T"/>
    <x v="0"/>
    <s v="Embauche"/>
    <s v="Embauche"/>
    <s v="Octobre 2017"/>
    <s v="144401391"/>
    <s v="TECH INTERV POLYVALENT"/>
    <s v="0"/>
    <m/>
    <s v="PYL OPE INT Oloron-PV"/>
    <x v="0"/>
    <s v="KD261Q6"/>
    <m/>
    <s v="K"/>
    <m/>
    <d v="1903-11-01T00:00:00"/>
    <n v="100"/>
    <d v="1990-04-08T00:00:00"/>
    <n v="27"/>
    <s v="H"/>
    <s v="055"/>
    <m/>
    <m/>
    <s v="1"/>
    <s v="exclusion"/>
    <s v="P2"/>
    <n v="39"/>
    <s v="ACCUEIL DEPANNAGE CONDUITE EXPLOITATION"/>
    <s v="1014"/>
    <s v="C.A.P."/>
    <s v="101428"/>
    <s v="CONDUCTEUR ROUTIER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1"/>
    <s v="INTERVENTIONS BEARN"/>
    <m/>
    <m/>
    <s v="1444L6"/>
    <s v="DR PYRENEES ET LANDES"/>
    <s v="E01"/>
    <n v="0"/>
    <n v="1"/>
    <x v="0"/>
    <x v="0"/>
    <x v="0"/>
    <s v="DR25"/>
    <x v="36"/>
  </r>
  <r>
    <s v="G09451"/>
    <s v="G09451AB"/>
    <s v="VIGUIER MIREILLE"/>
    <s v="01/04/2017"/>
    <s v="Arrivée suite appel de candidature"/>
    <s v="08"/>
    <s v="CARTOGRAPHE BDD PATRIMOINE"/>
    <x v="1"/>
    <m/>
    <s v="14447445A"/>
    <x v="4"/>
    <s v="Mutations inter-société avec changement de compartiment"/>
    <s v="Mutations inter-société avec changement de compartiment"/>
    <s v="Avril 2017"/>
    <s v="144400854"/>
    <s v="GESTIONNAIRE BDD PATRIMOINE"/>
    <s v="0"/>
    <m/>
    <s v="PYL PAI CAR-PF"/>
    <x v="1"/>
    <s v="KD262HE"/>
    <m/>
    <s v="K"/>
    <m/>
    <d v="1904-11-16T00:00:00"/>
    <n v="100"/>
    <d v="1977-04-28T00:00:00"/>
    <n v="40"/>
    <s v="G"/>
    <s v="105"/>
    <m/>
    <m/>
    <m/>
    <m/>
    <s v="P2"/>
    <n v="45"/>
    <s v="CONSTRUCTION OUVRAGES ET INSTALLATIONS INDUST"/>
    <s v="2044"/>
    <s v="BACCALAUREAT TECHNOL"/>
    <s v="204403"/>
    <s v="STT ACT.ET COMM.ADM"/>
    <n v="9513"/>
    <s v="ENEDIS"/>
    <m/>
    <m/>
    <n v="9511"/>
    <s v="SERVICE COMMUN"/>
    <m/>
    <m/>
    <n v="9406"/>
    <s v="SUD OUEST"/>
    <m/>
    <m/>
    <s v="1444M"/>
    <m/>
    <s v="DR PYRENEES ET LANDES"/>
    <m/>
    <n v="144474"/>
    <m/>
    <s v="PATRIMOINE ET INFRASTRUCTURES"/>
    <m/>
    <s v="7100"/>
    <x v="2"/>
    <m/>
    <m/>
    <n v="14447445"/>
    <s v="CARTOGRAPHIE"/>
    <m/>
    <m/>
    <s v="1444A7"/>
    <s v="DR PYRENEES ET LANDES"/>
    <s v="E18"/>
    <n v="0"/>
    <n v="1"/>
    <x v="0"/>
    <x v="0"/>
    <x v="0"/>
    <s v="DR25"/>
    <x v="36"/>
  </r>
  <r>
    <s v="E83157"/>
    <s v="E83157AB"/>
    <s v="BAGREAUX BORIS"/>
    <s v="01/01/2017"/>
    <s v="Arrivée provenance autre Sté non gérée SIRH"/>
    <s v="11"/>
    <s v="CHARGE D'AFFAIRES ET PROJETS DISTRIBUTION"/>
    <x v="0"/>
    <m/>
    <s v="14457572B"/>
    <x v="3"/>
    <s v="Mutations inter-société avec changement de SI"/>
    <s v="Mutations inter-société avec changement de SI"/>
    <s v="Janvier 2017"/>
    <s v="1445009928"/>
    <s v="CHARGE DE PROJETS SENIOR"/>
    <s v="0"/>
    <m/>
    <s v="MPS RCI ING NORD-PV"/>
    <x v="1"/>
    <s v="KF263IT"/>
    <m/>
    <s v="K"/>
    <m/>
    <d v="1904-11-14T00:00:00"/>
    <n v="100"/>
    <d v="1987-06-09T00:00:00"/>
    <n v="29"/>
    <s v="F"/>
    <s v="155"/>
    <m/>
    <m/>
    <s v="1"/>
    <s v="exclusion"/>
    <s v="P2"/>
    <n v="45"/>
    <s v="CONSTRUCTION OUVRAGES ET INSTALLATIONS INDUST"/>
    <s v="3031"/>
    <s v="LIC.SCIENCES ET TECHNOLOGIES"/>
    <s v="303129"/>
    <s v="MECA GENI CIV ET IND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s v="7120"/>
    <x v="9"/>
    <m/>
    <m/>
    <n v="14457572"/>
    <s v="INGENIERIE NORD"/>
    <m/>
    <m/>
    <s v="1445M1"/>
    <s v="DR MIDI-PYRENEES SUD"/>
    <s v="E23"/>
    <n v="0"/>
    <n v="1"/>
    <x v="0"/>
    <x v="1"/>
    <x v="1"/>
    <s v="DR23"/>
    <x v="37"/>
  </r>
  <r>
    <s v="E30078"/>
    <s v="E30078AA"/>
    <s v="BALUSSOU VINCENT"/>
    <s v="15/04/2017"/>
    <s v="Arrivée provenance autre Sté non gérée SIRH"/>
    <s v="08"/>
    <s v="OPERATEUR EXPLOITATION ET TRAVAUX ELECTRICITE"/>
    <x v="0"/>
    <m/>
    <s v="14457361D"/>
    <x v="3"/>
    <s v="Mutations inter-société avec changement de SI"/>
    <s v="Mutations inter-société avec changement de SI"/>
    <s v="Mai 2017"/>
    <s v="1445009955"/>
    <s v="CHARGE EXPLOITATION"/>
    <s v="0"/>
    <m/>
    <s v="MPS OPE INT Gex Ariège-PV"/>
    <x v="1"/>
    <s v="KF261AX"/>
    <m/>
    <s v="K"/>
    <m/>
    <d v="1903-11-01T00:00:00"/>
    <n v="100"/>
    <d v="1986-05-06T00:00:00"/>
    <n v="3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s v="7066"/>
    <x v="54"/>
    <m/>
    <m/>
    <n v="14457361"/>
    <s v="INTERVENTIONS ARIEGE"/>
    <m/>
    <m/>
    <s v="1445LA"/>
    <s v="DR MIDI-PYRENEES SUD"/>
    <s v="E23"/>
    <n v="0"/>
    <n v="1"/>
    <x v="0"/>
    <x v="1"/>
    <x v="1"/>
    <s v="DR23"/>
    <x v="37"/>
  </r>
  <r>
    <s v="B74476"/>
    <s v="B74476AB"/>
    <s v="BATUT JEREMY"/>
    <s v="01/03/2017"/>
    <s v="Recrutement"/>
    <s v="03"/>
    <s v="OPERATEUR EXPLOITATION ET TRAVAUX ELECTRICITE"/>
    <x v="0"/>
    <m/>
    <s v="14457363B"/>
    <x v="0"/>
    <s v="Embauche"/>
    <s v="Embauche"/>
    <s v="Mars 2017"/>
    <s v="1445009940"/>
    <s v="TECH INTERV POLYVALENT"/>
    <s v="0"/>
    <m/>
    <s v="MPS OPE INT Boussens-PV"/>
    <x v="0"/>
    <s v="KF261HB"/>
    <m/>
    <s v="K"/>
    <m/>
    <d v="1903-11-01T00:00:00"/>
    <n v="100"/>
    <d v="1995-03-22T00:00:00"/>
    <n v="22"/>
    <s v="H"/>
    <s v="050"/>
    <m/>
    <m/>
    <s v="C"/>
    <s v="jeune exécution"/>
    <s v="P2"/>
    <n v="39"/>
    <s v="ACCUEIL DEPANNAGE CONDUITE EXPLOITATION"/>
    <s v="1202"/>
    <s v="BREVET D'ETUDES PROFESSIONNELLES TECHNIQUE"/>
    <s v="120244"/>
    <s v="ELEC / ELECTROTECH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L1"/>
    <s v="DR MIDI-PYRENEES SUD"/>
    <s v="E01"/>
    <n v="0"/>
    <n v="1"/>
    <x v="0"/>
    <x v="1"/>
    <x v="1"/>
    <s v="DR23"/>
    <x v="37"/>
  </r>
  <r>
    <s v="C77756"/>
    <s v="C77756AB"/>
    <s v="BENJAMIN LOIC"/>
    <s v="01/02/2017"/>
    <s v="Arrivée suite appel de candidature"/>
    <s v="15"/>
    <s v="Appui RH généraliste"/>
    <x v="0"/>
    <m/>
    <s v="14457105A"/>
    <x v="4"/>
    <s v="Mutations inter-société avec changement de compartiment"/>
    <s v="Mutations inter-société avec changement de compartiment"/>
    <s v="Février 2017"/>
    <s v="1445008696"/>
    <s v="CHARGE DE PROJET SENIOR"/>
    <s v="0"/>
    <m/>
    <s v="MPS EMA RHM-Ress Humaines-PF"/>
    <x v="2"/>
    <s v="KF260MH"/>
    <m/>
    <s v="K"/>
    <m/>
    <d v="1900-04-30T00:00:00"/>
    <n v="100"/>
    <d v="1984-04-16T00:00:00"/>
    <n v="32"/>
    <s v="C"/>
    <s v="240"/>
    <m/>
    <m/>
    <s v="1"/>
    <s v="exclusion"/>
    <s v="P2"/>
    <n v="34"/>
    <s v="R.H."/>
    <s v="7741"/>
    <s v="ESCP EUROPE"/>
    <s v="774101"/>
    <s v="DIPLÔME GDE ECOLE"/>
    <n v="9513"/>
    <s v="ENEDIS"/>
    <m/>
    <m/>
    <n v="9511"/>
    <s v="SERVICE COMMUN"/>
    <m/>
    <m/>
    <n v="9406"/>
    <s v="SUD OUEST"/>
    <m/>
    <m/>
    <s v="1445M"/>
    <m/>
    <s v="DR MIDI-PYRENEES SUD"/>
    <m/>
    <n v="144571"/>
    <m/>
    <s v="ETAT MAJOR"/>
    <m/>
    <s v="7100"/>
    <x v="2"/>
    <m/>
    <m/>
    <n v="14457105"/>
    <s v="RESSOURCES HUMAINES"/>
    <m/>
    <m/>
    <s v="1445M8"/>
    <s v="DR MIDI-PYRENEES SUD"/>
    <s v="E18"/>
    <n v="0"/>
    <n v="1"/>
    <x v="1"/>
    <x v="1"/>
    <x v="1"/>
    <s v="DR23"/>
    <x v="37"/>
  </r>
  <r>
    <s v="H45557"/>
    <s v="H45557AC"/>
    <s v="BOUSLIMANN SAMIA"/>
    <s v="01/09/2017"/>
    <s v="Congé parental d'éducation"/>
    <s v="04"/>
    <s v="CONSEILLER CLIENTELE DISTRIBUTEUR"/>
    <x v="1"/>
    <m/>
    <s v="14457575B"/>
    <x v="1"/>
    <s v="Congé sans solde"/>
    <s v="CSS lié à la famille"/>
    <s v="Septembre 2017"/>
    <s v="1445008824"/>
    <s v="CCD RACCORDEMENT ELEC"/>
    <s v="0"/>
    <m/>
    <s v="MPS RCI RMM ACCEUIL-PF"/>
    <x v="0"/>
    <s v="KF263RF"/>
    <m/>
    <s v="K"/>
    <m/>
    <d v="1904-09-18T00:00:00"/>
    <n v="100"/>
    <d v="1986-11-10T00:00:00"/>
    <n v="30"/>
    <s v="H"/>
    <s v="070"/>
    <m/>
    <m/>
    <s v="C"/>
    <s v="jeune exécution"/>
    <s v="P2"/>
    <n v="38"/>
    <s v="CLIENTS FOURNISSEURS"/>
    <s v="1060"/>
    <s v="BACCALAUREAT PROFES."/>
    <s v="106017"/>
    <s v="COMMERCE SERVICES"/>
    <n v="9513"/>
    <s v="ENEDIS"/>
    <s v="9513"/>
    <s v="ENEDIS"/>
    <n v="9511"/>
    <s v="SERVICE COMMUN"/>
    <s v="9511"/>
    <s v="SERVICE COMMUN"/>
    <n v="9406"/>
    <s v="SUD OUEST"/>
    <s v="9406"/>
    <s v="SUD OUEST"/>
    <s v="1445M"/>
    <s v="1445M"/>
    <s v="DR MIDI-PYRENEES SUD"/>
    <s v="DR MIDI-PYRENEES SUD"/>
    <n v="144575"/>
    <s v="144575"/>
    <s v="RACCORDEMENT ET INGENIERIE"/>
    <s v="RACCORDEMENT ET INGENIERIE"/>
    <m/>
    <x v="0"/>
    <m/>
    <m/>
    <n v="14457575"/>
    <s v="RACCORDEMENT MARCHE DE MASSE"/>
    <s v="14457575"/>
    <s v="RACCORDEMENT MARCHE DE MASSE"/>
    <s v="1445A1"/>
    <s v="DR MIDI-PYRENEES SUD"/>
    <s v="A57"/>
    <n v="0"/>
    <n v="1"/>
    <x v="0"/>
    <x v="1"/>
    <x v="1"/>
    <s v="DR23"/>
    <x v="37"/>
  </r>
  <r>
    <s v="H64476"/>
    <s v="H64476AB"/>
    <s v="CHATEL KEVIN"/>
    <s v="01/03/2017"/>
    <s v="Recrutement"/>
    <s v="03"/>
    <s v="OPERATEUR EXPLOITATION ET TRAVAUX ELECTRICITE"/>
    <x v="0"/>
    <m/>
    <s v="14457363F"/>
    <x v="0"/>
    <s v="Embauche"/>
    <s v="Embauche"/>
    <s v="Mars 2017"/>
    <s v="1445009784"/>
    <s v="TECH INTERV POLYVALENT"/>
    <s v="0"/>
    <m/>
    <s v="MPS OPE INT TLSE-PV"/>
    <x v="0"/>
    <s v="KF261HT"/>
    <m/>
    <s v="K"/>
    <m/>
    <d v="1903-11-01T00:00:00"/>
    <n v="100"/>
    <d v="1996-12-30T00:00:00"/>
    <n v="20"/>
    <s v="H"/>
    <s v="050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M1"/>
    <s v="DR MIDI-PYRENEES SUD"/>
    <s v="E01"/>
    <n v="0"/>
    <n v="1"/>
    <x v="0"/>
    <x v="1"/>
    <x v="1"/>
    <s v="DR23"/>
    <x v="37"/>
  </r>
  <r>
    <s v="A77571"/>
    <s v="A77571AB"/>
    <s v="CHIAROT SEBASTIEN"/>
    <s v="01/06/2017"/>
    <s v="Arrivée suite appel de candidature"/>
    <s v="08"/>
    <s v="CHARGE D'AFFAIRES ET PROJETS DISTRIBUTION"/>
    <x v="0"/>
    <m/>
    <s v="14457572B"/>
    <x v="4"/>
    <s v="Mutations inter-société avec changement de compartiment"/>
    <s v="Mutations inter-société avec changement de compartiment"/>
    <s v="Juin 2017"/>
    <s v="1445009993"/>
    <s v="CHARGE DE PROJETS"/>
    <s v="0"/>
    <m/>
    <s v="MPS RCI ING NORD-PV"/>
    <x v="1"/>
    <s v="KF263IT"/>
    <m/>
    <s v="K"/>
    <m/>
    <d v="1904-11-14T00:00:00"/>
    <n v="100"/>
    <d v="1987-01-18T00:00:00"/>
    <n v="30"/>
    <s v="G"/>
    <s v="090"/>
    <m/>
    <m/>
    <s v="1"/>
    <s v="exclusion"/>
    <s v="P2"/>
    <n v="45"/>
    <s v="CONSTRUCTION OUVRAGES ET INSTALLATIONS INDUST"/>
    <s v="3005"/>
    <s v="B.TECH.SUP.(B.T.S.)"/>
    <s v="300553"/>
    <s v="MAINTEN.INDUSTRIELLE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s v="7100"/>
    <x v="2"/>
    <m/>
    <m/>
    <n v="14457572"/>
    <s v="INGENIERIE NORD"/>
    <m/>
    <m/>
    <s v="1445M1"/>
    <s v="DR MIDI-PYRENEES SUD"/>
    <s v="E18"/>
    <n v="0"/>
    <n v="1"/>
    <x v="0"/>
    <x v="1"/>
    <x v="1"/>
    <s v="DR23"/>
    <x v="37"/>
  </r>
  <r>
    <s v="E28177"/>
    <s v="E28177AA"/>
    <s v="DAAMOUCHE TOMMY"/>
    <s v="16/01/2017"/>
    <s v="Recrutement"/>
    <s v="03"/>
    <s v="OPERATEUR EXPLOITATION ET TRAVAUX ELECTRICITE"/>
    <x v="0"/>
    <m/>
    <s v="14457362C"/>
    <x v="0"/>
    <s v="Embauche"/>
    <s v="Embauche"/>
    <s v="Février 2017"/>
    <s v="1445009937"/>
    <s v="TECH INTERV POLYVALENT"/>
    <s v="0"/>
    <m/>
    <s v="MPS OPE INT Astarac-PV"/>
    <x v="0"/>
    <s v="KF261GB"/>
    <m/>
    <s v="K"/>
    <m/>
    <d v="1903-11-01T00:00:00"/>
    <n v="100"/>
    <d v="1989-05-29T00:00:00"/>
    <n v="27"/>
    <s v="H"/>
    <s v="050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2"/>
    <s v="INTERVENTIONS GERS"/>
    <m/>
    <m/>
    <s v="1445KE"/>
    <s v="DR MIDI-PYRENEES SUD"/>
    <s v="E01"/>
    <n v="0"/>
    <n v="1"/>
    <x v="0"/>
    <x v="1"/>
    <x v="1"/>
    <s v="DR23"/>
    <x v="37"/>
  </r>
  <r>
    <s v="F79077"/>
    <s v="F79077AA"/>
    <s v="DALIAN CHRISTELLE"/>
    <s v="10/03/2017"/>
    <s v="Recrutement"/>
    <s v="04"/>
    <s v="PILOTE D'INTERVENTION CLIENTELE"/>
    <x v="1"/>
    <m/>
    <s v="14457363H"/>
    <x v="0"/>
    <s v="Embauche"/>
    <s v="Embauche"/>
    <s v="Mars 2017"/>
    <s v="1445009942"/>
    <s v="OPERATEUR PILOT INTERV CLIENT"/>
    <s v="0"/>
    <m/>
    <s v="MPS OPE INT CPA-PF"/>
    <x v="0"/>
    <s v="KF261HC"/>
    <m/>
    <s v="K"/>
    <m/>
    <d v="1919-02-25T00:00:00"/>
    <n v="100"/>
    <d v="1973-12-21T00:00:00"/>
    <n v="43"/>
    <s v="H"/>
    <s v="060"/>
    <m/>
    <m/>
    <m/>
    <m/>
    <s v="P2"/>
    <n v="38"/>
    <s v="CLIENTS FOURNISSEURS"/>
    <s v="1016"/>
    <s v="BAC.ENS.GENERAL"/>
    <s v="101606"/>
    <s v="PHILO.LETTRES (A)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M1"/>
    <s v="DR MIDI-PYRENEES SUD"/>
    <s v="E01"/>
    <n v="0"/>
    <n v="1"/>
    <x v="0"/>
    <x v="1"/>
    <x v="1"/>
    <s v="DR23"/>
    <x v="37"/>
  </r>
  <r>
    <s v="F24778"/>
    <s v="F24778AA"/>
    <s v="EYRAUD MAXIME"/>
    <s v="01/09/2017"/>
    <s v="Recrutement"/>
    <s v="08"/>
    <s v="OPERATEUR EXPLOITATION ET TRAVAUX ELECTRICITE"/>
    <x v="0"/>
    <m/>
    <s v="14457363C"/>
    <x v="0"/>
    <s v="Embauche"/>
    <s v="Embauche"/>
    <s v="Septembre 2017"/>
    <s v="1445010024"/>
    <s v="TECHNICIEN ELECTRICITE"/>
    <s v="0"/>
    <m/>
    <s v="MPS OPE INT Gex Hte Garonne-PV"/>
    <x v="1"/>
    <s v="KF261HX"/>
    <m/>
    <s v="K"/>
    <m/>
    <d v="1903-11-01T00:00:00"/>
    <n v="100"/>
    <d v="1995-07-21T00:00:00"/>
    <n v="22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M1"/>
    <s v="DR MIDI-PYRENEES SUD"/>
    <s v="E01"/>
    <n v="0"/>
    <n v="1"/>
    <x v="0"/>
    <x v="1"/>
    <x v="1"/>
    <s v="DR23"/>
    <x v="37"/>
  </r>
  <r>
    <s v="E04076"/>
    <s v="E04076AB"/>
    <s v="GUILLEMOZ CHRISTOPHE"/>
    <s v="01/09/2017"/>
    <s v="Recrutement"/>
    <s v="03"/>
    <s v="OPERATEUR EXPLOITATION ET TRAVAUX ELECTRICITE"/>
    <x v="0"/>
    <m/>
    <s v="14457363K"/>
    <x v="0"/>
    <s v="Embauche"/>
    <s v="Embauche"/>
    <s v="Septembre 2017"/>
    <s v="1445010018"/>
    <s v="TECH INTERV POLYVALENT"/>
    <s v="0"/>
    <m/>
    <s v="MPS OPE INT Villefranche L-PV"/>
    <x v="0"/>
    <s v="KF261HV"/>
    <m/>
    <s v="K"/>
    <m/>
    <d v="1903-11-01T00:00:00"/>
    <n v="100"/>
    <d v="1973-08-10T00:00:00"/>
    <n v="44"/>
    <s v="H"/>
    <s v="050"/>
    <s v="13"/>
    <s v="Travailleur handicapé reconnu par CDA"/>
    <m/>
    <m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DF"/>
    <s v="DR MIDI-PYRENEES SUD"/>
    <s v="E01"/>
    <n v="0"/>
    <n v="1"/>
    <x v="0"/>
    <x v="1"/>
    <x v="1"/>
    <s v="DR23"/>
    <x v="37"/>
  </r>
  <r>
    <s v="C51674"/>
    <s v="C51674AC"/>
    <s v="KECIOUEUR YASSER"/>
    <s v="01/07/2017"/>
    <s v="Recrutement"/>
    <s v="03"/>
    <s v="OPERATEUR EXPLOITATION ET TRAVAUX ELECTRICITE"/>
    <x v="0"/>
    <m/>
    <s v="14457363N"/>
    <x v="0"/>
    <s v="Embauche"/>
    <s v="Embauche"/>
    <s v="Juillet 2017"/>
    <s v="1445010007"/>
    <s v="TECH INTERV POLYVALENT"/>
    <s v="0"/>
    <m/>
    <s v="MPS OPE INT Tlse Ouest-PV"/>
    <x v="0"/>
    <s v="KF261HT"/>
    <m/>
    <s v="K"/>
    <m/>
    <d v="1903-11-01T00:00:00"/>
    <n v="100"/>
    <d v="1992-10-28T00:00:00"/>
    <n v="24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M1"/>
    <s v="DR MIDI-PYRENEES SUD"/>
    <s v="E01"/>
    <n v="0"/>
    <n v="1"/>
    <x v="0"/>
    <x v="1"/>
    <x v="1"/>
    <s v="DR23"/>
    <x v="37"/>
  </r>
  <r>
    <s v="F67574"/>
    <s v="F67574AB"/>
    <s v="KOUIDER-RAHMANI ALI"/>
    <s v="01/10/2017"/>
    <s v="Arrivée suite appel de candidature"/>
    <s v="08"/>
    <s v="CHARGE D'AFFAIRES ET PROJETS DISTRIBUTION"/>
    <x v="0"/>
    <m/>
    <s v="14457572B"/>
    <x v="4"/>
    <s v="Mutations inter-société avec changement de compartiment"/>
    <s v="Mutations inter-société avec changement de compartiment"/>
    <s v="Octobre 2017"/>
    <s v="1445009160"/>
    <s v="CHARGE DE PROJETS"/>
    <s v="0"/>
    <m/>
    <s v="MPS RCI ING NORD-PV"/>
    <x v="1"/>
    <s v="KF263IT"/>
    <m/>
    <s v="K"/>
    <m/>
    <d v="1904-11-14T00:00:00"/>
    <n v="100"/>
    <d v="1970-01-23T00:00:00"/>
    <n v="47"/>
    <s v="G"/>
    <s v="120"/>
    <m/>
    <m/>
    <m/>
    <m/>
    <s v="P2"/>
    <n v="45"/>
    <s v="CONSTRUCTION OUVRAGES ET INSTALLATIONS INDUST"/>
    <s v="3301"/>
    <s v="TITRE NON TECHNIQUE CERTIFIE RNCP NIVEAU 3"/>
    <s v="330109"/>
    <s v="MARKET / VENTE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s v="7100"/>
    <x v="2"/>
    <m/>
    <m/>
    <n v="14457572"/>
    <s v="INGENIERIE NORD"/>
    <m/>
    <m/>
    <s v="1445M1"/>
    <s v="DR MIDI-PYRENEES SUD"/>
    <s v="E18"/>
    <n v="0"/>
    <n v="1"/>
    <x v="0"/>
    <x v="1"/>
    <x v="1"/>
    <s v="DR23"/>
    <x v="37"/>
  </r>
  <r>
    <s v="H75078"/>
    <s v="H75078AA"/>
    <s v="LAVERNHE CHLOE"/>
    <s v="09/10/2017"/>
    <s v="Recrutement"/>
    <s v="03"/>
    <s v="PILOTE D'INTERVENTION CLIENTELE"/>
    <x v="1"/>
    <m/>
    <s v="14457361A"/>
    <x v="0"/>
    <s v="Embauche"/>
    <s v="Embauche"/>
    <s v="Octobre 2017"/>
    <s v="1445010069"/>
    <s v="OPERATEUR PILOT INTERV CLIENT"/>
    <s v="0"/>
    <m/>
    <s v="MPS OPE INT Enc Ariège-PF"/>
    <x v="0"/>
    <s v="KF261AM"/>
    <m/>
    <s v="K"/>
    <m/>
    <d v="1919-02-25T00:00:00"/>
    <n v="100"/>
    <d v="1981-12-10T00:00:00"/>
    <n v="35"/>
    <s v="H"/>
    <s v="050"/>
    <m/>
    <m/>
    <s v="C"/>
    <s v="jeune exécution"/>
    <s v="P2"/>
    <n v="38"/>
    <s v="CLIENTS FOURNISSEURS"/>
    <s v="2046"/>
    <s v="BAC ENS.GENERAL"/>
    <s v="204601"/>
    <s v="S SCIENTIFIQU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1"/>
    <s v="INTERVENTIONS ARIEGE"/>
    <m/>
    <m/>
    <s v="1445DB"/>
    <s v="DR MIDI-PYRENEES SUD"/>
    <s v="E01"/>
    <n v="0"/>
    <n v="1"/>
    <x v="0"/>
    <x v="1"/>
    <x v="1"/>
    <s v="DR23"/>
    <x v="37"/>
  </r>
  <r>
    <s v="H32875"/>
    <s v="H32875AB"/>
    <s v="LEFEBVRE QUENTIN"/>
    <s v="01/09/2017"/>
    <s v="Recrutement"/>
    <s v="08"/>
    <s v="CHARGE D'AFFAIRES ET PROJETS DISTRIBUTION"/>
    <x v="0"/>
    <m/>
    <s v="14457572B"/>
    <x v="0"/>
    <s v="Embauche"/>
    <s v="Embauche"/>
    <s v="Septembre 2017"/>
    <s v="1445010020"/>
    <s v="CHARGE DE PROJETS"/>
    <s v="0"/>
    <m/>
    <s v="MPS RCI ING NORD-PV"/>
    <x v="1"/>
    <s v="KF263IT"/>
    <m/>
    <s v="K"/>
    <m/>
    <d v="1904-11-14T00:00:00"/>
    <n v="100"/>
    <d v="1993-03-03T00:00:00"/>
    <n v="24"/>
    <s v="G"/>
    <s v="090"/>
    <m/>
    <m/>
    <s v="B"/>
    <s v="jeune technicien supérieur"/>
    <s v="P2"/>
    <n v="45"/>
    <s v="CONSTRUCTION OUVRAGES ET INSTALLATIONS INDUST"/>
    <s v="3068"/>
    <s v="DUT GEN ELEC INF IND"/>
    <s v="306803"/>
    <s v="ELECTRONIQUE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m/>
    <x v="0"/>
    <m/>
    <m/>
    <n v="14457572"/>
    <s v="INGENIERIE NORD"/>
    <m/>
    <m/>
    <s v="1445M1"/>
    <s v="DR MIDI-PYRENEES SUD"/>
    <s v="E01"/>
    <n v="0"/>
    <n v="1"/>
    <x v="0"/>
    <x v="1"/>
    <x v="1"/>
    <s v="DR23"/>
    <x v="37"/>
  </r>
  <r>
    <s v="F80378"/>
    <s v="F80378AA"/>
    <s v="MANTETTE KEVIN"/>
    <s v="01/06/2017"/>
    <s v="Recrutement"/>
    <s v="08"/>
    <s v="CHARGE D'AFFAIRES ET PROJETS DISTRIBUTION"/>
    <x v="0"/>
    <m/>
    <s v="14457572B"/>
    <x v="0"/>
    <s v="Embauche"/>
    <s v="Embauche"/>
    <s v="Juin 2017"/>
    <s v="1445009155"/>
    <s v="CHARGE DE PROJETS"/>
    <s v="0"/>
    <m/>
    <s v="MPS RCI ING NORD-PV"/>
    <x v="1"/>
    <s v="KF263IT"/>
    <m/>
    <s v="K"/>
    <m/>
    <d v="1904-11-14T00:00:00"/>
    <n v="100"/>
    <d v="1991-04-18T00:00:00"/>
    <n v="26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m/>
    <x v="0"/>
    <m/>
    <m/>
    <n v="14457572"/>
    <s v="INGENIERIE NORD"/>
    <m/>
    <m/>
    <s v="1445M1"/>
    <s v="DR MIDI-PYRENEES SUD"/>
    <s v="E01"/>
    <n v="0"/>
    <n v="1"/>
    <x v="0"/>
    <x v="1"/>
    <x v="1"/>
    <s v="DR23"/>
    <x v="37"/>
  </r>
  <r>
    <s v="H63178"/>
    <s v="H63178AA"/>
    <s v="MARC NICOLAS"/>
    <s v="01/08/2017"/>
    <s v="Recrutement"/>
    <s v="08"/>
    <s v="OPERATEUR EXPLOITATION ET TRAVAUX ELECTRICITE"/>
    <x v="0"/>
    <m/>
    <s v="14457361D"/>
    <x v="0"/>
    <s v="Embauche"/>
    <s v="Embauche"/>
    <s v="Août 2017"/>
    <s v="1445010013"/>
    <s v="CHARGE EXPLOITATION"/>
    <s v="0"/>
    <m/>
    <s v="MPS OPE INT Gex Ariège-PV"/>
    <x v="1"/>
    <s v="KF261AX"/>
    <m/>
    <s v="K"/>
    <m/>
    <d v="1903-11-01T00:00:00"/>
    <n v="100"/>
    <d v="1992-04-25T00:00:00"/>
    <n v="25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1"/>
    <s v="INTERVENTIONS ARIEGE"/>
    <m/>
    <m/>
    <s v="1445LA"/>
    <s v="DR MIDI-PYRENEES SUD"/>
    <s v="E01"/>
    <n v="0"/>
    <n v="1"/>
    <x v="0"/>
    <x v="1"/>
    <x v="1"/>
    <s v="DR23"/>
    <x v="37"/>
  </r>
  <r>
    <s v="B92377"/>
    <s v="B92377AA"/>
    <s v="MARCHAND TONY"/>
    <s v="18/04/2017"/>
    <s v="Recrutement"/>
    <s v="15"/>
    <s v="MDL CONCESSIONS-COLLECTIVITES LOCALES"/>
    <x v="0"/>
    <m/>
    <s v="14457751"/>
    <x v="0"/>
    <s v="Embauche"/>
    <s v="Embauche"/>
    <s v="Mai 2017"/>
    <s v="1445009956"/>
    <s v="CHARGE DE PROJET SENIOR"/>
    <s v="0"/>
    <m/>
    <s v="DIRECTION TERRITORIALE 31"/>
    <x v="2"/>
    <s v="KF265TH"/>
    <m/>
    <s v="K"/>
    <m/>
    <d v="1904-08-30T00:00:00"/>
    <n v="100"/>
    <d v="1972-11-13T00:00:00"/>
    <n v="44"/>
    <s v="C"/>
    <s v="245"/>
    <m/>
    <m/>
    <s v="1"/>
    <s v="exclusion"/>
    <s v="P2"/>
    <n v="44"/>
    <s v="CONCESSIONS COLLECTIVITES LOCALES"/>
    <s v="1053"/>
    <s v="D.UNIVERSITAIRE DIV."/>
    <s v="105302"/>
    <s v="ERGONOMIE"/>
    <n v="9513"/>
    <s v="ENEDIS"/>
    <m/>
    <m/>
    <n v="9511"/>
    <s v="SERVICE COMMUN"/>
    <m/>
    <m/>
    <n v="9406"/>
    <s v="SUD OUEST"/>
    <m/>
    <m/>
    <s v="1445M"/>
    <m/>
    <s v="DR MIDI-PYRENEES SUD"/>
    <m/>
    <n v="144577"/>
    <m/>
    <s v="TERRITORIALITE"/>
    <m/>
    <s v="1445"/>
    <x v="55"/>
    <m/>
    <m/>
    <n v="14457751"/>
    <s v="DIRECTION TERRITORIALE 31"/>
    <m/>
    <m/>
    <s v="1445A1"/>
    <s v="DR MIDI-PYRENEES SUD"/>
    <s v="E01"/>
    <n v="0"/>
    <n v="1"/>
    <x v="1"/>
    <x v="1"/>
    <x v="1"/>
    <s v="DR23"/>
    <x v="37"/>
  </r>
  <r>
    <s v="D08170"/>
    <s v="D08170AC"/>
    <s v="MASSON PATRICE"/>
    <s v="01/10/2017"/>
    <s v="Arrivée suite appel de candidature"/>
    <s v="09"/>
    <s v="TECHNICIEN POSTE SOURCE"/>
    <x v="0"/>
    <m/>
    <s v="14457431C"/>
    <x v="4"/>
    <s v="Mutations inter-société avec changement de compartiment"/>
    <s v="Mutations inter-société avec changement de compartiment"/>
    <s v="Octobre 2017"/>
    <s v="1445008872"/>
    <s v="TECHNICIEN AMEPS"/>
    <s v="0"/>
    <m/>
    <s v="MPS PAI AME Postes Sources-PV"/>
    <x v="1"/>
    <s v="KF262PS"/>
    <m/>
    <s v="K"/>
    <m/>
    <d v="1903-11-05T00:00:00"/>
    <n v="100"/>
    <d v="1990-04-12T00:00:00"/>
    <n v="27"/>
    <s v="G"/>
    <s v="105"/>
    <s v="13"/>
    <s v="Travailleur handicapé reconnu par CDA"/>
    <s v="1"/>
    <s v="exclus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4"/>
    <m/>
    <s v="PATRIMOINE ET INFRASTRUCTURES"/>
    <m/>
    <s v="7100"/>
    <x v="2"/>
    <m/>
    <m/>
    <n v="14457431"/>
    <s v="AMEPS"/>
    <m/>
    <m/>
    <s v="1445B0"/>
    <s v="DR MIDI-PYRENEES SUD"/>
    <s v="E18"/>
    <n v="0"/>
    <n v="1"/>
    <x v="0"/>
    <x v="1"/>
    <x v="1"/>
    <s v="DR23"/>
    <x v="37"/>
  </r>
  <r>
    <s v="A28277"/>
    <s v="A28277AA"/>
    <s v="MERIC LOIC"/>
    <s v="16/01/2017"/>
    <s v="Recrutement"/>
    <s v="03"/>
    <s v="OPERATEUR TRAVAUX SOUS TENSION HTA"/>
    <x v="0"/>
    <m/>
    <s v="14457335D"/>
    <x v="0"/>
    <s v="Embauche"/>
    <s v="Embauche"/>
    <s v="Février 2017"/>
    <s v="1445008632"/>
    <s v="TECHNICIEN INTERVENTION TST"/>
    <s v="0"/>
    <m/>
    <s v="MPS OPE TST Foix-PV"/>
    <x v="0"/>
    <s v="KF261OF"/>
    <m/>
    <s v="K"/>
    <m/>
    <d v="1903-11-07T00:00:00"/>
    <n v="100"/>
    <d v="1991-12-21T00:00:00"/>
    <n v="25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35"/>
    <s v="TST"/>
    <m/>
    <m/>
    <s v="1445KA"/>
    <s v="DR MIDI-PYRENEES SUD"/>
    <s v="E01"/>
    <n v="0"/>
    <n v="1"/>
    <x v="0"/>
    <x v="1"/>
    <x v="1"/>
    <s v="DR23"/>
    <x v="37"/>
  </r>
  <r>
    <s v="G08775"/>
    <s v="G08775AB"/>
    <s v="MIRABAIL CHLOE"/>
    <s v="01/03/2017"/>
    <s v="Arrivée suite appel de candidature"/>
    <s v="09"/>
    <s v="ASSISTANT"/>
    <x v="1"/>
    <m/>
    <s v="14457101D"/>
    <x v="4"/>
    <s v="Mutations inter-société avec changement de compartiment"/>
    <s v="Mutations inter-société avec changement de compartiment"/>
    <s v="Mars 2017"/>
    <s v="1445009941"/>
    <s v="ASSISTANT DE DIRECTION"/>
    <s v="0"/>
    <m/>
    <s v="MPS EMA DIR Sect Gal &amp; Proj-PF"/>
    <x v="1"/>
    <s v="KF260M2"/>
    <m/>
    <s v="K"/>
    <m/>
    <d v="1900-07-21T00:00:00"/>
    <n v="100"/>
    <d v="1981-07-10T00:00:00"/>
    <n v="35"/>
    <s v="F"/>
    <s v="125"/>
    <s v="13"/>
    <s v="Travailleur handicapé reconnu par CDA"/>
    <s v="1"/>
    <s v="exclusion"/>
    <s v="P2"/>
    <n v="24"/>
    <s v="Services et Logistique"/>
    <s v="3309"/>
    <s v="BREVET DE TECHNICIEN SUPERIEUR NON TECH"/>
    <s v="330919"/>
    <s v="SECRETARIAT/BUREAU"/>
    <n v="9513"/>
    <s v="ENEDIS"/>
    <m/>
    <m/>
    <n v="9511"/>
    <s v="SERVICE COMMUN"/>
    <m/>
    <m/>
    <n v="9406"/>
    <s v="SUD OUEST"/>
    <m/>
    <m/>
    <s v="1445M"/>
    <m/>
    <s v="DR MIDI-PYRENEES SUD"/>
    <m/>
    <n v="144571"/>
    <m/>
    <s v="ETAT MAJOR"/>
    <m/>
    <s v="7100"/>
    <x v="2"/>
    <m/>
    <m/>
    <n v="14457101"/>
    <s v="DIRECTION"/>
    <m/>
    <m/>
    <s v="1445M8"/>
    <s v="DR MIDI-PYRENEES SUD"/>
    <s v="E18"/>
    <n v="0"/>
    <n v="1"/>
    <x v="1"/>
    <x v="1"/>
    <x v="1"/>
    <s v="DR23"/>
    <x v="37"/>
  </r>
  <r>
    <s v="I46170"/>
    <s v="I46170AC"/>
    <s v="PANNEAU BRICE"/>
    <s v="01/10/2017"/>
    <s v="Arrivée provenance autre Sté non gérée SIRH"/>
    <s v="05"/>
    <s v="OPERATEUR EXPLOITATION ET TRAVAUX ELECTRICITE"/>
    <x v="0"/>
    <m/>
    <s v="14457361C"/>
    <x v="3"/>
    <s v="Mutations inter-société avec changement de SI"/>
    <s v="Mutations inter-société avec changement de SI"/>
    <s v="Octobre 2017"/>
    <s v="1445010032"/>
    <s v="TECH INTERV POLYVALENT"/>
    <s v="0"/>
    <m/>
    <s v="MPS OPE INT Foix-PV"/>
    <x v="0"/>
    <s v="KF261AF"/>
    <m/>
    <s v="K"/>
    <m/>
    <d v="1903-11-01T00:00:00"/>
    <n v="100"/>
    <d v="1991-01-29T00:00:00"/>
    <n v="26"/>
    <s v="H"/>
    <s v="060"/>
    <m/>
    <m/>
    <s v="1"/>
    <s v="exclus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s v="7055"/>
    <x v="56"/>
    <m/>
    <m/>
    <n v="14457361"/>
    <s v="INTERVENTIONS ARIEGE"/>
    <m/>
    <m/>
    <s v="1445DB"/>
    <s v="DR MIDI-PYRENEES SUD"/>
    <s v="E23"/>
    <n v="0"/>
    <n v="1"/>
    <x v="0"/>
    <x v="1"/>
    <x v="1"/>
    <s v="DR23"/>
    <x v="37"/>
  </r>
  <r>
    <s v="I11270"/>
    <s v="I11270AE"/>
    <s v="PUECH MATHIAS"/>
    <s v="01/06/2017"/>
    <s v="Arrivée suite appel de candidature"/>
    <s v="04"/>
    <s v="OPERATEUR EXPLOITATION ET TRAVAUX ELECTRICITE"/>
    <x v="0"/>
    <m/>
    <s v="14457363N"/>
    <x v="4"/>
    <s v="Mutations inter-société avec changement de compartiment"/>
    <s v="Mutations inter-société avec changement de compartiment"/>
    <s v="Juin 2017"/>
    <s v="1445009854"/>
    <s v="TECH INTERV POLYVALENT"/>
    <s v="0"/>
    <m/>
    <s v="MPS OPE INT Tlse Ouest-PV"/>
    <x v="0"/>
    <s v="KF261HT"/>
    <m/>
    <s v="K"/>
    <m/>
    <d v="1903-11-01T00:00:00"/>
    <n v="100"/>
    <d v="1990-02-15T00:00:00"/>
    <n v="27"/>
    <s v="H"/>
    <s v="070"/>
    <m/>
    <m/>
    <s v="C"/>
    <s v="jeune exécution"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s v="7100"/>
    <x v="2"/>
    <m/>
    <m/>
    <n v="14457363"/>
    <s v="INTERVENTIONS HAUTE GARONNE"/>
    <m/>
    <m/>
    <s v="1445M1"/>
    <s v="DR MIDI-PYRENEES SUD"/>
    <s v="E18"/>
    <n v="0"/>
    <n v="1"/>
    <x v="0"/>
    <x v="1"/>
    <x v="1"/>
    <s v="DR23"/>
    <x v="37"/>
  </r>
  <r>
    <s v="D32610"/>
    <s v="D32610AA"/>
    <s v="PULOU GILLES"/>
    <s v="01/02/2017"/>
    <s v="Invalidité catégorie 2,3"/>
    <s v="07"/>
    <s v="CARTOGRAPHE BDD PATRIMOINE"/>
    <x v="0"/>
    <m/>
    <s v="14457105B"/>
    <x v="1"/>
    <s v="Autres retours d'absence"/>
    <s v="Autres retours d'absence"/>
    <s v="Février 2017"/>
    <m/>
    <m/>
    <s v="0"/>
    <m/>
    <s v="MPS EMA RHM Gest Invalid-PF"/>
    <x v="1"/>
    <s v="KF260MH"/>
    <m/>
    <s v="K"/>
    <m/>
    <d v="1904-11-16T00:00:00"/>
    <n v="100"/>
    <d v="1958-08-27T00:00:00"/>
    <n v="58"/>
    <m/>
    <s v="120"/>
    <s v="20"/>
    <s v="Victime AT ou MP avec d'I.P.P. &gt;=10% et rente"/>
    <m/>
    <m/>
    <s v="P2"/>
    <n v="45"/>
    <s v="CONSTRUCTION OUVRAGES ET INSTALLATIONS INDUST"/>
    <s v="1013"/>
    <s v="C.A.P."/>
    <s v="101324"/>
    <s v="ELECTROTECHNIQUE"/>
    <n v="9513"/>
    <s v="ENEDIS"/>
    <s v="9513"/>
    <s v="ENEDIS"/>
    <n v="9511"/>
    <s v="SERVICE COMMUN"/>
    <s v="9511"/>
    <s v="SERVICE COMMUN"/>
    <n v="9406"/>
    <s v="SUD OUEST"/>
    <s v="9406"/>
    <s v="SUD OUEST"/>
    <s v="1445M"/>
    <s v="1445M"/>
    <s v="DR MIDI-PYRENEES SUD"/>
    <s v="DR MIDI-PYRENEES SUD"/>
    <n v="144571"/>
    <s v="144571"/>
    <s v="ETAT MAJOR"/>
    <s v="ETAT MAJOR"/>
    <m/>
    <x v="0"/>
    <m/>
    <m/>
    <n v="14457105"/>
    <s v="RESSOURCES HUMAINES"/>
    <s v="14457105"/>
    <s v="RESSOURCES HUMAINES"/>
    <s v="1445A1"/>
    <s v="DR MIDI-PYRENEES SUD"/>
    <s v="A56"/>
    <n v="0"/>
    <n v="1"/>
    <x v="0"/>
    <x v="1"/>
    <x v="1"/>
    <s v="DR23"/>
    <x v="37"/>
  </r>
  <r>
    <s v="E93976"/>
    <s v="E93976AB"/>
    <s v="RESTOUX FLORIAN"/>
    <s v="01/08/2017"/>
    <s v="Recrutement"/>
    <s v="08"/>
    <s v="CHARGE D'AFFAIRES ET PROJETS DISTRIBUTION"/>
    <x v="0"/>
    <m/>
    <s v="14457571B"/>
    <x v="0"/>
    <s v="Embauche"/>
    <s v="Embauche"/>
    <s v="Août 2017"/>
    <s v="1445010014"/>
    <s v="CHARGE DE PROJETS"/>
    <s v="0"/>
    <m/>
    <s v="MPS RCI ING SUD-PV"/>
    <x v="1"/>
    <s v="KF263IS"/>
    <m/>
    <s v="K"/>
    <m/>
    <d v="1904-11-14T00:00:00"/>
    <n v="100"/>
    <d v="1995-06-10T00:00:00"/>
    <n v="22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m/>
    <x v="0"/>
    <m/>
    <m/>
    <n v="14457571"/>
    <s v="INGENIERIE SUD"/>
    <m/>
    <m/>
    <s v="1445GB"/>
    <s v="DR MIDI-PYRENEES SUD"/>
    <s v="E01"/>
    <n v="0"/>
    <n v="1"/>
    <x v="0"/>
    <x v="1"/>
    <x v="1"/>
    <s v="DR23"/>
    <x v="37"/>
  </r>
  <r>
    <s v="B89553"/>
    <s v="B89553AC"/>
    <s v="SALPIETRO ANTHONY"/>
    <s v="01/10/2017"/>
    <s v="Arrivée suite appel de candidature"/>
    <s v="08"/>
    <s v="CONSEILLER CLIENTELE DISTRIBUTEUR"/>
    <x v="0"/>
    <m/>
    <s v="14457615D"/>
    <x v="4"/>
    <s v="Mutations inter-société avec changement de compartiment"/>
    <s v="Mutations inter-société avec changement de compartiment"/>
    <s v="Octobre 2017"/>
    <s v="1445009778"/>
    <s v="CCD SENIOR ACHEMINEMENT"/>
    <s v="0"/>
    <m/>
    <s v="MPS SRC MAM ACCUEIL ST GAU-PF"/>
    <x v="1"/>
    <s v="KF264SA"/>
    <m/>
    <s v="K"/>
    <m/>
    <d v="1904-09-18T00:00:00"/>
    <n v="100"/>
    <d v="1984-11-12T00:00:00"/>
    <n v="32"/>
    <s v="G"/>
    <s v="125"/>
    <m/>
    <m/>
    <m/>
    <m/>
    <s v="P2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6"/>
    <s v="SUD OUEST"/>
    <m/>
    <m/>
    <s v="1445M"/>
    <m/>
    <s v="DR MIDI-PYRENEES SUD"/>
    <m/>
    <n v="144576"/>
    <m/>
    <s v="RELATIONS CLIENTS"/>
    <m/>
    <s v="7100"/>
    <x v="2"/>
    <m/>
    <m/>
    <n v="14457615"/>
    <s v="MARCHE DE MASSE"/>
    <m/>
    <m/>
    <s v="1445H7"/>
    <s v="DR MIDI-PYRENEES SUD"/>
    <s v="E18"/>
    <n v="0"/>
    <n v="1"/>
    <x v="0"/>
    <x v="1"/>
    <x v="1"/>
    <s v="DR23"/>
    <x v="37"/>
  </r>
  <r>
    <s v="C48947"/>
    <s v="C48947AC"/>
    <s v="SAUVAGE LUDOVIC"/>
    <s v="01/09/2017"/>
    <s v="Arrivée suite appel de candidature"/>
    <s v="09"/>
    <s v="CHARGE TECHNIQUE RACCORDEMENT"/>
    <x v="0"/>
    <m/>
    <s v="14457575C"/>
    <x v="4"/>
    <s v="Mutations inter-société avec changement de compartiment"/>
    <s v="Mutations inter-société avec changement de compartiment"/>
    <s v="Septembre 2017"/>
    <s v="1445009189"/>
    <s v="COORDONATEUR PILOT RACC ELEC"/>
    <s v="0"/>
    <m/>
    <s v="MPS RCI RMM MOAR-PV"/>
    <x v="1"/>
    <s v="KF263RB"/>
    <m/>
    <s v="K"/>
    <m/>
    <d v="1904-09-16T00:00:00"/>
    <n v="100"/>
    <d v="1979-09-05T00:00:00"/>
    <n v="38"/>
    <s v="G"/>
    <s v="105"/>
    <m/>
    <m/>
    <s v="1"/>
    <s v="exclusion"/>
    <s v="P2"/>
    <n v="38"/>
    <s v="CLIENTS FOURNISSEURS"/>
    <s v="1060"/>
    <s v="BACCALAUREAT PROFES."/>
    <s v="106003"/>
    <s v="EQUIPEM INSTAL ELECT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s v="7100"/>
    <x v="2"/>
    <m/>
    <m/>
    <n v="14457575"/>
    <s v="RACCORDEMENT MARCHE DE MASSE"/>
    <m/>
    <m/>
    <s v="1445A1"/>
    <s v="DR MIDI-PYRENEES SUD"/>
    <s v="E18"/>
    <n v="0"/>
    <n v="1"/>
    <x v="0"/>
    <x v="1"/>
    <x v="1"/>
    <s v="DR23"/>
    <x v="37"/>
  </r>
  <r>
    <s v="E23953"/>
    <s v="E23953AB"/>
    <s v="SOLA YANNICK"/>
    <s v="01/05/2017"/>
    <s v="Arrivée suite appel de candidature"/>
    <s v="11"/>
    <s v="CHARGE D'EXPERTISE ET D'APPUI CLIENTS FOURNISSEURS"/>
    <x v="0"/>
    <m/>
    <s v="14457611B"/>
    <x v="4"/>
    <s v="Mutations inter-société avec changement de compartiment"/>
    <s v="Mutations inter-société avec changement de compartiment"/>
    <s v="Mai 2017"/>
    <s v="1445009957"/>
    <s v="REFERENT COMPTEUR LINKY"/>
    <s v="0"/>
    <m/>
    <s v="MPS SRC LINKY-PV"/>
    <x v="1"/>
    <s v="KF264LL"/>
    <m/>
    <s v="K"/>
    <m/>
    <d v="1904-09-06T00:00:00"/>
    <n v="100"/>
    <d v="1980-07-06T00:00:00"/>
    <n v="36"/>
    <s v="F"/>
    <s v="140"/>
    <m/>
    <m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6"/>
    <s v="SUD OUEST"/>
    <m/>
    <m/>
    <s v="1445M"/>
    <m/>
    <s v="DR MIDI-PYRENEES SUD"/>
    <m/>
    <n v="144576"/>
    <m/>
    <s v="RELATIONS CLIENTS"/>
    <m/>
    <s v="7100"/>
    <x v="2"/>
    <m/>
    <m/>
    <n v="14457611"/>
    <s v="LINKY"/>
    <m/>
    <m/>
    <s v="1445GB"/>
    <s v="DR MIDI-PYRENEES SUD"/>
    <s v="E18"/>
    <n v="0"/>
    <n v="1"/>
    <x v="0"/>
    <x v="1"/>
    <x v="1"/>
    <s v="DR23"/>
    <x v="37"/>
  </r>
  <r>
    <s v="C65257"/>
    <s v="C65257AC"/>
    <s v="THOUVENIN MARC"/>
    <s v="01/10/2017"/>
    <s v="Arrivée suite appel de candidature"/>
    <s v="07"/>
    <s v="CHARGE D'AFFAIRES ET PROJETS DISTRIBUTION"/>
    <x v="0"/>
    <m/>
    <s v="14457572B"/>
    <x v="4"/>
    <s v="Mutations inter-société avec changement de compartiment"/>
    <s v="Mutations inter-société avec changement de compartiment"/>
    <s v="Octobre 2017"/>
    <s v="1445009167"/>
    <s v="CHARGE DE PROJETS"/>
    <s v="0"/>
    <m/>
    <s v="MPS RCI ING NORD-PV"/>
    <x v="1"/>
    <s v="KF263IT"/>
    <m/>
    <s v="K"/>
    <m/>
    <d v="1904-11-14T00:00:00"/>
    <n v="100"/>
    <d v="1987-06-23T00:00:00"/>
    <n v="30"/>
    <s v="G"/>
    <s v="075"/>
    <m/>
    <m/>
    <m/>
    <m/>
    <s v="P2"/>
    <n v="45"/>
    <s v="CONSTRUCTION OUVRAGES ET INSTALLATIONS INDUST"/>
    <s v="1060"/>
    <s v="BACCALAUREAT PROFES."/>
    <s v="106005"/>
    <s v="VENTE REPRESENTATION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s v="7100"/>
    <x v="2"/>
    <m/>
    <m/>
    <n v="14457572"/>
    <s v="INGENIERIE NORD"/>
    <m/>
    <m/>
    <s v="1445M1"/>
    <s v="DR MIDI-PYRENEES SUD"/>
    <s v="E18"/>
    <n v="0"/>
    <n v="1"/>
    <x v="0"/>
    <x v="1"/>
    <x v="1"/>
    <s v="DR23"/>
    <x v="37"/>
  </r>
  <r>
    <s v="H14574"/>
    <s v="H14574AC"/>
    <s v="TOUJA VINCENT"/>
    <s v="01/09/2017"/>
    <s v="Recrutement"/>
    <s v="08"/>
    <s v="OPERATEUR EXPLOITATION ET TRAVAUX ELECTRICITE"/>
    <x v="0"/>
    <m/>
    <s v="14457363K"/>
    <x v="0"/>
    <s v="Embauche"/>
    <s v="Embauche"/>
    <s v="Septembre 2017"/>
    <s v="1445010022"/>
    <s v="TECHNICIEN EXPLOITATION RESEAU"/>
    <s v="0"/>
    <m/>
    <s v="MPS OPE INT Villefranche L-PV"/>
    <x v="1"/>
    <s v="KF261HV"/>
    <m/>
    <s v="K"/>
    <m/>
    <d v="1903-11-01T00:00:00"/>
    <n v="100"/>
    <d v="1983-06-21T00:00:00"/>
    <n v="34"/>
    <s v="G"/>
    <s v="090"/>
    <s v="13"/>
    <s v="Travailleur handicapé reconnu par CDA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s v="1445"/>
    <x v="55"/>
    <m/>
    <m/>
    <n v="14457363"/>
    <s v="INTERVENTIONS HAUTE GARONNE"/>
    <m/>
    <m/>
    <s v="1445DF"/>
    <s v="DR MIDI-PYRENEES SUD"/>
    <s v="E01"/>
    <n v="0"/>
    <n v="1"/>
    <x v="0"/>
    <x v="1"/>
    <x v="1"/>
    <s v="DR23"/>
    <x v="37"/>
  </r>
  <r>
    <s v="I44927"/>
    <s v="I44927AA"/>
    <s v="WAGNER FABRICE"/>
    <s v="01/07/2017"/>
    <s v="Congé sans solde enfant de moins de 8 ans"/>
    <s v="04"/>
    <s v="PILOTE D'INTERVENTION CLIENTELE"/>
    <x v="0"/>
    <m/>
    <s v="14457363L"/>
    <x v="1"/>
    <s v="Congé sans solde"/>
    <s v="CSS lié à la famille"/>
    <s v="Juillet 2017"/>
    <s v="1445010011"/>
    <s v="TECH INTERV POLYVALENT"/>
    <s v="0"/>
    <m/>
    <s v="MPS OPE INT HG TLS EST-PV"/>
    <x v="0"/>
    <s v="KF261HE"/>
    <m/>
    <s v="K"/>
    <m/>
    <d v="1919-02-25T00:00:00"/>
    <n v="100"/>
    <d v="1965-09-22T00:00:00"/>
    <n v="51"/>
    <s v="H"/>
    <s v="070"/>
    <m/>
    <m/>
    <m/>
    <m/>
    <s v="P2"/>
    <n v="38"/>
    <s v="CLIENTS FOURNISSEURS"/>
    <s v="0001"/>
    <s v="CODIFICAT. EN COURS"/>
    <s v="000101"/>
    <s v="SANS OPTION"/>
    <n v="9513"/>
    <s v="ENEDIS"/>
    <s v="9513"/>
    <s v="ENEDIS"/>
    <n v="9511"/>
    <s v="SERVICE COMMUN"/>
    <s v="9511"/>
    <s v="SERVICE COMMUN"/>
    <n v="9406"/>
    <s v="SUD OUEST"/>
    <s v="9406"/>
    <s v="SUD OUEST"/>
    <s v="1445M"/>
    <s v="1447M"/>
    <s v="DR MIDI-PYRENEES SUD"/>
    <s v="UCF MIDI PYRENEES"/>
    <n v="144573"/>
    <s v="144707"/>
    <s v="OPERATIONS"/>
    <s v="6PB3-ETAT MAJOR"/>
    <m/>
    <x v="0"/>
    <m/>
    <m/>
    <n v="14457363"/>
    <s v="INTERVENTIONS HAUTE GARONNE"/>
    <s v="14470701"/>
    <s v="6PB3-EM DIRECTION"/>
    <s v="14450A"/>
    <s v="DR MIDI-PYRENEES SUD"/>
    <s v="A49"/>
    <n v="0"/>
    <n v="1"/>
    <x v="0"/>
    <x v="1"/>
    <x v="1"/>
    <s v="DR23"/>
    <x v="37"/>
  </r>
  <r>
    <s v="E24778"/>
    <s v="E24778AA"/>
    <s v="YSSOUFI NASSUFOU"/>
    <s v="01/09/2017"/>
    <s v="Recrutement"/>
    <s v="03"/>
    <s v="OPERATEUR EXPLOITATION ET TRAVAUX ELECTRICITE"/>
    <x v="0"/>
    <m/>
    <s v="14457363E"/>
    <x v="0"/>
    <s v="Embauche"/>
    <s v="Embauche"/>
    <s v="Septembre 2017"/>
    <s v="1445010027"/>
    <s v="TECH INTERV POLYVALENT"/>
    <s v="0"/>
    <m/>
    <s v="MPS OPE INT Luchon-PV"/>
    <x v="0"/>
    <s v="KF261HL"/>
    <m/>
    <s v="K"/>
    <m/>
    <d v="1903-11-01T00:00:00"/>
    <n v="100"/>
    <d v="1975-10-15T00:00:00"/>
    <n v="41"/>
    <s v="H"/>
    <s v="050"/>
    <m/>
    <m/>
    <m/>
    <m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F9"/>
    <s v="DR MIDI-PYRENEES SUD"/>
    <s v="E01"/>
    <n v="0"/>
    <n v="1"/>
    <x v="0"/>
    <x v="1"/>
    <x v="1"/>
    <s v="DR23"/>
    <x v="37"/>
  </r>
  <r>
    <s v="J77976"/>
    <s v="J77976AB"/>
    <s v="MEDARD ALEXANDRE"/>
    <s v="06/03/2017"/>
    <s v="Recrutement"/>
    <s v="03"/>
    <s v="TECHNICIEN CLIENTELE"/>
    <x v="0"/>
    <m/>
    <s v="14461104B"/>
    <x v="0"/>
    <s v="Embauche"/>
    <s v="Embauche"/>
    <s v="Mars 2017"/>
    <s v="1446612860"/>
    <s v="TECHNICIEN CLIENTELE"/>
    <s v="0"/>
    <m/>
    <s v="6PA3-TC BBI-PV"/>
    <x v="0"/>
    <s v="KD161CH"/>
    <s v="K4163CH"/>
    <s v="K"/>
    <s v="K"/>
    <d v="1904-09-15T00:00:00"/>
    <n v="100"/>
    <d v="1993-08-05T00:00:00"/>
    <n v="23"/>
    <s v="H"/>
    <s v="050"/>
    <m/>
    <m/>
    <s v="C"/>
    <s v="jeune exécution"/>
    <s v="P3"/>
    <n v="38"/>
    <s v="CLIENTS FOURNISSEURS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6M"/>
    <m/>
    <s v="UCF AQUITAINE"/>
    <m/>
    <n v="144611"/>
    <m/>
    <s v="6PA3-Agence Services Inter AQS"/>
    <m/>
    <s v="1156"/>
    <x v="57"/>
    <m/>
    <m/>
    <n v="14461104"/>
    <s v="6PA3-Grpe Technique Cli BBI"/>
    <m/>
    <m/>
    <s v="1446D8"/>
    <s v="UCF AQUITAINE"/>
    <s v="E01"/>
    <n v="0"/>
    <n v="1"/>
    <x v="0"/>
    <x v="0"/>
    <x v="0"/>
    <s v="DR28"/>
    <x v="38"/>
  </r>
  <r>
    <s v="A12578"/>
    <s v="A12578AA"/>
    <s v="SABATHIE SEBASTIEN"/>
    <s v="03/07/2017"/>
    <s v="Recrutement"/>
    <s v="05"/>
    <s v="TECHNICIEN CLIENTELE"/>
    <x v="0"/>
    <m/>
    <s v="14461103E"/>
    <x v="0"/>
    <s v="Embauche"/>
    <s v="Embauche"/>
    <s v="Juillet 2017"/>
    <s v="144621862"/>
    <s v="TECHNICIEN CLIENTELE"/>
    <s v="100"/>
    <m/>
    <s v="6PA3-TC Mont de Marsan-PV"/>
    <x v="0"/>
    <s v="KD161CH"/>
    <s v="K4163CH"/>
    <s v="K"/>
    <s v="K"/>
    <d v="1904-09-15T00:00:00"/>
    <n v="0"/>
    <d v="1978-11-03T00:00:00"/>
    <n v="38"/>
    <s v="H"/>
    <s v="065"/>
    <m/>
    <m/>
    <s v="1"/>
    <s v="exclusion"/>
    <s v="P3"/>
    <n v="38"/>
    <s v="CLIENTS FOURNISSEURS"/>
    <s v="2044"/>
    <s v="BACCALAUREAT TECHNOL"/>
    <s v="204411"/>
    <s v="STAE SC TEC AGR ENV"/>
    <n v="9513"/>
    <s v="ENEDIS"/>
    <m/>
    <m/>
    <n v="9511"/>
    <s v="SERVICE COMMUN"/>
    <m/>
    <m/>
    <n v="9406"/>
    <s v="SUD OUEST"/>
    <m/>
    <m/>
    <s v="1446M"/>
    <m/>
    <s v="UCF AQUITAINE"/>
    <m/>
    <n v="144611"/>
    <m/>
    <s v="6PA3-Agence Services Inter AQS"/>
    <m/>
    <m/>
    <x v="0"/>
    <m/>
    <m/>
    <n v="14461103"/>
    <s v="6PA3-Grpe Technique Cli SAQ"/>
    <m/>
    <m/>
    <s v="1446B2"/>
    <s v="UCF AQUITAINE"/>
    <s v="E01"/>
    <n v="1"/>
    <n v="0"/>
    <x v="0"/>
    <x v="0"/>
    <x v="0"/>
    <s v="DR28"/>
    <x v="38"/>
  </r>
  <r>
    <s v="F84406"/>
    <s v="F84406AA"/>
    <s v="COMBES JEAN PIERRE"/>
    <s v="01/06/1987"/>
    <s v="Intégration convention CDF"/>
    <s v="05"/>
    <s v="TECHNICIEN CLIENTELE"/>
    <x v="0"/>
    <m/>
    <s v="14471101A"/>
    <x v="5"/>
    <s v="Autres arrivées"/>
    <s v="Autres arrivées"/>
    <s v="Janvier 2017"/>
    <s v="1447006324"/>
    <s v="TECHNICIEN CLIENTELE"/>
    <s v="0"/>
    <m/>
    <s v="6PB3-AG CLI SI LTG-PF"/>
    <x v="0"/>
    <s v="KE161QC"/>
    <s v="K4163QC"/>
    <s v="K"/>
    <s v="K"/>
    <d v="1904-09-15T00:00:00"/>
    <n v="100"/>
    <d v="1960-12-25T00:00:00"/>
    <n v="56"/>
    <s v="H"/>
    <s v="125"/>
    <m/>
    <m/>
    <m/>
    <m/>
    <s v="P3"/>
    <n v="38"/>
    <s v="CLIENTS FOURNISSEURS"/>
    <s v="1013"/>
    <s v="C.A.P."/>
    <s v="101313"/>
    <s v="MECANICIEN AJUSTEUR"/>
    <n v="9513"/>
    <s v="ENEDIS"/>
    <s v="9513"/>
    <s v="ENEDIS"/>
    <n v="9511"/>
    <s v="SERVICE COMMUN"/>
    <s v="9511"/>
    <s v="SERVICE COMMUN"/>
    <n v="9406"/>
    <s v="SUD OUEST"/>
    <s v="9406"/>
    <s v="SUD OUEST"/>
    <s v="1447M"/>
    <s v="1447M"/>
    <s v="UCF MIDI PYRENEES"/>
    <s v="UCF MIDI PYRENEES"/>
    <n v="144711"/>
    <s v="144711"/>
    <s v="6PB3-AG CLI SI LOT-TARN GAR"/>
    <s v="6PB3-AG CLI SI LOT-TARN GAR"/>
    <m/>
    <x v="0"/>
    <m/>
    <m/>
    <n v="14471101"/>
    <s v="6PB3-AG CLI SI LTG"/>
    <s v="14471101"/>
    <s v="6PB3-AG CLI SI LTG"/>
    <s v="1447E9"/>
    <s v="UCF MIDI-PYRENEES"/>
    <s v="E05"/>
    <n v="0"/>
    <n v="1"/>
    <x v="0"/>
    <x v="1"/>
    <x v="1"/>
    <s v="DR27"/>
    <x v="39"/>
  </r>
  <r>
    <s v="F21978"/>
    <s v="F21978AA"/>
    <s v="MANICOM VINCENT"/>
    <s v="19/06/2017"/>
    <s v="Recrutement"/>
    <s v="03"/>
    <s v="OPERATEUR EXPLOITATION ET TRAVAUX ELECTRICITE"/>
    <x v="0"/>
    <m/>
    <s v="14471101B"/>
    <x v="0"/>
    <s v="Embauche"/>
    <s v="Embauche"/>
    <s v="Juillet 2017"/>
    <s v="1447006401"/>
    <s v="TECH INTERV POLYVALENT"/>
    <s v="100"/>
    <m/>
    <s v="6PB3-AG CLI SI LTG-PV"/>
    <x v="0"/>
    <s v="KE161QD"/>
    <s v="K4163QD"/>
    <s v="K"/>
    <s v="K"/>
    <d v="1903-11-01T00:00:00"/>
    <n v="0"/>
    <d v="1993-03-15T00:00:00"/>
    <n v="24"/>
    <s v="H"/>
    <s v="050"/>
    <m/>
    <m/>
    <s v="C"/>
    <s v="jeune exécution"/>
    <s v="P3"/>
    <n v="39"/>
    <s v="ACCUEIL DEPANNAGE CONDUITE EXPLOITATION"/>
    <s v="2044"/>
    <s v="BACCALAUREAT TECHNOL"/>
    <s v="204402"/>
    <s v="STI GENIE ELECTRONIQ"/>
    <n v="9513"/>
    <s v="ENEDIS"/>
    <m/>
    <m/>
    <n v="9511"/>
    <s v="SERVICE COMMUN"/>
    <m/>
    <m/>
    <n v="9406"/>
    <s v="SUD OUEST"/>
    <m/>
    <m/>
    <s v="1447M"/>
    <m/>
    <s v="UCF MIDI PYRENEES"/>
    <m/>
    <n v="144711"/>
    <m/>
    <s v="6PB3-AG CLI SI LOT-TARN GAR"/>
    <m/>
    <m/>
    <x v="0"/>
    <m/>
    <m/>
    <n v="14471101"/>
    <s v="6PB3-AG CLI SI LTG"/>
    <m/>
    <m/>
    <s v="1447F8"/>
    <s v="UCF MIDI-PYRENEES"/>
    <s v="E01"/>
    <n v="1"/>
    <n v="0"/>
    <x v="0"/>
    <x v="1"/>
    <x v="1"/>
    <s v="DR27"/>
    <x v="39"/>
  </r>
  <r>
    <s v="G21978"/>
    <s v="G21978AA"/>
    <s v="MAYEUX GAETAN"/>
    <s v="26/06/2017"/>
    <s v="Recrutement"/>
    <s v="04"/>
    <s v="OPERATEUR EXPLOITATION ET TRAVAUX ELECTRICITE"/>
    <x v="0"/>
    <m/>
    <s v="14471101B"/>
    <x v="0"/>
    <s v="Embauche"/>
    <s v="Embauche"/>
    <s v="Juillet 2017"/>
    <s v="1447006402"/>
    <s v="TECH INTERV POLYVALENT"/>
    <s v="100"/>
    <m/>
    <s v="6PB3-AG CLI SI LTG-PV"/>
    <x v="0"/>
    <s v="KE161QD"/>
    <s v="K4163QD"/>
    <s v="K"/>
    <s v="K"/>
    <d v="1903-11-01T00:00:00"/>
    <n v="0"/>
    <d v="1986-07-06T00:00:00"/>
    <n v="31"/>
    <s v="H"/>
    <s v="065"/>
    <m/>
    <m/>
    <s v="1"/>
    <s v="exclusion"/>
    <s v="P3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6"/>
    <s v="SUD OUEST"/>
    <m/>
    <m/>
    <s v="1447M"/>
    <m/>
    <s v="UCF MIDI PYRENEES"/>
    <m/>
    <n v="144711"/>
    <m/>
    <s v="6PB3-AG CLI SI LOT-TARN GAR"/>
    <m/>
    <m/>
    <x v="0"/>
    <m/>
    <m/>
    <n v="14471101"/>
    <s v="6PB3-AG CLI SI LTG"/>
    <m/>
    <m/>
    <s v="1447F8"/>
    <s v="UCF MIDI-PYRENEES"/>
    <s v="E01"/>
    <n v="1"/>
    <n v="0"/>
    <x v="0"/>
    <x v="1"/>
    <x v="1"/>
    <s v="DR27"/>
    <x v="39"/>
  </r>
  <r>
    <s v="E21978"/>
    <s v="E21978AA"/>
    <s v="MEUNIER REMY"/>
    <s v="12/06/2017"/>
    <s v="Recrutement"/>
    <s v="03"/>
    <s v="TECHNICIEN CLIENTELE"/>
    <x v="0"/>
    <m/>
    <s v="14471101B"/>
    <x v="0"/>
    <s v="Embauche"/>
    <s v="Embauche"/>
    <s v="Juin 2017"/>
    <s v="1447005606"/>
    <s v="TECHNICIEN CLIENTELE"/>
    <s v="100"/>
    <m/>
    <s v="6PB3-AG CLI SI LTG-PV"/>
    <x v="0"/>
    <s v="KE161QD"/>
    <s v="K4163QD"/>
    <s v="K"/>
    <s v="K"/>
    <d v="1904-09-15T00:00:00"/>
    <n v="0"/>
    <d v="1987-04-02T00:00:00"/>
    <n v="30"/>
    <s v="H"/>
    <s v="050"/>
    <m/>
    <m/>
    <s v="1"/>
    <s v="exclusion"/>
    <s v="P3"/>
    <n v="38"/>
    <s v="CLIENTS FOURNISSEURS"/>
    <s v="1013"/>
    <s v="C.A.P."/>
    <s v="101363"/>
    <s v="ETEC.ELEC.EQUIPEMENT"/>
    <n v="9513"/>
    <s v="ENEDIS"/>
    <m/>
    <m/>
    <n v="9511"/>
    <s v="SERVICE COMMUN"/>
    <m/>
    <m/>
    <n v="9406"/>
    <s v="SUD OUEST"/>
    <m/>
    <m/>
    <s v="1447M"/>
    <m/>
    <s v="UCF MIDI PYRENEES"/>
    <m/>
    <n v="144711"/>
    <m/>
    <s v="6PB3-AG CLI SI LOT-TARN GAR"/>
    <m/>
    <m/>
    <x v="0"/>
    <m/>
    <m/>
    <n v="14471101"/>
    <s v="6PB3-AG CLI SI LTG"/>
    <m/>
    <m/>
    <s v="1447ED"/>
    <s v="UCF MIDI-PYRENEES"/>
    <s v="E01"/>
    <n v="1"/>
    <n v="0"/>
    <x v="0"/>
    <x v="1"/>
    <x v="1"/>
    <s v="DR27"/>
    <x v="39"/>
  </r>
  <r>
    <s v="E44775"/>
    <s v="E44775AB"/>
    <s v="PEREZ PACO"/>
    <s v="10/07/2017"/>
    <s v="Recrutement"/>
    <s v="03"/>
    <s v="OPERATEUR EXPLOITATION ET TRAVAUX ELECTRICITE"/>
    <x v="0"/>
    <m/>
    <s v="14471001"/>
    <x v="0"/>
    <s v="Embauche"/>
    <s v="Embauche"/>
    <s v="Juillet 2017"/>
    <s v="1447006408"/>
    <s v="TECH INTERV POLYVALENT"/>
    <s v="100"/>
    <m/>
    <s v="6PB3-AG CLI SI ALT"/>
    <x v="0"/>
    <s v="KE161QE"/>
    <s v="K4163QE"/>
    <s v="K"/>
    <s v="K"/>
    <d v="1903-11-01T00:00:00"/>
    <n v="0"/>
    <d v="1993-10-03T00:00:00"/>
    <n v="23"/>
    <s v="H"/>
    <s v="050"/>
    <m/>
    <m/>
    <s v="C"/>
    <s v="jeune exécution"/>
    <s v="P3"/>
    <n v="39"/>
    <s v="ACCUEIL DEPANNAGE CONDUITE EXPLOITATION"/>
    <s v="1060"/>
    <s v="BACCALAUREAT PROFES."/>
    <s v="106024"/>
    <s v="SECRETARIAT"/>
    <n v="9513"/>
    <s v="ENEDIS"/>
    <m/>
    <m/>
    <n v="9511"/>
    <s v="SERVICE COMMUN"/>
    <m/>
    <m/>
    <n v="9406"/>
    <s v="SUD OUEST"/>
    <m/>
    <m/>
    <s v="1447M"/>
    <m/>
    <s v="UCF MIDI PYRENEES"/>
    <m/>
    <n v="144710"/>
    <m/>
    <s v="6PB3-AG CLI SI AVEYR-LOZ-TARN"/>
    <m/>
    <m/>
    <x v="0"/>
    <m/>
    <m/>
    <n v="14471001"/>
    <s v="6PB3-AG CLI SI ALT"/>
    <m/>
    <m/>
    <s v="1447DF"/>
    <s v="UCF MIDI-PYRENEES"/>
    <s v="E01"/>
    <n v="1"/>
    <n v="0"/>
    <x v="0"/>
    <x v="1"/>
    <x v="1"/>
    <s v="DR27"/>
    <x v="39"/>
  </r>
  <r>
    <s v="D21778"/>
    <s v="D21778AA"/>
    <s v="PONTON CYRIL"/>
    <s v="06/06/2017"/>
    <s v="Recrutement"/>
    <s v="03"/>
    <s v="TECHNICIEN CLIENTELE"/>
    <x v="0"/>
    <m/>
    <s v="14471101B"/>
    <x v="0"/>
    <s v="Embauche"/>
    <s v="Embauche"/>
    <s v="Juin 2017"/>
    <s v="1447005863"/>
    <s v="TECHNICIEN CLIENTELE"/>
    <s v="100"/>
    <m/>
    <s v="6PB3-AG CLI SI LTG-PV"/>
    <x v="0"/>
    <s v="KE161QD"/>
    <s v="K4163QD"/>
    <s v="K"/>
    <s v="K"/>
    <d v="1904-09-15T00:00:00"/>
    <n v="0"/>
    <d v="1991-07-30T00:00:00"/>
    <n v="25"/>
    <s v="H"/>
    <s v="050"/>
    <m/>
    <m/>
    <s v="C"/>
    <s v="jeune exécution"/>
    <s v="P3"/>
    <n v="38"/>
    <s v="CLIENTS FOURNISSEURS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7M"/>
    <m/>
    <s v="UCF MIDI PYRENEES"/>
    <m/>
    <n v="144711"/>
    <m/>
    <s v="6PB3-AG CLI SI LOT-TARN GAR"/>
    <m/>
    <m/>
    <x v="0"/>
    <m/>
    <m/>
    <n v="14471101"/>
    <s v="6PB3-AG CLI SI LTG"/>
    <m/>
    <m/>
    <s v="1447F8"/>
    <s v="UCF MIDI-PYRENEES"/>
    <s v="E01"/>
    <n v="1"/>
    <n v="0"/>
    <x v="0"/>
    <x v="1"/>
    <x v="1"/>
    <s v="DR27"/>
    <x v="39"/>
  </r>
  <r>
    <s v="E55178"/>
    <s v="E55178AA"/>
    <s v="BOUSBACI QUENTIN"/>
    <s v="02/10/2017"/>
    <s v="Recrutement"/>
    <s v="08"/>
    <s v="APPUI ET SUPPORT AUX UTILISATEURS"/>
    <x v="0"/>
    <m/>
    <s v="14482002"/>
    <x v="0"/>
    <s v="Embauche"/>
    <s v="Embauche"/>
    <s v="Octobre 2017"/>
    <s v="1448201020"/>
    <s v="TECHNICIEN ASS INFORMATIQUE JR"/>
    <s v="0"/>
    <m/>
    <s v="POLE ASSISTANCE LILLE"/>
    <x v="1"/>
    <s v="K334AI2"/>
    <s v="K434AI2"/>
    <s v="K"/>
    <s v="K"/>
    <d v="1906-08-06T00:00:00"/>
    <n v="100"/>
    <d v="1994-11-11T00:00:00"/>
    <n v="22"/>
    <s v="G"/>
    <s v="090"/>
    <m/>
    <m/>
    <s v="B"/>
    <s v="jeune technicien supérieur"/>
    <s v="UN"/>
    <n v="68"/>
    <s v="SYSTEME D INFORMATION ET TELECOM"/>
    <s v="3071"/>
    <s v="B.TECH.SUP.(B.T.S.)"/>
    <s v="307104"/>
    <s v="INFORMATIQUE GESTION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20"/>
    <m/>
    <s v="DEPARTEMENT ASSISTANCE INFO"/>
    <m/>
    <m/>
    <x v="0"/>
    <m/>
    <m/>
    <n v="14482002"/>
    <s v="POLE ASSISTANCE LILLE"/>
    <m/>
    <m/>
    <s v="1448JC"/>
    <s v="UNITE OPERAT INFORMATIQUE"/>
    <s v="E01"/>
    <n v="0"/>
    <n v="1"/>
    <x v="1"/>
    <x v="7"/>
    <x v="7"/>
    <s v="UON2"/>
    <x v="40"/>
  </r>
  <r>
    <s v="E95276"/>
    <s v="E95276AB"/>
    <s v="CANTAL GUILLAUME"/>
    <s v="09/10/2017"/>
    <s v="Recrutement"/>
    <s v="12"/>
    <s v="INGENIERIE ET PRODUCTION DES SERVICES SI-TELECOM"/>
    <x v="0"/>
    <m/>
    <s v="14484016"/>
    <x v="0"/>
    <s v="Embauche"/>
    <s v="Embauche"/>
    <s v="Octobre 2017"/>
    <s v="1448403033"/>
    <s v="INGENIEUR PROD INFORMATIQUE JR"/>
    <s v="0"/>
    <m/>
    <s v="POLE TELECOM"/>
    <x v="2"/>
    <s v="K334IT4"/>
    <s v="K434IT4"/>
    <s v="K"/>
    <s v="K"/>
    <d v="1906-08-04T00:00:00"/>
    <n v="100"/>
    <d v="1988-12-08T00:00:00"/>
    <n v="28"/>
    <s v="D"/>
    <s v="170"/>
    <m/>
    <m/>
    <s v="A"/>
    <s v="Cadre débutant"/>
    <s v="UN"/>
    <n v="68"/>
    <s v="SYSTEME D INFORMATION ET TELECOM"/>
    <s v="6178"/>
    <s v="DNM TOULOUSE 3"/>
    <s v="617849"/>
    <s v="INFORMATIQ / TELECOM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40"/>
    <m/>
    <s v="DEPARTEMENT INFRA ET TELECOM"/>
    <m/>
    <m/>
    <x v="0"/>
    <m/>
    <m/>
    <n v="14484016"/>
    <s v="POLE TELECOM"/>
    <m/>
    <m/>
    <s v="1448A5"/>
    <s v="UNITE OPERAT INFORMATIQUE"/>
    <s v="E01"/>
    <n v="0"/>
    <n v="1"/>
    <x v="1"/>
    <x v="7"/>
    <x v="7"/>
    <s v="UON2"/>
    <x v="40"/>
  </r>
  <r>
    <s v="E88743"/>
    <s v="E88743AB"/>
    <s v="COUTURIER PHILIPPE"/>
    <s v="01/06/2017"/>
    <s v="Arrivée suite appel de candidature"/>
    <s v="12"/>
    <s v="INGENIERIE ET PRODUCTION DES SERVICES SI-TELECOM"/>
    <x v="0"/>
    <m/>
    <s v="14484002"/>
    <x v="4"/>
    <s v="Mutations inter-société avec changement de compartiment"/>
    <s v="Mutations inter-société avec changement de compartiment"/>
    <s v="Juin 2017"/>
    <s v="1448403019"/>
    <s v="INGENIEUR PROD INFORMATIQUE JR"/>
    <s v="0"/>
    <m/>
    <s v="POLE TERMINAUX"/>
    <x v="2"/>
    <s v="K334IT2"/>
    <s v="K434IT2"/>
    <s v="K"/>
    <s v="K"/>
    <d v="1906-08-04T00:00:00"/>
    <n v="100"/>
    <d v="1970-10-17T00:00:00"/>
    <n v="46"/>
    <s v="D"/>
    <s v="170"/>
    <m/>
    <m/>
    <m/>
    <m/>
    <s v="UN"/>
    <n v="68"/>
    <s v="SYSTEME D INFORMATION ET TELECOM"/>
    <s v="3005"/>
    <s v="B.TECH.SUP.(B.T.S.)"/>
    <s v="300508"/>
    <s v="ELECTRONIQUE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40"/>
    <m/>
    <s v="DEPARTEMENT INFRA ET TELECOM"/>
    <m/>
    <s v="7100"/>
    <x v="2"/>
    <m/>
    <m/>
    <n v="14484002"/>
    <s v="POLE TERMINAUX"/>
    <m/>
    <m/>
    <s v="1448A5"/>
    <s v="UNITE OPERAT INFORMATIQUE"/>
    <s v="E18"/>
    <n v="0"/>
    <n v="1"/>
    <x v="1"/>
    <x v="7"/>
    <x v="7"/>
    <s v="UON2"/>
    <x v="40"/>
  </r>
  <r>
    <s v="B73678"/>
    <s v="B73678AA"/>
    <s v="DESCHAMPS ERIC"/>
    <s v="01/09/2017"/>
    <s v="Arrivée provenance autre Sté non gérée SIRH"/>
    <s v="12"/>
    <s v="INGENIERIE ET PRODUCTION DES SERVICES SI-TELECOM"/>
    <x v="0"/>
    <m/>
    <s v="14484002"/>
    <x v="3"/>
    <s v="Mutations inter-société avec changement de SI"/>
    <s v="Mutations inter-société avec changement de SI"/>
    <s v="Septembre 2017"/>
    <s v="1448403050"/>
    <s v="INGENIEUR PROD INFORMATIQUE JR"/>
    <s v="0"/>
    <m/>
    <s v="POLE TERMINAUX"/>
    <x v="2"/>
    <s v="K334IT2"/>
    <s v="K434IT2"/>
    <s v="K"/>
    <s v="K"/>
    <d v="1906-08-04T00:00:00"/>
    <n v="100"/>
    <d v="1969-11-23T00:00:00"/>
    <n v="47"/>
    <s v="D"/>
    <s v="195"/>
    <m/>
    <m/>
    <m/>
    <m/>
    <s v="UN"/>
    <n v="68"/>
    <s v="SYSTEME D INFORMATION ET TELECOM"/>
    <s v="1053"/>
    <s v="D.UNIVERSITAIRE DIV."/>
    <s v="105335"/>
    <s v="GENIE ELECTRIQUE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40"/>
    <m/>
    <s v="DEPARTEMENT INFRA ET TELECOM"/>
    <m/>
    <s v="7922"/>
    <x v="16"/>
    <m/>
    <m/>
    <n v="14484002"/>
    <s v="POLE TERMINAUX"/>
    <m/>
    <m/>
    <s v="1448A5"/>
    <s v="UNITE OPERAT INFORMATIQUE"/>
    <s v="E23"/>
    <n v="0"/>
    <n v="1"/>
    <x v="1"/>
    <x v="7"/>
    <x v="7"/>
    <s v="UON2"/>
    <x v="40"/>
  </r>
  <r>
    <s v="F79071"/>
    <s v="F79071AB"/>
    <s v="DURROUX JULIAN"/>
    <s v="21/08/2017"/>
    <s v="Recrutement"/>
    <s v="12"/>
    <s v="INGENIERIE ET PRODUCTION DES SERVICES SI-TELECOM"/>
    <x v="0"/>
    <m/>
    <s v="14484016"/>
    <x v="0"/>
    <s v="Embauche"/>
    <s v="Embauche"/>
    <s v="Septembre 2017"/>
    <s v="1448403020"/>
    <s v="INGENIEUR PROD INFORMATIQUE JR"/>
    <s v="100"/>
    <m/>
    <s v="POLE TELECOM"/>
    <x v="2"/>
    <s v="K334IT4"/>
    <s v="K434IT4"/>
    <s v="K"/>
    <s v="K"/>
    <d v="1906-08-04T00:00:00"/>
    <n v="0"/>
    <d v="1989-03-12T00:00:00"/>
    <n v="28"/>
    <s v="D"/>
    <s v="170"/>
    <m/>
    <m/>
    <s v="A"/>
    <s v="Cadre débutant"/>
    <s v="UN"/>
    <n v="68"/>
    <s v="SYSTEME D INFORMATION ET TELECOM"/>
    <s v="3071"/>
    <s v="B.TECH.SUP.(B.T.S.)"/>
    <s v="307104"/>
    <s v="INFORMATIQUE GESTION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40"/>
    <m/>
    <s v="DEPARTEMENT INFRA ET TELECOM"/>
    <m/>
    <m/>
    <x v="0"/>
    <m/>
    <m/>
    <n v="14484016"/>
    <s v="POLE TELECOM"/>
    <m/>
    <m/>
    <s v="1448A5"/>
    <s v="UNITE OPERAT INFORMATIQUE"/>
    <s v="E01"/>
    <n v="1"/>
    <n v="0"/>
    <x v="1"/>
    <x v="7"/>
    <x v="7"/>
    <s v="UON2"/>
    <x v="40"/>
  </r>
  <r>
    <s v="F35850"/>
    <s v="F35850AB"/>
    <s v="FAGET ERIC"/>
    <s v="01/10/2017"/>
    <s v="Arrivée suite appel de candidature"/>
    <s v="13"/>
    <s v="CONSEIL ET EXPERTISE SI-TELECOM"/>
    <x v="0"/>
    <m/>
    <s v="14484016"/>
    <x v="4"/>
    <s v="Mutations inter-société avec changement de compartiment"/>
    <s v="Mutations inter-société avec changement de compartiment"/>
    <s v="Octobre 2017"/>
    <s v="1448403051"/>
    <s v="CHARGE AFFAIRES JUNIOR"/>
    <s v="0"/>
    <m/>
    <s v="POLE TELECOM"/>
    <x v="2"/>
    <s v="K334IT4"/>
    <s v="K434IT4"/>
    <s v="K"/>
    <s v="K"/>
    <d v="1906-07-31T00:00:00"/>
    <n v="100"/>
    <d v="1972-05-23T00:00:00"/>
    <n v="45"/>
    <s v="D"/>
    <s v="180"/>
    <m/>
    <m/>
    <m/>
    <m/>
    <s v="UN"/>
    <n v="68"/>
    <s v="SYSTEME D INFORMATION ET TELECOM"/>
    <s v="5096"/>
    <s v="MAITRISE IUP N TECHN"/>
    <s v="509608"/>
    <s v="INFORMATION COMMUNIC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40"/>
    <m/>
    <s v="DEPARTEMENT INFRA ET TELECOM"/>
    <m/>
    <s v="7100"/>
    <x v="2"/>
    <m/>
    <m/>
    <n v="14484016"/>
    <s v="POLE TELECOM"/>
    <m/>
    <m/>
    <s v="1448A5"/>
    <s v="UNITE OPERAT INFORMATIQUE"/>
    <s v="E18"/>
    <n v="0"/>
    <n v="1"/>
    <x v="1"/>
    <x v="7"/>
    <x v="7"/>
    <s v="UON2"/>
    <x v="40"/>
  </r>
  <r>
    <s v="A54878"/>
    <s v="A54878AB"/>
    <s v="FERREIRA PINOIT EMMANUELLE"/>
    <s v="01/10/2017"/>
    <s v="Arrivée provenance autre Sté non gérée SIRH"/>
    <s v="09"/>
    <s v="APPUI ET SUPPORT AUX UTILISATEURS"/>
    <x v="1"/>
    <m/>
    <s v="14482002"/>
    <x v="3"/>
    <s v="Mutations inter-société avec changement de SI"/>
    <s v="Mutations inter-société avec changement de SI"/>
    <s v="Octobre 2017"/>
    <s v="1448201013"/>
    <s v="TECHNICIEN ASS INFORMATIQUE JR"/>
    <s v="0"/>
    <m/>
    <s v="POLE ASSISTANCE LILLE"/>
    <x v="1"/>
    <s v="K334AI2"/>
    <s v="K434AI2"/>
    <s v="K"/>
    <s v="K"/>
    <d v="1906-08-06T00:00:00"/>
    <n v="100"/>
    <d v="1986-11-28T00:00:00"/>
    <n v="30"/>
    <s v="G"/>
    <s v="115"/>
    <m/>
    <m/>
    <s v="B"/>
    <s v="jeune technicien supérieur"/>
    <s v="UN"/>
    <n v="68"/>
    <s v="SYSTEME D INFORMATION ET TELECOM"/>
    <s v="1009"/>
    <s v="B.E.P.C."/>
    <s v="100901"/>
    <s v="SANS OPTION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20"/>
    <m/>
    <s v="DEPARTEMENT ASSISTANCE INFO"/>
    <m/>
    <s v="2007"/>
    <x v="8"/>
    <m/>
    <m/>
    <n v="14482002"/>
    <s v="POLE ASSISTANCE LILLE"/>
    <m/>
    <m/>
    <s v="1448JC"/>
    <s v="UNITE OPERAT INFORMATIQUE"/>
    <s v="E23"/>
    <n v="0"/>
    <n v="1"/>
    <x v="1"/>
    <x v="7"/>
    <x v="7"/>
    <s v="UON2"/>
    <x v="40"/>
  </r>
  <r>
    <s v="H69477"/>
    <s v="H69477AA"/>
    <s v="LEGER KEVIN"/>
    <s v="03/04/2017"/>
    <s v="Recrutement"/>
    <s v="08"/>
    <s v="APPUI ET SUPPORT AUX UTILISATEURS"/>
    <x v="0"/>
    <m/>
    <s v="14482003"/>
    <x v="0"/>
    <s v="Embauche"/>
    <s v="Embauche"/>
    <s v="Avril 2017"/>
    <s v="1448201038"/>
    <s v="TECHNICIEN ASS INFORMATIQUE JR"/>
    <s v="0"/>
    <m/>
    <s v="POLE ASSISTANCE LYON"/>
    <x v="1"/>
    <s v="K334AI3"/>
    <s v="K434AI3"/>
    <s v="K"/>
    <s v="K"/>
    <d v="1906-08-06T00:00:00"/>
    <n v="100"/>
    <d v="1995-10-31T00:00:00"/>
    <n v="21"/>
    <s v="G"/>
    <s v="090"/>
    <m/>
    <m/>
    <s v="B"/>
    <s v="jeune technicien supérieur"/>
    <s v="UN"/>
    <n v="68"/>
    <s v="SYSTEME D INFORMATION ET TELECOM"/>
    <s v="3005"/>
    <s v="B.TECH.SUP.(B.T.S.)"/>
    <s v="300573"/>
    <s v="INF RES INDUS SCES T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20"/>
    <m/>
    <s v="DEPARTEMENT ASSISTANCE INFO"/>
    <m/>
    <m/>
    <x v="0"/>
    <m/>
    <m/>
    <n v="14482003"/>
    <s v="POLE ASSISTANCE LYON"/>
    <m/>
    <m/>
    <s v="1448K5"/>
    <s v="UNITE OPERAT INFORMATIQUE"/>
    <s v="E01"/>
    <n v="0"/>
    <n v="1"/>
    <x v="1"/>
    <x v="7"/>
    <x v="7"/>
    <s v="UON2"/>
    <x v="40"/>
  </r>
  <r>
    <s v="A69777"/>
    <s v="A69777AA"/>
    <s v="LEGUEN LAETITIA"/>
    <s v="03/04/2017"/>
    <s v="Recrutement"/>
    <s v="07"/>
    <s v="APPUI ET SUPPORT AUX UTILISATEURS"/>
    <x v="1"/>
    <m/>
    <s v="14482004"/>
    <x v="0"/>
    <s v="Embauche"/>
    <s v="Embauche"/>
    <s v="Avril 2017"/>
    <s v="1448201057"/>
    <s v="TECHNICIEN ASS INFORMATIQUE JR"/>
    <s v="0"/>
    <m/>
    <s v="POLE ASSISTANCE NANTES"/>
    <x v="1"/>
    <s v="K334AI4"/>
    <s v="K434AI4"/>
    <s v="K"/>
    <s v="K"/>
    <d v="1906-08-06T00:00:00"/>
    <n v="100"/>
    <d v="1983-10-09T00:00:00"/>
    <n v="33"/>
    <s v="G"/>
    <s v="090"/>
    <m/>
    <m/>
    <s v="1"/>
    <s v="exclusion"/>
    <s v="UN"/>
    <n v="68"/>
    <s v="SYSTEME D INFORMATION ET TELECOM"/>
    <s v="2046"/>
    <s v="BAC ENS.GENERAL"/>
    <s v="204601"/>
    <s v="S SCIENTIFIQUE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20"/>
    <m/>
    <s v="DEPARTEMENT ASSISTANCE INFO"/>
    <m/>
    <m/>
    <x v="0"/>
    <m/>
    <m/>
    <n v="14482004"/>
    <s v="POLE ASSISTANCE NANTES"/>
    <m/>
    <m/>
    <s v="1448I6"/>
    <s v="UNITE OPERAT INFORMATIQUE"/>
    <s v="E01"/>
    <n v="0"/>
    <n v="1"/>
    <x v="1"/>
    <x v="7"/>
    <x v="7"/>
    <s v="UON2"/>
    <x v="40"/>
  </r>
  <r>
    <s v="B69477"/>
    <s v="B69477AA"/>
    <s v="MARCOTTE AUDREY"/>
    <s v="03/04/2017"/>
    <s v="Recrutement"/>
    <s v="09"/>
    <s v="APPUI ET SUPPORT AUX UTILISATEURS"/>
    <x v="1"/>
    <m/>
    <s v="14482005"/>
    <x v="0"/>
    <s v="Embauche"/>
    <s v="Embauche"/>
    <s v="Avril 2017"/>
    <s v="1448201138"/>
    <s v="TECHNICIEN ASS INFORMATIQUE JR"/>
    <s v="0"/>
    <m/>
    <s v="POLE ASSISTANCE TOULOUSE"/>
    <x v="1"/>
    <s v="K334AI5"/>
    <s v="K434AI5"/>
    <s v="K"/>
    <s v="K"/>
    <d v="1906-08-06T00:00:00"/>
    <n v="100"/>
    <d v="1988-02-20T00:00:00"/>
    <n v="29"/>
    <s v="G"/>
    <s v="130"/>
    <m/>
    <m/>
    <s v="1"/>
    <s v="exclusion"/>
    <s v="UN"/>
    <n v="68"/>
    <s v="SYSTEME D INFORMATION ET TELECOM"/>
    <s v="3016"/>
    <s v="D.U.T.TECH.COMM."/>
    <s v="301698"/>
    <s v="OPTION NON PRECISEE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20"/>
    <m/>
    <s v="DEPARTEMENT ASSISTANCE INFO"/>
    <m/>
    <m/>
    <x v="0"/>
    <m/>
    <m/>
    <n v="14482005"/>
    <s v="POLE ASSISTANCE TOULOUSE"/>
    <m/>
    <m/>
    <s v="1448A5"/>
    <s v="UNITE OPERAT INFORMATIQUE"/>
    <s v="E01"/>
    <n v="0"/>
    <n v="1"/>
    <x v="1"/>
    <x v="7"/>
    <x v="7"/>
    <s v="UON2"/>
    <x v="40"/>
  </r>
  <r>
    <s v="C75278"/>
    <s v="C75278AA"/>
    <s v="MORIN JEAN-MARIE"/>
    <s v="12/10/2017"/>
    <s v="Recrutement"/>
    <s v="07"/>
    <s v="APPUI ET SUPPORT AUX UTILISATEURS"/>
    <x v="0"/>
    <m/>
    <s v="14482003"/>
    <x v="0"/>
    <s v="Embauche"/>
    <s v="Embauche"/>
    <s v="Octobre 2017"/>
    <s v="1448201037"/>
    <s v="TECHNICIEN ASS INFORMATIQUE JR"/>
    <s v="0"/>
    <m/>
    <s v="POLE ASSISTANCE LYON"/>
    <x v="1"/>
    <s v="K334AI3"/>
    <s v="K434AI3"/>
    <s v="K"/>
    <s v="K"/>
    <d v="1906-08-06T00:00:00"/>
    <n v="100"/>
    <d v="1984-09-08T00:00:00"/>
    <n v="33"/>
    <s v="G"/>
    <s v="080"/>
    <m/>
    <m/>
    <s v="B"/>
    <s v="jeune technicien supérieur"/>
    <s v="UN"/>
    <n v="68"/>
    <s v="SYSTEME D INFORMATION ET TELECOM"/>
    <s v="3300"/>
    <s v="TITRE TECHNIQUE CERTIFIE RNCP NIVEAU 3"/>
    <s v="330052"/>
    <s v="INFORMATIQ / TELECOM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20"/>
    <m/>
    <s v="DEPARTEMENT ASSISTANCE INFO"/>
    <m/>
    <m/>
    <x v="0"/>
    <m/>
    <m/>
    <n v="14482003"/>
    <s v="POLE ASSISTANCE LYON"/>
    <m/>
    <m/>
    <s v="1448K5"/>
    <s v="UNITE OPERAT INFORMATIQUE"/>
    <s v="E01"/>
    <n v="0"/>
    <n v="1"/>
    <x v="1"/>
    <x v="7"/>
    <x v="7"/>
    <s v="UON2"/>
    <x v="40"/>
  </r>
  <r>
    <s v="I57747"/>
    <s v="I57747AA"/>
    <s v="NOIRAT DAVID"/>
    <s v="01/01/2017"/>
    <s v="Congé sabbatique assimilé CSS personnel"/>
    <s v="11"/>
    <s v="INGENIERIE ET PRODUCTION DES SERVICES SI-TELECOM"/>
    <x v="0"/>
    <m/>
    <s v="14487003"/>
    <x v="1"/>
    <s v="Congé sans solde"/>
    <s v="CSS autres"/>
    <s v="Janvier 2017"/>
    <s v="1448700051"/>
    <s v="INGENIEUR PROD INFORMATIQUE JR"/>
    <s v="0"/>
    <m/>
    <s v="POLE EXPLOIT APPLI NICE"/>
    <x v="1"/>
    <s v="K334NIC"/>
    <m/>
    <s v="K"/>
    <m/>
    <d v="1906-08-04T00:00:00"/>
    <n v="100"/>
    <d v="1976-09-28T00:00:00"/>
    <n v="40"/>
    <s v="D"/>
    <s v="160"/>
    <m/>
    <m/>
    <m/>
    <m/>
    <s v="UN"/>
    <n v="68"/>
    <s v="SYSTEME D INFORMATION ET TELECOM"/>
    <s v="3026"/>
    <s v="D.E.U.G."/>
    <s v="302605"/>
    <s v="SCIENCES HUMAINES"/>
    <n v="9513"/>
    <s v="ENEDIS"/>
    <s v="9513"/>
    <s v="ENEDIS"/>
    <n v="9511"/>
    <s v="SERVICE COMMUN"/>
    <s v="9511"/>
    <s v="SERVICE COMMUN"/>
    <n v="9409"/>
    <s v="UNITES OPERATION. NATIONALES"/>
    <s v="9409"/>
    <s v="UNITES OPERATION. NATIONALES"/>
    <s v="1448M"/>
    <s v="1448M"/>
    <s v="UNITE OPERAT INFORMATIQUE"/>
    <s v="UNITE OPERAT INFORMATIQUE"/>
    <n v="144870"/>
    <s v="144870"/>
    <s v="DEPARTEMENT EXPLOIT DES APPLI"/>
    <s v="DEPARTEMENT EXPLOIT DES APPLI"/>
    <m/>
    <x v="0"/>
    <m/>
    <m/>
    <n v="14487003"/>
    <s v="POLE EXPLOIT APPLI NICE"/>
    <s v="14487003"/>
    <s v="POLE EXPLOIT APPLI NICE"/>
    <s v="1448A6"/>
    <s v="UNITE OPERAT INFORMATIQUE"/>
    <s v="A23"/>
    <n v="0"/>
    <n v="1"/>
    <x v="1"/>
    <x v="7"/>
    <x v="7"/>
    <s v="UON2"/>
    <x v="40"/>
  </r>
  <r>
    <s v="D57702"/>
    <s v="D57702AC"/>
    <s v="VINZENT MARTINE"/>
    <s v="01/03/2017"/>
    <s v="Arrivée suite appel de candidature"/>
    <s v="13"/>
    <s v="Appui RH généraliste"/>
    <x v="1"/>
    <m/>
    <s v="14480601"/>
    <x v="4"/>
    <s v="Mutations inter-société avec changement de compartiment"/>
    <s v="Mutations inter-société avec changement de compartiment"/>
    <s v="Mars 2017"/>
    <s v="1448600019"/>
    <s v="CADRE RH"/>
    <s v="0"/>
    <m/>
    <s v="UOIN ETAT MAJOR"/>
    <x v="2"/>
    <s v="K334EM1"/>
    <s v="K434EM1"/>
    <s v="K"/>
    <s v="K"/>
    <d v="1900-04-30T00:00:00"/>
    <n v="100"/>
    <d v="1964-03-15T00:00:00"/>
    <n v="53"/>
    <s v="D"/>
    <s v="225"/>
    <m/>
    <m/>
    <m/>
    <m/>
    <s v="UN"/>
    <n v="34"/>
    <s v="R.H."/>
    <s v="1013"/>
    <s v="C.A.P."/>
    <s v="101303"/>
    <s v="DACTYLO-CORRES.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06"/>
    <m/>
    <s v="ETAT MAJOR UOI"/>
    <m/>
    <s v="7100"/>
    <x v="2"/>
    <m/>
    <m/>
    <n v="14480601"/>
    <s v="UOIN ETAT MAJOR"/>
    <m/>
    <m/>
    <s v="1448A8"/>
    <s v="UNITE OPERAT INFORMATIQUE"/>
    <s v="E18"/>
    <n v="0"/>
    <n v="1"/>
    <x v="1"/>
    <x v="7"/>
    <x v="7"/>
    <s v="UON2"/>
    <x v="40"/>
  </r>
  <r>
    <s v="G94176"/>
    <s v="G94176AC"/>
    <s v="ARNOUX JEREMY"/>
    <s v="01/07/2017"/>
    <s v="Recrutement"/>
    <s v="03"/>
    <s v="OPERATEUR EXPLOITATION ET TRAVAUX ELECTRICITE"/>
    <x v="0"/>
    <m/>
    <s v="14497363C"/>
    <x v="0"/>
    <s v="Embauche"/>
    <s v="Embauche"/>
    <s v="Juillet 2017"/>
    <s v="1449202643"/>
    <s v="TECH INTERV POLYVALENT"/>
    <s v="0"/>
    <m/>
    <s v="AQN OPE INT Agen-PV"/>
    <x v="0"/>
    <s v="KC261A2"/>
    <m/>
    <s v="K"/>
    <m/>
    <d v="1903-11-01T00:00:00"/>
    <n v="100"/>
    <d v="1997-06-03T00:00:00"/>
    <n v="20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s v="1449"/>
    <x v="58"/>
    <m/>
    <m/>
    <n v="14497363"/>
    <s v="INTERVENTIONS LOT &amp; GARONNE"/>
    <m/>
    <m/>
    <s v="1449A3"/>
    <s v="DR AQUITAINE NORD"/>
    <s v="E01"/>
    <n v="0"/>
    <n v="1"/>
    <x v="0"/>
    <x v="0"/>
    <x v="0"/>
    <s v="DR22"/>
    <x v="41"/>
  </r>
  <r>
    <s v="I82445"/>
    <s v="I82445AB"/>
    <s v="BAILLY CHRISTELLE"/>
    <s v="01/01/2017"/>
    <s v="Arrivée suite appel de candidature"/>
    <s v="10"/>
    <s v="CONSEILLER CLIENTELE DISTRIBUTEUR"/>
    <x v="1"/>
    <m/>
    <s v="14497615C"/>
    <x v="4"/>
    <s v="Mutations inter-société avec changement de compartiment"/>
    <s v="Mutations inter-société avec changement de compartiment"/>
    <s v="Janvier 2017"/>
    <s v="1449202460"/>
    <s v="RESPONSABLE DE GROUPE"/>
    <s v="0"/>
    <m/>
    <s v="AQN SRC MAM ACHEMINEMENT-PF"/>
    <x v="1"/>
    <s v="KC264BT"/>
    <m/>
    <s v="K"/>
    <m/>
    <d v="1904-09-18T00:00:00"/>
    <n v="100"/>
    <d v="1975-12-23T00:00:00"/>
    <n v="41"/>
    <s v="E"/>
    <s v="165"/>
    <m/>
    <m/>
    <m/>
    <m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6"/>
    <s v="SUD OUEST"/>
    <m/>
    <m/>
    <s v="1449M"/>
    <m/>
    <s v="DR AQUITAINE NORD"/>
    <m/>
    <n v="144976"/>
    <m/>
    <s v="RELATIONS CLIENTS"/>
    <m/>
    <s v="7100"/>
    <x v="2"/>
    <m/>
    <m/>
    <n v="14497615"/>
    <s v="MARCHE DE MASSE"/>
    <m/>
    <m/>
    <s v="1449A1"/>
    <s v="DR AQUITAINE NORD"/>
    <s v="E18"/>
    <n v="0"/>
    <n v="1"/>
    <x v="0"/>
    <x v="0"/>
    <x v="0"/>
    <s v="DR22"/>
    <x v="41"/>
  </r>
  <r>
    <s v="C02773"/>
    <s v="C02773AC"/>
    <s v="ABBEZZOT JORDAN"/>
    <s v="01/09/2017"/>
    <s v="Recrutement"/>
    <s v="03"/>
    <s v="OPERATEUR EXPLOITATION ET TRAVAUX ELECTRICITE"/>
    <x v="0"/>
    <m/>
    <s v="14497363E"/>
    <x v="0"/>
    <s v="Embauche"/>
    <s v="Embauche"/>
    <s v="Septembre 2017"/>
    <s v="1449202791"/>
    <s v="TECH INTERV POLYVALENT"/>
    <s v="0"/>
    <m/>
    <s v="AQN OPE INT Marmande-PV"/>
    <x v="0"/>
    <s v="KC261M2"/>
    <m/>
    <s v="K"/>
    <m/>
    <d v="1903-11-01T00:00:00"/>
    <n v="100"/>
    <d v="1994-06-10T00:00:00"/>
    <n v="23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3"/>
    <s v="INTERVENTIONS LOT &amp; GARONNE"/>
    <m/>
    <m/>
    <s v="1449B8"/>
    <s v="DR AQUITAINE NORD"/>
    <s v="E01"/>
    <n v="0"/>
    <n v="1"/>
    <x v="0"/>
    <x v="0"/>
    <x v="0"/>
    <s v="DR22"/>
    <x v="41"/>
  </r>
  <r>
    <s v="J89730"/>
    <s v="J89730AB"/>
    <s v="BIDORET JEAN BERNARD"/>
    <s v="01/03/2017"/>
    <s v="Arrivée suite appel de candidature"/>
    <s v="15"/>
    <s v="CONSEILLER COLLECTIVITES LOCALES DISTRIBUTION"/>
    <x v="0"/>
    <m/>
    <s v="14497752"/>
    <x v="4"/>
    <s v="Mutations inter-société avec changement de compartiment"/>
    <s v="Mutations inter-société avec changement de compartiment"/>
    <s v="Mars 2017"/>
    <s v="1449202484"/>
    <s v="CADRE EXPERT"/>
    <s v="0"/>
    <m/>
    <s v="DIRECTION TERRITORIALE 33"/>
    <x v="2"/>
    <s v="KC265FA"/>
    <m/>
    <s v="K"/>
    <m/>
    <d v="1904-08-31T00:00:00"/>
    <n v="100"/>
    <d v="1964-11-05T00:00:00"/>
    <n v="52"/>
    <s v="C"/>
    <s v="270"/>
    <m/>
    <m/>
    <m/>
    <m/>
    <s v="P2"/>
    <n v="44"/>
    <s v="CONCESSIONS COLLECTIVITES LOCALES"/>
    <s v="6027"/>
    <s v="DNM BORDEAUX 4"/>
    <s v="602716"/>
    <s v="MANAGEMT / ADMI ENTR"/>
    <n v="9513"/>
    <s v="ENEDIS"/>
    <m/>
    <m/>
    <n v="9511"/>
    <s v="SERVICE COMMUN"/>
    <m/>
    <m/>
    <n v="9406"/>
    <s v="SUD OUEST"/>
    <m/>
    <m/>
    <s v="1449M"/>
    <m/>
    <s v="DR AQUITAINE NORD"/>
    <m/>
    <n v="144977"/>
    <m/>
    <s v="TERRITORIALITE"/>
    <m/>
    <s v="7100"/>
    <x v="2"/>
    <m/>
    <m/>
    <n v="14497752"/>
    <s v="DIRECTION TERRITORIALE 33"/>
    <m/>
    <m/>
    <s v="1449A1"/>
    <s v="DR AQUITAINE NORD"/>
    <s v="E18"/>
    <n v="0"/>
    <n v="1"/>
    <x v="1"/>
    <x v="0"/>
    <x v="0"/>
    <s v="DR22"/>
    <x v="41"/>
  </r>
  <r>
    <s v="D94276"/>
    <s v="D94276AB"/>
    <s v="BOISSONNEAU JIMMY"/>
    <s v="01/08/2017"/>
    <s v="Recrutement"/>
    <s v="08"/>
    <s v="TECHNICIEN POSTE SOURCE"/>
    <x v="0"/>
    <m/>
    <s v="14497431E"/>
    <x v="0"/>
    <s v="Embauche"/>
    <s v="Embauche"/>
    <s v="Août 2017"/>
    <s v="1449202757"/>
    <s v="TECHNICIEN AMEPS"/>
    <s v="0"/>
    <m/>
    <s v="AQN PAI AME Gironde-PV"/>
    <x v="1"/>
    <s v="KC262OB"/>
    <m/>
    <s v="K"/>
    <m/>
    <d v="1903-11-05T00:00:00"/>
    <n v="100"/>
    <d v="1996-07-07T00:00:00"/>
    <n v="21"/>
    <s v="G"/>
    <s v="090"/>
    <m/>
    <m/>
    <s v="B"/>
    <s v="jeune technicien supérieur"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s v="1449"/>
    <x v="58"/>
    <m/>
    <m/>
    <n v="14497431"/>
    <s v="AMEPS"/>
    <m/>
    <m/>
    <s v="1449D6"/>
    <s v="DR AQUITAINE NORD"/>
    <s v="E01"/>
    <n v="0"/>
    <n v="1"/>
    <x v="0"/>
    <x v="0"/>
    <x v="0"/>
    <s v="DR22"/>
    <x v="41"/>
  </r>
  <r>
    <s v="H41057"/>
    <s v="H41057AC"/>
    <s v="BOUDIGNON DAMIEN"/>
    <s v="01/06/2017"/>
    <s v="Recrutement"/>
    <s v="08"/>
    <s v="CHARGE D'AFFAIRES ET PROJETS DISTRIBUTION"/>
    <x v="0"/>
    <m/>
    <s v="14497572B"/>
    <x v="0"/>
    <s v="Embauche"/>
    <s v="Embauche"/>
    <s v="Juin 2017"/>
    <s v="1449202279"/>
    <s v="CHARGE DE PROJETS"/>
    <s v="0"/>
    <m/>
    <s v="AQN RCI ING BM Bordeaux-PV"/>
    <x v="1"/>
    <s v="KC263MA"/>
    <m/>
    <s v="K"/>
    <m/>
    <d v="1904-11-14T00:00:00"/>
    <n v="100"/>
    <d v="1988-07-16T00:00:00"/>
    <n v="28"/>
    <s v="G"/>
    <s v="105"/>
    <m/>
    <m/>
    <s v="1"/>
    <s v="exclusion"/>
    <s v="P2"/>
    <n v="45"/>
    <s v="CONSTRUCTION OUVRAGES ET INSTALLATIONS INDUST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2"/>
    <s v="INGENIERIE BORDEAUX METROPOLE"/>
    <m/>
    <m/>
    <s v="1449A8"/>
    <s v="DR AQUITAINE NORD"/>
    <s v="E01"/>
    <n v="0"/>
    <n v="1"/>
    <x v="0"/>
    <x v="0"/>
    <x v="0"/>
    <s v="DR22"/>
    <x v="41"/>
  </r>
  <r>
    <s v="B10142"/>
    <s v="B10142AB"/>
    <s v="CABANEL NATHALIE"/>
    <s v="01/10/2017"/>
    <s v="Arrivée suite appel de candidature"/>
    <s v="10"/>
    <s v="CHARGE D'AFFAIRES ET PROJETS DISTRIBUTION"/>
    <x v="1"/>
    <m/>
    <s v="14497578B"/>
    <x v="4"/>
    <s v="Mutations inter-société avec changement de compartiment"/>
    <s v="Mutations inter-société avec changement de compartiment"/>
    <s v="Octobre 2017"/>
    <s v="1449203033"/>
    <s v="CHARGE DE CONCEPTION SENIOR"/>
    <s v="0"/>
    <m/>
    <s v="AQN RCI RMA Accueil-PF"/>
    <x v="1"/>
    <s v="KC263HK"/>
    <m/>
    <s v="K"/>
    <m/>
    <d v="1904-11-14T00:00:00"/>
    <n v="100"/>
    <d v="1972-01-11T00:00:00"/>
    <n v="45"/>
    <s v="F"/>
    <s v="165"/>
    <m/>
    <m/>
    <m/>
    <m/>
    <s v="P2"/>
    <n v="45"/>
    <s v="CONSTRUCTION OUVRAGES ET INSTALLATIONS INDUST"/>
    <s v="3071"/>
    <s v="B.TECH.SUP.(B.T.S.)"/>
    <s v="307115"/>
    <s v="FORCE DE VENTE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s v="7100"/>
    <x v="2"/>
    <m/>
    <m/>
    <n v="14497578"/>
    <s v="RACCORDEMENT MARCHE D'AFFAIRES"/>
    <m/>
    <m/>
    <s v="1449A9"/>
    <s v="DR AQUITAINE NORD"/>
    <s v="E18"/>
    <n v="0"/>
    <n v="1"/>
    <x v="0"/>
    <x v="0"/>
    <x v="0"/>
    <s v="DR22"/>
    <x v="41"/>
  </r>
  <r>
    <s v="F01878"/>
    <s v="F01878AA"/>
    <s v="CAZEMAJOU LEA"/>
    <s v="04/07/2017"/>
    <s v="Recrutement"/>
    <s v="04"/>
    <s v="CARTOGRAPHE BDD PATRIMOINE"/>
    <x v="1"/>
    <m/>
    <s v="14497445A"/>
    <x v="0"/>
    <s v="Embauche"/>
    <s v="Embauche"/>
    <s v="Juillet 2017"/>
    <s v="1449202646"/>
    <s v="OPERATEUR BDD PATRIMOINE"/>
    <s v="0"/>
    <m/>
    <s v="AQN PAI CAR Cartographie-PF"/>
    <x v="0"/>
    <s v="KC262HC"/>
    <m/>
    <s v="K"/>
    <m/>
    <d v="1904-11-16T00:00:00"/>
    <n v="100"/>
    <d v="1989-12-29T00:00:00"/>
    <n v="27"/>
    <s v="H"/>
    <s v="065"/>
    <m/>
    <m/>
    <s v="1"/>
    <s v="exclusion"/>
    <s v="P2"/>
    <n v="45"/>
    <s v="CONSTRUCTION OUVRAGES ET INSTALLATIONS INDUST"/>
    <s v="1060"/>
    <s v="BACCALAUREAT PROFES."/>
    <s v="106026"/>
    <s v="ARTISANAT METIER ART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m/>
    <x v="0"/>
    <m/>
    <m/>
    <n v="14497445"/>
    <s v="CARTOGRAPHIE"/>
    <m/>
    <m/>
    <s v="1449A1"/>
    <s v="DR AQUITAINE NORD"/>
    <s v="E01"/>
    <n v="0"/>
    <n v="1"/>
    <x v="0"/>
    <x v="0"/>
    <x v="0"/>
    <s v="DR22"/>
    <x v="41"/>
  </r>
  <r>
    <s v="J77154"/>
    <s v="J77154AB"/>
    <s v="COCO DIDIER"/>
    <s v="01/09/2017"/>
    <s v="Arrivée suite appel de candidature"/>
    <s v="05"/>
    <s v="CHARGE TECHNIQUE RACCORDEMENT"/>
    <x v="0"/>
    <m/>
    <s v="14497575E"/>
    <x v="4"/>
    <s v="Mutations inter-société avec changement de compartiment"/>
    <s v="Mutations inter-société avec changement de compartiment"/>
    <s v="Septembre 2017"/>
    <s v="1449202764"/>
    <s v="TECHNICIEN CLIENTELE RACC ELEC"/>
    <s v="0"/>
    <m/>
    <s v="AQN RCI RMM Gironde-PV"/>
    <x v="0"/>
    <s v="KC263BO"/>
    <m/>
    <s v="K"/>
    <m/>
    <d v="1904-09-16T00:00:00"/>
    <n v="100"/>
    <d v="1972-03-28T00:00:00"/>
    <n v="45"/>
    <s v="H"/>
    <s v="085"/>
    <m/>
    <m/>
    <m/>
    <m/>
    <s v="P2"/>
    <n v="38"/>
    <s v="CLIENTS FOURNISSEURS"/>
    <s v="1013"/>
    <s v="C.A.P."/>
    <s v="101324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s v="7100"/>
    <x v="2"/>
    <m/>
    <m/>
    <n v="14497575"/>
    <s v="RACCORDEMENT MARCHE DE MASSE"/>
    <m/>
    <m/>
    <s v="1449B3"/>
    <s v="DR AQUITAINE NORD"/>
    <s v="E18"/>
    <n v="0"/>
    <n v="1"/>
    <x v="0"/>
    <x v="0"/>
    <x v="0"/>
    <s v="DR22"/>
    <x v="41"/>
  </r>
  <r>
    <s v="D39677"/>
    <s v="D39677AA"/>
    <s v="COUTURIER ROMAIN"/>
    <s v="18/04/2017"/>
    <s v="Recrutement"/>
    <s v="08"/>
    <s v="CHARGE D'AFFAIRES ET PROJETS DISTRIBUTION"/>
    <x v="0"/>
    <m/>
    <s v="14497574B"/>
    <x v="0"/>
    <s v="Embauche"/>
    <s v="Embauche"/>
    <s v="Mai 2017"/>
    <s v="1449202611"/>
    <s v="CHARGE DE PROJETS"/>
    <s v="0"/>
    <m/>
    <s v="AQN RCI ING Dordogne-PV"/>
    <x v="1"/>
    <s v="KC263BB"/>
    <m/>
    <s v="K"/>
    <m/>
    <d v="1904-11-14T00:00:00"/>
    <n v="100"/>
    <d v="1988-02-12T00:00:00"/>
    <n v="29"/>
    <s v="G"/>
    <s v="105"/>
    <m/>
    <m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4"/>
    <s v="INGENIERIE DORDOGNE"/>
    <m/>
    <m/>
    <s v="1449C3"/>
    <s v="DR AQUITAINE NORD"/>
    <s v="E01"/>
    <n v="0"/>
    <n v="1"/>
    <x v="0"/>
    <x v="0"/>
    <x v="0"/>
    <s v="DR22"/>
    <x v="41"/>
  </r>
  <r>
    <s v="G42378"/>
    <s v="G42378AA"/>
    <s v="CREMONT PIERRE-MARIE"/>
    <s v="18/09/2017"/>
    <s v="Recrutement"/>
    <s v="08"/>
    <s v="OPERATEUR EXPLOITATION ET TRAVAUX ELECTRICITE"/>
    <x v="0"/>
    <m/>
    <s v="14497365L"/>
    <x v="0"/>
    <s v="Embauche"/>
    <s v="Embauche"/>
    <s v="Octobre 2017"/>
    <s v="1449203031"/>
    <s v="TECHNICIEN EXPLOITATION RESEAU"/>
    <s v="0"/>
    <m/>
    <s v="AQN OPE INT Bordeaux lac-PV"/>
    <x v="1"/>
    <s v="KC261C2"/>
    <m/>
    <s v="K"/>
    <m/>
    <d v="1903-11-01T00:00:00"/>
    <n v="100"/>
    <d v="1981-11-30T00:00:00"/>
    <n v="35"/>
    <s v="G"/>
    <s v="110"/>
    <m/>
    <m/>
    <m/>
    <m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5"/>
    <s v="INTERVENTIONS BDX METROPOLE"/>
    <m/>
    <m/>
    <s v="1449A8"/>
    <s v="DR AQUITAINE NORD"/>
    <s v="E01"/>
    <n v="0"/>
    <n v="1"/>
    <x v="0"/>
    <x v="0"/>
    <x v="0"/>
    <s v="DR22"/>
    <x v="41"/>
  </r>
  <r>
    <s v="E25276"/>
    <s v="E25276AB"/>
    <s v="DEBAUD ANNIE"/>
    <s v="31/07/2017"/>
    <s v="Recrutement"/>
    <s v="13"/>
    <s v="CONSEILLER COLLECTIVITES LOCALES DISTRIBUTION"/>
    <x v="1"/>
    <m/>
    <s v="14497752"/>
    <x v="0"/>
    <s v="Embauche"/>
    <s v="Embauche"/>
    <s v="Août 2017"/>
    <s v="1449202756"/>
    <s v="CADRE APPUI"/>
    <s v="0"/>
    <m/>
    <s v="DIRECTION TERRITORIALE 33"/>
    <x v="2"/>
    <s v="KC265FA"/>
    <m/>
    <s v="K"/>
    <m/>
    <d v="1904-08-31T00:00:00"/>
    <n v="100"/>
    <d v="1973-08-23T00:00:00"/>
    <n v="44"/>
    <s v="C"/>
    <s v="230"/>
    <m/>
    <m/>
    <s v="1"/>
    <s v="exclusion"/>
    <s v="P2"/>
    <n v="44"/>
    <s v="CONCESSIONS COLLECTIVITES LOCALES"/>
    <s v="7787"/>
    <s v="KEDGE BUSINESS SCHOOL"/>
    <s v="778701"/>
    <s v="DIPLOME GDE ECOLE"/>
    <n v="9513"/>
    <s v="ENEDIS"/>
    <m/>
    <m/>
    <n v="9511"/>
    <s v="SERVICE COMMUN"/>
    <m/>
    <m/>
    <n v="9406"/>
    <s v="SUD OUEST"/>
    <m/>
    <m/>
    <s v="1449M"/>
    <m/>
    <s v="DR AQUITAINE NORD"/>
    <m/>
    <n v="144977"/>
    <m/>
    <s v="TERRITORIALITE"/>
    <m/>
    <m/>
    <x v="0"/>
    <m/>
    <m/>
    <n v="14497752"/>
    <s v="DIRECTION TERRITORIALE 33"/>
    <m/>
    <m/>
    <s v="1449A1"/>
    <s v="DR AQUITAINE NORD"/>
    <s v="E01"/>
    <n v="0"/>
    <n v="1"/>
    <x v="1"/>
    <x v="0"/>
    <x v="0"/>
    <s v="DR22"/>
    <x v="41"/>
  </r>
  <r>
    <s v="F94276"/>
    <s v="F94276AB"/>
    <s v="DORAC ROMANE"/>
    <s v="01/09/2017"/>
    <s v="Recrutement"/>
    <s v="08"/>
    <s v="CARTOGRAPHE BDD PATRIMOINE"/>
    <x v="1"/>
    <m/>
    <s v="14497445A"/>
    <x v="0"/>
    <s v="Embauche"/>
    <s v="Embauche"/>
    <s v="Septembre 2017"/>
    <s v="1449202788"/>
    <s v="GESTIONNAIRE BDD PATRIMOINE"/>
    <s v="0"/>
    <m/>
    <s v="AQN PAI CAR Cartographie-PF"/>
    <x v="1"/>
    <s v="KC262HC"/>
    <m/>
    <s v="K"/>
    <m/>
    <d v="1904-11-16T00:00:00"/>
    <n v="100"/>
    <d v="1997-06-26T00:00:00"/>
    <n v="20"/>
    <s v="G"/>
    <s v="090"/>
    <m/>
    <m/>
    <s v="B"/>
    <s v="jeune technicien supérieur"/>
    <s v="P2"/>
    <n v="45"/>
    <s v="CONSTRUCTION OUVRAGES ET INSTALLATIONS INDUST"/>
    <s v="3005"/>
    <s v="B.TECH.SUP.(B.T.S.)"/>
    <s v="300514"/>
    <s v="GEOMETRE-TOPOGRAPHE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m/>
    <x v="0"/>
    <m/>
    <m/>
    <n v="14497445"/>
    <s v="CARTOGRAPHIE"/>
    <m/>
    <m/>
    <s v="1449A1"/>
    <s v="DR AQUITAINE NORD"/>
    <s v="E01"/>
    <n v="0"/>
    <n v="1"/>
    <x v="0"/>
    <x v="0"/>
    <x v="0"/>
    <s v="DR22"/>
    <x v="41"/>
  </r>
  <r>
    <s v="B63978"/>
    <s v="B63978AA"/>
    <s v="DOUET MAXIME"/>
    <s v="04/09/2017"/>
    <s v="Recrutement"/>
    <s v="08"/>
    <s v="CHARGE TECHNIQUE RACCORDEMENT"/>
    <x v="0"/>
    <m/>
    <s v="14497575E"/>
    <x v="0"/>
    <s v="Embauche"/>
    <s v="Embauche"/>
    <s v="Septembre 2017"/>
    <s v="1449200985"/>
    <s v="TECH CLIENT SENIOR RACC ELEC"/>
    <s v="0"/>
    <m/>
    <s v="AQN RCI RMM Gironde-PV"/>
    <x v="1"/>
    <s v="KC263BO"/>
    <m/>
    <s v="K"/>
    <m/>
    <d v="1904-09-16T00:00:00"/>
    <n v="100"/>
    <d v="1996-09-05T00:00:00"/>
    <n v="21"/>
    <s v="G"/>
    <s v="090"/>
    <m/>
    <m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5"/>
    <s v="RACCORDEMENT MARCHE DE MASSE"/>
    <m/>
    <m/>
    <s v="1449B3"/>
    <s v="DR AQUITAINE NORD"/>
    <s v="E01"/>
    <n v="0"/>
    <n v="1"/>
    <x v="0"/>
    <x v="0"/>
    <x v="0"/>
    <s v="DR22"/>
    <x v="41"/>
  </r>
  <r>
    <s v="D55077"/>
    <s v="D55077AB"/>
    <s v="DRAUT BENJAMIN"/>
    <s v="01/09/2017"/>
    <s v="Recrutement"/>
    <s v="03"/>
    <s v="OPERATEUR EXPLOITATION ET TRAVAUX ELECTRICITE"/>
    <x v="0"/>
    <m/>
    <s v="14497364C"/>
    <x v="0"/>
    <s v="Embauche"/>
    <s v="Embauche"/>
    <s v="Septembre 2017"/>
    <s v="1449202787"/>
    <s v="TECH INTERV POLYVALENT"/>
    <s v="0"/>
    <m/>
    <s v="AQN OPE INT LITTOR ARES-PV"/>
    <x v="0"/>
    <s v="KC261CO"/>
    <m/>
    <s v="K"/>
    <m/>
    <d v="1903-11-01T00:00:00"/>
    <n v="100"/>
    <d v="1995-06-26T00:00:00"/>
    <n v="22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4"/>
    <s v="INTERVENTIONS LITTORAL"/>
    <m/>
    <m/>
    <s v="1449D8"/>
    <s v="DR AQUITAINE NORD"/>
    <s v="E01"/>
    <n v="0"/>
    <n v="1"/>
    <x v="0"/>
    <x v="0"/>
    <x v="0"/>
    <s v="DR22"/>
    <x v="41"/>
  </r>
  <r>
    <s v="I50678"/>
    <s v="I50678AA"/>
    <s v="FLITI ABDEL"/>
    <s v="19/06/2017"/>
    <s v="Recrutement"/>
    <s v="08"/>
    <s v="OPERATEUR EXPLOITATION ET TRAVAUX ELECTRICITE"/>
    <x v="0"/>
    <m/>
    <s v="14497363I"/>
    <x v="0"/>
    <s v="Embauche"/>
    <s v="Embauche"/>
    <s v="Juillet 2017"/>
    <s v="1449202633"/>
    <s v="TECHNICIEN EXPLOITATION RESEAU"/>
    <s v="0"/>
    <m/>
    <s v="AQN OPE INT GPIL LGA-PV"/>
    <x v="1"/>
    <s v="KC261OB"/>
    <m/>
    <s v="K"/>
    <m/>
    <d v="1903-11-01T00:00:00"/>
    <n v="100"/>
    <d v="1978-12-06T00:00:00"/>
    <n v="38"/>
    <s v="G"/>
    <s v="100"/>
    <m/>
    <m/>
    <s v="1"/>
    <s v="exclusion"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3"/>
    <s v="INTERVENTIONS LOT &amp; GARONNE"/>
    <m/>
    <m/>
    <s v="1449D4"/>
    <s v="DR AQUITAINE NORD"/>
    <s v="E01"/>
    <n v="0"/>
    <n v="1"/>
    <x v="0"/>
    <x v="0"/>
    <x v="0"/>
    <s v="DR22"/>
    <x v="41"/>
  </r>
  <r>
    <s v="J76655"/>
    <s v="J76655AB"/>
    <s v="GREBIL OPHELIE"/>
    <s v="01/02/2017"/>
    <s v="Arrivée suite appel de candidature"/>
    <s v="06"/>
    <s v="CONSEILLER CLIENTELE DISTRIBUTEUR"/>
    <x v="1"/>
    <m/>
    <s v="14497575D"/>
    <x v="4"/>
    <s v="Mutations inter-société avec changement de compartiment"/>
    <s v="Mutations inter-société avec changement de compartiment"/>
    <s v="Février 2017"/>
    <s v="1449202477"/>
    <s v="CCD RACCORDEMENT ELEC"/>
    <s v="0"/>
    <m/>
    <s v="AQN RCI RMM Gironde-PF"/>
    <x v="0"/>
    <s v="KC263BM"/>
    <m/>
    <s v="K"/>
    <m/>
    <d v="1904-09-18T00:00:00"/>
    <n v="100"/>
    <d v="1980-09-17T00:00:00"/>
    <n v="36"/>
    <s v="H"/>
    <s v="090"/>
    <m/>
    <m/>
    <s v="1"/>
    <s v="exclusion"/>
    <s v="P2"/>
    <n v="38"/>
    <s v="CLIENTS FOURNISSEURS"/>
    <s v="2044"/>
    <s v="BACCALAUREAT TECHNOL"/>
    <s v="204414"/>
    <s v="SMS SC MEDICO SOCIAL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s v="7100"/>
    <x v="2"/>
    <m/>
    <m/>
    <n v="14497575"/>
    <s v="RACCORDEMENT MARCHE DE MASSE"/>
    <m/>
    <m/>
    <s v="1449B3"/>
    <s v="DR AQUITAINE NORD"/>
    <s v="E18"/>
    <n v="0"/>
    <n v="1"/>
    <x v="0"/>
    <x v="0"/>
    <x v="0"/>
    <s v="DR22"/>
    <x v="41"/>
  </r>
  <r>
    <s v="G89054"/>
    <s v="G89054AB"/>
    <s v="GUILLEM ROXANE"/>
    <s v="01/08/2017"/>
    <s v="Congé sans solde enfant de moins de 8 ans"/>
    <s v="05"/>
    <s v="OPERATEUR EXPLOITATION ET TRAVAUX ELECTRICITE"/>
    <x v="1"/>
    <m/>
    <s v="14497429M"/>
    <x v="1"/>
    <s v="Congé sans solde"/>
    <s v="CSS lié à la famille"/>
    <s v="Août 2017"/>
    <s v="1449201169"/>
    <s v="OPERATEUR DR DICT"/>
    <s v="0"/>
    <m/>
    <s v="AQN PAI ARX DT-DICT-PF"/>
    <x v="0"/>
    <s v="KC262CJ"/>
    <m/>
    <s v="K"/>
    <m/>
    <d v="1903-11-01T00:00:00"/>
    <n v="100"/>
    <d v="1977-09-24T00:00:00"/>
    <n v="39"/>
    <s v="H"/>
    <s v="090"/>
    <m/>
    <m/>
    <m/>
    <m/>
    <s v="P2"/>
    <n v="39"/>
    <s v="ACCUEIL DEPANNAGE CONDUITE EXPLOITATION"/>
    <s v="2044"/>
    <s v="BACCALAUREAT TECHNOL"/>
    <s v="204409"/>
    <s v="STL PHYSICO CHIMIE"/>
    <n v="9513"/>
    <s v="ENEDIS"/>
    <s v="9513"/>
    <s v="ENEDIS"/>
    <n v="9511"/>
    <s v="SERVICE COMMUN"/>
    <s v="9511"/>
    <s v="SERVICE COMMUN"/>
    <n v="9406"/>
    <s v="SUD OUEST"/>
    <s v="9406"/>
    <s v="SUD OUEST"/>
    <s v="1449M"/>
    <s v="1449M"/>
    <s v="DR AQUITAINE NORD"/>
    <s v="DR AQUITAINE NORD"/>
    <n v="144974"/>
    <s v="144974"/>
    <s v="PATRIMOINE ET INFRASTRUCTURES"/>
    <s v="PATRIMOINE ET INFRASTRUCTURES"/>
    <s v="7100"/>
    <x v="2"/>
    <m/>
    <m/>
    <n v="14497429"/>
    <s v="AREX"/>
    <s v="14497429"/>
    <s v="AREX"/>
    <s v="1449A1"/>
    <s v="DR AQUITAINE NORD"/>
    <s v="A49"/>
    <n v="0"/>
    <n v="1"/>
    <x v="0"/>
    <x v="0"/>
    <x v="0"/>
    <s v="DR22"/>
    <x v="41"/>
  </r>
  <r>
    <s v="C94276"/>
    <s v="C94276AB"/>
    <s v="GUILLEMETEAU CAMILLE"/>
    <s v="01/08/2017"/>
    <s v="Recrutement"/>
    <s v="08"/>
    <s v="TECHNICIEN POSTE SOURCE"/>
    <x v="1"/>
    <m/>
    <s v="14497431C"/>
    <x v="0"/>
    <s v="Embauche"/>
    <s v="Embauche"/>
    <s v="Août 2017"/>
    <s v="1449202761"/>
    <s v="TECHNICIEN AMEPS"/>
    <s v="0"/>
    <m/>
    <s v="AQN PAI AME Dordogne-PV"/>
    <x v="1"/>
    <s v="KC262OC"/>
    <m/>
    <s v="K"/>
    <m/>
    <d v="1903-11-05T00:00:00"/>
    <n v="100"/>
    <d v="1996-07-04T00:00:00"/>
    <n v="21"/>
    <s v="G"/>
    <s v="090"/>
    <m/>
    <m/>
    <s v="B"/>
    <s v="jeune technicien supérieur"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s v="1449"/>
    <x v="58"/>
    <m/>
    <m/>
    <n v="14497431"/>
    <s v="AMEPS"/>
    <m/>
    <m/>
    <s v="1449C3"/>
    <s v="DR AQUITAINE NORD"/>
    <s v="E01"/>
    <n v="0"/>
    <n v="1"/>
    <x v="0"/>
    <x v="0"/>
    <x v="0"/>
    <s v="DR22"/>
    <x v="41"/>
  </r>
  <r>
    <s v="D24155"/>
    <s v="D24155AC"/>
    <s v="JURAT DIT PENTIADOU NICOLAS"/>
    <s v="01/10/2017"/>
    <s v="Arrivée suite appel de candidature"/>
    <s v="09"/>
    <s v="TECHNICIEN DE CONDUITE"/>
    <x v="0"/>
    <m/>
    <s v="14497425"/>
    <x v="4"/>
    <s v="Mutations inter-société avec changement de compartiment"/>
    <s v="Mutations inter-société avec changement de compartiment"/>
    <s v="Octobre 2017"/>
    <s v="1449200565"/>
    <s v="TECHNICIEN CONDUITE"/>
    <s v="0"/>
    <m/>
    <s v="ACR"/>
    <x v="1"/>
    <s v="KC262CA"/>
    <m/>
    <s v="K"/>
    <m/>
    <d v="1903-11-06T00:00:00"/>
    <n v="100"/>
    <d v="1989-03-31T00:00:00"/>
    <n v="28"/>
    <s v="F"/>
    <s v="110"/>
    <m/>
    <m/>
    <m/>
    <m/>
    <s v="P2"/>
    <n v="39"/>
    <s v="ACCUEIL DEPANNAGE CONDUITE EXPLOITATION"/>
    <s v="3005"/>
    <s v="B.TECH.SUP.(B.T.S.)"/>
    <s v="300520"/>
    <s v="CONT.IND.REGUL.AUTO.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s v="7100"/>
    <x v="2"/>
    <m/>
    <m/>
    <n v="14497425"/>
    <s v="ACR"/>
    <m/>
    <m/>
    <s v="1449D7"/>
    <s v="DR AQUITAINE NORD"/>
    <s v="E18"/>
    <n v="0"/>
    <n v="1"/>
    <x v="0"/>
    <x v="0"/>
    <x v="0"/>
    <s v="DR22"/>
    <x v="41"/>
  </r>
  <r>
    <s v="D31874"/>
    <s v="D31874AC"/>
    <s v="LABAYSSE JEROME"/>
    <s v="01/09/2017"/>
    <s v="Recrutement"/>
    <s v="08"/>
    <s v="OPERATEUR EXPLOITATION ET TRAVAUX ELECTRICITE"/>
    <x v="0"/>
    <m/>
    <s v="14497365J"/>
    <x v="0"/>
    <s v="Embauche"/>
    <s v="Embauche"/>
    <s v="Septembre 2017"/>
    <s v="1449202790"/>
    <s v="TECHNICIEN EXPLOITATION RESEAU"/>
    <s v="0"/>
    <m/>
    <s v="AQN OPE INT BM Eysines-PV"/>
    <x v="1"/>
    <s v="KC261C2"/>
    <m/>
    <s v="K"/>
    <m/>
    <d v="1903-11-01T00:00:00"/>
    <n v="100"/>
    <d v="1992-01-24T00:00:00"/>
    <n v="25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s v="1449"/>
    <x v="58"/>
    <m/>
    <m/>
    <n v="14497365"/>
    <s v="INTERVENTIONS BDX METROPOLE"/>
    <m/>
    <m/>
    <s v="1449B2"/>
    <s v="DR AQUITAINE NORD"/>
    <s v="E01"/>
    <n v="0"/>
    <n v="1"/>
    <x v="0"/>
    <x v="0"/>
    <x v="0"/>
    <s v="DR22"/>
    <x v="41"/>
  </r>
  <r>
    <s v="A51677"/>
    <s v="A51677AB"/>
    <s v="LASSERRE DORIAN"/>
    <s v="27/02/2017"/>
    <s v="Recrutement"/>
    <s v="08"/>
    <s v="CHARGE D'AFFAIRES ET PROJETS DISTRIBUTION"/>
    <x v="0"/>
    <m/>
    <s v="14497578B"/>
    <x v="0"/>
    <s v="Embauche"/>
    <s v="Embauche"/>
    <s v="Mars 2017"/>
    <s v="1449202485"/>
    <s v="CHARGE DE PROJETS"/>
    <s v="0"/>
    <m/>
    <s v="AQN RCI RMA Accueil-PF"/>
    <x v="1"/>
    <s v="KC263HK"/>
    <m/>
    <s v="K"/>
    <m/>
    <d v="1904-11-14T00:00:00"/>
    <n v="100"/>
    <d v="1995-08-04T00:00:00"/>
    <n v="21"/>
    <s v="G"/>
    <s v="090"/>
    <m/>
    <m/>
    <s v="B"/>
    <s v="jeune technicien supérieur"/>
    <s v="P2"/>
    <n v="45"/>
    <s v="CONSTRUCTION OUVRAGES ET INSTALLATIONS INDUST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8"/>
    <s v="RACCORDEMENT MARCHE D'AFFAIRES"/>
    <m/>
    <m/>
    <s v="1449A9"/>
    <s v="DR AQUITAINE NORD"/>
    <s v="E01"/>
    <n v="0"/>
    <n v="1"/>
    <x v="0"/>
    <x v="0"/>
    <x v="0"/>
    <s v="DR22"/>
    <x v="41"/>
  </r>
  <r>
    <s v="D56771"/>
    <s v="D56771AB"/>
    <s v="LASSEU PATRICE"/>
    <s v="01/07/2017"/>
    <s v="Arrivée suite appel de candidature"/>
    <s v="09"/>
    <s v="CHARGE D'AFFAIRES ET PROJETS DISTRIBUTION"/>
    <x v="0"/>
    <m/>
    <s v="14497573F"/>
    <x v="4"/>
    <s v="Mutations inter-société avec changement de compartiment"/>
    <s v="Mutations inter-société avec changement de compartiment"/>
    <s v="Juillet 2017"/>
    <s v="1449202240"/>
    <s v="CHARGE DE PROJETS"/>
    <s v="0"/>
    <m/>
    <s v="AQN RCI ING TG Structures-PV"/>
    <x v="1"/>
    <s v="KC263TA"/>
    <m/>
    <s v="K"/>
    <m/>
    <d v="1904-11-14T00:00:00"/>
    <n v="100"/>
    <d v="1967-10-01T00:00:00"/>
    <n v="49"/>
    <s v="G"/>
    <s v="145"/>
    <m/>
    <m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s v="7100"/>
    <x v="2"/>
    <m/>
    <m/>
    <n v="14497573"/>
    <s v="INGENIERIE BORDEAUX TER GIR"/>
    <m/>
    <m/>
    <s v="1449B3"/>
    <s v="DR AQUITAINE NORD"/>
    <s v="E18"/>
    <n v="0"/>
    <n v="1"/>
    <x v="0"/>
    <x v="0"/>
    <x v="0"/>
    <s v="DR22"/>
    <x v="41"/>
  </r>
  <r>
    <s v="D67671"/>
    <s v="D67671AB"/>
    <s v="MARTIN MAXIME"/>
    <s v="01/03/2017"/>
    <s v="Congé sabbatique assimilé CSS excep."/>
    <s v="08"/>
    <s v="OPERATEUR EXPLOITATION ET TRAVAUX ELECTRICITE"/>
    <x v="0"/>
    <m/>
    <s v="14497365J"/>
    <x v="1"/>
    <s v="Congé sans solde"/>
    <s v="CSS autres"/>
    <s v="Mars 2017"/>
    <s v="1449202486"/>
    <s v="TECHNICIEN EXPLOITATION RESEAU"/>
    <s v="0"/>
    <m/>
    <s v="AQN OPE INT BM Eysines-PV"/>
    <x v="1"/>
    <s v="KC261C2"/>
    <m/>
    <s v="K"/>
    <m/>
    <d v="1903-11-01T00:00:00"/>
    <n v="100"/>
    <d v="1988-10-22T00:00:00"/>
    <n v="28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s v="9513"/>
    <s v="ENEDIS"/>
    <n v="9511"/>
    <s v="SERVICE COMMUN"/>
    <s v="9511"/>
    <s v="SERVICE COMMUN"/>
    <n v="9406"/>
    <s v="SUD OUEST"/>
    <s v="9406"/>
    <s v="SUD OUEST"/>
    <s v="1449M"/>
    <s v="1449M"/>
    <s v="DR AQUITAINE NORD"/>
    <s v="DR AQUITAINE NORD"/>
    <n v="144973"/>
    <s v="144973"/>
    <s v="OPERATIONS"/>
    <s v="OPERATIONS"/>
    <s v="1449"/>
    <x v="58"/>
    <m/>
    <m/>
    <n v="14497365"/>
    <s v="INTERVENTIONS BDX METROPOLE"/>
    <s v="14497364"/>
    <s v="INTERVENTIONS LITTORAL"/>
    <s v="1449B2"/>
    <s v="DR AQUITAINE NORD"/>
    <s v="A24"/>
    <n v="0"/>
    <n v="1"/>
    <x v="0"/>
    <x v="0"/>
    <x v="0"/>
    <s v="DR22"/>
    <x v="41"/>
  </r>
  <r>
    <s v="G82678"/>
    <s v="G82678AA"/>
    <s v="MARTINEAU MICKAEL"/>
    <s v="02/10/2017"/>
    <s v="Recrutement"/>
    <s v="08"/>
    <s v="CHARGE D'AFFAIRES ET PROJETS DISTRIBUTION"/>
    <x v="0"/>
    <m/>
    <s v="14497572B"/>
    <x v="0"/>
    <s v="Embauche"/>
    <s v="Embauche"/>
    <s v="Octobre 2017"/>
    <s v="1449203036"/>
    <s v="CHARGE DE PROJETS"/>
    <s v="0"/>
    <m/>
    <s v="AQN RCI ING BM Bordeaux-PV"/>
    <x v="1"/>
    <s v="KC263MA"/>
    <m/>
    <s v="K"/>
    <m/>
    <d v="1904-11-14T00:00:00"/>
    <n v="100"/>
    <d v="1976-12-03T00:00:00"/>
    <n v="40"/>
    <s v="G"/>
    <s v="130"/>
    <m/>
    <m/>
    <m/>
    <m/>
    <s v="P2"/>
    <n v="45"/>
    <s v="CONSTRUCTION OUVRAGES ET INSTALLATIONS INDUST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2"/>
    <s v="INGENIERIE BORDEAUX METROPOLE"/>
    <m/>
    <m/>
    <s v="1449A8"/>
    <s v="DR AQUITAINE NORD"/>
    <s v="E01"/>
    <n v="0"/>
    <n v="1"/>
    <x v="0"/>
    <x v="0"/>
    <x v="0"/>
    <s v="DR22"/>
    <x v="41"/>
  </r>
  <r>
    <s v="I94276"/>
    <s v="I94276AB"/>
    <s v="MIRGAUDOU QUENTIN"/>
    <s v="01/09/2017"/>
    <s v="Recrutement"/>
    <s v="03"/>
    <s v="OPERATEUR EXPLOITATION ET TRAVAUX ELECTRICITE"/>
    <x v="0"/>
    <m/>
    <s v="14497361F"/>
    <x v="0"/>
    <s v="Embauche"/>
    <s v="Embauche"/>
    <s v="Septembre 2017"/>
    <s v="1449202507"/>
    <s v="TECH INTERV POLYVALENT"/>
    <s v="0"/>
    <m/>
    <s v="AQN OPE INT NONTRON-PV"/>
    <x v="0"/>
    <s v="KC261N2"/>
    <m/>
    <s v="K"/>
    <m/>
    <d v="1903-11-01T00:00:00"/>
    <n v="100"/>
    <d v="1994-08-10T00:00:00"/>
    <n v="23"/>
    <s v="H"/>
    <s v="050"/>
    <m/>
    <m/>
    <s v="C"/>
    <s v="jeune exécution"/>
    <s v="P2"/>
    <n v="39"/>
    <s v="ACCUEIL DEPANNAGE CONDUITE EXPLOITATION"/>
    <s v="1015"/>
    <s v="B.PROFESSIONNEL(B.P)"/>
    <s v="101544"/>
    <s v="MONT.INST.GENIE CLIM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1"/>
    <s v="INTERVENTIONS DORDOGNE"/>
    <m/>
    <m/>
    <s v="1449C1"/>
    <s v="DR AQUITAINE NORD"/>
    <s v="E01"/>
    <n v="0"/>
    <n v="1"/>
    <x v="0"/>
    <x v="0"/>
    <x v="0"/>
    <s v="DR22"/>
    <x v="41"/>
  </r>
  <r>
    <s v="H94176"/>
    <s v="H94176AB"/>
    <s v="NOWAK NICOLAS"/>
    <s v="13/03/2017"/>
    <s v="Recrutement"/>
    <s v="03"/>
    <s v="OPERATEUR TRAVAUX SOUS TENSION HTA"/>
    <x v="0"/>
    <m/>
    <s v="14497335B"/>
    <x v="0"/>
    <s v="Embauche"/>
    <s v="Embauche"/>
    <s v="Mars 2017"/>
    <s v="1449200516"/>
    <s v="TECHNICIEN INTERVENTION TST"/>
    <s v="0"/>
    <m/>
    <s v="AQN OPE TST Dordogne-PV"/>
    <x v="0"/>
    <s v="KC261TE"/>
    <m/>
    <s v="K"/>
    <m/>
    <d v="1903-11-07T00:00:00"/>
    <n v="100"/>
    <d v="1981-09-28T00:00:00"/>
    <n v="35"/>
    <s v="H"/>
    <s v="060"/>
    <m/>
    <m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35"/>
    <s v="TST"/>
    <m/>
    <m/>
    <s v="1449B0"/>
    <s v="DR AQUITAINE NORD"/>
    <s v="E01"/>
    <n v="0"/>
    <n v="1"/>
    <x v="0"/>
    <x v="0"/>
    <x v="0"/>
    <s v="DR22"/>
    <x v="41"/>
  </r>
  <r>
    <s v="C80878"/>
    <s v="C80878AA"/>
    <s v="PAGNOCCA DAVID"/>
    <s v="01/09/2017"/>
    <s v="Arrivée suite appel de candidatures"/>
    <s v="06"/>
    <s v="OPERATEUR EXPLOITATION ET TRAVAUX ELECTRICITE"/>
    <x v="0"/>
    <m/>
    <s v="14497362V"/>
    <x v="5"/>
    <s v="Arrivée suite à appel à candidatures (conventionné CCAS)"/>
    <s v="Arrivée suite à appel à candidatures (conventionné CCAS)"/>
    <s v="Septembre 2017"/>
    <s v="1449202785"/>
    <s v="TECH INTERV POLYVALENT"/>
    <s v="0"/>
    <m/>
    <s v="AQN OPE INT Langon-PV"/>
    <x v="0"/>
    <s v="KC261CQ"/>
    <m/>
    <s v="K"/>
    <m/>
    <d v="1903-11-01T00:00:00"/>
    <n v="100"/>
    <d v="1976-10-25T00:00:00"/>
    <n v="40"/>
    <s v="H"/>
    <s v="080"/>
    <m/>
    <m/>
    <s v="1"/>
    <s v="exclusion"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s v="7098"/>
    <x v="59"/>
    <m/>
    <m/>
    <n v="14497362"/>
    <s v="INTERVENTIONS GUYENNE"/>
    <m/>
    <m/>
    <s v="1449B5"/>
    <s v="DR AQUITAINE NORD"/>
    <s v="E12"/>
    <n v="0"/>
    <n v="1"/>
    <x v="0"/>
    <x v="0"/>
    <x v="0"/>
    <s v="DR22"/>
    <x v="41"/>
  </r>
  <r>
    <s v="F35678"/>
    <s v="F35678AA"/>
    <s v="PAJOT AURORE"/>
    <s v="02/10/2017"/>
    <s v="Recrutement"/>
    <s v="08"/>
    <s v="OPERATEUR EXPLOITATION ET TRAVAUX ELECTRICITE"/>
    <x v="1"/>
    <m/>
    <s v="14497429O"/>
    <x v="0"/>
    <s v="Embauche"/>
    <s v="Embauche"/>
    <s v="Octobre 2017"/>
    <s v="1449203034"/>
    <s v="CHARGE EXPLOITATION"/>
    <s v="0"/>
    <m/>
    <s v="AQN PAI ARX Gironde-PV"/>
    <x v="1"/>
    <s v="KC262CI"/>
    <m/>
    <s v="K"/>
    <m/>
    <d v="1903-11-01T00:00:00"/>
    <n v="100"/>
    <d v="1990-09-05T00:00:00"/>
    <n v="27"/>
    <s v="G"/>
    <s v="110"/>
    <m/>
    <m/>
    <m/>
    <m/>
    <s v="P2"/>
    <n v="39"/>
    <s v="ACCUEIL DEPANNAGE CONDUITE EXPLOITATION"/>
    <s v="3019"/>
    <s v="D.U.T.GENIE CIVIL"/>
    <s v="301998"/>
    <s v="OPTION NON PRECISEE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m/>
    <x v="0"/>
    <m/>
    <m/>
    <n v="14497429"/>
    <s v="AREX"/>
    <m/>
    <m/>
    <s v="1449A1"/>
    <s v="DR AQUITAINE NORD"/>
    <s v="E01"/>
    <n v="0"/>
    <n v="1"/>
    <x v="0"/>
    <x v="0"/>
    <x v="0"/>
    <s v="DR22"/>
    <x v="41"/>
  </r>
  <r>
    <s v="G67272"/>
    <s v="G67272AC"/>
    <s v="PEETERS MORGANE"/>
    <s v="01/01/2017"/>
    <s v="Arrivée suite appel de candidature"/>
    <s v="08"/>
    <s v="ASSISTANT"/>
    <x v="1"/>
    <m/>
    <s v="14497101C"/>
    <x v="4"/>
    <s v="Mutations inter-société avec changement de compartiment"/>
    <s v="Mutations inter-société avec changement de compartiment"/>
    <s v="Janvier 2017"/>
    <s v="1449202439"/>
    <s v="ASSISTANT"/>
    <s v="0"/>
    <m/>
    <s v="AQN EMA DIR Hors U-DPD-PF"/>
    <x v="1"/>
    <s v="KC260M2"/>
    <m/>
    <s v="K"/>
    <m/>
    <d v="1900-07-21T00:00:00"/>
    <n v="100"/>
    <d v="1985-09-12T00:00:00"/>
    <n v="31"/>
    <s v="G"/>
    <s v="095"/>
    <m/>
    <m/>
    <s v="B"/>
    <s v="jeune technicien supérieur"/>
    <s v="P2"/>
    <n v="24"/>
    <s v="Services et Logistique"/>
    <s v="3301"/>
    <s v="TITRE NON TECHNIQUE CERTIFIE RNCP NIVEAU 3"/>
    <s v="330106"/>
    <s v="GRH"/>
    <n v="9513"/>
    <s v="ENEDIS"/>
    <m/>
    <m/>
    <n v="9511"/>
    <s v="SERVICE COMMUN"/>
    <m/>
    <m/>
    <n v="9406"/>
    <s v="SUD OUEST"/>
    <m/>
    <m/>
    <s v="1449M"/>
    <m/>
    <s v="DR AQUITAINE NORD"/>
    <m/>
    <n v="144971"/>
    <m/>
    <s v="ETAT MAJOR"/>
    <m/>
    <s v="7100"/>
    <x v="2"/>
    <m/>
    <m/>
    <n v="14497101"/>
    <s v="DIRECTION"/>
    <m/>
    <m/>
    <s v="1449A1"/>
    <s v="DR AQUITAINE NORD"/>
    <s v="E18"/>
    <n v="0"/>
    <n v="1"/>
    <x v="1"/>
    <x v="0"/>
    <x v="0"/>
    <s v="DR22"/>
    <x v="41"/>
  </r>
  <r>
    <s v="A48646"/>
    <s v="A48646AB"/>
    <s v="PERCEBOIS LIONEL"/>
    <s v="01/01/2017"/>
    <s v="Arrivée suite appel de candidature"/>
    <s v="08"/>
    <s v="CHARGE D'AFFAIRES ET PROJETS DISTRIBUTION"/>
    <x v="0"/>
    <m/>
    <s v="14497573C"/>
    <x v="4"/>
    <s v="Mutations inter-société avec changement de compartiment"/>
    <s v="Mutations inter-société avec changement de compartiment"/>
    <s v="Janvier 2017"/>
    <s v="1449202463"/>
    <s v="CHARGE DE PROJETS"/>
    <s v="0"/>
    <m/>
    <s v="AQN RCI ING TG Langon-PV"/>
    <x v="1"/>
    <s v="KC263TA"/>
    <m/>
    <s v="K"/>
    <m/>
    <d v="1904-11-14T00:00:00"/>
    <n v="100"/>
    <d v="1975-06-07T00:00:00"/>
    <n v="41"/>
    <s v="G"/>
    <s v="085"/>
    <m/>
    <m/>
    <m/>
    <m/>
    <s v="P2"/>
    <n v="45"/>
    <s v="CONSTRUCTION OUVRAGES ET INSTALLATIONS INDUST"/>
    <s v="2044"/>
    <s v="BACCALAUREAT TECHNOL"/>
    <s v="204401"/>
    <s v="STI GENIE ELECTROTEC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s v="7100"/>
    <x v="2"/>
    <m/>
    <m/>
    <n v="14497573"/>
    <s v="INGENIERIE BORDEAUX TER GIR"/>
    <m/>
    <m/>
    <s v="1449B5"/>
    <s v="DR AQUITAINE NORD"/>
    <s v="E18"/>
    <n v="0"/>
    <n v="1"/>
    <x v="0"/>
    <x v="0"/>
    <x v="0"/>
    <s v="DR22"/>
    <x v="41"/>
  </r>
  <r>
    <s v="A98277"/>
    <s v="A98277AA"/>
    <s v="PERIZONIUS MARION"/>
    <s v="27/02/2017"/>
    <s v="Recrutement"/>
    <s v="08"/>
    <s v="CHARGE D'AFFAIRES ET PROJETS DISTRIBUTION"/>
    <x v="1"/>
    <m/>
    <s v="14497578B"/>
    <x v="0"/>
    <s v="Embauche"/>
    <s v="Embauche"/>
    <s v="Mars 2017"/>
    <s v="1449202481"/>
    <s v="CHARGE DE PROJETS"/>
    <s v="0"/>
    <m/>
    <s v="AQN RCI RMA Accueil-PF"/>
    <x v="1"/>
    <s v="KC263HK"/>
    <m/>
    <s v="K"/>
    <m/>
    <d v="1904-11-14T00:00:00"/>
    <n v="100"/>
    <d v="1994-08-13T00:00:00"/>
    <n v="22"/>
    <s v="G"/>
    <s v="090"/>
    <m/>
    <m/>
    <s v="B"/>
    <s v="jeune technicien supérieur"/>
    <s v="P2"/>
    <n v="45"/>
    <s v="CONSTRUCTION OUVRAGES ET INSTALLATIONS INDUST"/>
    <s v="3071"/>
    <s v="B.TECH.SUP.(B.T.S.)"/>
    <s v="307146"/>
    <s v="BANQ MARCHE DE PARTI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8"/>
    <s v="RACCORDEMENT MARCHE D'AFFAIRES"/>
    <m/>
    <m/>
    <s v="1449A9"/>
    <s v="DR AQUITAINE NORD"/>
    <s v="E01"/>
    <n v="0"/>
    <n v="1"/>
    <x v="0"/>
    <x v="0"/>
    <x v="0"/>
    <s v="DR22"/>
    <x v="41"/>
  </r>
  <r>
    <s v="E40578"/>
    <s v="E40578AA"/>
    <s v="PETIOT CLEMENT"/>
    <s v="22/05/2017"/>
    <s v="Recrutement"/>
    <s v="08"/>
    <s v="CHARGE D'AFFAIRES ET PROJETS DISTRIBUTION"/>
    <x v="0"/>
    <m/>
    <s v="14497573B"/>
    <x v="0"/>
    <s v="Embauche"/>
    <s v="Embauche"/>
    <s v="Juin 2017"/>
    <s v="1449202624"/>
    <s v="CHARGE DE PROJETS"/>
    <s v="0"/>
    <m/>
    <s v="AQN RCI ING TG Libourne-PV"/>
    <x v="1"/>
    <s v="KC263TA"/>
    <m/>
    <s v="K"/>
    <m/>
    <d v="1904-11-14T00:00:00"/>
    <n v="100"/>
    <d v="1993-07-06T00:00:00"/>
    <n v="23"/>
    <s v="G"/>
    <s v="090"/>
    <m/>
    <m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3"/>
    <s v="INGENIERIE BORDEAUX TER GIR"/>
    <m/>
    <m/>
    <s v="1449B6"/>
    <s v="DR AQUITAINE NORD"/>
    <s v="E01"/>
    <n v="0"/>
    <n v="1"/>
    <x v="0"/>
    <x v="0"/>
    <x v="0"/>
    <s v="DR22"/>
    <x v="41"/>
  </r>
  <r>
    <s v="G99177"/>
    <s v="G99177AA"/>
    <s v="PETROWSKI KEVIN"/>
    <s v="29/05/2017"/>
    <s v="Recrutement"/>
    <s v="08"/>
    <s v="OPERATEUR EXPLOITATION ET TRAVAUX ELECTRICITE"/>
    <x v="0"/>
    <m/>
    <s v="14497365J"/>
    <x v="0"/>
    <s v="Embauche"/>
    <s v="Embauche"/>
    <s v="Juin 2017"/>
    <s v="1449202627"/>
    <s v="TECHNICIEN EXPLOITATION RESEAU"/>
    <s v="0"/>
    <m/>
    <s v="AQN OPE INT BM Eysines-PV"/>
    <x v="1"/>
    <s v="KC261C2"/>
    <m/>
    <s v="K"/>
    <m/>
    <d v="1903-11-01T00:00:00"/>
    <n v="100"/>
    <d v="1990-03-15T00:00:00"/>
    <n v="27"/>
    <s v="G"/>
    <s v="105"/>
    <m/>
    <m/>
    <s v="1"/>
    <s v="exclus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5"/>
    <s v="INTERVENTIONS BDX METROPOLE"/>
    <m/>
    <m/>
    <s v="1449B2"/>
    <s v="DR AQUITAINE NORD"/>
    <s v="E01"/>
    <n v="0"/>
    <n v="1"/>
    <x v="0"/>
    <x v="0"/>
    <x v="0"/>
    <s v="DR22"/>
    <x v="41"/>
  </r>
  <r>
    <s v="B94076"/>
    <s v="B94076AB"/>
    <s v="PIEDOUX-SANCHEZ NICOLAS"/>
    <s v="01/08/2017"/>
    <s v="Recrutement"/>
    <s v="08"/>
    <s v="OPERATEUR EXPLOITATION ET TRAVAUX ELECTRICITE"/>
    <x v="0"/>
    <m/>
    <s v="14497365J"/>
    <x v="0"/>
    <s v="Embauche"/>
    <s v="Embauche"/>
    <s v="Août 2017"/>
    <s v="1449202758"/>
    <s v="TECHNICIEN EXPLOITATION RESEAU"/>
    <s v="0"/>
    <m/>
    <s v="AQN OPE INT BM Eysines-PV"/>
    <x v="1"/>
    <s v="KC261C2"/>
    <m/>
    <s v="K"/>
    <m/>
    <d v="1903-11-01T00:00:00"/>
    <n v="100"/>
    <d v="1994-12-20T00:00:00"/>
    <n v="22"/>
    <s v="G"/>
    <s v="090"/>
    <m/>
    <m/>
    <s v="B"/>
    <s v="jeune technicien supérieur"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5"/>
    <s v="INTERVENTIONS BDX METROPOLE"/>
    <m/>
    <m/>
    <s v="1449B2"/>
    <s v="DR AQUITAINE NORD"/>
    <s v="E01"/>
    <n v="0"/>
    <n v="1"/>
    <x v="0"/>
    <x v="0"/>
    <x v="0"/>
    <s v="DR22"/>
    <x v="41"/>
  </r>
  <r>
    <s v="H53553"/>
    <s v="H53553AC"/>
    <s v="POUJOUX FABIEN"/>
    <s v="01/04/2017"/>
    <s v="Arrivée suite appel de candidature"/>
    <s v="09"/>
    <s v="CHARGE D'EXPERTISE ET D'APPUI CLIENTS FOURNISSEURS"/>
    <x v="0"/>
    <m/>
    <s v="14497611B"/>
    <x v="4"/>
    <s v="Mutations inter-société avec changement de compartiment"/>
    <s v="Mutations inter-société avec changement de compartiment"/>
    <s v="Avril 2017"/>
    <s v="1449202598"/>
    <s v="REFERENT COMPTEUR LINKY"/>
    <s v="0"/>
    <m/>
    <s v="AQN SRC LINKY-PV"/>
    <x v="1"/>
    <s v="KC264LL"/>
    <m/>
    <s v="K"/>
    <m/>
    <d v="1904-09-06T00:00:00"/>
    <n v="100"/>
    <d v="1978-02-25T00:00:00"/>
    <n v="39"/>
    <s v="F"/>
    <s v="100"/>
    <m/>
    <m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6"/>
    <s v="SUD OUEST"/>
    <m/>
    <m/>
    <s v="1449M"/>
    <m/>
    <s v="DR AQUITAINE NORD"/>
    <m/>
    <n v="144976"/>
    <m/>
    <s v="RELATIONS CLIENTS"/>
    <m/>
    <s v="7100"/>
    <x v="2"/>
    <m/>
    <m/>
    <n v="14497611"/>
    <s v="LINKY"/>
    <m/>
    <m/>
    <s v="1449A1"/>
    <s v="DR AQUITAINE NORD"/>
    <s v="E18"/>
    <n v="0"/>
    <n v="1"/>
    <x v="0"/>
    <x v="0"/>
    <x v="0"/>
    <s v="DR22"/>
    <x v="41"/>
  </r>
  <r>
    <s v="A95876"/>
    <s v="A95876AB"/>
    <s v="REY JEREMIE"/>
    <s v="05/09/2017"/>
    <s v="Recrutement"/>
    <s v="08"/>
    <s v="OPERATEUR EXPLOITATION ET TRAVAUX ELECTRICITE"/>
    <x v="0"/>
    <m/>
    <s v="14497429O"/>
    <x v="0"/>
    <s v="Embauche"/>
    <s v="Embauche"/>
    <s v="Septembre 2017"/>
    <s v="1449202796"/>
    <s v="CHARGE EXPLOITATION"/>
    <s v="0"/>
    <m/>
    <s v="AQN PAI ARX Gironde-PV"/>
    <x v="1"/>
    <s v="KC262CI"/>
    <m/>
    <s v="K"/>
    <m/>
    <d v="1903-11-01T00:00:00"/>
    <n v="100"/>
    <d v="1992-12-11T00:00:00"/>
    <n v="24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m/>
    <x v="0"/>
    <m/>
    <m/>
    <n v="14497429"/>
    <s v="AREX"/>
    <m/>
    <m/>
    <s v="1449A1"/>
    <s v="DR AQUITAINE NORD"/>
    <s v="E01"/>
    <n v="0"/>
    <n v="1"/>
    <x v="0"/>
    <x v="0"/>
    <x v="0"/>
    <s v="DR22"/>
    <x v="41"/>
  </r>
  <r>
    <s v="A42478"/>
    <s v="A42478AA"/>
    <s v="SAAD ISMAIL"/>
    <s v="04/09/2017"/>
    <s v="Recrutement"/>
    <s v="03"/>
    <s v="OPERATEUR EXPLOITATION ET TRAVAUX ELECTRICITE"/>
    <x v="0"/>
    <m/>
    <s v="14497365L"/>
    <x v="0"/>
    <s v="Embauche"/>
    <s v="Embauche"/>
    <s v="Septembre 2017"/>
    <s v="1449202792"/>
    <s v="TECH INTERV POLYVALENT"/>
    <s v="0"/>
    <m/>
    <s v="AQN OPE INT Bordeaux lac-PV"/>
    <x v="0"/>
    <s v="KC261C2"/>
    <m/>
    <s v="K"/>
    <m/>
    <d v="1903-11-01T00:00:00"/>
    <n v="100"/>
    <d v="1993-05-23T00:00:00"/>
    <n v="24"/>
    <s v="H"/>
    <s v="050"/>
    <m/>
    <m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5"/>
    <s v="INTERVENTIONS BDX METROPOLE"/>
    <m/>
    <m/>
    <s v="1449A8"/>
    <s v="DR AQUITAINE NORD"/>
    <s v="E01"/>
    <n v="0"/>
    <n v="1"/>
    <x v="0"/>
    <x v="0"/>
    <x v="0"/>
    <s v="DR22"/>
    <x v="41"/>
  </r>
  <r>
    <s v="J71073"/>
    <s v="J71073AC"/>
    <s v="SALVIAT HUGO"/>
    <s v="01/01/2017"/>
    <s v="Arrivée suite appel de candidature"/>
    <s v="04"/>
    <s v="TECHNICIEN POSTE SOURCE"/>
    <x v="0"/>
    <m/>
    <s v="14497431E"/>
    <x v="4"/>
    <s v="Mutations inter-société avec changement de compartiment"/>
    <s v="Mutations inter-société avec changement de compartiment"/>
    <s v="Janvier 2017"/>
    <s v="1449202446"/>
    <s v="TECHNICIEN INTERVENTION AMEPS"/>
    <s v="0"/>
    <m/>
    <s v="AQN PAI AME Gironde-PV"/>
    <x v="0"/>
    <s v="KC262OB"/>
    <m/>
    <s v="K"/>
    <m/>
    <d v="1903-11-05T00:00:00"/>
    <n v="100"/>
    <d v="1993-03-02T00:00:00"/>
    <n v="23"/>
    <s v="H"/>
    <s v="060"/>
    <m/>
    <m/>
    <m/>
    <m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s v="7100"/>
    <x v="2"/>
    <m/>
    <m/>
    <n v="14497431"/>
    <s v="AMEPS"/>
    <m/>
    <m/>
    <s v="1449D6"/>
    <s v="DR AQUITAINE NORD"/>
    <s v="E18"/>
    <n v="0"/>
    <n v="1"/>
    <x v="0"/>
    <x v="0"/>
    <x v="0"/>
    <s v="DR22"/>
    <x v="41"/>
  </r>
  <r>
    <s v="F85377"/>
    <s v="F85377AB"/>
    <s v="SANTA MARIA ARTHUR"/>
    <s v="01/09/2017"/>
    <s v="Recrutement"/>
    <s v="03"/>
    <s v="OPERATEUR EXPLOITATION ET TRAVAUX ELECTRICITE"/>
    <x v="0"/>
    <m/>
    <s v="14497363G"/>
    <x v="0"/>
    <s v="Embauche"/>
    <s v="Embauche"/>
    <s v="Septembre 2017"/>
    <s v="1449202795"/>
    <s v="TECH INTERV POLYVALENT"/>
    <s v="0"/>
    <m/>
    <s v="AQN OPE INT Villeneuve/Lot-PV"/>
    <x v="0"/>
    <s v="KC261V2"/>
    <m/>
    <s v="K"/>
    <m/>
    <d v="1903-11-01T00:00:00"/>
    <n v="100"/>
    <d v="1998-04-08T00:00:00"/>
    <n v="19"/>
    <s v="H"/>
    <s v="050"/>
    <m/>
    <m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3"/>
    <s v="INTERVENTIONS LOT &amp; GARONNE"/>
    <m/>
    <m/>
    <s v="1449D4"/>
    <s v="DR AQUITAINE NORD"/>
    <s v="E01"/>
    <n v="0"/>
    <n v="1"/>
    <x v="0"/>
    <x v="0"/>
    <x v="0"/>
    <s v="DR22"/>
    <x v="41"/>
  </r>
  <r>
    <s v="I84976"/>
    <s v="I84976AB"/>
    <s v="SENAL REMI"/>
    <s v="01/08/2017"/>
    <s v="Recrutement"/>
    <s v="08"/>
    <s v="OPERATEUR EXPLOITATION ET TRAVAUX ELECTRICITE"/>
    <x v="0"/>
    <m/>
    <s v="14497365J"/>
    <x v="0"/>
    <s v="Embauche"/>
    <s v="Embauche"/>
    <s v="Août 2017"/>
    <s v="1449202760"/>
    <s v="TECHNICIEN EXPLOITATION RESEAU"/>
    <s v="0"/>
    <m/>
    <s v="AQN OPE INT BM Eysines-PV"/>
    <x v="1"/>
    <s v="KC261C2"/>
    <m/>
    <s v="K"/>
    <m/>
    <d v="1903-11-01T00:00:00"/>
    <n v="100"/>
    <d v="1994-05-14T00:00:00"/>
    <n v="23"/>
    <s v="G"/>
    <s v="090"/>
    <m/>
    <m/>
    <s v="B"/>
    <s v="jeune technicien supérieur"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s v="1449"/>
    <x v="58"/>
    <m/>
    <m/>
    <n v="14497365"/>
    <s v="INTERVENTIONS BDX METROPOLE"/>
    <m/>
    <m/>
    <s v="1449B2"/>
    <s v="DR AQUITAINE NORD"/>
    <s v="E01"/>
    <n v="0"/>
    <n v="1"/>
    <x v="0"/>
    <x v="0"/>
    <x v="0"/>
    <s v="DR22"/>
    <x v="41"/>
  </r>
  <r>
    <s v="A94176"/>
    <s v="A94176AB"/>
    <s v="SIRVEN TAYLOR"/>
    <s v="01/09/2017"/>
    <s v="Recrutement"/>
    <s v="08"/>
    <s v="OPERATEUR EXPLOITATION ET TRAVAUX ELECTRICITE"/>
    <x v="0"/>
    <m/>
    <s v="14497365D"/>
    <x v="0"/>
    <s v="Embauche"/>
    <s v="Embauche"/>
    <s v="Septembre 2017"/>
    <s v="1449202789"/>
    <s v="TECHNICIEN EXPLOITATION RESEAU"/>
    <s v="0"/>
    <m/>
    <s v="AQN OPE INT Gradignan-Pv"/>
    <x v="1"/>
    <s v="KC261C2"/>
    <m/>
    <s v="K"/>
    <m/>
    <d v="1903-11-01T00:00:00"/>
    <n v="100"/>
    <d v="1996-02-06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5"/>
    <s v="INTERVENTIONS BDX METROPOLE"/>
    <m/>
    <m/>
    <s v="1449B3"/>
    <s v="DR AQUITAINE NORD"/>
    <s v="E01"/>
    <n v="0"/>
    <n v="1"/>
    <x v="0"/>
    <x v="0"/>
    <x v="0"/>
    <s v="DR22"/>
    <x v="41"/>
  </r>
  <r>
    <s v="J94476"/>
    <s v="J94476AB"/>
    <s v="TONON AURELIEN"/>
    <s v="01/08/2017"/>
    <s v="Recrutement"/>
    <s v="08"/>
    <s v="TECHNICIEN COMPTAGE MESURE ELECTRICITE DISTRIBUTION"/>
    <x v="0"/>
    <m/>
    <s v="144976167"/>
    <x v="0"/>
    <s v="Embauche"/>
    <s v="Embauche"/>
    <s v="Août 2017"/>
    <s v="1449202759"/>
    <s v="TECHNICIEN ACM"/>
    <s v="0"/>
    <m/>
    <s v="AQN SRC MAA B CPTAG LOT&amp;GAR-PV"/>
    <x v="1"/>
    <s v="KC264L2"/>
    <m/>
    <s v="K"/>
    <m/>
    <d v="1903-11-30T00:00:00"/>
    <n v="100"/>
    <d v="1996-04-27T00:00:00"/>
    <n v="21"/>
    <s v="G"/>
    <s v="090"/>
    <m/>
    <m/>
    <s v="B"/>
    <s v="jeune technicien supérieur"/>
    <s v="P2"/>
    <n v="43"/>
    <s v="COMPTAGE METROLOGIE ELECTRICITE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6"/>
    <m/>
    <s v="RELATIONS CLIENTS"/>
    <m/>
    <m/>
    <x v="0"/>
    <m/>
    <m/>
    <n v="14497616"/>
    <s v="MARCHE D'AFFAIRES"/>
    <m/>
    <m/>
    <s v="1449D5"/>
    <s v="DR AQUITAINE NORD"/>
    <s v="E01"/>
    <n v="0"/>
    <n v="1"/>
    <x v="0"/>
    <x v="0"/>
    <x v="0"/>
    <s v="DR22"/>
    <x v="41"/>
  </r>
  <r>
    <s v="J26511"/>
    <s v="J26511AB"/>
    <s v="TORINO GEORGES"/>
    <s v="01/03/2017"/>
    <s v="Arrivée provenance autre Sté non gérée SIRH"/>
    <s v="15"/>
    <s v="MPL ACCUEIL DEPANNAGE EXPLOITATION ELECTRICITE"/>
    <x v="0"/>
    <m/>
    <s v="14497101C"/>
    <x v="3"/>
    <s v="Mutations inter-société avec changement de SI"/>
    <s v="Mutations inter-société avec changement de SI"/>
    <s v="Mars 2017"/>
    <m/>
    <m/>
    <s v="0"/>
    <m/>
    <s v="AQN EMA DIR Hors U-DPD-PF"/>
    <x v="2"/>
    <s v="KC260M2"/>
    <m/>
    <s v="K"/>
    <m/>
    <d v="1903-11-12T00:00:00"/>
    <n v="100"/>
    <d v="1958-06-18T00:00:00"/>
    <n v="58"/>
    <m/>
    <s v="255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1"/>
    <m/>
    <s v="ETAT MAJOR"/>
    <m/>
    <s v="7737"/>
    <x v="60"/>
    <m/>
    <m/>
    <n v="14497101"/>
    <s v="DIRECTION"/>
    <m/>
    <m/>
    <s v="1449A1"/>
    <s v="DR AQUITAINE NORD"/>
    <s v="E23"/>
    <n v="0"/>
    <n v="1"/>
    <x v="0"/>
    <x v="0"/>
    <x v="0"/>
    <s v="DR22"/>
    <x v="41"/>
  </r>
  <r>
    <s v="H42378"/>
    <s v="H42378AA"/>
    <s v="TORTUL JEROME"/>
    <s v="16/08/2017"/>
    <s v="Recrutement"/>
    <s v="08"/>
    <s v="OPERATEUR EXPLOITATION ET TRAVAUX ELECTRICITE"/>
    <x v="0"/>
    <m/>
    <s v="14497363C"/>
    <x v="0"/>
    <s v="Embauche"/>
    <s v="Embauche"/>
    <s v="Septembre 2017"/>
    <s v="1449202762"/>
    <s v="TECHNICIEN EXPLOITATION RESEAU"/>
    <s v="0"/>
    <m/>
    <s v="AQN OPE INT Agen-PV"/>
    <x v="1"/>
    <s v="KC261A2"/>
    <m/>
    <s v="K"/>
    <m/>
    <d v="1903-11-01T00:00:00"/>
    <n v="100"/>
    <d v="1975-10-02T00:00:00"/>
    <n v="41"/>
    <s v="G"/>
    <s v="110"/>
    <m/>
    <m/>
    <s v="1"/>
    <s v="exclusion"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3"/>
    <s v="INTERVENTIONS LOT &amp; GARONNE"/>
    <m/>
    <m/>
    <s v="1449A3"/>
    <s v="DR AQUITAINE NORD"/>
    <s v="E01"/>
    <n v="0"/>
    <n v="1"/>
    <x v="0"/>
    <x v="0"/>
    <x v="0"/>
    <s v="DR22"/>
    <x v="41"/>
  </r>
  <r>
    <s v="B91772"/>
    <s v="B91772AB"/>
    <s v="VAILLANT PAULINE"/>
    <s v="01/09/2017"/>
    <s v="Arrivée suite appel de candidature"/>
    <s v="03"/>
    <s v="CONSEILLER CLIENTELE DISTRIBUTEUR"/>
    <x v="1"/>
    <m/>
    <s v="14497615C"/>
    <x v="4"/>
    <s v="Mutations inter-société avec changement de compartiment"/>
    <s v="Mutations inter-société avec changement de compartiment"/>
    <s v="Septembre 2017"/>
    <s v="1449202763"/>
    <s v="CCD ACHEMINEMENT"/>
    <s v="0"/>
    <m/>
    <s v="AQN SRC MAM ACHEMINEMENT-PF"/>
    <x v="0"/>
    <s v="KC264BT"/>
    <m/>
    <s v="K"/>
    <m/>
    <d v="1904-09-18T00:00:00"/>
    <n v="100"/>
    <d v="1985-12-26T00:00:00"/>
    <n v="31"/>
    <s v="H"/>
    <s v="070"/>
    <m/>
    <m/>
    <m/>
    <m/>
    <s v="P2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6"/>
    <s v="SUD OUEST"/>
    <m/>
    <m/>
    <s v="1449M"/>
    <m/>
    <s v="DR AQUITAINE NORD"/>
    <m/>
    <n v="144976"/>
    <m/>
    <s v="RELATIONS CLIENTS"/>
    <m/>
    <s v="7100"/>
    <x v="2"/>
    <m/>
    <m/>
    <n v="14497615"/>
    <s v="MARCHE DE MASSE"/>
    <m/>
    <m/>
    <s v="1449A1"/>
    <s v="DR AQUITAINE NORD"/>
    <s v="E18"/>
    <n v="0"/>
    <n v="1"/>
    <x v="0"/>
    <x v="0"/>
    <x v="0"/>
    <s v="DR22"/>
    <x v="41"/>
  </r>
  <r>
    <s v="F94176"/>
    <s v="F94176AC"/>
    <s v="VELOU MATURAFI"/>
    <s v="01/07/2017"/>
    <s v="Recrutement"/>
    <s v="03"/>
    <s v="OPERATEUR EXPLOITATION ET TRAVAUX ELECTRICITE"/>
    <x v="0"/>
    <m/>
    <s v="14497363C"/>
    <x v="0"/>
    <s v="Embauche"/>
    <s v="Embauche"/>
    <s v="Juillet 2017"/>
    <s v="1449202638"/>
    <s v="TECH INTERV POLYVALENT"/>
    <s v="0"/>
    <m/>
    <s v="AQN OPE INT Agen-PV"/>
    <x v="0"/>
    <s v="KC261A2"/>
    <m/>
    <s v="K"/>
    <m/>
    <d v="1903-11-01T00:00:00"/>
    <n v="100"/>
    <d v="1989-12-16T00:00:00"/>
    <n v="27"/>
    <s v="H"/>
    <s v="050"/>
    <m/>
    <m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3"/>
    <s v="INTERVENTIONS LOT &amp; GARONNE"/>
    <m/>
    <m/>
    <s v="1449A3"/>
    <s v="DR AQUITAINE NORD"/>
    <s v="E01"/>
    <n v="0"/>
    <n v="1"/>
    <x v="0"/>
    <x v="0"/>
    <x v="0"/>
    <s v="DR22"/>
    <x v="41"/>
  </r>
  <r>
    <s v="E61578"/>
    <s v="E61578AA"/>
    <s v="ALMERAS MORGAN"/>
    <s v="01/07/2017"/>
    <s v="Arrivée provenance autre Sté non gérée SIRH"/>
    <s v="16"/>
    <s v="MPL ACCUEIL DEPANNAGE EXPLOITATION ELECTRICITE"/>
    <x v="0"/>
    <m/>
    <s v="14507361G"/>
    <x v="3"/>
    <s v="Mutations inter-société avec changement de SI"/>
    <s v="Mutations inter-société avec changement de SI"/>
    <s v="Juillet 2017"/>
    <s v="1450M00214"/>
    <s v="CHEF D'AGENCE"/>
    <s v="0"/>
    <m/>
    <s v="NMP OPE INT Encadrement-PF"/>
    <x v="2"/>
    <s v="KE261YA"/>
    <m/>
    <s v="K"/>
    <m/>
    <d v="1903-11-12T00:00:00"/>
    <n v="100"/>
    <d v="1981-12-15T00:00:00"/>
    <n v="35"/>
    <s v="B"/>
    <s v="260"/>
    <m/>
    <m/>
    <m/>
    <m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s v="7308"/>
    <x v="61"/>
    <m/>
    <m/>
    <n v="14507361"/>
    <s v="INTERVENTIONS AVEYRON LOZERE"/>
    <m/>
    <m/>
    <s v="1450A5"/>
    <s v="DR NORD MIDI-PYRENEES"/>
    <s v="E23"/>
    <n v="0"/>
    <n v="1"/>
    <x v="0"/>
    <x v="1"/>
    <x v="1"/>
    <s v="DR24"/>
    <x v="42"/>
  </r>
  <r>
    <s v="F09777"/>
    <s v="F09777AA"/>
    <s v="ALVERGNE LAURENT"/>
    <s v="03/04/2017"/>
    <s v="Recrutement"/>
    <s v="04"/>
    <s v="OPERATEUR EXPLOITATION ET TRAVAUX ELECTRICITE"/>
    <x v="0"/>
    <m/>
    <s v="14507361K"/>
    <x v="0"/>
    <s v="Embauche"/>
    <s v="Embauche"/>
    <s v="Avril 2017"/>
    <s v="1450111380"/>
    <s v="TECH INTERV POLYVALENT"/>
    <s v="0"/>
    <m/>
    <s v="NMP OPE INT Rouergue-PV"/>
    <x v="0"/>
    <s v="KE261YG"/>
    <m/>
    <s v="K"/>
    <m/>
    <d v="1903-11-01T00:00:00"/>
    <n v="100"/>
    <d v="1986-12-13T00:00:00"/>
    <n v="30"/>
    <s v="H"/>
    <s v="06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61"/>
    <s v="INTERVENTIONS AVEYRON LOZERE"/>
    <m/>
    <m/>
    <s v="1450A5"/>
    <s v="DR NORD MIDI-PYRENEES"/>
    <s v="E01"/>
    <n v="0"/>
    <n v="1"/>
    <x v="0"/>
    <x v="1"/>
    <x v="1"/>
    <s v="DR24"/>
    <x v="42"/>
  </r>
  <r>
    <s v="D03578"/>
    <s v="D03578AA"/>
    <s v="BARRES ELISABETH"/>
    <s v="04/09/2017"/>
    <s v="Recrutement"/>
    <s v="08"/>
    <s v="MISE A DISPOSITION INSTITUTIONS SOCIALES"/>
    <x v="1"/>
    <m/>
    <s v="14507107I"/>
    <x v="0"/>
    <s v="Embauche"/>
    <s v="Embauche"/>
    <s v="Septembre 2017"/>
    <m/>
    <m/>
    <s v="0"/>
    <m/>
    <s v="NMP EMA SYN Institut Soc-PF"/>
    <x v="1"/>
    <s v="KE260M3"/>
    <m/>
    <s v="K"/>
    <m/>
    <d v="1913-06-20T00:00:00"/>
    <n v="100"/>
    <d v="1975-10-20T00:00:00"/>
    <n v="41"/>
    <m/>
    <s v="090"/>
    <m/>
    <m/>
    <s v="B"/>
    <s v="jeune technicien supérieur"/>
    <s v="P2"/>
    <n v="67"/>
    <s v="MISE A DISPOSITION"/>
    <s v="3005"/>
    <s v="B.TECH.SUP.(B.T.S.)"/>
    <s v="300560"/>
    <s v="ACTION COMMERCIALE"/>
    <n v="9513"/>
    <s v="ENEDIS"/>
    <m/>
    <m/>
    <n v="9511"/>
    <s v="SERVICE COMMUN"/>
    <m/>
    <m/>
    <n v="9406"/>
    <s v="SUD OUEST"/>
    <m/>
    <m/>
    <s v="1450M"/>
    <m/>
    <s v="DR NORD MIDI-PYRENEES"/>
    <m/>
    <n v="145071"/>
    <m/>
    <s v="ETAT MAJOR"/>
    <m/>
    <m/>
    <x v="0"/>
    <m/>
    <m/>
    <n v="14507107"/>
    <s v="DETACHES SYNDICAUX ET SOCIAUX"/>
    <m/>
    <m/>
    <s v="1450A1"/>
    <s v="DR NORD MIDI-PYRENEES"/>
    <s v="E01"/>
    <n v="0"/>
    <n v="1"/>
    <x v="1"/>
    <x v="1"/>
    <x v="1"/>
    <s v="DR24"/>
    <x v="42"/>
  </r>
  <r>
    <s v="E77646"/>
    <s v="E77646AC"/>
    <s v="BEAUVEIL DAVID"/>
    <s v="01/08/2017"/>
    <s v="Arrivée suite appel de candidature"/>
    <s v="17"/>
    <s v="RRH"/>
    <x v="0"/>
    <m/>
    <s v="14507105A"/>
    <x v="4"/>
    <s v="Mutations inter-société avec changement de compartiment"/>
    <s v="Mutations inter-société avec changement de compartiment"/>
    <s v="Août 2017"/>
    <s v="1450M00205"/>
    <s v="ADJOINT AU DIRECTEUR"/>
    <s v="0"/>
    <m/>
    <s v="NMP EMA RHM NMP-PF"/>
    <x v="2"/>
    <s v="KE260M8"/>
    <m/>
    <s v="K"/>
    <m/>
    <d v="1900-05-06T00:00:00"/>
    <n v="100"/>
    <d v="1973-04-24T00:00:00"/>
    <n v="44"/>
    <s v="A"/>
    <s v="305"/>
    <m/>
    <m/>
    <m/>
    <m/>
    <s v="P2"/>
    <n v="34"/>
    <s v="R.H."/>
    <s v="4426"/>
    <s v="ENS.IN.ELEC.GRENOBLE"/>
    <s v="442698"/>
    <s v="OPTION NON PRECISEE"/>
    <n v="9513"/>
    <s v="ENEDIS"/>
    <m/>
    <m/>
    <n v="9511"/>
    <s v="SERVICE COMMUN"/>
    <m/>
    <m/>
    <n v="9406"/>
    <s v="SUD OUEST"/>
    <m/>
    <m/>
    <s v="1450M"/>
    <m/>
    <s v="DR NORD MIDI-PYRENEES"/>
    <m/>
    <n v="145071"/>
    <m/>
    <s v="ETAT MAJOR"/>
    <m/>
    <s v="7100"/>
    <x v="2"/>
    <m/>
    <m/>
    <n v="14507105"/>
    <s v="RESSOURCES HUMAINES"/>
    <m/>
    <m/>
    <s v="1450E3"/>
    <s v="DR NORS MIDI-PYRENEES"/>
    <s v="E18"/>
    <n v="0"/>
    <n v="1"/>
    <x v="1"/>
    <x v="1"/>
    <x v="1"/>
    <s v="DR24"/>
    <x v="42"/>
  </r>
  <r>
    <s v="J43777"/>
    <s v="J43777AB"/>
    <s v="BONNEFOY JEROME"/>
    <s v="01/01/2017"/>
    <s v="Recrutement"/>
    <s v="08"/>
    <s v="TECHNICIEN POSTE SOURCE"/>
    <x v="0"/>
    <m/>
    <s v="14507331G"/>
    <x v="0"/>
    <s v="Embauche"/>
    <s v="Embauche"/>
    <s v="Janvier 2017"/>
    <s v="1450110136"/>
    <s v="TECHNICIEN AMEPS"/>
    <s v="0"/>
    <m/>
    <s v="NMP OPE AME Rodez-PV"/>
    <x v="1"/>
    <s v="KE261PI"/>
    <m/>
    <s v="K"/>
    <m/>
    <d v="1903-11-05T00:00:00"/>
    <n v="100"/>
    <d v="1982-06-18T00:00:00"/>
    <n v="34"/>
    <s v="G"/>
    <s v="12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31"/>
    <s v="AMEPS"/>
    <m/>
    <m/>
    <s v="1450A3"/>
    <s v="DR NORD MIDI-PYRENEES"/>
    <s v="E01"/>
    <n v="0"/>
    <n v="1"/>
    <x v="0"/>
    <x v="1"/>
    <x v="1"/>
    <s v="DR24"/>
    <x v="42"/>
  </r>
  <r>
    <s v="J25078"/>
    <s v="J25078AA"/>
    <s v="BONNEMAYRE VALENTIN"/>
    <s v="04/09/2017"/>
    <s v="Recrutement"/>
    <s v="08"/>
    <s v="OPERATEUR EXPLOITATION ET TRAVAUX ELECTRICITE"/>
    <x v="0"/>
    <m/>
    <s v="14507361I"/>
    <x v="0"/>
    <s v="Embauche"/>
    <s v="Embauche"/>
    <s v="Septembre 2017"/>
    <s v="1450111621"/>
    <s v="TECHNICIEN ELECTRICITE"/>
    <s v="0"/>
    <m/>
    <s v="NMP OPE INT Loz Grands Caus-PV"/>
    <x v="1"/>
    <s v="KE261YE"/>
    <m/>
    <s v="K"/>
    <m/>
    <d v="1903-11-01T00:00:00"/>
    <n v="100"/>
    <d v="1993-01-03T00:00:00"/>
    <n v="24"/>
    <s v="G"/>
    <s v="090"/>
    <m/>
    <m/>
    <s v="B"/>
    <s v="jeune technicien supérieur"/>
    <s v="P2"/>
    <n v="39"/>
    <s v="ACCUEIL DEPANNAGE CONDUITE EXPLOITATION"/>
    <s v="3308"/>
    <s v="BREVET DE TECHNICIEN SUPERIEUR TECHNIQUE"/>
    <s v="330844"/>
    <s v="ELEC / ELECTROTECH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61"/>
    <s v="INTERVENTIONS AVEYRON LOZERE"/>
    <m/>
    <m/>
    <s v="1450B9"/>
    <s v="DR NORD MIDI-PYRENEES"/>
    <s v="E01"/>
    <n v="0"/>
    <n v="1"/>
    <x v="0"/>
    <x v="1"/>
    <x v="1"/>
    <s v="DR24"/>
    <x v="42"/>
  </r>
  <r>
    <s v="G83210"/>
    <s v="G83210AA"/>
    <s v="BORIES LIONEL"/>
    <s v="21/06/2017"/>
    <s v="Invalidité catégorie 2,3"/>
    <s v="05"/>
    <s v="CARTOGRAPHE BDD PATRIMOINE"/>
    <x v="0"/>
    <m/>
    <s v="14507105B"/>
    <x v="1"/>
    <s v="Autres retours d'absence"/>
    <s v="Autres retours d'absence"/>
    <s v="Juin 2017"/>
    <m/>
    <m/>
    <s v="0"/>
    <m/>
    <s v="NMP EMA RHM GESTION INV-PF"/>
    <x v="0"/>
    <s v="KE260M9"/>
    <m/>
    <s v="K"/>
    <m/>
    <d v="1904-11-16T00:00:00"/>
    <n v="100"/>
    <d v="1957-07-07T00:00:00"/>
    <n v="59"/>
    <m/>
    <s v="100"/>
    <m/>
    <m/>
    <m/>
    <m/>
    <s v="P2"/>
    <n v="45"/>
    <s v="CONSTRUCTION OUVRAGES ET INSTALLATIONS INDUST"/>
    <s v="1008"/>
    <s v="N.SECO.2CY.LONG"/>
    <s v="100802"/>
    <s v="BAC 1ER OU PROB."/>
    <n v="9513"/>
    <s v="ENEDIS"/>
    <s v="9513"/>
    <s v="ENEDIS"/>
    <n v="9511"/>
    <s v="SERVICE COMMUN"/>
    <s v="9511"/>
    <s v="SERVICE COMMUN"/>
    <n v="9406"/>
    <s v="SUD OUEST"/>
    <s v="9406"/>
    <s v="SUD OUEST"/>
    <s v="1450M"/>
    <s v="1450M"/>
    <s v="DR NORD MIDI-PYRENEES"/>
    <s v="DR NORD MIDI-PYRENEES"/>
    <n v="145071"/>
    <s v="145071"/>
    <s v="ETAT MAJOR"/>
    <s v="ETAT MAJOR"/>
    <m/>
    <x v="0"/>
    <m/>
    <m/>
    <n v="14507105"/>
    <s v="RESSOURCES HUMAINES"/>
    <s v="14507105"/>
    <s v="RESSOURCES HUMAINES"/>
    <s v="1450A3"/>
    <s v="DR NORD MIDI-PYRENEES"/>
    <s v="A56"/>
    <n v="0"/>
    <n v="1"/>
    <x v="0"/>
    <x v="1"/>
    <x v="1"/>
    <s v="DR24"/>
    <x v="42"/>
  </r>
  <r>
    <s v="E83376"/>
    <s v="E83376AB"/>
    <s v="BRINGER WILLY"/>
    <s v="01/03/2017"/>
    <s v="Recrutement"/>
    <s v="03"/>
    <s v="OPERATEUR TRAVAUX SOUS TENSION HTA"/>
    <x v="0"/>
    <m/>
    <s v="14507335G"/>
    <x v="0"/>
    <s v="Embauche"/>
    <s v="Embauche"/>
    <s v="Mars 2017"/>
    <s v="1450110719"/>
    <s v="TECHNICIEN INTERVENTION TST"/>
    <s v="0"/>
    <m/>
    <s v="NMP OPE TST Pradine Moissac-PV"/>
    <x v="0"/>
    <s v="KE261SG"/>
    <m/>
    <s v="K"/>
    <m/>
    <d v="1903-11-07T00:00:00"/>
    <n v="100"/>
    <d v="1997-12-04T00:00:00"/>
    <n v="19"/>
    <s v="H"/>
    <s v="050"/>
    <m/>
    <m/>
    <s v="C"/>
    <s v="jeune exécut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35"/>
    <s v="TST"/>
    <m/>
    <m/>
    <s v="1450B4"/>
    <s v="DR NORD MIDI-PYRENEES"/>
    <s v="E01"/>
    <n v="0"/>
    <n v="1"/>
    <x v="0"/>
    <x v="1"/>
    <x v="1"/>
    <s v="DR24"/>
    <x v="42"/>
  </r>
  <r>
    <s v="D60145"/>
    <s v="D60145AB"/>
    <s v="DECUYPER VIRGINIE"/>
    <s v="01/09/2017"/>
    <s v="Arrivée suite appel de candidature"/>
    <s v="10"/>
    <s v="GESTIONNAIRE COMPTAGE MESURE ELECTRICITE"/>
    <x v="1"/>
    <m/>
    <s v="14507616B"/>
    <x v="4"/>
    <s v="Mutations inter-société avec changement de compartiment"/>
    <s v="Mutations inter-société avec changement de compartiment"/>
    <s v="Septembre 2017"/>
    <s v="1450M00278"/>
    <s v="RESPONSABLE D'EQUIPE"/>
    <s v="0"/>
    <m/>
    <s v="NMP SRC MAA ACC-GUICHET-QF-PF"/>
    <x v="1"/>
    <s v="KE264CB"/>
    <m/>
    <s v="K"/>
    <m/>
    <d v="1903-12-01T00:00:00"/>
    <n v="100"/>
    <d v="1975-11-22T00:00:00"/>
    <n v="41"/>
    <s v="F"/>
    <s v="170"/>
    <m/>
    <m/>
    <m/>
    <m/>
    <s v="P2"/>
    <n v="43"/>
    <s v="COMPTAGE METROLOGIE ELECTRICITE"/>
    <s v="3005"/>
    <s v="B.TECH.SUP.(B.T.S.)"/>
    <s v="300560"/>
    <s v="ACTION COMMERCIALE"/>
    <n v="9513"/>
    <s v="ENEDIS"/>
    <m/>
    <m/>
    <n v="9511"/>
    <s v="SERVICE COMMUN"/>
    <m/>
    <m/>
    <n v="9406"/>
    <s v="SUD OUEST"/>
    <m/>
    <m/>
    <s v="1450M"/>
    <m/>
    <s v="DR NORD MIDI-PYRENEES"/>
    <m/>
    <n v="145076"/>
    <m/>
    <s v="RELATIONS CLIENTS"/>
    <m/>
    <s v="7100"/>
    <x v="2"/>
    <m/>
    <m/>
    <n v="14507616"/>
    <s v="MARCHE D'AFFAIRES"/>
    <m/>
    <m/>
    <s v="1450B2"/>
    <s v="DR NORD MIDI-PYRENEES"/>
    <s v="E18"/>
    <n v="0"/>
    <n v="1"/>
    <x v="0"/>
    <x v="1"/>
    <x v="1"/>
    <s v="DR24"/>
    <x v="42"/>
  </r>
  <r>
    <s v="C54504"/>
    <s v="C54504AC"/>
    <s v="DESBUISSON SERGE"/>
    <s v="01/05/2017"/>
    <s v="Arrivée suite à nomination"/>
    <s v="16"/>
    <s v="ASSISTANT"/>
    <x v="0"/>
    <m/>
    <s v="14507320"/>
    <x v="4"/>
    <s v="Mutations inter-société avec changement de compartiment"/>
    <s v="Mutations inter-société avec changement de compartiment"/>
    <s v="Mai 2017"/>
    <s v="1450M00156"/>
    <s v="ASSISTANT (APPUI)"/>
    <s v="0"/>
    <m/>
    <s v="ENCADREMENT"/>
    <x v="2"/>
    <s v="KE261O1"/>
    <m/>
    <s v="K"/>
    <m/>
    <d v="1900-07-21T00:00:00"/>
    <n v="100"/>
    <d v="1963-09-11T00:00:00"/>
    <n v="53"/>
    <s v="B"/>
    <s v="260"/>
    <m/>
    <m/>
    <m/>
    <m/>
    <s v="P2"/>
    <n v="24"/>
    <s v="Services et Logistique"/>
    <s v="1015"/>
    <s v="B.PROFESSIONNEL(B.P)"/>
    <s v="101512"/>
    <s v="GAZIER DIST. RESEAUX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s v="7100"/>
    <x v="2"/>
    <m/>
    <m/>
    <n v="14507320"/>
    <s v="ENCADREMENT"/>
    <m/>
    <m/>
    <s v="1450E3"/>
    <s v="DR NORS MIDI-PYRENEES"/>
    <s v="E19"/>
    <n v="0"/>
    <n v="1"/>
    <x v="1"/>
    <x v="1"/>
    <x v="1"/>
    <s v="DR24"/>
    <x v="42"/>
  </r>
  <r>
    <s v="E43877"/>
    <s v="E43877AB"/>
    <s v="EL MOURABIT MOHAMED"/>
    <s v="01/01/2017"/>
    <s v="Recrutement"/>
    <s v="03"/>
    <s v="TECHNICIEN COMPTAGE MESURE ELECTRICITE DISTRIBUTION"/>
    <x v="0"/>
    <m/>
    <s v="145076166"/>
    <x v="0"/>
    <s v="Embauche"/>
    <s v="Embauche"/>
    <s v="Janvier 2017"/>
    <s v="1450111361"/>
    <s v="TECHNICIEN INTERVENTION ACM"/>
    <s v="0"/>
    <m/>
    <s v="NMP SRC MAA BASE C GAILLAC-PV"/>
    <x v="0"/>
    <s v="KE264CI"/>
    <m/>
    <s v="K"/>
    <m/>
    <d v="1903-11-30T00:00:00"/>
    <n v="100"/>
    <d v="1977-04-19T00:00:00"/>
    <n v="39"/>
    <s v="H"/>
    <s v="050"/>
    <m/>
    <m/>
    <s v="C"/>
    <s v="jeune exécution"/>
    <s v="P2"/>
    <n v="43"/>
    <s v="COMPTAGE METROLOGIE ELECTRICITE"/>
    <s v="1012"/>
    <s v="B.ETUD.PROF.(B.E.P.)"/>
    <s v="101220"/>
    <s v="ELECTRICIEN EQUIPEM"/>
    <n v="9513"/>
    <s v="ENEDIS"/>
    <m/>
    <m/>
    <n v="9511"/>
    <s v="SERVICE COMMUN"/>
    <m/>
    <m/>
    <n v="9406"/>
    <s v="SUD OUEST"/>
    <m/>
    <m/>
    <s v="1450M"/>
    <m/>
    <s v="DR NORD MIDI-PYRENEES"/>
    <m/>
    <n v="145076"/>
    <m/>
    <s v="RELATIONS CLIENTS"/>
    <m/>
    <m/>
    <x v="0"/>
    <m/>
    <m/>
    <n v="14507616"/>
    <s v="MARCHE D'AFFAIRES"/>
    <m/>
    <m/>
    <s v="1450E3"/>
    <s v="DR NORS MIDI-PYRENEES"/>
    <s v="E01"/>
    <n v="0"/>
    <n v="1"/>
    <x v="0"/>
    <x v="1"/>
    <x v="1"/>
    <s v="DR24"/>
    <x v="42"/>
  </r>
  <r>
    <s v="D73075"/>
    <s v="D73075AB"/>
    <s v="ESCOFFIER DAMIEN"/>
    <s v="01/10/2017"/>
    <s v="Recrutement"/>
    <s v="12"/>
    <s v="CHARGE D'AFFAIRES ET PROJETS DISTRIBUTION"/>
    <x v="0"/>
    <m/>
    <s v="14507570C"/>
    <x v="0"/>
    <s v="Embauche"/>
    <s v="Embauche"/>
    <s v="Octobre 2017"/>
    <m/>
    <m/>
    <s v="0"/>
    <m/>
    <s v="NMP RCI ING Nord Est-PV"/>
    <x v="2"/>
    <s v="KE263ED"/>
    <m/>
    <s v="K"/>
    <m/>
    <d v="1904-11-14T00:00:00"/>
    <n v="100"/>
    <d v="1992-09-08T00:00:00"/>
    <n v="25"/>
    <m/>
    <s v="180"/>
    <m/>
    <m/>
    <s v="A"/>
    <s v="Cadre débutant"/>
    <s v="P2"/>
    <n v="45"/>
    <s v="CONSTRUCTION OUVRAGES ET INSTALLATIONS INDUST"/>
    <s v="7273"/>
    <s v="ENSEEIHT"/>
    <s v="727301"/>
    <s v="INGE GRANDE ECOLE"/>
    <n v="9513"/>
    <s v="ENEDIS"/>
    <m/>
    <m/>
    <n v="9511"/>
    <s v="SERVICE COMMUN"/>
    <m/>
    <m/>
    <n v="9406"/>
    <s v="SUD OUEST"/>
    <m/>
    <m/>
    <s v="1450M"/>
    <m/>
    <s v="DR NORD MIDI-PYRENEES"/>
    <m/>
    <n v="145075"/>
    <m/>
    <s v="RACCORDEMENT ET INGENIERIE"/>
    <m/>
    <m/>
    <x v="0"/>
    <m/>
    <m/>
    <n v="14507570"/>
    <s v="INGENIERIE"/>
    <m/>
    <m/>
    <s v="1450E1"/>
    <s v="DR NORD MIDI-PYRENEES"/>
    <s v="E01"/>
    <n v="0"/>
    <n v="1"/>
    <x v="0"/>
    <x v="1"/>
    <x v="1"/>
    <s v="DR24"/>
    <x v="42"/>
  </r>
  <r>
    <s v="A63675"/>
    <s v="A63675AC"/>
    <s v="FAUVELET CANNELLE"/>
    <s v="01/01/2017"/>
    <s v="Recrutement"/>
    <s v="03"/>
    <s v="TECHNICIEN COMPTAGE MESURE ELECTRICITE DISTRIBUTION"/>
    <x v="1"/>
    <m/>
    <s v="145076162"/>
    <x v="0"/>
    <s v="Embauche"/>
    <s v="Embauche"/>
    <s v="Janvier 2017"/>
    <s v="1450111360"/>
    <s v="TECHNICIEN INTERVENTION ACM"/>
    <s v="0"/>
    <m/>
    <s v="NMP SRC MAA BASE C CAUSSADE-PV"/>
    <x v="0"/>
    <s v="KE264CE"/>
    <m/>
    <s v="K"/>
    <m/>
    <d v="1903-11-30T00:00:00"/>
    <n v="100"/>
    <d v="1995-03-29T00:00:00"/>
    <n v="21"/>
    <s v="H"/>
    <s v="050"/>
    <m/>
    <m/>
    <s v="C"/>
    <s v="jeune exécution"/>
    <s v="P2"/>
    <n v="43"/>
    <s v="COMPTAGE METROLOGIE ELECTRICITE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50M"/>
    <m/>
    <s v="DR NORD MIDI-PYRENEES"/>
    <m/>
    <n v="145076"/>
    <m/>
    <s v="RELATIONS CLIENTS"/>
    <m/>
    <m/>
    <x v="0"/>
    <m/>
    <m/>
    <n v="14507616"/>
    <s v="MARCHE D'AFFAIRES"/>
    <m/>
    <m/>
    <s v="1450D4"/>
    <s v="DR NORD MIDI-PYRENEES"/>
    <s v="E01"/>
    <n v="0"/>
    <n v="1"/>
    <x v="0"/>
    <x v="1"/>
    <x v="1"/>
    <s v="DR24"/>
    <x v="42"/>
  </r>
  <r>
    <s v="F04276"/>
    <s v="F04276AB"/>
    <s v="FOURCADE ANTHONY"/>
    <s v="01/03/2017"/>
    <s v="Recrutement"/>
    <s v="03"/>
    <s v="OPERATEUR EXPLOITATION ET TRAVAUX ELECTRICITE"/>
    <x v="0"/>
    <m/>
    <s v="14507363J"/>
    <x v="0"/>
    <s v="Embauche"/>
    <s v="Embauche"/>
    <s v="Mars 2017"/>
    <s v="1450111377"/>
    <s v="TECH INTERV POLYVALENT"/>
    <s v="0"/>
    <m/>
    <s v="NMP OPE INT Tarn Sud-PV"/>
    <x v="0"/>
    <s v="KE261NF"/>
    <m/>
    <s v="K"/>
    <m/>
    <d v="1903-11-01T00:00:00"/>
    <n v="100"/>
    <d v="1995-09-07T00:00:00"/>
    <n v="21"/>
    <s v="H"/>
    <s v="050"/>
    <m/>
    <m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63"/>
    <s v="INTERVENTIONS TARN"/>
    <m/>
    <m/>
    <s v="1450C5"/>
    <s v="DR NORD MIDI-PYRENEES"/>
    <s v="E01"/>
    <n v="0"/>
    <n v="1"/>
    <x v="0"/>
    <x v="1"/>
    <x v="1"/>
    <s v="DR24"/>
    <x v="42"/>
  </r>
  <r>
    <s v="A94847"/>
    <s v="A94847AB"/>
    <s v="JOLIVET PASCALE"/>
    <s v="01/06/2017"/>
    <s v="Arrivée suite appel de candidature"/>
    <s v="13"/>
    <s v="CHARGE DE COMMUNICATION"/>
    <x v="1"/>
    <m/>
    <s v="14507102"/>
    <x v="4"/>
    <s v="Mutations inter-société avec changement de compartiment"/>
    <s v="Mutations inter-société avec changement de compartiment"/>
    <s v="Juin 2017"/>
    <s v="1450111399"/>
    <s v="CADRE EXPERT"/>
    <s v="0"/>
    <m/>
    <s v="COMMUNICATION"/>
    <x v="2"/>
    <s v="KE260M2"/>
    <m/>
    <s v="K"/>
    <m/>
    <d v="1900-07-09T00:00:00"/>
    <n v="100"/>
    <d v="1969-01-16T00:00:00"/>
    <n v="48"/>
    <s v="C"/>
    <s v="205"/>
    <m/>
    <m/>
    <m/>
    <m/>
    <s v="P2"/>
    <n v="29"/>
    <s v="Communication"/>
    <s v="5033"/>
    <s v="ES COMM AUTR VILLES"/>
    <s v="503313"/>
    <s v="PAU"/>
    <n v="9513"/>
    <s v="ENEDIS"/>
    <m/>
    <m/>
    <n v="9511"/>
    <s v="SERVICE COMMUN"/>
    <m/>
    <m/>
    <n v="9406"/>
    <s v="SUD OUEST"/>
    <m/>
    <m/>
    <s v="1450M"/>
    <m/>
    <s v="DR NORD MIDI-PYRENEES"/>
    <m/>
    <n v="145071"/>
    <m/>
    <s v="ETAT MAJOR"/>
    <m/>
    <s v="7100"/>
    <x v="2"/>
    <m/>
    <m/>
    <n v="14507102"/>
    <s v="COMMUNICATION"/>
    <m/>
    <m/>
    <s v="1450E3"/>
    <s v="DR NORS MIDI-PYRENEES"/>
    <s v="E18"/>
    <n v="0"/>
    <n v="1"/>
    <x v="1"/>
    <x v="1"/>
    <x v="1"/>
    <s v="DR24"/>
    <x v="42"/>
  </r>
  <r>
    <s v="A62727"/>
    <s v="A62727AA"/>
    <s v="LAFAGE CHANTAL"/>
    <s v="01/02/2017"/>
    <s v="Mutation suite appel de candidatures"/>
    <s v="09"/>
    <s v="OPERATEUR EXPLOITATION ET TRAVAUX ELECTRICITE"/>
    <x v="1"/>
    <s v="833367"/>
    <s v="14507363M"/>
    <x v="2"/>
    <s v="Mutations externes"/>
    <s v="Mutations externes"/>
    <s v="Février 2017"/>
    <s v="1450111372"/>
    <s v="HYPERVISEUR ACTIVITES ELEC"/>
    <s v="0"/>
    <s v="TERRITOIRE MIDI PYRENEES"/>
    <s v="NMP OPE INT Pilotage TA-PV"/>
    <x v="1"/>
    <s v="KE261NI"/>
    <m/>
    <s v="K"/>
    <m/>
    <d v="1903-11-01T00:00:00"/>
    <n v="100"/>
    <d v="1969-10-14T00:00:00"/>
    <n v="47"/>
    <s v="F"/>
    <s v="120"/>
    <m/>
    <m/>
    <m/>
    <m/>
    <s v="P2"/>
    <n v="39"/>
    <s v="ACCUEIL DEPANNAGE CONDUITE EXPLOITATION"/>
    <s v="1015"/>
    <s v="B.PROFESSIONNEL(B.P)"/>
    <s v="101510"/>
    <s v="ELECTROTECHNIQUE"/>
    <n v="9513"/>
    <s v="ENEDIS"/>
    <s v="9692"/>
    <s v="UNITES HORS EDF-GDF"/>
    <n v="9511"/>
    <s v="SERVICE COMMUN"/>
    <s v="9685"/>
    <s v="CP ENSEMBLE DES CAS"/>
    <n v="9406"/>
    <s v="SUD OUEST"/>
    <s v="9786"/>
    <s v="CAS SUD-OUEST"/>
    <s v="1450M"/>
    <s v="8333M"/>
    <s v="DR NORD MIDI-PYRENEES"/>
    <s v="C A S DE TOULOUSE"/>
    <n v="145073"/>
    <s v="833367"/>
    <s v="OPERATIONS"/>
    <s v="TERRITOIRE MIDI PYRENEES"/>
    <m/>
    <x v="0"/>
    <m/>
    <m/>
    <n v="14507363"/>
    <s v="INTERVENTIONS TARN"/>
    <s v="833367"/>
    <s v="TERRITOIRE MIDI PYRENEES"/>
    <s v="1450E3"/>
    <s v="DR NORS MIDI-PYRENEES"/>
    <s v="X30"/>
    <n v="0"/>
    <n v="1"/>
    <x v="0"/>
    <x v="1"/>
    <x v="1"/>
    <s v="DR24"/>
    <x v="42"/>
  </r>
  <r>
    <s v="C73176"/>
    <s v="C73176AB"/>
    <s v="LOUBENS FLORENT"/>
    <s v="01/03/2017"/>
    <s v="Recrutement"/>
    <s v="03"/>
    <s v="OPERATEUR EXPLOITATION ET TRAVAUX ELECTRICITE"/>
    <x v="0"/>
    <m/>
    <s v="14507364L"/>
    <x v="0"/>
    <s v="Embauche"/>
    <s v="Embauche"/>
    <s v="Mars 2017"/>
    <s v="1450111378"/>
    <s v="TECH INTERV POLYVALENT"/>
    <s v="0"/>
    <m/>
    <s v="NMP OPE INT LOT-PV"/>
    <x v="0"/>
    <s v="KE261LD"/>
    <m/>
    <s v="K"/>
    <m/>
    <d v="1903-11-01T00:00:00"/>
    <n v="100"/>
    <d v="1997-09-20T00:00:00"/>
    <n v="19"/>
    <s v="H"/>
    <s v="050"/>
    <m/>
    <m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64"/>
    <s v="INTERVENTIONS TARN &amp; GAR-LOT"/>
    <m/>
    <m/>
    <s v="1450B6"/>
    <s v="DR NORD MIDI-PYRENEES"/>
    <s v="E01"/>
    <n v="0"/>
    <n v="1"/>
    <x v="0"/>
    <x v="1"/>
    <x v="1"/>
    <s v="DR24"/>
    <x v="42"/>
  </r>
  <r>
    <s v="I59436"/>
    <s v="I59436AA"/>
    <s v="MAURANGES JOEL"/>
    <s v="01/01/2017"/>
    <s v="Congé création entreprise assimilé CSS pers."/>
    <s v="05"/>
    <s v="OPERATEUR EXPLOITATION ET TRAVAUX ELECTRICITE"/>
    <x v="0"/>
    <m/>
    <s v="14507362H"/>
    <x v="1"/>
    <s v="Congé sans solde"/>
    <s v="CSS Création d'Entreprise"/>
    <s v="Janvier 2017"/>
    <s v="1450111366"/>
    <s v="TECH INTERV POLYVALENT"/>
    <s v="0"/>
    <m/>
    <s v="NMP OPE INT Lot-PV"/>
    <x v="0"/>
    <s v="KE261LD"/>
    <m/>
    <s v="K"/>
    <m/>
    <d v="1903-11-01T00:00:00"/>
    <n v="100"/>
    <d v="1974-01-12T00:00:00"/>
    <n v="43"/>
    <s v="H"/>
    <s v="075"/>
    <m/>
    <m/>
    <m/>
    <m/>
    <s v="P2"/>
    <n v="39"/>
    <s v="ACCUEIL DEPANNAGE CONDUITE EXPLOITATION"/>
    <s v="1030"/>
    <s v="FORM.PROF.ADULTE"/>
    <s v="103011"/>
    <s v="ELEC.EQUIPEMENT IND."/>
    <n v="9513"/>
    <s v="ENEDIS"/>
    <s v="9513"/>
    <s v="ENEDIS"/>
    <n v="9511"/>
    <s v="SERVICE COMMUN"/>
    <s v="9511"/>
    <s v="SERVICE COMMUN"/>
    <n v="9406"/>
    <s v="SUD OUEST"/>
    <s v="9406"/>
    <s v="SUD OUEST"/>
    <s v="1450M"/>
    <s v="1449M"/>
    <s v="DR NORD MIDI-PYRENEES"/>
    <s v="DR AQUITAINE NORD"/>
    <n v="145073"/>
    <s v="144973"/>
    <s v="OPERATIONS"/>
    <s v="OPERATIONS"/>
    <s v="7922"/>
    <x v="16"/>
    <m/>
    <m/>
    <n v="14507362"/>
    <s v="INTERVENTIONS LOT"/>
    <s v="14497363"/>
    <s v="INTERVENTIONS LOT &amp; GARONNE"/>
    <s v="1450B4"/>
    <s v="DR NORD MIDI-PYRENEES"/>
    <s v="A25"/>
    <n v="0"/>
    <n v="1"/>
    <x v="0"/>
    <x v="1"/>
    <x v="1"/>
    <s v="DR24"/>
    <x v="42"/>
  </r>
  <r>
    <s v="F92222"/>
    <s v="F92222AB"/>
    <s v="POCZERNIN JEROME"/>
    <s v="01/01/2017"/>
    <s v="Arrivée suite appel de candidature"/>
    <s v="10"/>
    <s v="CHARGE D'EXPERTISE ET D'APPUI CLIENTS FOURNISSEURS"/>
    <x v="0"/>
    <m/>
    <s v="14507611B"/>
    <x v="4"/>
    <s v="Mutations inter-société avec changement de compartiment"/>
    <s v="Mutations inter-société avec changement de compartiment"/>
    <s v="Janvier 2017"/>
    <s v="1450111357"/>
    <s v="REFERENT COMPTEUR LINKY"/>
    <s v="0"/>
    <m/>
    <s v="NMP SRC LINKY-PV"/>
    <x v="1"/>
    <s v="KE264LL"/>
    <m/>
    <s v="K"/>
    <m/>
    <d v="1904-09-06T00:00:00"/>
    <n v="100"/>
    <d v="1969-02-27T00:00:00"/>
    <n v="47"/>
    <s v="F"/>
    <s v="145"/>
    <m/>
    <m/>
    <m/>
    <m/>
    <s v="P2"/>
    <n v="38"/>
    <s v="CLIENTS FOURNISSEURS"/>
    <s v="1023"/>
    <s v="E.M.OUVRIER QUALIFIE"/>
    <s v="102301"/>
    <s v="RESEAUX DIST.ELEC."/>
    <n v="9513"/>
    <s v="ENEDIS"/>
    <m/>
    <m/>
    <n v="9511"/>
    <s v="SERVICE COMMUN"/>
    <m/>
    <m/>
    <n v="9406"/>
    <s v="SUD OUEST"/>
    <m/>
    <m/>
    <s v="1450M"/>
    <m/>
    <s v="DR NORD MIDI-PYRENEES"/>
    <m/>
    <n v="145076"/>
    <m/>
    <s v="RELATIONS CLIENTS"/>
    <m/>
    <s v="7100"/>
    <x v="2"/>
    <m/>
    <m/>
    <n v="14507611"/>
    <s v="LINKY"/>
    <m/>
    <m/>
    <s v="1450E3"/>
    <s v="DR NORS MIDI-PYRENEES"/>
    <s v="E18"/>
    <n v="0"/>
    <n v="1"/>
    <x v="0"/>
    <x v="1"/>
    <x v="1"/>
    <s v="DR24"/>
    <x v="42"/>
  </r>
  <r>
    <s v="B34576"/>
    <s v="B34576AB"/>
    <s v="SASTOURNE CLEMENT"/>
    <s v="01/03/2017"/>
    <s v="Recrutement"/>
    <s v="03"/>
    <s v="OPERATEUR EXPLOITATION ET TRAVAUX ELECTRICITE"/>
    <x v="0"/>
    <m/>
    <s v="14507361I"/>
    <x v="0"/>
    <s v="Embauche"/>
    <s v="Embauche"/>
    <s v="Mars 2017"/>
    <s v="1450111102"/>
    <s v="TECH INTERV POLYVALENT"/>
    <s v="0"/>
    <m/>
    <s v="NMP OPE INT Loz Grands Caus-PV"/>
    <x v="0"/>
    <s v="KE261YE"/>
    <m/>
    <s v="K"/>
    <m/>
    <d v="1903-11-01T00:00:00"/>
    <n v="100"/>
    <d v="1993-08-30T00:00:00"/>
    <n v="23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61"/>
    <s v="INTERVENTIONS AVEYRON LOZERE"/>
    <m/>
    <m/>
    <s v="1450A9"/>
    <s v="DR NORD MIDI-PYRENEES"/>
    <s v="E01"/>
    <n v="0"/>
    <n v="1"/>
    <x v="0"/>
    <x v="1"/>
    <x v="1"/>
    <s v="DR24"/>
    <x v="42"/>
  </r>
  <r>
    <s v="F39070"/>
    <s v="F39070AC"/>
    <s v="THEREZO GWENAELLE"/>
    <s v="01/05/2017"/>
    <s v="Arrivée suite appel de candidature"/>
    <s v="04"/>
    <s v="CONSEILLER CLIENTELE DISTRIBUTEUR"/>
    <x v="1"/>
    <m/>
    <s v="14507615B"/>
    <x v="4"/>
    <s v="Mutations inter-société avec changement de compartiment"/>
    <s v="Mutations inter-société avec changement de compartiment"/>
    <s v="Mai 2017"/>
    <s v="1450110171"/>
    <s v="CCD ACHEMINEMENT"/>
    <s v="0"/>
    <m/>
    <s v="NMP SRC MAM ACCUEIL-PF"/>
    <x v="0"/>
    <s v="KE264DB"/>
    <m/>
    <s v="K"/>
    <m/>
    <d v="1904-09-18T00:00:00"/>
    <n v="100"/>
    <d v="1990-10-24T00:00:00"/>
    <n v="26"/>
    <s v="H"/>
    <s v="065"/>
    <m/>
    <m/>
    <m/>
    <m/>
    <s v="P2"/>
    <n v="38"/>
    <s v="CLIENTS FOURNISSEURS"/>
    <s v="1060"/>
    <s v="BACCALAUREAT PROFES."/>
    <s v="106024"/>
    <s v="SECRETARIAT"/>
    <n v="9513"/>
    <s v="ENEDIS"/>
    <m/>
    <m/>
    <n v="9511"/>
    <s v="SERVICE COMMUN"/>
    <m/>
    <m/>
    <n v="9406"/>
    <s v="SUD OUEST"/>
    <m/>
    <m/>
    <s v="1450M"/>
    <m/>
    <s v="DR NORD MIDI-PYRENEES"/>
    <m/>
    <n v="145076"/>
    <m/>
    <s v="RELATIONS CLIENTS"/>
    <m/>
    <s v="7100"/>
    <x v="2"/>
    <m/>
    <m/>
    <n v="14507615"/>
    <s v="MARCHE DE MASSE"/>
    <m/>
    <m/>
    <s v="1450D7"/>
    <s v="DR NORD MIDI-PYRENEES"/>
    <s v="E18"/>
    <n v="0"/>
    <n v="1"/>
    <x v="0"/>
    <x v="1"/>
    <x v="1"/>
    <s v="DR24"/>
    <x v="42"/>
  </r>
  <r>
    <s v="C93074"/>
    <s v="C93074AC"/>
    <s v="TORRES VINCENT"/>
    <s v="01/01/2017"/>
    <s v="Recrutement"/>
    <s v="08"/>
    <s v="TECHNICIEN COMPTAGE MESURE ELECTRICITE DISTRIBUTION"/>
    <x v="0"/>
    <m/>
    <s v="145076166"/>
    <x v="0"/>
    <s v="Embauche"/>
    <s v="Embauche"/>
    <s v="Janvier 2017"/>
    <s v="1450110778"/>
    <s v="TECHNICIEN ACM"/>
    <s v="0"/>
    <m/>
    <s v="NMP SRC MAA BASE C GAILLAC-PV"/>
    <x v="1"/>
    <s v="KE264CI"/>
    <m/>
    <s v="K"/>
    <m/>
    <d v="1903-11-30T00:00:00"/>
    <n v="100"/>
    <d v="1995-06-28T00:00:00"/>
    <n v="21"/>
    <s v="G"/>
    <s v="090"/>
    <m/>
    <m/>
    <s v="B"/>
    <s v="jeune technicien supérieur"/>
    <s v="P2"/>
    <n v="43"/>
    <s v="COMPTAGE METROLOGIE ELECTRICITE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50M"/>
    <m/>
    <s v="DR NORD MIDI-PYRENEES"/>
    <m/>
    <n v="145076"/>
    <m/>
    <s v="RELATIONS CLIENTS"/>
    <m/>
    <m/>
    <x v="0"/>
    <m/>
    <m/>
    <n v="14507616"/>
    <s v="MARCHE D'AFFAIRES"/>
    <m/>
    <m/>
    <s v="1450E3"/>
    <s v="DR NORS MIDI-PYRENEES"/>
    <s v="E01"/>
    <n v="0"/>
    <n v="1"/>
    <x v="0"/>
    <x v="1"/>
    <x v="1"/>
    <s v="DR24"/>
    <x v="42"/>
  </r>
  <r>
    <s v="D73176"/>
    <s v="D73176AB"/>
    <s v="VALADAS ARNAUD"/>
    <s v="01/03/2017"/>
    <s v="Recrutement"/>
    <s v="03"/>
    <s v="OPERATEUR TRAVAUX SOUS TENSION HTA"/>
    <x v="0"/>
    <m/>
    <s v="14507335I"/>
    <x v="0"/>
    <s v="Embauche"/>
    <s v="Embauche"/>
    <s v="Mars 2017"/>
    <s v="1450110638"/>
    <s v="TECHNICIEN INTERVENTION TST"/>
    <s v="0"/>
    <m/>
    <s v="NMP OPE TST Rodez-PV"/>
    <x v="0"/>
    <s v="KE261SI"/>
    <m/>
    <s v="K"/>
    <m/>
    <d v="1903-11-07T00:00:00"/>
    <n v="100"/>
    <d v="1997-09-06T00:00:00"/>
    <n v="19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35"/>
    <s v="TST"/>
    <m/>
    <m/>
    <s v="1450B1"/>
    <s v="DR NORD MIDI-PYRENEES"/>
    <s v="E01"/>
    <n v="0"/>
    <n v="1"/>
    <x v="0"/>
    <x v="1"/>
    <x v="1"/>
    <s v="DR24"/>
    <x v="42"/>
  </r>
  <r>
    <s v="G81505"/>
    <s v="G81505AA"/>
    <s v="BEAUVERGER-POIDEVIN CLAUDINE"/>
    <s v="01/01/2017"/>
    <s v="Mutation d'office non liée à réorganisation"/>
    <s v="10"/>
    <s v="MISE A DISPOSITION INSTITUTIONS SOCIALES"/>
    <x v="1"/>
    <s v="83260102"/>
    <s v="14615307I"/>
    <x v="2"/>
    <s v="Mutations externes"/>
    <s v="Mutations externes"/>
    <s v="Février 2017"/>
    <m/>
    <m/>
    <s v="20,37"/>
    <s v="MISSION ACCUEIL CONSEIL"/>
    <s v="MAD INSTITUTIONS SOCIALES"/>
    <x v="1"/>
    <s v="K3176MD"/>
    <s v="K417EMB"/>
    <s v="K"/>
    <s v="K"/>
    <d v="1913-06-20T00:00:00"/>
    <n v="79.63"/>
    <d v="1961-10-08T00:00:00"/>
    <n v="55"/>
    <m/>
    <s v="145"/>
    <m/>
    <m/>
    <m/>
    <m/>
    <s v="FS"/>
    <n v="67"/>
    <s v="MISE A DISPOSITION"/>
    <s v="1012"/>
    <s v="B.ETUD.PROF.(B.E.P.)"/>
    <s v="101299"/>
    <s v="OPTION INCONNUE"/>
    <n v="9513"/>
    <s v="ENEDIS"/>
    <s v="9692"/>
    <s v="UNITES HORS EDF-GDF"/>
    <n v="9511"/>
    <s v="SERVICE COMMUN"/>
    <s v="9685"/>
    <s v="CP ENSEMBLE DES CAS"/>
    <n v="9407"/>
    <s v="OUEST"/>
    <s v="9787"/>
    <s v="CAS OUEST"/>
    <s v="1461M"/>
    <s v="8326M"/>
    <s v="USR OUEST"/>
    <s v="CAS ST BRIEUC RENNES"/>
    <n v="146153"/>
    <s v="832601"/>
    <s v="ACTIVITES INTER REGIONS MIXTES"/>
    <s v="DIRECTION"/>
    <m/>
    <x v="0"/>
    <m/>
    <m/>
    <n v="14615307"/>
    <s v="DETACHES SYNDICAUX ET SOCIAUX"/>
    <s v="83260102"/>
    <s v="MISSION ACCUEIL CONSEIL"/>
    <s v="1461A6"/>
    <s v="USR OUEST"/>
    <s v="X59"/>
    <n v="0.20399999999999999"/>
    <n v="0.79600000000000004"/>
    <x v="1"/>
    <x v="5"/>
    <x v="5"/>
    <s v="USR7"/>
    <x v="43"/>
  </r>
  <r>
    <s v="I83578"/>
    <s v="I83578AA"/>
    <s v="BISLEAU ANNE SOPHIE"/>
    <s v="11/09/2017"/>
    <s v="Recrutement"/>
    <s v="10"/>
    <s v="ASSISTANT SOCIAL"/>
    <x v="1"/>
    <m/>
    <s v="14615391S"/>
    <x v="0"/>
    <s v="Embauche"/>
    <s v="Embauche"/>
    <s v="Septembre 2017"/>
    <s v="1461002226"/>
    <s v="ASSISTANT SOCIAL"/>
    <s v="18,6"/>
    <m/>
    <s v="ASSISTANTE SOCIALE"/>
    <x v="1"/>
    <s v="K3176AS"/>
    <s v="K4179AL"/>
    <s v="K"/>
    <s v="K"/>
    <d v="1900-06-08T00:00:00"/>
    <n v="81.400000000000006"/>
    <d v="1987-09-06T00:00:00"/>
    <n v="30"/>
    <s v="E"/>
    <s v="120"/>
    <m/>
    <m/>
    <s v="1"/>
    <s v="exclusion"/>
    <s v="FS"/>
    <n v="15"/>
    <s v="Medico-Social"/>
    <s v="3000"/>
    <s v="D.ASSISTANTE SOCIALE"/>
    <s v="300001"/>
    <s v="SANS OPTION"/>
    <n v="9513"/>
    <s v="ENEDIS"/>
    <m/>
    <m/>
    <n v="9511"/>
    <s v="SERVICE COMMUN"/>
    <m/>
    <m/>
    <n v="9407"/>
    <s v="OUEST"/>
    <m/>
    <m/>
    <s v="1461M"/>
    <m/>
    <s v="USR OUEST"/>
    <m/>
    <n v="146153"/>
    <m/>
    <s v="ACTIVITES INTER REGIONS MIXTES"/>
    <m/>
    <m/>
    <x v="0"/>
    <m/>
    <m/>
    <n v="14615391"/>
    <s v="MEDICO SOCIAL"/>
    <m/>
    <m/>
    <s v="1461A4"/>
    <s v="USR OUEST"/>
    <s v="E01"/>
    <n v="0.186"/>
    <n v="0.81399999999999995"/>
    <x v="1"/>
    <x v="5"/>
    <x v="5"/>
    <s v="USR7"/>
    <x v="43"/>
  </r>
  <r>
    <s v="J64778"/>
    <s v="J64778AA"/>
    <s v="EKOUME ERIKA"/>
    <s v="01/09/2017"/>
    <s v="Arrivée provenance autre Sté non gérée SIRH"/>
    <s v="10"/>
    <s v="ASSISTANT"/>
    <x v="1"/>
    <m/>
    <s v="14615391E"/>
    <x v="3"/>
    <s v="Mutations inter-société avec changement de SI"/>
    <s v="Mutations inter-société avec changement de SI"/>
    <s v="Septembre 2017"/>
    <s v="1461002216"/>
    <s v="ASSISTANT-E MEDICO ADMINISTR REGION"/>
    <s v="20,6"/>
    <m/>
    <s v="ASSIST MEDICO-ADMIN REGIONAL"/>
    <x v="1"/>
    <s v="K3176MR"/>
    <s v="K4176MR"/>
    <s v="K"/>
    <s v="K"/>
    <d v="1900-07-21T00:00:00"/>
    <n v="79.400000000000006"/>
    <d v="1974-12-02T00:00:00"/>
    <n v="42"/>
    <s v="F"/>
    <s v="170"/>
    <m/>
    <m/>
    <s v="1"/>
    <s v="exclusion"/>
    <s v="FS"/>
    <n v="24"/>
    <s v="Services et Logistique"/>
    <s v="2046"/>
    <s v="BAC ENS.GENERAL"/>
    <s v="204698"/>
    <s v="OPTION NON PRECISEE"/>
    <n v="9513"/>
    <s v="ENEDIS"/>
    <m/>
    <m/>
    <n v="9511"/>
    <s v="SERVICE COMMUN"/>
    <m/>
    <m/>
    <n v="9407"/>
    <s v="OUEST"/>
    <m/>
    <m/>
    <s v="1461M"/>
    <m/>
    <s v="USR OUEST"/>
    <m/>
    <n v="146153"/>
    <m/>
    <s v="ACTIVITES INTER REGIONS MIXTES"/>
    <m/>
    <s v="2005"/>
    <x v="20"/>
    <m/>
    <m/>
    <n v="14615391"/>
    <s v="MEDICO SOCIAL"/>
    <m/>
    <m/>
    <s v="1461PR"/>
    <s v="USR OUEST"/>
    <s v="E23"/>
    <n v="0.20599999999999999"/>
    <n v="0.79400000000000004"/>
    <x v="1"/>
    <x v="5"/>
    <x v="5"/>
    <s v="USR7"/>
    <x v="43"/>
  </r>
  <r>
    <s v="E64447"/>
    <s v="E64447AB"/>
    <s v="FELTIN LAETITIA"/>
    <s v="01/04/2017"/>
    <s v="Arrivée suite appel de candidature"/>
    <s v="08"/>
    <s v="CHARGE D AFFAIRES JURIDIQUES"/>
    <x v="1"/>
    <m/>
    <s v="14615593C"/>
    <x v="4"/>
    <s v="Mutations inter-société avec changement de compartiment"/>
    <s v="Mutations inter-société avec changement de compartiment"/>
    <s v="Avril 2017"/>
    <s v="1461002042"/>
    <s v="GESTIONNAIRE AFF JURIDI CONT"/>
    <s v="20,36"/>
    <m/>
    <s v="CONTENTIEUX"/>
    <x v="1"/>
    <s v="K3177AS"/>
    <s v="K4175D7"/>
    <s v="K"/>
    <s v="K"/>
    <d v="1900-08-19T00:00:00"/>
    <n v="79.64"/>
    <d v="1978-08-04T00:00:00"/>
    <n v="38"/>
    <s v="G"/>
    <s v="110"/>
    <m/>
    <m/>
    <s v="1"/>
    <s v="exclusion"/>
    <s v="FS"/>
    <n v="35"/>
    <s v="Affaires juridiques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461M"/>
    <m/>
    <s v="USR OUEST"/>
    <m/>
    <n v="146155"/>
    <m/>
    <s v="SUPPORT LOGISTIQUE"/>
    <m/>
    <s v="7100"/>
    <x v="2"/>
    <m/>
    <m/>
    <n v="14615593"/>
    <s v="CONTENTX JURIDIQUE ASSURANCE"/>
    <m/>
    <m/>
    <s v="1461C3"/>
    <s v="USR OUEST"/>
    <s v="E18"/>
    <n v="0.20399999999999999"/>
    <n v="0.79600000000000004"/>
    <x v="1"/>
    <x v="5"/>
    <x v="5"/>
    <s v="USR7"/>
    <x v="43"/>
  </r>
  <r>
    <s v="C87652"/>
    <s v="C87652AB"/>
    <s v="GAILLARD VIRGINIE"/>
    <s v="01/06/2017"/>
    <s v="Arrivée suite appel de candidature"/>
    <s v="09"/>
    <s v="CHARGE D AFFAIRES JURIDIQUES"/>
    <x v="1"/>
    <m/>
    <s v="14615593C"/>
    <x v="4"/>
    <s v="Mutations inter-société avec changement de compartiment"/>
    <s v="Mutations inter-société avec changement de compartiment"/>
    <s v="Juin 2017"/>
    <s v="1461002042"/>
    <s v="GESTIONNAIRE AFF JURIDI CONT"/>
    <s v="20,37"/>
    <m/>
    <s v="CONTENTIEUX"/>
    <x v="1"/>
    <s v="K3177AS"/>
    <s v="K4175D7"/>
    <s v="K"/>
    <s v="K"/>
    <d v="1900-08-19T00:00:00"/>
    <n v="79.63"/>
    <d v="1978-11-21T00:00:00"/>
    <n v="38"/>
    <s v="G"/>
    <s v="140"/>
    <m/>
    <m/>
    <m/>
    <m/>
    <s v="FS"/>
    <n v="35"/>
    <s v="Affaires juridiques"/>
    <s v="3005"/>
    <s v="B.TECH.SUP.(B.T.S.)"/>
    <s v="300561"/>
    <s v="BIOCHIMISTE"/>
    <n v="9513"/>
    <s v="ENEDIS"/>
    <m/>
    <m/>
    <n v="9511"/>
    <s v="SERVICE COMMUN"/>
    <m/>
    <m/>
    <n v="9407"/>
    <s v="OUEST"/>
    <m/>
    <m/>
    <s v="1461M"/>
    <m/>
    <s v="USR OUEST"/>
    <m/>
    <n v="146155"/>
    <m/>
    <s v="SUPPORT LOGISTIQUE"/>
    <m/>
    <s v="7100"/>
    <x v="2"/>
    <m/>
    <m/>
    <n v="14615593"/>
    <s v="CONTENTX JURIDIQUE ASSURANCE"/>
    <m/>
    <m/>
    <s v="1461C3"/>
    <s v="USR OUEST"/>
    <s v="E18"/>
    <n v="0.20399999999999999"/>
    <n v="0.79600000000000004"/>
    <x v="1"/>
    <x v="5"/>
    <x v="5"/>
    <s v="USR7"/>
    <x v="43"/>
  </r>
  <r>
    <s v="F58173"/>
    <s v="F58173AA"/>
    <s v="LANOIX-BRAUER MURIEL"/>
    <s v="01/08/2017"/>
    <s v="Congé parental d'éducation"/>
    <s v="09"/>
    <s v="Gestionnaire Conseil Formation"/>
    <x v="1"/>
    <m/>
    <s v="14615590F"/>
    <x v="1"/>
    <s v="Congé sans solde"/>
    <s v="CSS lié à la famille"/>
    <s v="Août 2017"/>
    <s v="1461002047"/>
    <s v="GESTIONNAIRE FORMATION"/>
    <s v="20,37"/>
    <m/>
    <s v="FORMATION"/>
    <x v="1"/>
    <s v="K3177FO"/>
    <s v="K4175D6"/>
    <s v="K"/>
    <s v="K"/>
    <d v="1900-05-04T00:00:00"/>
    <n v="79.63"/>
    <d v="1976-04-10T00:00:00"/>
    <n v="41"/>
    <s v="G"/>
    <s v="110"/>
    <m/>
    <m/>
    <m/>
    <m/>
    <s v="FS"/>
    <n v="34"/>
    <s v="R.H."/>
    <s v="2044"/>
    <s v="BACCALAUREAT TECHNOL"/>
    <s v="204404"/>
    <s v="STT ACT.COMM.COMMERC"/>
    <n v="9513"/>
    <s v="ENEDIS"/>
    <s v="9513"/>
    <s v="ENEDIS"/>
    <n v="9511"/>
    <s v="SERVICE COMMUN"/>
    <s v="9511"/>
    <s v="SERVICE COMMUN"/>
    <n v="9407"/>
    <s v="OUEST"/>
    <s v="9407"/>
    <s v="OUEST"/>
    <s v="1461M"/>
    <s v="1461M"/>
    <s v="USR OUEST"/>
    <s v="USR OUEST"/>
    <n v="146155"/>
    <s v="146155"/>
    <s v="SUPPORT LOGISTIQUE"/>
    <s v="SUPPORT LOGISTIQUE"/>
    <s v="7503"/>
    <x v="12"/>
    <m/>
    <m/>
    <n v="14615590"/>
    <s v="RESSOURCES HUMAINES MOE"/>
    <s v="14615590"/>
    <s v="RESSOURCES HUMAINES MOE"/>
    <s v="1461PE"/>
    <s v="USR OUEST"/>
    <s v="A57"/>
    <n v="0.20399999999999999"/>
    <n v="0.79600000000000004"/>
    <x v="1"/>
    <x v="5"/>
    <x v="5"/>
    <s v="USR7"/>
    <x v="43"/>
  </r>
  <r>
    <s v="A09554"/>
    <s v="A09554AA"/>
    <s v="MARTINEAU HELENE"/>
    <s v="01/09/2017"/>
    <s v="Congé sans solde enfant de moins de 8 ans"/>
    <s v="09"/>
    <s v="INFIRMIER"/>
    <x v="1"/>
    <m/>
    <s v="14615391A"/>
    <x v="1"/>
    <s v="Congé sans solde"/>
    <s v="CSS lié à la famille"/>
    <s v="Septembre 2017"/>
    <s v="1461002152"/>
    <s v="INFIRMIER"/>
    <s v="18,22"/>
    <m/>
    <s v="AGENTS MEDECINE TRAVAIL"/>
    <x v="1"/>
    <s v="K3176MT"/>
    <s v="K4179AA"/>
    <s v="K"/>
    <s v="K"/>
    <d v="1900-06-18T00:00:00"/>
    <n v="81.78"/>
    <d v="1976-08-07T00:00:00"/>
    <n v="41"/>
    <s v="F"/>
    <s v="135"/>
    <m/>
    <m/>
    <m/>
    <m/>
    <s v="FS"/>
    <n v="15"/>
    <s v="Medico-Social"/>
    <s v="3001"/>
    <s v="D.ETAT INFIRMIER (E)"/>
    <s v="300101"/>
    <s v="SANS OPTION"/>
    <n v="9513"/>
    <s v="ENEDIS"/>
    <s v="9513"/>
    <s v="ENEDIS"/>
    <n v="9511"/>
    <s v="SERVICE COMMUN"/>
    <s v="9511"/>
    <s v="SERVICE COMMUN"/>
    <n v="9407"/>
    <s v="OUEST"/>
    <s v="9407"/>
    <s v="OUEST"/>
    <s v="1461M"/>
    <s v="1461M"/>
    <s v="USR OUEST"/>
    <s v="USR OUEST"/>
    <n v="146153"/>
    <s v="146153"/>
    <s v="ACTIVITES INTER REGIONS MIXTES"/>
    <s v="ACTIVITES INTER REGIONS MIXTES"/>
    <m/>
    <x v="0"/>
    <m/>
    <m/>
    <n v="14615391"/>
    <s v="MEDICO SOCIAL"/>
    <s v="14615391"/>
    <s v="MEDICO SOCIAL"/>
    <s v="1461PE"/>
    <s v="USR OUEST"/>
    <s v="A49"/>
    <n v="0.182"/>
    <n v="0.81799999999999995"/>
    <x v="1"/>
    <x v="5"/>
    <x v="5"/>
    <s v="USR7"/>
    <x v="43"/>
  </r>
  <r>
    <s v="I55240"/>
    <s v="I55240AA"/>
    <s v="MARY LAURENCE"/>
    <s v="01/01/2017"/>
    <s v="Mutation d'office non liée à réorganisation"/>
    <s v="09"/>
    <s v="MISE A DISPOSITION INSTITUTIONS SOCIALES"/>
    <x v="1"/>
    <s v="83261101"/>
    <s v="14615307I"/>
    <x v="2"/>
    <s v="Mutations externes"/>
    <s v="Mutations externes"/>
    <s v="Février 2017"/>
    <m/>
    <m/>
    <s v="20,37"/>
    <s v="T. BRETAGNE"/>
    <s v="MAD INSTITUTIONS SOCIALES"/>
    <x v="1"/>
    <s v="K3176MD"/>
    <s v="K417EMB"/>
    <s v="K"/>
    <s v="K"/>
    <d v="1913-06-20T00:00:00"/>
    <n v="79.63"/>
    <d v="1971-05-21T00:00:00"/>
    <n v="45"/>
    <m/>
    <s v="115"/>
    <m/>
    <m/>
    <m/>
    <m/>
    <s v="FS"/>
    <n v="67"/>
    <s v="MISE A DISPOSITION"/>
    <s v="2002"/>
    <s v="BAC.TECHNICIEN"/>
    <s v="200213"/>
    <s v="TECH.QUANT.GEST. G.2"/>
    <n v="9513"/>
    <s v="ENEDIS"/>
    <s v="9692"/>
    <s v="UNITES HORS EDF-GDF"/>
    <n v="9511"/>
    <s v="SERVICE COMMUN"/>
    <s v="9685"/>
    <s v="CP ENSEMBLE DES CAS"/>
    <n v="9407"/>
    <s v="OUEST"/>
    <s v="9787"/>
    <s v="CAS OUEST"/>
    <s v="1461M"/>
    <s v="8326M"/>
    <s v="USR OUEST"/>
    <s v="CAS ST BRIEUC RENNES"/>
    <n v="146153"/>
    <s v="832611"/>
    <s v="ACTIVITES INTER REGIONS MIXTES"/>
    <s v="T. BRETAGNE"/>
    <m/>
    <x v="0"/>
    <m/>
    <m/>
    <n v="14615307"/>
    <s v="DETACHES SYNDICAUX ET SOCIAUX"/>
    <s v="83261101"/>
    <s v="T. BRETAGNE"/>
    <s v="1461A6"/>
    <s v="USR OUEST"/>
    <s v="X59"/>
    <n v="0.20399999999999999"/>
    <n v="0.79600000000000004"/>
    <x v="1"/>
    <x v="5"/>
    <x v="5"/>
    <s v="USR7"/>
    <x v="43"/>
  </r>
  <r>
    <s v="F69946"/>
    <s v="F69946AC"/>
    <s v="PATE ALEXANDRA"/>
    <s v="01/09/2017"/>
    <s v="Arrivée suite appel de candidature"/>
    <s v="09"/>
    <s v="GESTIONNAIRE DU PERSONNEL"/>
    <x v="1"/>
    <m/>
    <s v="14615590C"/>
    <x v="4"/>
    <s v="Mutations inter-société avec changement de compartiment"/>
    <s v="Mutations inter-société avec changement de compartiment"/>
    <s v="Septembre 2017"/>
    <s v="1461002043"/>
    <s v="GESTIONNAIRE CONTRAT TRAVAIL"/>
    <s v="20,05"/>
    <m/>
    <s v="CONTRAT DE TRAVAIL"/>
    <x v="1"/>
    <s v="K3177PH"/>
    <s v="K4175D5"/>
    <s v="K"/>
    <s v="K"/>
    <d v="1900-04-20T00:00:00"/>
    <n v="79.95"/>
    <d v="1978-01-10T00:00:00"/>
    <n v="39"/>
    <s v="G"/>
    <s v="135"/>
    <m/>
    <m/>
    <m/>
    <m/>
    <s v="FS"/>
    <n v="34"/>
    <s v="R.H."/>
    <s v="3005"/>
    <s v="B.TECH.SUP.(B.T.S.)"/>
    <s v="300560"/>
    <s v="ACTION COMMERCIALE"/>
    <n v="9513"/>
    <s v="ENEDIS"/>
    <m/>
    <m/>
    <n v="9511"/>
    <s v="SERVICE COMMUN"/>
    <m/>
    <m/>
    <n v="9407"/>
    <s v="OUEST"/>
    <m/>
    <m/>
    <s v="1461M"/>
    <m/>
    <s v="USR OUEST"/>
    <m/>
    <n v="146155"/>
    <m/>
    <s v="SUPPORT LOGISTIQUE"/>
    <m/>
    <s v="7100"/>
    <x v="2"/>
    <m/>
    <m/>
    <n v="14615590"/>
    <s v="RESSOURCES HUMAINES MOE"/>
    <m/>
    <m/>
    <s v="1461A1"/>
    <s v="USR OUEST"/>
    <s v="E18"/>
    <n v="0.20100000000000001"/>
    <n v="0.8"/>
    <x v="1"/>
    <x v="5"/>
    <x v="5"/>
    <s v="USR7"/>
    <x v="43"/>
  </r>
  <r>
    <s v="B69677"/>
    <s v="B69677AA"/>
    <s v="RICAULT AUDREY"/>
    <s v="01/04/2017"/>
    <s v="Arrivée provenance autre Sté non gérée SIRH"/>
    <s v="13"/>
    <s v="CONTROLE DE GESTION"/>
    <x v="1"/>
    <m/>
    <s v="14617104"/>
    <x v="3"/>
    <s v="Mutations inter-société avec changement de SI"/>
    <s v="Mutations inter-société avec changement de SI"/>
    <s v="Avril 2017"/>
    <s v="1461002235"/>
    <s v="APPUI CONTROLE GESTION"/>
    <s v="18,6"/>
    <m/>
    <s v="GESTION"/>
    <x v="2"/>
    <s v="K3170GF"/>
    <s v="K417EMA"/>
    <s v="K"/>
    <s v="K"/>
    <d v="1900-03-04T00:00:00"/>
    <n v="81.400000000000006"/>
    <d v="1989-02-28T00:00:00"/>
    <n v="28"/>
    <s v="C"/>
    <s v="195"/>
    <m/>
    <m/>
    <s v="A"/>
    <s v="Cadre débutant"/>
    <s v="FS"/>
    <n v="23"/>
    <s v="Comptabilite Gestion Finance"/>
    <s v="4260"/>
    <s v="D.E.S.S. SCIENCES"/>
    <s v="426004"/>
    <s v="GENIE INDUSTRIEL"/>
    <n v="9513"/>
    <s v="ENEDIS"/>
    <m/>
    <m/>
    <n v="9511"/>
    <s v="SERVICE COMMUN"/>
    <m/>
    <m/>
    <n v="9407"/>
    <s v="OUEST"/>
    <m/>
    <m/>
    <s v="1461M"/>
    <m/>
    <s v="USR OUEST"/>
    <m/>
    <n v="146171"/>
    <m/>
    <s v="ETAT MAJOR"/>
    <m/>
    <s v="2005"/>
    <x v="20"/>
    <m/>
    <m/>
    <n v="14617104"/>
    <s v="GESTION"/>
    <m/>
    <m/>
    <s v="1461A1"/>
    <s v="USR OUEST"/>
    <s v="E23"/>
    <n v="0.186"/>
    <n v="0.81399999999999995"/>
    <x v="1"/>
    <x v="5"/>
    <x v="5"/>
    <s v="USR7"/>
    <x v="43"/>
  </r>
  <r>
    <s v="D55878"/>
    <s v="D55878AA"/>
    <s v="SERASSI CHRYSTELE"/>
    <s v="01/10/2017"/>
    <s v="Arrivée provenance autre Sté non gérée SIRH"/>
    <s v="08"/>
    <s v="GESTIONNAIRE DU PERSONNEL"/>
    <x v="1"/>
    <m/>
    <s v="14615590C"/>
    <x v="3"/>
    <s v="Mutations inter-société avec changement de SI"/>
    <s v="Mutations inter-société avec changement de SI"/>
    <s v="Octobre 2017"/>
    <s v="1461002043"/>
    <s v="GESTIONNAIRE CONTRAT TRAVAIL"/>
    <s v="20,05"/>
    <m/>
    <s v="CONTRAT DE TRAVAIL"/>
    <x v="1"/>
    <s v="K3177PH"/>
    <s v="K4175D5"/>
    <s v="K"/>
    <s v="K"/>
    <d v="1900-04-20T00:00:00"/>
    <n v="79.95"/>
    <d v="1971-02-06T00:00:00"/>
    <n v="46"/>
    <s v="G"/>
    <s v="100"/>
    <m/>
    <m/>
    <m/>
    <m/>
    <s v="FS"/>
    <n v="34"/>
    <s v="R.H."/>
    <s v="1060"/>
    <s v="BACCALAUREAT PROFES."/>
    <s v="106024"/>
    <s v="SECRETARIAT"/>
    <n v="9513"/>
    <s v="ENEDIS"/>
    <m/>
    <m/>
    <n v="9511"/>
    <s v="SERVICE COMMUN"/>
    <m/>
    <m/>
    <n v="9407"/>
    <s v="OUEST"/>
    <m/>
    <m/>
    <s v="1461M"/>
    <m/>
    <s v="USR OUEST"/>
    <m/>
    <n v="146155"/>
    <m/>
    <s v="SUPPORT LOGISTIQUE"/>
    <m/>
    <s v="7650"/>
    <x v="62"/>
    <m/>
    <m/>
    <n v="14615590"/>
    <s v="RESSOURCES HUMAINES MOE"/>
    <m/>
    <m/>
    <s v="1461A1"/>
    <s v="USR OUEST"/>
    <s v="E23"/>
    <n v="0.20100000000000001"/>
    <n v="0.8"/>
    <x v="1"/>
    <x v="5"/>
    <x v="5"/>
    <s v="USR7"/>
    <x v="43"/>
  </r>
  <r>
    <s v="D03247"/>
    <s v="D03247AB"/>
    <s v="AUDREN MURIELLE"/>
    <s v="01/05/2017"/>
    <s v="Arrivée suite appel de candidature"/>
    <s v="07"/>
    <s v="CONSEILLER CLIENTELE DISTRIBUTEUR"/>
    <x v="1"/>
    <m/>
    <s v="14647615L"/>
    <x v="4"/>
    <s v="Mutations inter-société avec changement de compartiment"/>
    <s v="Mutations inter-société avec changement de compartiment"/>
    <s v="Mai 2017"/>
    <s v="1464007543"/>
    <s v="CCD ACHEMINEMENT"/>
    <s v="0"/>
    <m/>
    <s v="RC ACCUEIL MM PF"/>
    <x v="1"/>
    <s v="KB274JI"/>
    <m/>
    <s v="K"/>
    <m/>
    <d v="1904-09-18T00:00:00"/>
    <n v="100"/>
    <d v="1971-11-02T00:00:00"/>
    <n v="45"/>
    <s v="H"/>
    <s v="120"/>
    <m/>
    <m/>
    <m/>
    <m/>
    <s v="P2"/>
    <n v="38"/>
    <s v="CLIENTS FOURNISSEURS"/>
    <s v="1060"/>
    <s v="BACCALAUREAT PROFES."/>
    <s v="106017"/>
    <s v="COMMERCE SERVICES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5"/>
    <s v="MARCHE DE MASSE"/>
    <m/>
    <m/>
    <s v="1464FA"/>
    <s v="DR BRETAGNE"/>
    <s v="E18"/>
    <n v="0"/>
    <n v="1"/>
    <x v="0"/>
    <x v="0"/>
    <x v="0"/>
    <s v="DR16"/>
    <x v="44"/>
  </r>
  <r>
    <s v="E06276"/>
    <s v="E06276AB"/>
    <s v="AGELOU PAUL"/>
    <s v="01/09/2017"/>
    <s v="Recrutement"/>
    <s v="08"/>
    <s v="OPERATEUR EXPLOITATION ET TRAVAUX ELECTRICITE"/>
    <x v="0"/>
    <m/>
    <s v="14647363K"/>
    <x v="0"/>
    <s v="Embauche"/>
    <s v="Embauche"/>
    <s v="Septembre 2017"/>
    <s v="1464009165"/>
    <s v="TECHNICIEN ELECTRICITE"/>
    <s v="0"/>
    <m/>
    <s v="I35 POLE VF/GP VITRE"/>
    <x v="1"/>
    <s v="KB271EI"/>
    <m/>
    <s v="K"/>
    <m/>
    <d v="1903-11-01T00:00:00"/>
    <n v="100"/>
    <d v="1997-06-05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I8"/>
    <s v="DR BRETAGNE"/>
    <s v="E01"/>
    <n v="0"/>
    <n v="1"/>
    <x v="0"/>
    <x v="0"/>
    <x v="0"/>
    <s v="DR16"/>
    <x v="44"/>
  </r>
  <r>
    <s v="H50478"/>
    <s v="H50478AA"/>
    <s v="ALLIBERT NICOLAS"/>
    <s v="02/05/2017"/>
    <s v="Recrutement"/>
    <s v="03"/>
    <s v="OPERATEUR EXPLOITATION ET TRAVAUX ELECTRICITE"/>
    <x v="0"/>
    <m/>
    <s v="14647363F"/>
    <x v="0"/>
    <s v="Embauche"/>
    <s v="Embauche"/>
    <s v="Mai 2017"/>
    <s v="1464008619"/>
    <s v="TECH INTERV POLYVALENT"/>
    <s v="0"/>
    <m/>
    <s v="I35 POLE R/GP RENNES"/>
    <x v="0"/>
    <s v="KB271ER"/>
    <m/>
    <s v="K"/>
    <m/>
    <d v="1903-11-01T00:00:00"/>
    <n v="100"/>
    <d v="1976-01-03T00:00:00"/>
    <n v="41"/>
    <s v="H"/>
    <s v="050"/>
    <m/>
    <m/>
    <s v="C"/>
    <s v="jeune exécution"/>
    <s v="P2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GB"/>
    <s v="DR BRETAGNE"/>
    <s v="E01"/>
    <n v="0"/>
    <n v="1"/>
    <x v="0"/>
    <x v="0"/>
    <x v="0"/>
    <s v="DR16"/>
    <x v="44"/>
  </r>
  <r>
    <s v="I06955"/>
    <s v="I06955AB"/>
    <s v="BLANCHAIS CHRISTINE"/>
    <s v="01/06/2017"/>
    <s v="Arrivée suite appel de candidature"/>
    <s v="07"/>
    <s v="CONTROLE DE GESTION"/>
    <x v="1"/>
    <m/>
    <s v="14647445F"/>
    <x v="4"/>
    <s v="Mutations inter-société avec changement de compartiment"/>
    <s v="Mutations inter-société avec changement de compartiment"/>
    <s v="Juin 2017"/>
    <s v="1464006793"/>
    <s v="TECHNICIEN CONTROLE GESTION"/>
    <s v="0"/>
    <m/>
    <s v="PI POLE FINANCIER"/>
    <x v="1"/>
    <s v="KB272PA"/>
    <m/>
    <s v="K"/>
    <m/>
    <d v="1900-03-04T00:00:00"/>
    <n v="100"/>
    <d v="1971-01-07T00:00:00"/>
    <n v="46"/>
    <s v="G"/>
    <s v="115"/>
    <m/>
    <m/>
    <m/>
    <m/>
    <s v="P2"/>
    <n v="23"/>
    <s v="Comptabilite Gestion Finance"/>
    <s v="2002"/>
    <s v="BAC.TECHNICIEN"/>
    <s v="200213"/>
    <s v="TECH.QUANT.GEST. G.2"/>
    <n v="9513"/>
    <s v="ENEDIS"/>
    <m/>
    <m/>
    <n v="9511"/>
    <s v="SERVICE COMMUN"/>
    <m/>
    <m/>
    <n v="9407"/>
    <s v="OUEST"/>
    <m/>
    <m/>
    <s v="1464M"/>
    <m/>
    <s v="DR BRETAGNE"/>
    <m/>
    <n v="146474"/>
    <m/>
    <s v="PATRIMOINE ET INFRASTRUCTURES"/>
    <m/>
    <s v="7100"/>
    <x v="2"/>
    <m/>
    <m/>
    <n v="14647445"/>
    <s v="CARTOGRAPHIE"/>
    <m/>
    <m/>
    <s v="1464GB"/>
    <s v="DR BRETAGNE"/>
    <s v="E18"/>
    <n v="0"/>
    <n v="1"/>
    <x v="1"/>
    <x v="0"/>
    <x v="0"/>
    <s v="DR16"/>
    <x v="44"/>
  </r>
  <r>
    <s v="D15476"/>
    <s v="D15476AB"/>
    <s v="BLANDIN CYRILLE"/>
    <s v="01/09/2017"/>
    <s v="Recrutement"/>
    <s v="08"/>
    <s v="OPERATEUR EXPLOITATION ET TRAVAUX ELECTRICITE"/>
    <x v="0"/>
    <m/>
    <s v="14647362C"/>
    <x v="0"/>
    <s v="Embauche"/>
    <s v="Embauche"/>
    <s v="Septembre 2017"/>
    <s v="1464009164"/>
    <s v="RESPONSABLE TECHNIQUE"/>
    <s v="0"/>
    <m/>
    <s v="I29 POLE CLF/GP CARHAIX PV"/>
    <x v="1"/>
    <s v="KB271OC"/>
    <m/>
    <s v="K"/>
    <m/>
    <d v="1903-11-01T00:00:00"/>
    <n v="100"/>
    <d v="1987-08-19T00:00:00"/>
    <n v="3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J1"/>
    <s v="DR BRETAGNE"/>
    <s v="E01"/>
    <n v="0"/>
    <n v="1"/>
    <x v="0"/>
    <x v="0"/>
    <x v="0"/>
    <s v="DR16"/>
    <x v="44"/>
  </r>
  <r>
    <s v="H35578"/>
    <s v="H35578AA"/>
    <s v="CASACA JEROME"/>
    <s v="02/10/2017"/>
    <s v="Recrutement"/>
    <s v="08"/>
    <s v="CHARGE TECHNIQUE RACCORDEMENT"/>
    <x v="0"/>
    <m/>
    <s v="14647575B"/>
    <x v="0"/>
    <s v="Embauche"/>
    <s v="Embauche"/>
    <s v="Octobre 2017"/>
    <s v="1464009173"/>
    <s v="TECH CLIENT SENIOR RACC ELEC"/>
    <s v="0"/>
    <m/>
    <s v="RMM BREST PF"/>
    <x v="1"/>
    <s v="KB273HF"/>
    <m/>
    <s v="K"/>
    <m/>
    <d v="1904-09-16T00:00:00"/>
    <n v="100"/>
    <d v="1984-04-15T00:00:00"/>
    <n v="33"/>
    <s v="G"/>
    <s v="110"/>
    <m/>
    <m/>
    <s v="1"/>
    <s v="exclusion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5"/>
    <s v="RACCORDEMENT MARCHE DE MASSE"/>
    <m/>
    <m/>
    <s v="1464ED"/>
    <s v="DR BRETAGNE"/>
    <s v="E01"/>
    <n v="0"/>
    <n v="1"/>
    <x v="0"/>
    <x v="0"/>
    <x v="0"/>
    <s v="DR16"/>
    <x v="44"/>
  </r>
  <r>
    <s v="G49973"/>
    <s v="G49973AA"/>
    <s v="CHARTIOT ANNE"/>
    <s v="05/08/2017"/>
    <s v="Congé parental d'éducation"/>
    <s v="04"/>
    <s v="CONSEILLER CLIENTELE DISTRIBUTEUR"/>
    <x v="1"/>
    <m/>
    <s v="14647615T"/>
    <x v="1"/>
    <s v="Congé sans solde"/>
    <s v="CSS lié à la famille"/>
    <s v="Août 2017"/>
    <s v="1464008277"/>
    <s v="CCD ACHEMINEMENT"/>
    <s v="0"/>
    <m/>
    <s v="RC ACHEMINEMENT PF"/>
    <x v="0"/>
    <s v="KB274JH"/>
    <m/>
    <s v="K"/>
    <m/>
    <d v="1904-09-18T00:00:00"/>
    <n v="100"/>
    <d v="1979-01-03T00:00:00"/>
    <n v="38"/>
    <s v="H"/>
    <s v="070"/>
    <m/>
    <m/>
    <s v="1"/>
    <s v="exclusion"/>
    <s v="P2"/>
    <n v="38"/>
    <s v="CLIENTS FOURNISSEURS"/>
    <s v="2044"/>
    <s v="BACCALAUREAT TECHNOL"/>
    <s v="204404"/>
    <s v="STT ACT.COMM.COMMERC"/>
    <n v="9513"/>
    <s v="ENEDIS"/>
    <s v="9513"/>
    <s v="ENEDIS"/>
    <n v="9511"/>
    <s v="SERVICE COMMUN"/>
    <s v="9511"/>
    <s v="SERVICE COMMUN"/>
    <n v="9407"/>
    <s v="OUEST"/>
    <s v="9407"/>
    <s v="OUEST"/>
    <s v="1464M"/>
    <s v="1464M"/>
    <s v="DR BRETAGNE"/>
    <s v="DR BRETAGNE"/>
    <n v="146476"/>
    <s v="146476"/>
    <s v="RELATIONS CLIENTS"/>
    <s v="RELATIONS CLIENTS"/>
    <m/>
    <x v="0"/>
    <m/>
    <m/>
    <n v="14647615"/>
    <s v="MARCHE DE MASSE"/>
    <s v="14647615"/>
    <s v="MARCHE DE MASSE"/>
    <s v="1464FA"/>
    <s v="DR BRETAGNE"/>
    <s v="A57"/>
    <n v="0"/>
    <n v="1"/>
    <x v="0"/>
    <x v="0"/>
    <x v="0"/>
    <s v="DR16"/>
    <x v="44"/>
  </r>
  <r>
    <s v="H54346"/>
    <s v="H54346AC"/>
    <s v="DANIEL SEVERINE"/>
    <s v="01/01/2017"/>
    <s v="Arrivée suite appel de candidature"/>
    <s v="08"/>
    <s v="CONSEILLER CLIENTELE DISTRIBUTEUR"/>
    <x v="1"/>
    <m/>
    <s v="14647580M"/>
    <x v="4"/>
    <s v="Mutations inter-société avec changement de compartiment"/>
    <s v="Mutations inter-société avec changement de compartiment"/>
    <s v="Janvier 2017"/>
    <s v="1464008202"/>
    <s v="CCD SENIOR RACC ELEC"/>
    <s v="0"/>
    <m/>
    <s v="RMABO POLE CONCEPTION OUEST"/>
    <x v="1"/>
    <s v="KB273OM"/>
    <m/>
    <s v="K"/>
    <m/>
    <d v="1904-09-18T00:00:00"/>
    <n v="100"/>
    <d v="1974-05-30T00:00:00"/>
    <n v="42"/>
    <s v="G"/>
    <s v="115"/>
    <m/>
    <m/>
    <m/>
    <m/>
    <s v="P2"/>
    <n v="38"/>
    <s v="CLIENTS FOURNISSEURS"/>
    <s v="2101"/>
    <s v="TITRE NON TECHNIQUE CERTIFIE RNCP NIVEAU 4"/>
    <s v="210102"/>
    <s v="COMMERCE / CLIENTEL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s v="7100"/>
    <x v="2"/>
    <m/>
    <m/>
    <n v="14647580"/>
    <s v="RACCORDEMENT MARCHE AFF BO"/>
    <m/>
    <m/>
    <s v="1464G0"/>
    <s v="DR BRETAGNE"/>
    <s v="E18"/>
    <n v="0"/>
    <n v="1"/>
    <x v="0"/>
    <x v="0"/>
    <x v="0"/>
    <s v="DR16"/>
    <x v="44"/>
  </r>
  <r>
    <s v="H45176"/>
    <s v="H45176AB"/>
    <s v="DANIEL STEPHANE"/>
    <s v="01/09/2017"/>
    <s v="Recrutement"/>
    <s v="08"/>
    <s v="OPERATEUR EXPLOITATION ET TRAVAUX ELECTRICITE"/>
    <x v="0"/>
    <m/>
    <s v="14647361O"/>
    <x v="0"/>
    <s v="Embauche"/>
    <s v="Embauche"/>
    <s v="Septembre 2017"/>
    <s v="1464009161"/>
    <s v="TECHNICIEN ELECTRICITE"/>
    <s v="0"/>
    <m/>
    <s v="I56 POLE VP/GP PLOERMEL PV"/>
    <x v="1"/>
    <s v="KB271EO"/>
    <m/>
    <s v="K"/>
    <m/>
    <d v="1903-11-01T00:00:00"/>
    <n v="100"/>
    <d v="1968-07-14T00:00:00"/>
    <n v="49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1"/>
    <s v="INTERVENTIONS MORBIHAN"/>
    <m/>
    <m/>
    <s v="1464FD"/>
    <s v="DR BRETAGNE"/>
    <s v="E01"/>
    <n v="0"/>
    <n v="1"/>
    <x v="0"/>
    <x v="0"/>
    <x v="0"/>
    <s v="DR16"/>
    <x v="44"/>
  </r>
  <r>
    <s v="G74447"/>
    <s v="G74447AB"/>
    <s v="DEFFAY CHRISTINE"/>
    <s v="01/04/2017"/>
    <s v="Arrivée suite appel de candidature"/>
    <s v="09"/>
    <s v="ENCADRANT ACCUEIL DISTRIBUTEUR"/>
    <x v="1"/>
    <m/>
    <s v="14647615L"/>
    <x v="4"/>
    <s v="Mutations inter-société avec changement de compartiment"/>
    <s v="Mutations inter-société avec changement de compartiment"/>
    <s v="Avril 2017"/>
    <s v="1464008410"/>
    <s v="RESPONSABLE TECHNIQUE"/>
    <s v="0"/>
    <m/>
    <s v="RC ACCUEIL MM PF"/>
    <x v="1"/>
    <s v="KB274JI"/>
    <m/>
    <s v="K"/>
    <m/>
    <d v="1919-02-26T00:00:00"/>
    <n v="100"/>
    <d v="1967-07-23T00:00:00"/>
    <n v="49"/>
    <s v="G"/>
    <s v="125"/>
    <m/>
    <m/>
    <m/>
    <m/>
    <s v="P2"/>
    <n v="38"/>
    <s v="CLIENTS FOURNISSEURS"/>
    <s v="1056"/>
    <s v="BREVET DES COLLEGES"/>
    <s v="105601"/>
    <s v="SANS OPTION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5"/>
    <s v="MARCHE DE MASSE"/>
    <m/>
    <m/>
    <s v="1464FA"/>
    <s v="DR BRETAGNE"/>
    <s v="E18"/>
    <n v="0"/>
    <n v="1"/>
    <x v="0"/>
    <x v="0"/>
    <x v="0"/>
    <s v="DR16"/>
    <x v="44"/>
  </r>
  <r>
    <s v="A35650"/>
    <s v="A35650AC"/>
    <s v="DELFORGE HELENE"/>
    <s v="01/07/2017"/>
    <s v="Arrivée suite appel de candidature"/>
    <s v="05"/>
    <s v="OPERATEUR EXPLOITATION ET TRAVAUX ELECTRICITE"/>
    <x v="1"/>
    <m/>
    <s v="14647329D"/>
    <x v="4"/>
    <s v="Mutations inter-société avec changement de compartiment"/>
    <s v="Mutations inter-société avec changement de compartiment"/>
    <s v="Juillet 2017"/>
    <s v="1464006081"/>
    <s v="OPERATEUR DR DICT"/>
    <s v="0"/>
    <m/>
    <s v="AREX DT-DICT PF"/>
    <x v="0"/>
    <s v="KB271XD"/>
    <m/>
    <s v="K"/>
    <m/>
    <d v="1903-11-01T00:00:00"/>
    <n v="100"/>
    <d v="1982-07-15T00:00:00"/>
    <n v="35"/>
    <s v="H"/>
    <s v="085"/>
    <m/>
    <m/>
    <m/>
    <m/>
    <s v="P2"/>
    <n v="39"/>
    <s v="ACCUEIL DEPANNAGE CONDUITE EXPLOITATION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s v="7100"/>
    <x v="2"/>
    <m/>
    <m/>
    <n v="14647329"/>
    <s v="AREX"/>
    <m/>
    <m/>
    <s v="1464GB"/>
    <s v="DR BRETAGNE"/>
    <s v="E18"/>
    <n v="0"/>
    <n v="1"/>
    <x v="0"/>
    <x v="0"/>
    <x v="0"/>
    <s v="DR16"/>
    <x v="44"/>
  </r>
  <r>
    <s v="H39877"/>
    <s v="H39877AA"/>
    <s v="DESILLES LUDOVIC"/>
    <s v="13/03/2017"/>
    <s v="Recrutement"/>
    <s v="04"/>
    <s v="OPERATEUR EXPLOITATION ET TRAVAUX ELECTRICITE"/>
    <x v="0"/>
    <m/>
    <s v="14647363G"/>
    <x v="0"/>
    <s v="Embauche"/>
    <s v="Embauche"/>
    <s v="Mars 2017"/>
    <s v="1464008921"/>
    <s v="TECH INTERV POLYVALENT"/>
    <s v="0"/>
    <m/>
    <s v="I35 POLE GMR/GP GUIPRY REDON"/>
    <x v="0"/>
    <s v="KB271EG"/>
    <m/>
    <s v="K"/>
    <m/>
    <d v="1903-11-01T00:00:00"/>
    <n v="100"/>
    <d v="1987-11-21T00:00:00"/>
    <n v="29"/>
    <s v="H"/>
    <s v="065"/>
    <m/>
    <m/>
    <s v="1"/>
    <s v="exclus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DF"/>
    <s v="DR BRETAGNE"/>
    <s v="E01"/>
    <n v="0"/>
    <n v="1"/>
    <x v="0"/>
    <x v="0"/>
    <x v="0"/>
    <s v="DR16"/>
    <x v="44"/>
  </r>
  <r>
    <s v="B06276"/>
    <s v="B06276AB"/>
    <s v="DIJOUX VALENTIN"/>
    <s v="01/09/2017"/>
    <s v="Recrutement"/>
    <s v="03"/>
    <s v="OPERATEUR EXPLOITATION ET TRAVAUX ELECTRICITE"/>
    <x v="0"/>
    <m/>
    <s v="14647363F"/>
    <x v="0"/>
    <s v="Embauche"/>
    <s v="Embauche"/>
    <s v="Septembre 2017"/>
    <s v="1464007945"/>
    <s v="TECH INTERV POLYVALENT"/>
    <s v="0"/>
    <m/>
    <s v="I35 POLE R/GP RENNES"/>
    <x v="0"/>
    <s v="KB271ER"/>
    <m/>
    <s v="K"/>
    <m/>
    <d v="1903-11-01T00:00:00"/>
    <n v="100"/>
    <d v="1998-07-20T00:00:00"/>
    <n v="19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GB"/>
    <s v="DR BRETAGNE"/>
    <s v="E01"/>
    <n v="0"/>
    <n v="1"/>
    <x v="0"/>
    <x v="0"/>
    <x v="0"/>
    <s v="DR16"/>
    <x v="44"/>
  </r>
  <r>
    <s v="I60657"/>
    <s v="I60657AA"/>
    <s v="DUBOIS JEREMIE"/>
    <s v="01/01/2017"/>
    <s v="Congé sabbatique assimilé CSS personnel"/>
    <s v="08"/>
    <s v="ASSISTANT RESEAU DISTRIBUTION ELECTRICITE"/>
    <x v="0"/>
    <m/>
    <s v="14647441B"/>
    <x v="1"/>
    <s v="Congé sans solde"/>
    <s v="CSS autres"/>
    <s v="Janvier 2017"/>
    <s v="1464006762"/>
    <s v="CHARGE ETUDES"/>
    <s v="0"/>
    <m/>
    <s v="PI MOAD QF BT"/>
    <x v="1"/>
    <s v="KB272MO"/>
    <m/>
    <s v="K"/>
    <m/>
    <d v="1904-09-30T00:00:00"/>
    <n v="100"/>
    <d v="1987-04-16T00:00:00"/>
    <n v="29"/>
    <s v="G"/>
    <s v="100"/>
    <m/>
    <m/>
    <m/>
    <m/>
    <s v="P2"/>
    <n v="53"/>
    <s v="MAITRISE OUVRAGE ET CONCEPTION DES RESEAUX"/>
    <s v="3068"/>
    <s v="DUT GEN ELEC INF IND"/>
    <s v="306803"/>
    <s v="ELECTRONIQUE"/>
    <n v="9513"/>
    <s v="ENEDIS"/>
    <s v="9513"/>
    <s v="ENEDIS"/>
    <n v="9511"/>
    <s v="SERVICE COMMUN"/>
    <s v="9511"/>
    <s v="SERVICE COMMUN"/>
    <n v="9407"/>
    <s v="OUEST"/>
    <s v="9407"/>
    <s v="OUEST"/>
    <s v="1464M"/>
    <s v="1464M"/>
    <s v="DR BRETAGNE"/>
    <s v="DR BRETAGNE"/>
    <n v="146474"/>
    <s v="146474"/>
    <s v="PATRIMOINE ET INFRASTRUCTURES"/>
    <s v="PATRIMOINE ET INFRASTRUCTURES"/>
    <m/>
    <x v="0"/>
    <m/>
    <m/>
    <n v="14647441"/>
    <s v="MOAD RESEAU"/>
    <s v="14647441"/>
    <s v="MOAD RESEAU"/>
    <s v="1464A2"/>
    <s v="DR BRETAGNE"/>
    <s v="A23"/>
    <n v="0"/>
    <n v="1"/>
    <x v="0"/>
    <x v="0"/>
    <x v="0"/>
    <s v="DR16"/>
    <x v="44"/>
  </r>
  <r>
    <s v="I36376"/>
    <s v="I36376AB"/>
    <s v="DUEDAL NICOLAS"/>
    <s v="01/09/2017"/>
    <s v="Recrutement"/>
    <s v="08"/>
    <s v="CHARGE D'ETUDES RESEAU ELECTRICITE"/>
    <x v="0"/>
    <m/>
    <s v="14647441R"/>
    <x v="0"/>
    <s v="Embauche"/>
    <s v="Embauche"/>
    <s v="Septembre 2017"/>
    <s v="1464009163"/>
    <s v="AGENT TECHNIQUE ETUDES"/>
    <s v="0"/>
    <m/>
    <s v="BUREAU ETUD RES ELEC RENNES PF"/>
    <x v="1"/>
    <s v="KB272MO"/>
    <m/>
    <s v="K"/>
    <m/>
    <d v="1904-09-25T00:00:00"/>
    <n v="100"/>
    <d v="1997-02-06T00:00:00"/>
    <n v="20"/>
    <s v="G"/>
    <s v="090"/>
    <m/>
    <m/>
    <s v="B"/>
    <s v="jeune technicien supérieur"/>
    <s v="P2"/>
    <n v="53"/>
    <s v="MAITRISE OUVRAGE ET CONCEPTION DES RESEAUX"/>
    <s v="3068"/>
    <s v="DUT GEN ELEC INF IND"/>
    <s v="306803"/>
    <s v="ELECTRONIQUE"/>
    <n v="9513"/>
    <s v="ENEDIS"/>
    <m/>
    <m/>
    <n v="9511"/>
    <s v="SERVICE COMMUN"/>
    <m/>
    <m/>
    <n v="9407"/>
    <s v="OUEST"/>
    <m/>
    <m/>
    <s v="1464M"/>
    <m/>
    <s v="DR BRETAGNE"/>
    <m/>
    <n v="146474"/>
    <m/>
    <s v="PATRIMOINE ET INFRASTRUCTURES"/>
    <m/>
    <m/>
    <x v="0"/>
    <m/>
    <m/>
    <n v="14647441"/>
    <s v="MOAD RESEAU"/>
    <m/>
    <m/>
    <s v="1464I5"/>
    <s v="DR BRETAGNE"/>
    <s v="E01"/>
    <n v="0"/>
    <n v="1"/>
    <x v="0"/>
    <x v="0"/>
    <x v="0"/>
    <s v="DR16"/>
    <x v="44"/>
  </r>
  <r>
    <s v="H01778"/>
    <s v="H01778AA"/>
    <s v="DURAND ALEXANDRE"/>
    <s v="05/06/2017"/>
    <s v="Recrutement"/>
    <s v="03"/>
    <s v="OPERATEUR EXPLOITATION ET TRAVAUX ELECTRICITE"/>
    <x v="0"/>
    <m/>
    <s v="14647362B"/>
    <x v="0"/>
    <s v="Embauche"/>
    <s v="Embauche"/>
    <s v="Juin 2017"/>
    <s v="1464008960"/>
    <s v="TECH INTERV POLYVALENT"/>
    <s v="0"/>
    <m/>
    <s v="I29 POLE BM/GP BREST PV"/>
    <x v="0"/>
    <s v="KB271OB"/>
    <m/>
    <s v="K"/>
    <m/>
    <d v="1903-11-01T00:00:00"/>
    <n v="100"/>
    <d v="1995-03-01T00:00:00"/>
    <n v="22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H7"/>
    <s v="DR BRETAGNE"/>
    <s v="E01"/>
    <n v="0"/>
    <n v="1"/>
    <x v="0"/>
    <x v="0"/>
    <x v="0"/>
    <s v="DR16"/>
    <x v="44"/>
  </r>
  <r>
    <s v="C06276"/>
    <s v="C06276AB"/>
    <s v="FEUNTEUN CYRIL"/>
    <s v="01/09/2017"/>
    <s v="Recrutement"/>
    <s v="03"/>
    <s v="OPERATEUR EXPLOITATION ET TRAVAUX ELECTRICITE"/>
    <x v="0"/>
    <m/>
    <s v="14647362C"/>
    <x v="0"/>
    <s v="Embauche"/>
    <s v="Embauche"/>
    <s v="Septembre 2017"/>
    <s v="1464008003"/>
    <s v="TECH INTERV POLYVALENT"/>
    <s v="0"/>
    <m/>
    <s v="I29 POLE CLF/GP CARHAIX PV"/>
    <x v="0"/>
    <s v="KB271OC"/>
    <m/>
    <s v="K"/>
    <m/>
    <d v="1903-11-01T00:00:00"/>
    <n v="100"/>
    <d v="1991-06-13T00:00:00"/>
    <n v="26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J1"/>
    <s v="DR BRETAGNE"/>
    <s v="E01"/>
    <n v="0"/>
    <n v="1"/>
    <x v="0"/>
    <x v="0"/>
    <x v="0"/>
    <s v="DR16"/>
    <x v="44"/>
  </r>
  <r>
    <s v="J02678"/>
    <s v="J02678AA"/>
    <s v="FLOCHLAY CHRISTOPHE"/>
    <s v="28/08/2017"/>
    <s v="Recrutement"/>
    <s v="04"/>
    <s v="OPERATEUR EXPLOITATION ET TRAVAUX ELECTRICITE"/>
    <x v="0"/>
    <m/>
    <s v="14647362Q"/>
    <x v="0"/>
    <s v="Embauche"/>
    <s v="Embauche"/>
    <s v="Septembre 2017"/>
    <s v="1464008947"/>
    <s v="TECH INTERV POLYVALENT"/>
    <s v="0"/>
    <m/>
    <s v="I29 POLE Q/GP QUIMPER PV"/>
    <x v="0"/>
    <s v="KB271OQ"/>
    <m/>
    <s v="K"/>
    <m/>
    <d v="1903-11-01T00:00:00"/>
    <n v="100"/>
    <d v="1989-02-13T00:00:00"/>
    <n v="28"/>
    <s v="H"/>
    <s v="080"/>
    <m/>
    <m/>
    <m/>
    <m/>
    <s v="P2"/>
    <n v="39"/>
    <s v="ACCUEIL DEPANNAGE CONDUITE EXPLOITATION"/>
    <s v="2100"/>
    <s v="TITRE TECHNIQUE CERTIFIE RNCP NIVEAU 4"/>
    <s v="210044"/>
    <s v="ELEC/ELECTROTECH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ED"/>
    <s v="DR BRETAGNE"/>
    <s v="E01"/>
    <n v="0"/>
    <n v="1"/>
    <x v="0"/>
    <x v="0"/>
    <x v="0"/>
    <s v="DR16"/>
    <x v="44"/>
  </r>
  <r>
    <s v="H61177"/>
    <s v="H61177AB"/>
    <s v="GASTON KEVIN"/>
    <s v="18/04/2017"/>
    <s v="Recrutement"/>
    <s v="12"/>
    <s v="ASSISTANT RESEAU DISTRIBUTION ELECTRICITE"/>
    <x v="0"/>
    <m/>
    <s v="14647441E"/>
    <x v="0"/>
    <s v="Embauche"/>
    <s v="Embauche"/>
    <s v="Mai 2017"/>
    <s v="1464009018"/>
    <s v="CHARGE DE PROJET"/>
    <s v="0"/>
    <m/>
    <s v="PI MOAD ENCADREMENT"/>
    <x v="2"/>
    <s v="KB272MO"/>
    <m/>
    <s v="K"/>
    <m/>
    <d v="1904-09-30T00:00:00"/>
    <n v="100"/>
    <d v="1993-02-13T00:00:00"/>
    <n v="24"/>
    <s v="D"/>
    <s v="190"/>
    <m/>
    <m/>
    <s v="A"/>
    <s v="Cadre débutant"/>
    <s v="P2"/>
    <n v="53"/>
    <s v="MAITRISE OUVRAGE ET CONCEPTION DES RESEAUX"/>
    <s v="4202"/>
    <s v="ING.DIPL.ETAT"/>
    <s v="420299"/>
    <s v="OPTION INCONNUE"/>
    <n v="9513"/>
    <s v="ENEDIS"/>
    <m/>
    <m/>
    <n v="9511"/>
    <s v="SERVICE COMMUN"/>
    <m/>
    <m/>
    <n v="9407"/>
    <s v="OUEST"/>
    <m/>
    <m/>
    <s v="1464M"/>
    <m/>
    <s v="DR BRETAGNE"/>
    <m/>
    <n v="146474"/>
    <m/>
    <s v="PATRIMOINE ET INFRASTRUCTURES"/>
    <m/>
    <m/>
    <x v="0"/>
    <m/>
    <m/>
    <n v="14647441"/>
    <s v="MOAD RESEAU"/>
    <m/>
    <m/>
    <s v="1464GB"/>
    <s v="DR BRETAGNE"/>
    <s v="E01"/>
    <n v="0"/>
    <n v="1"/>
    <x v="0"/>
    <x v="0"/>
    <x v="0"/>
    <s v="DR16"/>
    <x v="44"/>
  </r>
  <r>
    <s v="B32378"/>
    <s v="B32378AA"/>
    <s v="GAUTIER PATRICK"/>
    <s v="04/09/2017"/>
    <s v="Recrutement"/>
    <s v="06"/>
    <s v="OPERATEUR EXPLOITATION ET TRAVAUX ELECTRICITE"/>
    <x v="0"/>
    <m/>
    <s v="14647363J"/>
    <x v="0"/>
    <s v="Embauche"/>
    <s v="Embauche"/>
    <s v="Septembre 2017"/>
    <s v="1464008932"/>
    <s v="TECH INTERV POLYVALENT"/>
    <s v="0"/>
    <m/>
    <s v="I35 POLE STMC/GP COMBOURG"/>
    <x v="0"/>
    <s v="KB271EC"/>
    <m/>
    <s v="K"/>
    <m/>
    <d v="1903-11-01T00:00:00"/>
    <n v="100"/>
    <d v="1977-10-23T00:00:00"/>
    <n v="39"/>
    <s v="H"/>
    <s v="080"/>
    <m/>
    <m/>
    <s v="1"/>
    <s v="exclus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D5"/>
    <s v="DR BRETAGNE"/>
    <s v="E01"/>
    <n v="0"/>
    <n v="1"/>
    <x v="0"/>
    <x v="0"/>
    <x v="0"/>
    <s v="DR16"/>
    <x v="44"/>
  </r>
  <r>
    <s v="C27356"/>
    <s v="C27356AC"/>
    <s v="GILLAUX MAXIME"/>
    <s v="01/06/2017"/>
    <s v="Arrivée suite appel de candidature"/>
    <s v="14"/>
    <s v="ASSISTANT RESEAU DISTRIBUTION ELECTRICITE"/>
    <x v="0"/>
    <m/>
    <s v="14647441B"/>
    <x v="4"/>
    <s v="Mutations inter-société avec changement de compartiment"/>
    <s v="Mutations inter-société avec changement de compartiment"/>
    <s v="Juin 2017"/>
    <s v="1464009015"/>
    <s v="CADRE EXPERT"/>
    <s v="0"/>
    <m/>
    <s v="PI MOAD QF BT"/>
    <x v="2"/>
    <s v="KB272MO"/>
    <m/>
    <s v="K"/>
    <m/>
    <d v="1904-09-30T00:00:00"/>
    <n v="100"/>
    <d v="1985-12-09T00:00:00"/>
    <n v="31"/>
    <s v="C"/>
    <s v="255"/>
    <m/>
    <m/>
    <m/>
    <m/>
    <s v="P2"/>
    <n v="53"/>
    <s v="MAITRISE OUVRAGE ET CONCEPTION DES RESEAUX"/>
    <s v="4619"/>
    <s v="E.S.ELECTRICITE"/>
    <s v="461998"/>
    <s v="OPTION NON PRECISEE"/>
    <n v="9513"/>
    <s v="ENEDIS"/>
    <m/>
    <m/>
    <n v="9511"/>
    <s v="SERVICE COMMUN"/>
    <m/>
    <m/>
    <n v="9407"/>
    <s v="OUEST"/>
    <m/>
    <m/>
    <s v="1464M"/>
    <m/>
    <s v="DR BRETAGNE"/>
    <m/>
    <n v="146474"/>
    <m/>
    <s v="PATRIMOINE ET INFRASTRUCTURES"/>
    <m/>
    <s v="7100"/>
    <x v="2"/>
    <m/>
    <m/>
    <n v="14647441"/>
    <s v="MOAD RESEAU"/>
    <m/>
    <m/>
    <s v="1464I5"/>
    <s v="DR BRETAGNE"/>
    <s v="E18"/>
    <n v="0"/>
    <n v="1"/>
    <x v="0"/>
    <x v="0"/>
    <x v="0"/>
    <s v="DR16"/>
    <x v="44"/>
  </r>
  <r>
    <s v="F31378"/>
    <s v="F31378AA"/>
    <s v="GOUPIL JEROME"/>
    <s v="03/07/2017"/>
    <s v="Recrutement"/>
    <s v="05"/>
    <s v="OPERATEUR EXPLOITATION ET TRAVAUX ELECTRICITE"/>
    <x v="0"/>
    <m/>
    <s v="14647361V"/>
    <x v="0"/>
    <s v="Embauche"/>
    <s v="Embauche"/>
    <s v="Juillet 2017"/>
    <s v="1464008965"/>
    <s v="TECH INTERV POLYVALENT"/>
    <s v="0"/>
    <m/>
    <s v="I56 POLE VP/GP VANNES PV"/>
    <x v="0"/>
    <s v="KB271EV"/>
    <m/>
    <s v="K"/>
    <m/>
    <d v="1903-11-01T00:00:00"/>
    <n v="100"/>
    <d v="1979-02-25T00:00:00"/>
    <n v="38"/>
    <s v="H"/>
    <s v="075"/>
    <m/>
    <m/>
    <m/>
    <m/>
    <s v="P2"/>
    <n v="39"/>
    <s v="ACCUEIL DEPANNAGE CONDUITE EXPLOITATION"/>
    <s v="1060"/>
    <s v="BACCALAUREAT PROFES."/>
    <s v="106004"/>
    <s v="MAINT SYST MECA AUT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1"/>
    <s v="INTERVENTIONS MORBIHAN"/>
    <m/>
    <m/>
    <s v="1464F0"/>
    <s v="DR BRETAGNE"/>
    <s v="E01"/>
    <n v="0"/>
    <n v="1"/>
    <x v="0"/>
    <x v="0"/>
    <x v="0"/>
    <s v="DR16"/>
    <x v="44"/>
  </r>
  <r>
    <s v="F00578"/>
    <s v="F00578AA"/>
    <s v="GUILLAUME ROMAIN"/>
    <s v="03/04/2017"/>
    <s v="Recrutement"/>
    <s v="08"/>
    <s v="OPERATEUR EXPLOITATION ET TRAVAUX ELECTRICITE"/>
    <x v="0"/>
    <m/>
    <s v="14647363B"/>
    <x v="0"/>
    <s v="Embauche"/>
    <s v="Embauche"/>
    <s v="Avril 2017"/>
    <s v="1464009017"/>
    <s v="PROGRAMMATEUR CPA"/>
    <s v="0"/>
    <m/>
    <s v="I35 POLE CPA/GP PROGRAMMAT PF"/>
    <x v="1"/>
    <s v="KB271FA"/>
    <m/>
    <s v="K"/>
    <m/>
    <d v="1903-11-01T00:00:00"/>
    <n v="100"/>
    <d v="1988-12-23T00:00:00"/>
    <n v="28"/>
    <s v="G"/>
    <s v="100"/>
    <m/>
    <m/>
    <s v="1"/>
    <s v="exclusion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GB"/>
    <s v="DR BRETAGNE"/>
    <s v="E01"/>
    <n v="0"/>
    <n v="1"/>
    <x v="0"/>
    <x v="0"/>
    <x v="0"/>
    <s v="DR16"/>
    <x v="44"/>
  </r>
  <r>
    <s v="I05578"/>
    <s v="I05578AA"/>
    <s v="GUIVARCH VIRGINIE"/>
    <s v="12/09/2017"/>
    <s v="Recrutement"/>
    <s v="08"/>
    <s v="CHARGE TECHNIQUE RACCORDEMENT"/>
    <x v="1"/>
    <m/>
    <s v="14647575T"/>
    <x v="0"/>
    <s v="Embauche"/>
    <s v="Embauche"/>
    <s v="Septembre 2017"/>
    <s v="1464007131"/>
    <s v="TECHNICIEN CLIENTELE RACC ELEC"/>
    <s v="0"/>
    <m/>
    <s v="RMM RENNES PV"/>
    <x v="1"/>
    <s v="KB273FV"/>
    <m/>
    <s v="K"/>
    <m/>
    <d v="1904-09-16T00:00:00"/>
    <n v="100"/>
    <d v="1984-06-27T00:00:00"/>
    <n v="33"/>
    <s v="H"/>
    <s v="115"/>
    <m/>
    <m/>
    <s v="1"/>
    <s v="exclusion"/>
    <s v="P2"/>
    <n v="38"/>
    <s v="CLIENTS FOURNISSEURS"/>
    <s v="3005"/>
    <s v="B.TECH.SUP.(B.T.S.)"/>
    <s v="300547"/>
    <s v="TOURISME - ACCUEIL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5"/>
    <s v="RACCORDEMENT MARCHE DE MASSE"/>
    <m/>
    <m/>
    <s v="1464GB"/>
    <s v="DR BRETAGNE"/>
    <s v="E01"/>
    <n v="0"/>
    <n v="1"/>
    <x v="0"/>
    <x v="0"/>
    <x v="0"/>
    <s v="DR16"/>
    <x v="44"/>
  </r>
  <r>
    <s v="D10378"/>
    <s v="D10378AA"/>
    <s v="HAITOF SAAD"/>
    <s v="12/04/2017"/>
    <s v="Recrutement"/>
    <s v="12"/>
    <s v="CHARGE D'ETUDES RESEAU ELECTRICITE"/>
    <x v="0"/>
    <m/>
    <s v="14647441R"/>
    <x v="0"/>
    <s v="Embauche"/>
    <s v="Embauche"/>
    <s v="Mai 2017"/>
    <s v="1464007870"/>
    <s v="CHARGE PROJET ETUDES"/>
    <s v="0"/>
    <m/>
    <s v="BUREAU ETUD RES ELEC RENNES PF"/>
    <x v="2"/>
    <s v="KB272MO"/>
    <m/>
    <s v="K"/>
    <m/>
    <d v="1904-09-25T00:00:00"/>
    <n v="100"/>
    <d v="1992-10-07T00:00:00"/>
    <n v="24"/>
    <s v="D"/>
    <s v="170"/>
    <m/>
    <m/>
    <s v="A"/>
    <s v="Cadre débutant"/>
    <s v="P2"/>
    <n v="53"/>
    <s v="MAITRISE OUVRAGE ET CONCEPTION DES RESEAUX"/>
    <s v="8467"/>
    <s v="INGENIEUR MAROC GROUPE 1"/>
    <s v="846742"/>
    <s v="ELEC/ELECTROTECH"/>
    <n v="9513"/>
    <s v="ENEDIS"/>
    <m/>
    <m/>
    <n v="9511"/>
    <s v="SERVICE COMMUN"/>
    <m/>
    <m/>
    <n v="9407"/>
    <s v="OUEST"/>
    <m/>
    <m/>
    <s v="1464M"/>
    <m/>
    <s v="DR BRETAGNE"/>
    <m/>
    <n v="146474"/>
    <m/>
    <s v="PATRIMOINE ET INFRASTRUCTURES"/>
    <m/>
    <m/>
    <x v="0"/>
    <m/>
    <m/>
    <n v="14647441"/>
    <s v="MOAD RESEAU"/>
    <m/>
    <m/>
    <s v="1464I5"/>
    <s v="DR BRETAGNE"/>
    <s v="E01"/>
    <n v="0"/>
    <n v="1"/>
    <x v="0"/>
    <x v="0"/>
    <x v="0"/>
    <s v="DR16"/>
    <x v="44"/>
  </r>
  <r>
    <s v="A23501"/>
    <s v="A23501AB"/>
    <s v="HAMEL PASCAL"/>
    <s v="01/05/2017"/>
    <s v="Arrivée suite appel de candidature"/>
    <s v="11"/>
    <s v="CHARGE D'EXPERTISE ET D'APPUI CLIENTS FOURNISSEURS"/>
    <x v="0"/>
    <m/>
    <s v="14647611B"/>
    <x v="4"/>
    <s v="Mutations inter-société avec changement de compartiment"/>
    <s v="Mutations inter-société avec changement de compartiment"/>
    <s v="Mai 2017"/>
    <s v="1464007792"/>
    <s v="REFERENT COMPTEUR LINKY"/>
    <s v="0"/>
    <m/>
    <s v="LINKY PV"/>
    <x v="1"/>
    <s v="KB274LV"/>
    <m/>
    <s v="K"/>
    <m/>
    <d v="1904-09-06T00:00:00"/>
    <n v="100"/>
    <d v="1963-08-25T00:00:00"/>
    <n v="53"/>
    <s v="F"/>
    <s v="180"/>
    <m/>
    <m/>
    <m/>
    <m/>
    <s v="P2"/>
    <n v="38"/>
    <s v="CLIENTS FOURNISSEURS"/>
    <s v="1023"/>
    <s v="E.M.OUVRIER QUALIFIE"/>
    <s v="102301"/>
    <s v="RESEAUX DIST.ELEC.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1"/>
    <s v="LINKY"/>
    <m/>
    <m/>
    <s v="1464GB"/>
    <s v="DR BRETAGNE"/>
    <s v="E18"/>
    <n v="0"/>
    <n v="1"/>
    <x v="0"/>
    <x v="0"/>
    <x v="0"/>
    <s v="DR16"/>
    <x v="44"/>
  </r>
  <r>
    <s v="H54442"/>
    <s v="H54442AB"/>
    <s v="HANNIC ARMELLE"/>
    <s v="01/05/2017"/>
    <s v="Arrivée suite à nomination"/>
    <s v="09"/>
    <s v="ENCADRANT ACCUEIL DISTRIBUTEUR"/>
    <x v="1"/>
    <m/>
    <s v="14647615L"/>
    <x v="4"/>
    <s v="Mutations inter-société avec changement de compartiment"/>
    <s v="Mutations inter-société avec changement de compartiment"/>
    <s v="Mai 2017"/>
    <s v="1464008998"/>
    <s v="RESPONSABLE TECHNIQUE"/>
    <s v="0"/>
    <m/>
    <s v="RC ACCUEIL MM PF"/>
    <x v="1"/>
    <s v="KB274JI"/>
    <m/>
    <s v="K"/>
    <m/>
    <d v="1919-02-26T00:00:00"/>
    <n v="100"/>
    <d v="1971-05-30T00:00:00"/>
    <n v="46"/>
    <s v="G"/>
    <s v="135"/>
    <m/>
    <m/>
    <m/>
    <m/>
    <s v="P2"/>
    <n v="38"/>
    <s v="CLIENTS FOURNISSEURS"/>
    <s v="2002"/>
    <s v="BAC.TECHNICIEN"/>
    <s v="200214"/>
    <s v="TECH.COMM. G.3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5"/>
    <s v="MARCHE DE MASSE"/>
    <m/>
    <m/>
    <s v="1464FA"/>
    <s v="DR BRETAGNE"/>
    <s v="E19"/>
    <n v="0"/>
    <n v="1"/>
    <x v="0"/>
    <x v="0"/>
    <x v="0"/>
    <s v="DR16"/>
    <x v="44"/>
  </r>
  <r>
    <s v="D85876"/>
    <s v="D85876AB"/>
    <s v="JEAMOURRA NELLY"/>
    <s v="01/09/2017"/>
    <s v="Recrutement"/>
    <s v="03"/>
    <s v="OPERATEUR EXPLOITATION ET TRAVAUX ELECTRICITE"/>
    <x v="1"/>
    <m/>
    <s v="14647361P"/>
    <x v="0"/>
    <s v="Embauche"/>
    <s v="Embauche"/>
    <s v="Septembre 2017"/>
    <s v="1464008969"/>
    <s v="TECH INTERV POLYVALENT"/>
    <s v="0"/>
    <m/>
    <s v="I56 POLE LP/GP PONTIVY PV"/>
    <x v="0"/>
    <s v="KB271EP"/>
    <m/>
    <s v="K"/>
    <m/>
    <d v="1903-11-01T00:00:00"/>
    <n v="100"/>
    <d v="1985-08-28T00:00:00"/>
    <n v="32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1"/>
    <s v="INTERVENTIONS MORBIHAN"/>
    <m/>
    <m/>
    <s v="1464EA"/>
    <s v="DR BRETAGNE"/>
    <s v="E01"/>
    <n v="0"/>
    <n v="1"/>
    <x v="0"/>
    <x v="0"/>
    <x v="0"/>
    <s v="DR16"/>
    <x v="44"/>
  </r>
  <r>
    <s v="J78739"/>
    <s v="J78739AB"/>
    <s v="JOUCHET GWENAEL"/>
    <s v="01/06/2017"/>
    <s v="Arrivée provenance autre Sté non gérée SIRH"/>
    <s v="06"/>
    <s v="OPERATEUR EXPLOITATION ET TRAVAUX ELECTRICITE"/>
    <x v="0"/>
    <m/>
    <s v="14647361P"/>
    <x v="3"/>
    <s v="Mutations inter-société avec changement de SI"/>
    <s v="Mutations inter-société avec changement de SI"/>
    <s v="Juin 2017"/>
    <s v="1464008968"/>
    <s v="TECH INTERV POLYVALENT"/>
    <s v="0"/>
    <m/>
    <s v="I56 POLE LP/GP PONTIVY PV"/>
    <x v="0"/>
    <s v="KB271EP"/>
    <m/>
    <s v="K"/>
    <m/>
    <d v="1903-11-01T00:00:00"/>
    <n v="100"/>
    <d v="1976-08-28T00:00:00"/>
    <n v="40"/>
    <s v="H"/>
    <s v="110"/>
    <m/>
    <m/>
    <m/>
    <m/>
    <s v="P2"/>
    <n v="39"/>
    <s v="ACCUEIL DEPANNAGE CONDUITE EXPLOITATION"/>
    <s v="1060"/>
    <s v="BACCALAUREAT PROFES."/>
    <s v="106034"/>
    <s v="ELECTRICIT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s v="7120"/>
    <x v="9"/>
    <m/>
    <m/>
    <n v="14647361"/>
    <s v="INTERVENTIONS MORBIHAN"/>
    <m/>
    <m/>
    <s v="1464EA"/>
    <s v="DR BRETAGNE"/>
    <s v="E23"/>
    <n v="0"/>
    <n v="1"/>
    <x v="0"/>
    <x v="0"/>
    <x v="0"/>
    <s v="DR16"/>
    <x v="44"/>
  </r>
  <r>
    <s v="F63778"/>
    <s v="F63778AA"/>
    <s v="LAGADEC PIERRE YVES"/>
    <s v="04/09/2017"/>
    <s v="Recrutement"/>
    <s v="08"/>
    <s v="CHARGE D'AFFAIRES ET PROJETS DISTRIBUTION"/>
    <x v="0"/>
    <m/>
    <s v="14647579L"/>
    <x v="0"/>
    <s v="Embauche"/>
    <s v="Embauche"/>
    <s v="Septembre 2017"/>
    <s v="1464009159"/>
    <s v="CHARGE DE PROJETS"/>
    <s v="0"/>
    <m/>
    <s v="RMABE POLE PROJET LORIENT"/>
    <x v="1"/>
    <s v="KB273EL"/>
    <m/>
    <s v="K"/>
    <m/>
    <d v="1904-11-14T00:00:00"/>
    <n v="100"/>
    <d v="1986-04-25T00:00:00"/>
    <n v="31"/>
    <s v="G"/>
    <s v="110"/>
    <m/>
    <m/>
    <s v="1"/>
    <s v="exclusion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9"/>
    <s v="RACCORDEMENT MARCHE AFF BE"/>
    <m/>
    <m/>
    <s v="1464FA"/>
    <s v="DR BRETAGNE"/>
    <s v="E01"/>
    <n v="0"/>
    <n v="1"/>
    <x v="0"/>
    <x v="0"/>
    <x v="0"/>
    <s v="DR16"/>
    <x v="44"/>
  </r>
  <r>
    <s v="G50178"/>
    <s v="G50178AA"/>
    <s v="LAINE SANDRA"/>
    <s v="02/05/2017"/>
    <s v="Recrutement"/>
    <s v="03"/>
    <s v="OPERATEUR EXPLOITATION ET TRAVAUX ELECTRICITE"/>
    <x v="1"/>
    <m/>
    <s v="14647363B"/>
    <x v="0"/>
    <s v="Embauche"/>
    <s v="Embauche"/>
    <s v="Mai 2017"/>
    <s v="1464007981"/>
    <s v="OPERATEUR CPA"/>
    <s v="0"/>
    <m/>
    <s v="I35 POLE CPA/GP PROGRAMMAT PF"/>
    <x v="0"/>
    <s v="KB271FA"/>
    <m/>
    <s v="K"/>
    <m/>
    <d v="1903-11-01T00:00:00"/>
    <n v="100"/>
    <d v="1990-04-04T00:00:00"/>
    <n v="27"/>
    <s v="H"/>
    <s v="050"/>
    <m/>
    <m/>
    <s v="C"/>
    <s v="jeune exécution"/>
    <s v="P2"/>
    <n v="39"/>
    <s v="ACCUEIL DEPANNAGE CONDUITE EXPLOITATION"/>
    <s v="1060"/>
    <s v="BACCALAUREAT PROFES."/>
    <s v="106024"/>
    <s v="SECRETARIAT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GB"/>
    <s v="DR BRETAGNE"/>
    <s v="E01"/>
    <n v="0"/>
    <n v="1"/>
    <x v="0"/>
    <x v="0"/>
    <x v="0"/>
    <s v="DR16"/>
    <x v="44"/>
  </r>
  <r>
    <s v="I58146"/>
    <s v="I58146AB"/>
    <s v="LE FLOC'H STEPHANIE"/>
    <s v="01/04/2017"/>
    <s v="Arrivée provenance autre Sté non gérée SIRH"/>
    <s v="11"/>
    <s v="APPROVISIONNEUR"/>
    <x v="1"/>
    <m/>
    <s v="14647420B"/>
    <x v="3"/>
    <s v="Mutations inter-société avec changement de SI"/>
    <s v="Mutations inter-société avec changement de SI"/>
    <s v="Avril 2017"/>
    <s v="1464008199"/>
    <s v="CORRES APPRO ACHAT SENIOR"/>
    <s v="0"/>
    <m/>
    <s v="PI POLE INDUSTRIEL PF"/>
    <x v="1"/>
    <s v="KB272EN"/>
    <m/>
    <s v="K"/>
    <m/>
    <d v="1900-09-22T00:00:00"/>
    <n v="100"/>
    <d v="1976-09-08T00:00:00"/>
    <n v="40"/>
    <s v="F"/>
    <s v="165"/>
    <m/>
    <m/>
    <m/>
    <m/>
    <s v="P2"/>
    <n v="22"/>
    <s v="Achats"/>
    <s v="3005"/>
    <s v="B.TECH.SUP.(B.T.S.)"/>
    <s v="300599"/>
    <s v="OPTION INCONNUE"/>
    <n v="9513"/>
    <s v="ENEDIS"/>
    <m/>
    <m/>
    <n v="9511"/>
    <s v="SERVICE COMMUN"/>
    <m/>
    <m/>
    <n v="9407"/>
    <s v="OUEST"/>
    <m/>
    <m/>
    <s v="1464M"/>
    <m/>
    <s v="DR BRETAGNE"/>
    <m/>
    <n v="146474"/>
    <m/>
    <s v="PATRIMOINE ET INFRASTRUCTURES"/>
    <m/>
    <s v="2003"/>
    <x v="5"/>
    <m/>
    <m/>
    <n v="14647420"/>
    <s v="ENCADREMENT"/>
    <m/>
    <m/>
    <s v="1464F0"/>
    <s v="DR BRETAGNE"/>
    <s v="E23"/>
    <n v="0"/>
    <n v="1"/>
    <x v="1"/>
    <x v="0"/>
    <x v="0"/>
    <s v="DR16"/>
    <x v="44"/>
  </r>
  <r>
    <s v="J50557"/>
    <s v="J50557AC"/>
    <s v="LE MOUEL MARINE"/>
    <s v="01/09/2017"/>
    <s v="Arrivée suite appel de candidature"/>
    <s v="14"/>
    <s v="CHARGE DE COMMUNICATION"/>
    <x v="1"/>
    <m/>
    <s v="14647102"/>
    <x v="4"/>
    <s v="Mutations inter-société avec changement de compartiment"/>
    <s v="Mutations inter-société avec changement de compartiment"/>
    <s v="Septembre 2017"/>
    <s v="1464009039"/>
    <s v="CADRE EXPERT COM"/>
    <s v="0"/>
    <m/>
    <s v="COMMUNICATION"/>
    <x v="2"/>
    <s v="KB270CO"/>
    <m/>
    <s v="K"/>
    <m/>
    <d v="1900-07-09T00:00:00"/>
    <n v="100"/>
    <d v="1981-04-29T00:00:00"/>
    <n v="36"/>
    <s v="C"/>
    <s v="225"/>
    <m/>
    <m/>
    <m/>
    <m/>
    <s v="P2"/>
    <n v="29"/>
    <s v="Communication"/>
    <s v="6159"/>
    <s v="DNM RENNES 2"/>
    <s v="615931"/>
    <s v="COMMUNIC"/>
    <n v="9513"/>
    <s v="ENEDIS"/>
    <m/>
    <m/>
    <n v="9511"/>
    <s v="SERVICE COMMUN"/>
    <m/>
    <m/>
    <n v="9407"/>
    <s v="OUEST"/>
    <m/>
    <m/>
    <s v="1464M"/>
    <m/>
    <s v="DR BRETAGNE"/>
    <m/>
    <n v="146471"/>
    <m/>
    <s v="ETAT MAJOR"/>
    <m/>
    <s v="7100"/>
    <x v="2"/>
    <m/>
    <m/>
    <n v="14647102"/>
    <s v="COMMUNICATION"/>
    <m/>
    <m/>
    <s v="1464GB"/>
    <s v="DR BRETAGNE"/>
    <s v="E18"/>
    <n v="0"/>
    <n v="1"/>
    <x v="1"/>
    <x v="0"/>
    <x v="0"/>
    <s v="DR16"/>
    <x v="44"/>
  </r>
  <r>
    <s v="F15576"/>
    <s v="F15576AB"/>
    <s v="LE ROUZO ALEXANDRE"/>
    <s v="01/09/2017"/>
    <s v="Recrutement"/>
    <s v="03"/>
    <s v="OPERATEUR EXPLOITATION ET TRAVAUX ELECTRICITE"/>
    <x v="0"/>
    <m/>
    <s v="14647362C"/>
    <x v="0"/>
    <s v="Embauche"/>
    <s v="Embauche"/>
    <s v="Septembre 2017"/>
    <s v="1464008116"/>
    <s v="TECH INTERV POLYVALENT"/>
    <s v="0"/>
    <m/>
    <s v="I29 POLE CLF/GP CARHAIX PV"/>
    <x v="0"/>
    <s v="KB271OC"/>
    <m/>
    <s v="K"/>
    <m/>
    <d v="1903-11-01T00:00:00"/>
    <n v="100"/>
    <d v="1991-06-18T00:00:00"/>
    <n v="26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J1"/>
    <s v="DR BRETAGNE"/>
    <s v="E01"/>
    <n v="0"/>
    <n v="1"/>
    <x v="0"/>
    <x v="0"/>
    <x v="0"/>
    <s v="DR16"/>
    <x v="44"/>
  </r>
  <r>
    <s v="C24347"/>
    <s v="C24347AB"/>
    <s v="LE TILY ARNAUD"/>
    <s v="01/09/2017"/>
    <s v="Arrivée suite à nomination"/>
    <s v="12"/>
    <s v="EXPERT CLIENTS FOURNISSEURS"/>
    <x v="0"/>
    <m/>
    <s v="14647616G"/>
    <x v="4"/>
    <s v="Mutations inter-société avec changement de compartiment"/>
    <s v="Mutations inter-société avec changement de compartiment"/>
    <s v="Septembre 2017"/>
    <s v="1464007993"/>
    <s v="RESPONSABLE DE GROUPE"/>
    <s v="0"/>
    <m/>
    <s v="RC ACM GUICHET PF"/>
    <x v="2"/>
    <s v="KB274I1"/>
    <m/>
    <s v="K"/>
    <m/>
    <d v="1904-09-20T00:00:00"/>
    <n v="100"/>
    <d v="1973-09-26T00:00:00"/>
    <n v="44"/>
    <s v="E"/>
    <s v="165"/>
    <m/>
    <m/>
    <m/>
    <m/>
    <s v="P2"/>
    <n v="38"/>
    <s v="CLIENTS FOURNISSEURS"/>
    <s v="3062"/>
    <s v="D.U.T.MAINTEN.INDUS."/>
    <s v="306201"/>
    <s v="SANS OPTION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6"/>
    <s v="MARCHE D'AFFAIRES"/>
    <m/>
    <m/>
    <s v="1464F0"/>
    <s v="DR BRETAGNE"/>
    <s v="E19"/>
    <n v="0"/>
    <n v="1"/>
    <x v="0"/>
    <x v="0"/>
    <x v="0"/>
    <s v="DR16"/>
    <x v="44"/>
  </r>
  <r>
    <s v="C15576"/>
    <s v="C15576AB"/>
    <s v="LEPORT ALEXIS"/>
    <s v="01/09/2017"/>
    <s v="Recrutement"/>
    <s v="03"/>
    <s v="OPERATEUR EXPLOITATION ET TRAVAUX ELECTRICITE"/>
    <x v="0"/>
    <m/>
    <s v="14647363F"/>
    <x v="0"/>
    <s v="Embauche"/>
    <s v="Embauche"/>
    <s v="Septembre 2017"/>
    <s v="1464008918"/>
    <s v="TECH INTERV POLYVALENT"/>
    <s v="0"/>
    <m/>
    <s v="I35 POLE R/GP RENNES"/>
    <x v="0"/>
    <s v="KB271ER"/>
    <m/>
    <s v="K"/>
    <m/>
    <d v="1903-11-01T00:00:00"/>
    <n v="100"/>
    <d v="1998-12-18T00:00:00"/>
    <n v="18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GB"/>
    <s v="DR BRETAGNE"/>
    <s v="E01"/>
    <n v="0"/>
    <n v="1"/>
    <x v="0"/>
    <x v="0"/>
    <x v="0"/>
    <s v="DR16"/>
    <x v="44"/>
  </r>
  <r>
    <s v="J05676"/>
    <s v="J05676AB"/>
    <s v="MALARD GILDAS"/>
    <s v="01/09/2017"/>
    <s v="Recrutement"/>
    <s v="08"/>
    <s v="CHARGE D'AFFAIRES ET PROJETS DISTRIBUTION"/>
    <x v="0"/>
    <m/>
    <s v="14647579V"/>
    <x v="0"/>
    <s v="Embauche"/>
    <s v="Embauche"/>
    <s v="Septembre 2017"/>
    <s v="1464008158"/>
    <s v="CHARGE DE PROJETS"/>
    <s v="0"/>
    <m/>
    <s v="RMABE POLE PROJET VANNES"/>
    <x v="1"/>
    <s v="KB273EV"/>
    <m/>
    <s v="K"/>
    <m/>
    <d v="1904-11-14T00:00:00"/>
    <n v="100"/>
    <d v="1997-11-09T00:00:00"/>
    <n v="19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9"/>
    <s v="RACCORDEMENT MARCHE AFF BE"/>
    <m/>
    <m/>
    <s v="1464F0"/>
    <s v="DR BRETAGNE"/>
    <s v="E01"/>
    <n v="0"/>
    <n v="1"/>
    <x v="0"/>
    <x v="0"/>
    <x v="0"/>
    <s v="DR16"/>
    <x v="44"/>
  </r>
  <r>
    <s v="H13878"/>
    <s v="H13878AA"/>
    <s v="MALONGA BIZENGA PAVY"/>
    <s v="18/09/2017"/>
    <s v="Recrutement"/>
    <s v="12"/>
    <s v="MPL INGENIERIE DISTRIBUTION"/>
    <x v="0"/>
    <m/>
    <s v="14647580E"/>
    <x v="0"/>
    <s v="Embauche"/>
    <s v="Embauche"/>
    <s v="Octobre 2017"/>
    <s v="1464008242"/>
    <s v="CHEF DE POLE"/>
    <s v="0"/>
    <m/>
    <s v="RMABO ENCADREMENT"/>
    <x v="2"/>
    <s v="KB273OE"/>
    <m/>
    <s v="K"/>
    <m/>
    <d v="1904-11-17T00:00:00"/>
    <n v="100"/>
    <d v="1989-02-03T00:00:00"/>
    <n v="28"/>
    <s v="D"/>
    <s v="190"/>
    <m/>
    <m/>
    <m/>
    <m/>
    <s v="P2"/>
    <n v="45"/>
    <s v="CONSTRUCTION OUVRAGES ET INSTALLATIONS INDUST"/>
    <s v="4071"/>
    <s v="MAITRISE SCIE.TECH."/>
    <s v="407103"/>
    <s v="ELECTRONIQU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80"/>
    <s v="RACCORDEMENT MARCHE AFF BO"/>
    <m/>
    <m/>
    <s v="1464A5"/>
    <s v="DR BRETAGNE"/>
    <s v="E01"/>
    <n v="0"/>
    <n v="1"/>
    <x v="0"/>
    <x v="0"/>
    <x v="0"/>
    <s v="DR16"/>
    <x v="44"/>
  </r>
  <r>
    <s v="A69577"/>
    <s v="A69577AA"/>
    <s v="MAOUDJ ANIS"/>
    <s v="18/04/2017"/>
    <s v="Recrutement"/>
    <s v="12"/>
    <s v="EXPERT CLIENTS FOURNISSEURS"/>
    <x v="0"/>
    <m/>
    <s v="14647611A"/>
    <x v="0"/>
    <s v="Embauche"/>
    <s v="Embauche"/>
    <s v="Mai 2017"/>
    <s v="1464009014"/>
    <s v="CHARGE DE PROJET LINKY"/>
    <s v="0"/>
    <m/>
    <s v="LINKY PF"/>
    <x v="2"/>
    <s v="KB274LF"/>
    <m/>
    <s v="K"/>
    <m/>
    <d v="1904-09-20T00:00:00"/>
    <n v="100"/>
    <d v="1989-02-17T00:00:00"/>
    <n v="28"/>
    <s v="D"/>
    <s v="180"/>
    <m/>
    <m/>
    <s v="A"/>
    <s v="Cadre débutant"/>
    <s v="P2"/>
    <n v="38"/>
    <s v="CLIENTS FOURNISSEURS"/>
    <s v="4202"/>
    <s v="ING.DIPL.ETAT"/>
    <s v="420299"/>
    <s v="OPTION INCONNUE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m/>
    <x v="0"/>
    <m/>
    <m/>
    <n v="14647611"/>
    <s v="LINKY"/>
    <m/>
    <m/>
    <s v="1464A2"/>
    <s v="DR BRETAGNE"/>
    <s v="E01"/>
    <n v="0"/>
    <n v="1"/>
    <x v="0"/>
    <x v="0"/>
    <x v="0"/>
    <s v="DR16"/>
    <x v="44"/>
  </r>
  <r>
    <s v="B36676"/>
    <s v="B36676AB"/>
    <s v="MARONAT MELANIE"/>
    <s v="01/09/2017"/>
    <s v="Recrutement"/>
    <s v="03"/>
    <s v="OPERATEUR EXPLOITATION ET TRAVAUX ELECTRICITE"/>
    <x v="1"/>
    <m/>
    <s v="14647362C"/>
    <x v="0"/>
    <s v="Embauche"/>
    <s v="Embauche"/>
    <s v="Septembre 2017"/>
    <s v="1464008956"/>
    <s v="TECH INTERV POLYVALENT"/>
    <s v="0"/>
    <m/>
    <s v="I29 POLE CLF/GP CARHAIX PV"/>
    <x v="0"/>
    <s v="KB271OC"/>
    <m/>
    <s v="K"/>
    <m/>
    <d v="1903-11-01T00:00:00"/>
    <n v="100"/>
    <d v="1990-05-11T00:00:00"/>
    <n v="27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J1"/>
    <s v="DR BRETAGNE"/>
    <s v="E01"/>
    <n v="0"/>
    <n v="1"/>
    <x v="0"/>
    <x v="0"/>
    <x v="0"/>
    <s v="DR16"/>
    <x v="44"/>
  </r>
  <r>
    <s v="A45176"/>
    <s v="A45176AB"/>
    <s v="MARTINEZ MORGAN"/>
    <s v="01/09/2017"/>
    <s v="Recrutement"/>
    <s v="03"/>
    <s v="OPERATEUR EXPLOITATION ET TRAVAUX ELECTRICITE"/>
    <x v="0"/>
    <m/>
    <s v="14647365F"/>
    <x v="0"/>
    <s v="Embauche"/>
    <s v="Embauche"/>
    <s v="Septembre 2017"/>
    <s v="1464008901"/>
    <s v="TECH INTERV POLYVALENT"/>
    <s v="0"/>
    <m/>
    <s v="I22 POLE PDI/GP DINAN PV"/>
    <x v="0"/>
    <s v="KB271OD"/>
    <m/>
    <s v="K"/>
    <m/>
    <d v="1903-11-01T00:00:00"/>
    <n v="100"/>
    <d v="1991-09-22T00:00:00"/>
    <n v="26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5"/>
    <s v="INTERVENTIONS COTES D ARMOR"/>
    <m/>
    <m/>
    <s v="1464I6"/>
    <s v="DR BRETAGNE"/>
    <s v="E01"/>
    <n v="0"/>
    <n v="1"/>
    <x v="0"/>
    <x v="0"/>
    <x v="0"/>
    <s v="DR16"/>
    <x v="44"/>
  </r>
  <r>
    <s v="I75076"/>
    <s v="I75076AB"/>
    <s v="MOREAU ALEXIS"/>
    <s v="01/09/2017"/>
    <s v="Recrutement"/>
    <s v="08"/>
    <s v="CHARGE TECHNIQUE RACCORDEMENT"/>
    <x v="0"/>
    <m/>
    <s v="14647575U"/>
    <x v="0"/>
    <s v="Embauche"/>
    <s v="Embauche"/>
    <s v="Septembre 2017"/>
    <s v="1464009155"/>
    <s v="TECH CLIENT SENIOR RACC ELEC"/>
    <s v="0"/>
    <m/>
    <s v="RMM SAINT BRIEUC PV"/>
    <x v="1"/>
    <s v="KB273GV"/>
    <m/>
    <s v="K"/>
    <m/>
    <d v="1904-09-16T00:00:00"/>
    <n v="100"/>
    <d v="1995-12-13T00:00:00"/>
    <n v="21"/>
    <s v="G"/>
    <s v="090"/>
    <m/>
    <m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5"/>
    <s v="RACCORDEMENT MARCHE DE MASSE"/>
    <m/>
    <m/>
    <s v="1464A2"/>
    <s v="DR BRETAGNE"/>
    <s v="E01"/>
    <n v="0"/>
    <n v="1"/>
    <x v="0"/>
    <x v="0"/>
    <x v="0"/>
    <s v="DR16"/>
    <x v="44"/>
  </r>
  <r>
    <s v="E53178"/>
    <s v="E53178AA"/>
    <s v="PELLEN ERWAN"/>
    <s v="01/09/2017"/>
    <s v="Recrutement"/>
    <s v="08"/>
    <s v="CHARGE TECHNIQUE RACCORDEMENT"/>
    <x v="0"/>
    <m/>
    <s v="14647575C"/>
    <x v="0"/>
    <s v="Embauche"/>
    <s v="Embauche"/>
    <s v="Septembre 2017"/>
    <s v="1464009158"/>
    <s v="TECH CLIENT SENIOR RACC ELEC"/>
    <s v="0"/>
    <m/>
    <s v="RMM AURAY PV"/>
    <x v="1"/>
    <s v="KB273JV"/>
    <m/>
    <s v="K"/>
    <m/>
    <d v="1904-09-16T00:00:00"/>
    <n v="100"/>
    <d v="1994-11-25T00:00:00"/>
    <n v="22"/>
    <s v="G"/>
    <s v="090"/>
    <m/>
    <m/>
    <s v="B"/>
    <s v="jeune technicien supérieur"/>
    <s v="P2"/>
    <n v="38"/>
    <s v="CLIENTS FOURNISSEURS"/>
    <s v="3005"/>
    <s v="B.TECH.SUP.(B.T.S.)"/>
    <s v="300553"/>
    <s v="MAINTEN.INDUSTRIELL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5"/>
    <s v="RACCORDEMENT MARCHE DE MASSE"/>
    <m/>
    <m/>
    <s v="1464D4"/>
    <s v="DR BRETAGNE"/>
    <s v="E01"/>
    <n v="0"/>
    <n v="1"/>
    <x v="0"/>
    <x v="0"/>
    <x v="0"/>
    <s v="DR16"/>
    <x v="44"/>
  </r>
  <r>
    <s v="G01778"/>
    <s v="G01778AA"/>
    <s v="PENNEC ERWAN"/>
    <s v="05/06/2017"/>
    <s v="Recrutement"/>
    <s v="03"/>
    <s v="OPERATEUR EXPLOITATION ET TRAVAUX ELECTRICITE"/>
    <x v="0"/>
    <m/>
    <s v="14647362B"/>
    <x v="0"/>
    <s v="Embauche"/>
    <s v="Embauche"/>
    <s v="Juin 2017"/>
    <s v="1464008961"/>
    <s v="TECH INTERV POLYVALENT"/>
    <s v="0"/>
    <m/>
    <s v="I29 POLE BM/GP BREST PV"/>
    <x v="0"/>
    <s v="KB271OB"/>
    <m/>
    <s v="K"/>
    <m/>
    <d v="1903-11-01T00:00:00"/>
    <n v="100"/>
    <d v="1979-11-25T00:00:00"/>
    <n v="37"/>
    <s v="H"/>
    <s v="060"/>
    <m/>
    <m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H7"/>
    <s v="DR BRETAGNE"/>
    <s v="E01"/>
    <n v="0"/>
    <n v="1"/>
    <x v="0"/>
    <x v="0"/>
    <x v="0"/>
    <s v="DR16"/>
    <x v="44"/>
  </r>
  <r>
    <s v="C55776"/>
    <s v="C55776AB"/>
    <s v="PHILIPPE SAMUEL"/>
    <s v="01/09/2017"/>
    <s v="Recrutement"/>
    <s v="08"/>
    <s v="TECHNICIEN DE CONDUITE"/>
    <x v="0"/>
    <m/>
    <s v="14647325B"/>
    <x v="0"/>
    <s v="Embauche"/>
    <s v="Embauche"/>
    <s v="Septembre 2017"/>
    <s v="1464009162"/>
    <s v="APPUI TECHNIQUE"/>
    <s v="0"/>
    <m/>
    <s v="ACR CONDUITE BREST PF"/>
    <x v="1"/>
    <s v="KB271CH"/>
    <m/>
    <s v="K"/>
    <m/>
    <d v="1903-11-06T00:00:00"/>
    <n v="100"/>
    <d v="1977-06-01T00:00:00"/>
    <n v="4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25"/>
    <s v="ACR"/>
    <m/>
    <m/>
    <s v="1464A5"/>
    <s v="DR BRETAGNE"/>
    <s v="E01"/>
    <n v="0"/>
    <n v="1"/>
    <x v="0"/>
    <x v="0"/>
    <x v="0"/>
    <s v="DR16"/>
    <x v="44"/>
  </r>
  <r>
    <s v="H00778"/>
    <s v="H00778AA"/>
    <s v="PINEAU JULIEN"/>
    <s v="10/04/2017"/>
    <s v="Recrutement"/>
    <s v="08"/>
    <s v="TECHNICIEN POSTE SOURCE"/>
    <x v="0"/>
    <m/>
    <s v="14647331R"/>
    <x v="0"/>
    <s v="Embauche"/>
    <s v="Embauche"/>
    <s v="Avril 2017"/>
    <s v="1464006169"/>
    <s v="TECHNICIEN AMEPS"/>
    <s v="0"/>
    <m/>
    <s v="AMEPS RENNES PV"/>
    <x v="1"/>
    <s v="KB271AF"/>
    <m/>
    <s v="K"/>
    <m/>
    <d v="1903-11-05T00:00:00"/>
    <n v="100"/>
    <d v="1996-03-03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31"/>
    <s v="AMEPS"/>
    <m/>
    <m/>
    <s v="1464GB"/>
    <s v="DR BRETAGNE"/>
    <s v="E01"/>
    <n v="0"/>
    <n v="1"/>
    <x v="0"/>
    <x v="0"/>
    <x v="0"/>
    <s v="DR16"/>
    <x v="44"/>
  </r>
  <r>
    <s v="E57746"/>
    <s v="E57746AB"/>
    <s v="PORTANGUEN CELINE"/>
    <s v="01/01/2017"/>
    <s v="Arrivée suite appel de candidature"/>
    <s v="09"/>
    <s v="CONSEILLER CLIENTELE DISTRIBUTEUR"/>
    <x v="1"/>
    <m/>
    <s v="14647615T"/>
    <x v="4"/>
    <s v="Mutations inter-société avec changement de compartiment"/>
    <s v="Mutations inter-société avec changement de compartiment"/>
    <s v="Janvier 2017"/>
    <s v="1464008261"/>
    <s v="CCD SENIOR ACHEMINEMENT"/>
    <s v="0"/>
    <m/>
    <s v="RC ACHEMINEMENT PF"/>
    <x v="1"/>
    <s v="KB274JH"/>
    <m/>
    <s v="K"/>
    <m/>
    <d v="1904-09-18T00:00:00"/>
    <n v="100"/>
    <d v="1972-11-23T00:00:00"/>
    <n v="44"/>
    <s v="G"/>
    <s v="140"/>
    <m/>
    <m/>
    <m/>
    <m/>
    <s v="P2"/>
    <n v="38"/>
    <s v="CLIENTS FOURNISSEURS"/>
    <s v="3005"/>
    <s v="B.TECH.SUP.(B.T.S.)"/>
    <s v="300501"/>
    <s v="SECRETARIAT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5"/>
    <s v="MARCHE DE MASSE"/>
    <m/>
    <m/>
    <s v="1464FA"/>
    <s v="DR BRETAGNE"/>
    <s v="E18"/>
    <n v="0"/>
    <n v="1"/>
    <x v="0"/>
    <x v="0"/>
    <x v="0"/>
    <s v="DR16"/>
    <x v="44"/>
  </r>
  <r>
    <s v="I43230"/>
    <s v="I43230AB"/>
    <s v="POSNIC MARC"/>
    <s v="01/01/2017"/>
    <s v="Arrivée suite à nomination"/>
    <s v="18"/>
    <s v="MDL CONCESSIONS-COLLECTIVITES LOCALES"/>
    <x v="0"/>
    <m/>
    <s v="14647753"/>
    <x v="4"/>
    <s v="Mutations inter-société avec changement de compartiment"/>
    <s v="Mutations inter-société avec changement de compartiment"/>
    <s v="Janvier 2017"/>
    <s v="1464007581"/>
    <s v="DELEGUE TERRITORIAL"/>
    <s v="0"/>
    <m/>
    <s v="DIRECTION TERRITORIALE 56"/>
    <x v="2"/>
    <s v="KB275JT"/>
    <m/>
    <s v="K"/>
    <m/>
    <d v="1904-08-30T00:00:00"/>
    <n v="100"/>
    <d v="1966-09-19T00:00:00"/>
    <n v="50"/>
    <s v="A"/>
    <s v="355"/>
    <m/>
    <m/>
    <m/>
    <m/>
    <s v="P2"/>
    <n v="44"/>
    <s v="CONCESSIONS COLLECTIVITES LOCALES"/>
    <s v="4415"/>
    <s v="E.N.S. ARTS METIERS"/>
    <s v="441501"/>
    <s v="SANS OPTION"/>
    <n v="9513"/>
    <s v="ENEDIS"/>
    <m/>
    <m/>
    <n v="9511"/>
    <s v="SERVICE COMMUN"/>
    <m/>
    <m/>
    <n v="9407"/>
    <s v="OUEST"/>
    <m/>
    <m/>
    <s v="1464M"/>
    <m/>
    <s v="DR BRETAGNE"/>
    <m/>
    <n v="146477"/>
    <m/>
    <s v="TERRITORIALITE"/>
    <m/>
    <s v="7100"/>
    <x v="2"/>
    <m/>
    <m/>
    <n v="14647753"/>
    <s v="DIRECTION TERRITORIALE 56"/>
    <m/>
    <m/>
    <s v="1464A3"/>
    <s v="DR BRETAGNE"/>
    <s v="E19"/>
    <n v="0"/>
    <n v="1"/>
    <x v="1"/>
    <x v="0"/>
    <x v="0"/>
    <s v="DR16"/>
    <x v="44"/>
  </r>
  <r>
    <s v="D40978"/>
    <s v="D40978AA"/>
    <s v="RIO ALEXANDRE"/>
    <s v="18/04/2017"/>
    <s v="Recrutement"/>
    <s v="08"/>
    <s v="OPERATEUR EXPLOITATION ET TRAVAUX ELECTRICITE"/>
    <x v="0"/>
    <m/>
    <s v="14647329S"/>
    <x v="0"/>
    <s v="Embauche"/>
    <s v="Embauche"/>
    <s v="Mai 2017"/>
    <s v="1464009029"/>
    <s v="CHARGE EXPLOITATION"/>
    <s v="0"/>
    <m/>
    <s v="AREX EST PV"/>
    <x v="1"/>
    <s v="KB271XE"/>
    <m/>
    <s v="K"/>
    <m/>
    <d v="1903-11-01T00:00:00"/>
    <n v="100"/>
    <d v="1991-11-09T00:00:00"/>
    <n v="25"/>
    <s v="G"/>
    <s v="090"/>
    <m/>
    <m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29"/>
    <s v="AREX"/>
    <m/>
    <m/>
    <s v="1464H2"/>
    <s v="DR BRETAGNE"/>
    <s v="E01"/>
    <n v="0"/>
    <n v="1"/>
    <x v="0"/>
    <x v="0"/>
    <x v="0"/>
    <s v="DR16"/>
    <x v="44"/>
  </r>
  <r>
    <s v="C15156"/>
    <s v="C15156AB"/>
    <s v="RIOU GUENAELLE"/>
    <s v="01/02/2017"/>
    <s v="Arrivée suite appel de candidature"/>
    <s v="04"/>
    <s v="CONSEILLER CLIENTELE DISTRIBUTEUR"/>
    <x v="1"/>
    <m/>
    <s v="14647615L"/>
    <x v="4"/>
    <s v="Mutations inter-société avec changement de compartiment"/>
    <s v="Mutations inter-société avec changement de compartiment"/>
    <s v="Février 2017"/>
    <s v="1464007668"/>
    <s v="CCD ACHEMINEMENT"/>
    <s v="0"/>
    <m/>
    <s v="RC ACCUEIL MM PF"/>
    <x v="0"/>
    <s v="KB274JI"/>
    <m/>
    <s v="K"/>
    <m/>
    <d v="1904-09-18T00:00:00"/>
    <n v="100"/>
    <d v="1963-09-28T00:00:00"/>
    <n v="53"/>
    <s v="H"/>
    <s v="065"/>
    <m/>
    <m/>
    <m/>
    <m/>
    <s v="P2"/>
    <n v="38"/>
    <s v="CLIENTS FOURNISSEURS"/>
    <s v="1012"/>
    <s v="B.ETUD.PROF.(B.E.P.)"/>
    <s v="101201"/>
    <s v="AGENT ADMINIST INFOR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5"/>
    <s v="MARCHE DE MASSE"/>
    <m/>
    <m/>
    <s v="1464FA"/>
    <s v="DR BRETAGNE"/>
    <s v="E18"/>
    <n v="0"/>
    <n v="1"/>
    <x v="0"/>
    <x v="0"/>
    <x v="0"/>
    <s v="DR16"/>
    <x v="44"/>
  </r>
  <r>
    <s v="J42153"/>
    <s v="J42153AB"/>
    <s v="RUIZ STEPHANIE"/>
    <s v="01/05/2017"/>
    <s v="Arrivée suite à nomination"/>
    <s v="06"/>
    <s v="CONSEILLER CLIENTELE DISTRIBUTEUR"/>
    <x v="1"/>
    <m/>
    <s v="14647575R"/>
    <x v="4"/>
    <s v="Mutations inter-société avec changement de compartiment"/>
    <s v="Mutations inter-société avec changement de compartiment"/>
    <s v="Mai 2017"/>
    <s v="1464009003"/>
    <s v="CCD RACCORDEMENT ELEC"/>
    <s v="0"/>
    <m/>
    <s v="RMM RENNES PF"/>
    <x v="0"/>
    <s v="KB273FF"/>
    <m/>
    <s v="K"/>
    <m/>
    <d v="1904-09-18T00:00:00"/>
    <n v="100"/>
    <d v="1975-05-17T00:00:00"/>
    <n v="42"/>
    <s v="H"/>
    <s v="100"/>
    <m/>
    <m/>
    <m/>
    <m/>
    <s v="P2"/>
    <n v="38"/>
    <s v="CLIENTS FOURNISSEURS"/>
    <s v="1060"/>
    <s v="BACCALAUREAT PROFES."/>
    <s v="106005"/>
    <s v="VENTE REPRESENTATION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s v="7100"/>
    <x v="2"/>
    <m/>
    <m/>
    <n v="14647575"/>
    <s v="RACCORDEMENT MARCHE DE MASSE"/>
    <m/>
    <m/>
    <s v="1464GB"/>
    <s v="DR BRETAGNE"/>
    <s v="E19"/>
    <n v="0"/>
    <n v="1"/>
    <x v="0"/>
    <x v="0"/>
    <x v="0"/>
    <s v="DR16"/>
    <x v="44"/>
  </r>
  <r>
    <s v="B53352"/>
    <s v="B53352AC"/>
    <s v="SAMSON NATHALIE"/>
    <s v="01/10/2017"/>
    <s v="Arrivée suite à nomination"/>
    <s v="08"/>
    <s v="CONSEILLER CLIENTELE DISTRIBUTEUR"/>
    <x v="1"/>
    <m/>
    <s v="14647575T"/>
    <x v="4"/>
    <s v="Mutations inter-société avec changement de compartiment"/>
    <s v="Mutations inter-société avec changement de compartiment"/>
    <s v="Octobre 2017"/>
    <s v="1464007127"/>
    <s v="CCD SENIOR RACC ELEC"/>
    <s v="0"/>
    <m/>
    <s v="RMM RENNES PV"/>
    <x v="1"/>
    <s v="KB273FV"/>
    <m/>
    <s v="K"/>
    <m/>
    <d v="1904-09-18T00:00:00"/>
    <n v="100"/>
    <d v="1977-06-07T00:00:00"/>
    <n v="40"/>
    <s v="G"/>
    <s v="115"/>
    <m/>
    <m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s v="7100"/>
    <x v="2"/>
    <m/>
    <m/>
    <n v="14647575"/>
    <s v="RACCORDEMENT MARCHE DE MASSE"/>
    <m/>
    <m/>
    <s v="1464GB"/>
    <s v="DR BRETAGNE"/>
    <s v="E19"/>
    <n v="0"/>
    <n v="1"/>
    <x v="0"/>
    <x v="0"/>
    <x v="0"/>
    <s v="DR16"/>
    <x v="44"/>
  </r>
  <r>
    <s v="A25576"/>
    <s v="A25576AB"/>
    <s v="SAULNIER TONY"/>
    <s v="03/04/2017"/>
    <s v="Recrutement"/>
    <s v="03"/>
    <s v="CHARGE TECHNIQUE RACCORDEMENT"/>
    <x v="0"/>
    <m/>
    <s v="14647575C"/>
    <x v="0"/>
    <s v="Embauche"/>
    <s v="Embauche"/>
    <s v="Avril 2017"/>
    <s v="1464007010"/>
    <s v="TECHNICIEN CLIENTELE RACC ELEC"/>
    <s v="0"/>
    <m/>
    <s v="RMM AURAY PV"/>
    <x v="0"/>
    <s v="KB273JV"/>
    <m/>
    <s v="K"/>
    <m/>
    <d v="1904-09-16T00:00:00"/>
    <n v="100"/>
    <d v="1981-12-16T00:00:00"/>
    <n v="35"/>
    <s v="H"/>
    <s v="065"/>
    <m/>
    <m/>
    <s v="1"/>
    <s v="exclusion"/>
    <s v="P2"/>
    <n v="38"/>
    <s v="CLIENTS FOURNISSEURS"/>
    <s v="1114"/>
    <s v="C.A.P."/>
    <s v="111415"/>
    <s v="VENTE RELAT.CLIENTEL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5"/>
    <s v="RACCORDEMENT MARCHE DE MASSE"/>
    <m/>
    <m/>
    <s v="1464D4"/>
    <s v="DR BRETAGNE"/>
    <s v="E01"/>
    <n v="0"/>
    <n v="1"/>
    <x v="0"/>
    <x v="0"/>
    <x v="0"/>
    <s v="DR16"/>
    <x v="44"/>
  </r>
  <r>
    <s v="J35876"/>
    <s v="J35876AB"/>
    <s v="SEINCE MAXIME"/>
    <s v="01/09/2017"/>
    <s v="Recrutement"/>
    <s v="08"/>
    <s v="CHARGE D'AFFAIRES ET PROJETS DISTRIBUTION"/>
    <x v="0"/>
    <m/>
    <s v="14647580P"/>
    <x v="0"/>
    <s v="Embauche"/>
    <s v="Embauche"/>
    <s v="Septembre 2017"/>
    <s v="1464009160"/>
    <s v="CHARGE DE PROJETS"/>
    <s v="0"/>
    <m/>
    <s v="RMABO POLE PROJET PLERIN"/>
    <x v="1"/>
    <s v="KB273OP"/>
    <m/>
    <s v="K"/>
    <m/>
    <d v="1904-11-14T00:00:00"/>
    <n v="100"/>
    <d v="1996-08-27T00:00:00"/>
    <n v="21"/>
    <s v="G"/>
    <s v="090"/>
    <m/>
    <m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80"/>
    <s v="RACCORDEMENT MARCHE AFF BO"/>
    <m/>
    <m/>
    <s v="1464A2"/>
    <s v="DR BRETAGNE"/>
    <s v="E01"/>
    <n v="0"/>
    <n v="1"/>
    <x v="0"/>
    <x v="0"/>
    <x v="0"/>
    <s v="DR16"/>
    <x v="44"/>
  </r>
  <r>
    <s v="D51449"/>
    <s v="D51449AC"/>
    <s v="SUZINEAU FABRICE"/>
    <s v="01/10/2017"/>
    <s v="Arrivée suite appel de candidature"/>
    <s v="12"/>
    <s v="MPL ACCUEIL DEPANNAGE EXPLOITATION ELECTRICITE"/>
    <x v="0"/>
    <m/>
    <s v="14647331E"/>
    <x v="4"/>
    <s v="Mutations inter-société avec changement de compartiment"/>
    <s v="Mutations inter-société avec changement de compartiment"/>
    <s v="Octobre 2017"/>
    <s v="1464009174"/>
    <s v="CHEF DE POLE"/>
    <s v="0"/>
    <m/>
    <s v="AMEPS ENCADREMENT PF"/>
    <x v="2"/>
    <s v="KB271AE"/>
    <m/>
    <s v="K"/>
    <m/>
    <d v="1903-11-12T00:00:00"/>
    <n v="100"/>
    <d v="1976-04-21T00:00:00"/>
    <n v="41"/>
    <s v="D"/>
    <s v="160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s v="7100"/>
    <x v="2"/>
    <m/>
    <m/>
    <n v="14647331"/>
    <s v="AMEPS"/>
    <m/>
    <m/>
    <s v="1464GB"/>
    <s v="DR BRETAGNE"/>
    <s v="E18"/>
    <n v="0"/>
    <n v="1"/>
    <x v="0"/>
    <x v="0"/>
    <x v="0"/>
    <s v="DR16"/>
    <x v="44"/>
  </r>
  <r>
    <s v="A51974"/>
    <s v="A51974AB"/>
    <s v="THELOHAN ALEXIS"/>
    <s v="01/04/2017"/>
    <s v="Arrivée suite appel de candidature"/>
    <s v="09"/>
    <s v="TECHNICIEN DE CONDUITE"/>
    <x v="0"/>
    <m/>
    <s v="14647325R"/>
    <x v="4"/>
    <s v="Mutations inter-société avec changement de compartiment"/>
    <s v="Mutations inter-société avec changement de compartiment"/>
    <s v="Avril 2017"/>
    <s v="1464007589"/>
    <s v="APPUI TECHNIQUE"/>
    <s v="0"/>
    <m/>
    <s v="ACR CONDUITE RENNES PF"/>
    <x v="1"/>
    <s v="KB271CF"/>
    <m/>
    <s v="K"/>
    <m/>
    <d v="1903-11-06T00:00:00"/>
    <n v="100"/>
    <d v="1992-12-16T00:00:00"/>
    <n v="24"/>
    <s v="G"/>
    <s v="105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s v="7100"/>
    <x v="2"/>
    <m/>
    <m/>
    <n v="14647325"/>
    <s v="ACR"/>
    <m/>
    <m/>
    <s v="1464H2"/>
    <s v="DR BRETAGNE"/>
    <s v="E18"/>
    <n v="0"/>
    <n v="1"/>
    <x v="0"/>
    <x v="0"/>
    <x v="0"/>
    <s v="DR16"/>
    <x v="44"/>
  </r>
  <r>
    <s v="G90978"/>
    <s v="G90978AA"/>
    <s v="THOMAS CHARLY"/>
    <s v="01/06/2017"/>
    <s v="Recrutement"/>
    <s v="08"/>
    <s v="OPERATEUR EXPLOITATION ET TRAVAUX ELECTRICITE"/>
    <x v="0"/>
    <m/>
    <s v="14647329S"/>
    <x v="0"/>
    <s v="Embauche"/>
    <s v="Embauche"/>
    <s v="Juin 2017"/>
    <s v="1464007527"/>
    <s v="CHARGE EXPLOITATION"/>
    <s v="0"/>
    <m/>
    <s v="AREX EST PV"/>
    <x v="1"/>
    <s v="KB271XE"/>
    <m/>
    <s v="K"/>
    <m/>
    <d v="1903-11-01T00:00:00"/>
    <n v="100"/>
    <d v="1994-10-27T00:00:00"/>
    <n v="22"/>
    <s v="G"/>
    <s v="090"/>
    <m/>
    <m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29"/>
    <s v="AREX"/>
    <m/>
    <m/>
    <s v="1464H2"/>
    <s v="DR BRETAGNE"/>
    <s v="E01"/>
    <n v="0"/>
    <n v="1"/>
    <x v="0"/>
    <x v="0"/>
    <x v="0"/>
    <s v="DR16"/>
    <x v="44"/>
  </r>
  <r>
    <s v="A30142"/>
    <s v="A30142AB"/>
    <s v="TROADEC STEVEN"/>
    <s v="01/05/2017"/>
    <s v="Arrivée suite appel de candidature"/>
    <s v="10"/>
    <s v="CHARGE D'EXPERTISE ET D'APPUI CLIENTS FOURNISSEURS"/>
    <x v="0"/>
    <m/>
    <s v="14647611B"/>
    <x v="4"/>
    <s v="Mutations inter-société avec changement de compartiment"/>
    <s v="Mutations inter-société avec changement de compartiment"/>
    <s v="Mai 2017"/>
    <s v="1464007793"/>
    <s v="REFERENT COMPTEUR LINKY"/>
    <s v="0"/>
    <m/>
    <s v="LINKY PV"/>
    <x v="1"/>
    <s v="KB274LV"/>
    <m/>
    <s v="K"/>
    <m/>
    <d v="1904-09-06T00:00:00"/>
    <n v="100"/>
    <d v="1972-11-04T00:00:00"/>
    <n v="44"/>
    <s v="F"/>
    <s v="150"/>
    <m/>
    <m/>
    <m/>
    <m/>
    <s v="P2"/>
    <n v="38"/>
    <s v="CLIENTS FOURNISSEURS"/>
    <s v="5033"/>
    <s v="ES COMM AUTR VILLES"/>
    <s v="503303"/>
    <s v="BREST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1"/>
    <s v="LINKY"/>
    <m/>
    <m/>
    <s v="1464A5"/>
    <s v="DR BRETAGNE"/>
    <s v="E18"/>
    <n v="0"/>
    <n v="1"/>
    <x v="0"/>
    <x v="0"/>
    <x v="0"/>
    <s v="DR16"/>
    <x v="44"/>
  </r>
  <r>
    <s v="A02356"/>
    <s v="A02356AC"/>
    <s v="VALLEE ALEXANDRA"/>
    <s v="01/04/2017"/>
    <s v="Arrivée suite appel de candidature"/>
    <s v="05"/>
    <s v="CONSEILLER CLIENTELE DISTRIBUTEUR"/>
    <x v="1"/>
    <m/>
    <s v="14647575R"/>
    <x v="4"/>
    <s v="Mutations inter-société avec changement de compartiment"/>
    <s v="Mutations inter-société avec changement de compartiment"/>
    <s v="Avril 2017"/>
    <s v="1464007055"/>
    <s v="CCD RACCORDEMENT ELEC"/>
    <s v="0"/>
    <m/>
    <s v="RMM RENNES PF"/>
    <x v="0"/>
    <s v="KB273FF"/>
    <m/>
    <s v="K"/>
    <m/>
    <d v="1904-09-18T00:00:00"/>
    <n v="100"/>
    <d v="1991-10-19T00:00:00"/>
    <n v="25"/>
    <s v="H"/>
    <s v="070"/>
    <m/>
    <m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s v="7100"/>
    <x v="2"/>
    <m/>
    <m/>
    <n v="14647575"/>
    <s v="RACCORDEMENT MARCHE DE MASSE"/>
    <m/>
    <m/>
    <s v="1464GB"/>
    <s v="DR BRETAGNE"/>
    <s v="E18"/>
    <n v="0"/>
    <n v="1"/>
    <x v="0"/>
    <x v="0"/>
    <x v="0"/>
    <s v="DR16"/>
    <x v="44"/>
  </r>
  <r>
    <s v="J68977"/>
    <s v="J68977AA"/>
    <s v="VANDENHEEDE ANTHONY"/>
    <s v="30/01/2017"/>
    <s v="Recrutement"/>
    <s v="03"/>
    <s v="OPERATEUR EXPLOITATION ET TRAVAUX ELECTRICITE"/>
    <x v="0"/>
    <m/>
    <s v="14647361O"/>
    <x v="0"/>
    <s v="Embauche"/>
    <s v="Embauche"/>
    <s v="Février 2017"/>
    <s v="1464008972"/>
    <s v="TECH INTERV POLYVALENT"/>
    <s v="0"/>
    <m/>
    <s v="I56 POLE VP/GP PLOERMEL PV"/>
    <x v="0"/>
    <s v="KB271EO"/>
    <m/>
    <s v="K"/>
    <m/>
    <d v="1903-11-01T00:00:00"/>
    <n v="100"/>
    <d v="1993-10-15T00:00:00"/>
    <n v="23"/>
    <s v="H"/>
    <s v="040"/>
    <m/>
    <m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1"/>
    <s v="INTERVENTIONS MORBIHAN"/>
    <m/>
    <m/>
    <s v="1464FD"/>
    <s v="DR BRETAGNE"/>
    <s v="E01"/>
    <n v="0"/>
    <n v="1"/>
    <x v="0"/>
    <x v="0"/>
    <x v="0"/>
    <s v="DR16"/>
    <x v="44"/>
  </r>
  <r>
    <s v="F53578"/>
    <s v="F53578AA"/>
    <s v="VERMESSE DIDIER"/>
    <s v="25/09/2017"/>
    <s v="Recrutement"/>
    <s v="08"/>
    <s v="TECHNICIEN COMPTAGE MESURE ELECTRICITE DISTRIBUTION"/>
    <x v="0"/>
    <m/>
    <s v="14647616R"/>
    <x v="0"/>
    <s v="Embauche"/>
    <s v="Embauche"/>
    <s v="Octobre 2017"/>
    <s v="1464007405"/>
    <s v="TECHNICIEN ACM"/>
    <s v="0"/>
    <m/>
    <s v="BASE COMPTAGE RENNES PV"/>
    <x v="1"/>
    <s v="KB274I5"/>
    <m/>
    <s v="K"/>
    <m/>
    <d v="1903-11-30T00:00:00"/>
    <n v="100"/>
    <d v="1987-01-08T00:00:00"/>
    <n v="30"/>
    <s v="G"/>
    <s v="115"/>
    <m/>
    <m/>
    <s v="1"/>
    <s v="exclusion"/>
    <s v="P2"/>
    <n v="43"/>
    <s v="COMPTAGE METROLOGIE ELECTRICITE"/>
    <s v="3183"/>
    <s v="D.U.T GENIE INDUSTRIEL ET MAINTENANCE"/>
    <s v="318301"/>
    <s v="GENIE INDUS ET MAINT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m/>
    <x v="0"/>
    <m/>
    <m/>
    <n v="14647616"/>
    <s v="MARCHE D'AFFAIRES"/>
    <m/>
    <m/>
    <s v="1464GB"/>
    <s v="DR BRETAGNE"/>
    <s v="E01"/>
    <n v="0"/>
    <n v="1"/>
    <x v="0"/>
    <x v="0"/>
    <x v="0"/>
    <s v="DR16"/>
    <x v="44"/>
  </r>
  <r>
    <s v="C60971"/>
    <s v="C60971AA"/>
    <s v="VILLERMET KRISTELL"/>
    <s v="01/08/2017"/>
    <s v="Congé parental d'éducation"/>
    <s v="10"/>
    <s v="ASSISTANT"/>
    <x v="1"/>
    <m/>
    <s v="14647101"/>
    <x v="1"/>
    <s v="Congé sans solde"/>
    <s v="CSS lié à la famille"/>
    <s v="Août 2017"/>
    <s v="1464006002"/>
    <s v="ASSISTANT DE DIRECTION"/>
    <s v="0"/>
    <m/>
    <s v="DIRECTION"/>
    <x v="1"/>
    <s v="KB270DI"/>
    <m/>
    <s v="K"/>
    <m/>
    <d v="1900-07-21T00:00:00"/>
    <n v="100"/>
    <d v="1981-01-12T00:00:00"/>
    <n v="36"/>
    <s v="F"/>
    <s v="145"/>
    <m/>
    <m/>
    <m/>
    <m/>
    <s v="P2"/>
    <n v="24"/>
    <s v="Services et Logistique"/>
    <s v="3189"/>
    <s v="LICENCE LANGUES ETRANGERES APPLIQUEES"/>
    <s v="318901"/>
    <s v="RESSOURCES HUMAINES"/>
    <n v="9513"/>
    <s v="ENEDIS"/>
    <s v="9513"/>
    <s v="ENEDIS"/>
    <n v="9511"/>
    <s v="SERVICE COMMUN"/>
    <s v="9511"/>
    <s v="SERVICE COMMUN"/>
    <n v="9407"/>
    <s v="OUEST"/>
    <s v="9407"/>
    <s v="OUEST"/>
    <s v="1464M"/>
    <s v="1464M"/>
    <s v="DR BRETAGNE"/>
    <s v="DR BRETAGNE"/>
    <n v="146471"/>
    <s v="146471"/>
    <s v="ETAT MAJOR"/>
    <s v="ETAT MAJOR"/>
    <m/>
    <x v="0"/>
    <m/>
    <m/>
    <n v="14647101"/>
    <s v="DIRECTION"/>
    <s v="14647101"/>
    <s v="DIRECTION"/>
    <s v="1464GB"/>
    <s v="DR BRETAGNE"/>
    <s v="A57"/>
    <n v="0"/>
    <n v="1"/>
    <x v="1"/>
    <x v="0"/>
    <x v="0"/>
    <s v="DR16"/>
    <x v="44"/>
  </r>
  <r>
    <s v="C25076"/>
    <s v="C25076AB"/>
    <s v="VOURCH BASTIEN"/>
    <s v="01/09/2017"/>
    <s v="Recrutement"/>
    <s v="03"/>
    <s v="OPERATEUR TRAVAUX SOUS TENSION HTA"/>
    <x v="0"/>
    <m/>
    <s v="14647335S"/>
    <x v="0"/>
    <s v="Embauche"/>
    <s v="Embauche"/>
    <s v="Septembre 2017"/>
    <s v="1464007585"/>
    <s v="TECHNICIEN INTERVENTION TST"/>
    <s v="0"/>
    <m/>
    <s v="TST SAINT BRIEUC PV"/>
    <x v="0"/>
    <s v="KB271TG"/>
    <m/>
    <s v="K"/>
    <m/>
    <d v="1903-11-07T00:00:00"/>
    <n v="100"/>
    <d v="1993-01-05T00:00:00"/>
    <n v="24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35"/>
    <s v="TST"/>
    <m/>
    <m/>
    <s v="1464HC"/>
    <s v="DR BRETAGNE"/>
    <s v="E01"/>
    <n v="0"/>
    <n v="1"/>
    <x v="0"/>
    <x v="0"/>
    <x v="0"/>
    <s v="DR16"/>
    <x v="44"/>
  </r>
  <r>
    <s v="F01075"/>
    <s v="F01075AB"/>
    <s v="AREDE GARCIA HEITOR"/>
    <s v="01/08/2017"/>
    <s v="Recrutement"/>
    <s v="12"/>
    <s v="CHARGE D'ETUDES RESEAU ELECTRICITE"/>
    <x v="0"/>
    <m/>
    <s v="14657581B"/>
    <x v="0"/>
    <s v="Embauche"/>
    <s v="Embauche"/>
    <s v="Août 2017"/>
    <s v="1465008375"/>
    <s v="CHARGE DE PROJET"/>
    <s v="0"/>
    <m/>
    <s v="RACGP PF"/>
    <x v="2"/>
    <s v="KA273DR"/>
    <m/>
    <s v="K"/>
    <m/>
    <d v="1904-09-25T00:00:00"/>
    <n v="100"/>
    <d v="1992-02-17T00:00:00"/>
    <n v="25"/>
    <s v="D"/>
    <s v="190"/>
    <m/>
    <m/>
    <m/>
    <m/>
    <s v="P2"/>
    <n v="53"/>
    <s v="MAITRISE OUVRAGE ET CONCEPTION DES RESEAUX"/>
    <s v="4202"/>
    <s v="ING.DIPL.ETAT"/>
    <s v="420299"/>
    <s v="OPTION INCONNUE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m/>
    <x v="0"/>
    <m/>
    <m/>
    <n v="14657581"/>
    <s v="RACGP"/>
    <m/>
    <m/>
    <s v="1465A1"/>
    <s v="DR PAYS DE LA LOIRE"/>
    <s v="E01"/>
    <n v="0"/>
    <n v="1"/>
    <x v="0"/>
    <x v="0"/>
    <x v="0"/>
    <s v="DR17"/>
    <x v="45"/>
  </r>
  <r>
    <s v="B31678"/>
    <s v="B31678AA"/>
    <s v="BARRE ANTHONY"/>
    <s v="12/06/2017"/>
    <s v="Recrutement"/>
    <s v="04"/>
    <s v="OPERATEUR EXPLOITATION ET TRAVAUX ELECTRICITE"/>
    <x v="0"/>
    <m/>
    <s v="14657364G"/>
    <x v="0"/>
    <s v="Embauche"/>
    <s v="Embauche"/>
    <s v="Juin 2017"/>
    <s v="1465008571"/>
    <s v="TECHNICIEN INTERVENTION RESEAU"/>
    <s v="0"/>
    <m/>
    <s v="AI 85 P LA ROCHE PV"/>
    <x v="0"/>
    <s v="KA271OK"/>
    <m/>
    <s v="K"/>
    <m/>
    <d v="1903-11-01T00:00:00"/>
    <n v="100"/>
    <d v="1975-03-15T00:00:00"/>
    <n v="42"/>
    <s v="H"/>
    <s v="070"/>
    <m/>
    <m/>
    <s v="1"/>
    <s v="exclusion"/>
    <s v="P2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4"/>
    <s v="INTERVENTIONS VENDEE"/>
    <m/>
    <m/>
    <s v="1465DF"/>
    <s v="DR PAYS DE LA LOIRE"/>
    <s v="E01"/>
    <n v="0"/>
    <n v="1"/>
    <x v="0"/>
    <x v="0"/>
    <x v="0"/>
    <s v="DR17"/>
    <x v="45"/>
  </r>
  <r>
    <s v="J28049"/>
    <s v="J28049AC"/>
    <s v="BERNIER FANNY"/>
    <s v="01/03/2017"/>
    <s v="Arrivée suite appel de candidature"/>
    <s v="10"/>
    <s v="CHARGE D'AFFAIRES ET PROJETS DISTRIBUTION"/>
    <x v="1"/>
    <m/>
    <s v="14657578O"/>
    <x v="4"/>
    <s v="Mutations inter-société avec changement de compartiment"/>
    <s v="Mutations inter-société avec changement de compartiment"/>
    <s v="Mars 2017"/>
    <s v="1465M00271"/>
    <s v="RESPONSABLE DE GROUPE"/>
    <s v="0"/>
    <m/>
    <s v="RMAFF PROJET NORD OUEST PV"/>
    <x v="1"/>
    <s v="KA273DG"/>
    <m/>
    <s v="K"/>
    <m/>
    <d v="1904-11-14T00:00:00"/>
    <n v="100"/>
    <d v="1976-11-01T00:00:00"/>
    <n v="40"/>
    <s v="E"/>
    <s v="145"/>
    <m/>
    <m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8"/>
    <s v="RACCORDEMENT MARCHE D'AFFAIRES"/>
    <m/>
    <m/>
    <s v="1465ED"/>
    <s v="DR PAYS DE LA LOIRE"/>
    <s v="E18"/>
    <n v="0"/>
    <n v="1"/>
    <x v="0"/>
    <x v="0"/>
    <x v="0"/>
    <s v="DR17"/>
    <x v="45"/>
  </r>
  <r>
    <s v="A77630"/>
    <s v="A77630AB"/>
    <s v="BILLORE FREDERIC"/>
    <s v="01/01/2017"/>
    <s v="Arrivée suite appel de candidature"/>
    <s v="09"/>
    <s v="CONSEILLER CLIENTELE DISTRIBUTEUR"/>
    <x v="0"/>
    <m/>
    <s v="14657615F"/>
    <x v="4"/>
    <s v="Mutations inter-société avec changement de compartiment"/>
    <s v="Mutations inter-société avec changement de compartiment"/>
    <s v="Janvier 2017"/>
    <s v="1465008076"/>
    <s v="CCD SENIOR ACHEMINEMENT"/>
    <s v="0"/>
    <m/>
    <s v="RCLTMM ACHEMINEMENT VENDEE-PF"/>
    <x v="1"/>
    <s v="KA274FL"/>
    <m/>
    <s v="K"/>
    <m/>
    <d v="1904-09-18T00:00:00"/>
    <n v="100"/>
    <d v="1963-09-09T00:00:00"/>
    <n v="53"/>
    <s v="G"/>
    <s v="170"/>
    <m/>
    <m/>
    <m/>
    <m/>
    <s v="P2"/>
    <n v="38"/>
    <s v="CLIENTS FOURNISSEURS"/>
    <s v="1014"/>
    <s v="C.A.P."/>
    <s v="101401"/>
    <s v="CUISINIER"/>
    <n v="9513"/>
    <s v="ENEDIS"/>
    <m/>
    <m/>
    <n v="9511"/>
    <s v="SERVICE COMMUN"/>
    <m/>
    <m/>
    <n v="9407"/>
    <s v="OUEST"/>
    <m/>
    <m/>
    <s v="1465M"/>
    <m/>
    <s v="DR PAYS DE LA LOIRE"/>
    <m/>
    <n v="146576"/>
    <m/>
    <s v="RELATIONS CLIENTS"/>
    <m/>
    <s v="7100"/>
    <x v="2"/>
    <m/>
    <m/>
    <n v="14657615"/>
    <s v="MARCHE DE MASSE"/>
    <m/>
    <m/>
    <s v="1465A4"/>
    <s v="DR PAYS DE LA LOIRE"/>
    <s v="E18"/>
    <n v="0"/>
    <n v="1"/>
    <x v="0"/>
    <x v="0"/>
    <x v="0"/>
    <s v="DR17"/>
    <x v="45"/>
  </r>
  <r>
    <s v="H54878"/>
    <s v="H54878AA"/>
    <s v="BLEE ROMAIN"/>
    <s v="02/10/2017"/>
    <s v="Recrutement"/>
    <s v="03"/>
    <s v="OPERATEUR EXPLOITATION ET TRAVAUX ELECTRICITE"/>
    <x v="0"/>
    <m/>
    <s v="14657362Q"/>
    <x v="0"/>
    <s v="Embauche"/>
    <s v="Embauche"/>
    <s v="Octobre 2017"/>
    <s v="1465009172"/>
    <s v="TECH INTERV POLYVALENT"/>
    <s v="0"/>
    <m/>
    <s v="AI 44 B ST NAZAIRE PV"/>
    <x v="0"/>
    <s v="KA271OQ"/>
    <m/>
    <s v="K"/>
    <m/>
    <d v="1903-11-01T00:00:00"/>
    <n v="100"/>
    <d v="1990-10-02T00:00:00"/>
    <n v="27"/>
    <s v="H"/>
    <s v="040"/>
    <m/>
    <m/>
    <s v="C"/>
    <s v="jeune exécution"/>
    <s v="P2"/>
    <n v="39"/>
    <s v="ACCUEIL DEPANNAGE CONDUITE EXPLOITATION"/>
    <s v="1013"/>
    <s v="C.A.P."/>
    <s v="101310"/>
    <s v="ELECTRICIEN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2"/>
    <s v="INTERVENTIONS LOIRE-ATLANTIQUE"/>
    <m/>
    <m/>
    <s v="1465F8"/>
    <s v="DR PAYS DE LA LOIRE"/>
    <s v="E01"/>
    <n v="0"/>
    <n v="1"/>
    <x v="0"/>
    <x v="0"/>
    <x v="0"/>
    <s v="DR17"/>
    <x v="45"/>
  </r>
  <r>
    <s v="J91778"/>
    <s v="J91778AA"/>
    <s v="BOCQUIER ALEXANDRE"/>
    <s v="01/08/2017"/>
    <s v="Recrutement"/>
    <s v="03"/>
    <s v="OPERATEUR EXPLOITATION ET TRAVAUX ELECTRICITE"/>
    <x v="0"/>
    <m/>
    <s v="14657364I"/>
    <x v="0"/>
    <s v="Embauche"/>
    <s v="Embauche"/>
    <s v="Août 2017"/>
    <s v="1465008943"/>
    <s v="TECH INTERV POLYVALENT"/>
    <s v="0"/>
    <m/>
    <s v="AI 85 P LUCON PV"/>
    <x v="0"/>
    <s v="KA271OM"/>
    <m/>
    <s v="K"/>
    <m/>
    <d v="1903-11-01T00:00:00"/>
    <n v="100"/>
    <d v="1994-09-11T00:00:00"/>
    <n v="22"/>
    <s v="H"/>
    <s v="050"/>
    <m/>
    <m/>
    <m/>
    <m/>
    <s v="P2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4"/>
    <s v="INTERVENTIONS VENDEE"/>
    <m/>
    <m/>
    <s v="1465A6"/>
    <s v="DR PAYS DE LA LOIRE"/>
    <s v="E01"/>
    <n v="0"/>
    <n v="1"/>
    <x v="0"/>
    <x v="0"/>
    <x v="0"/>
    <s v="DR17"/>
    <x v="45"/>
  </r>
  <r>
    <s v="G73470"/>
    <s v="G73470AB"/>
    <s v="BRAMOULLE MATTHIEU"/>
    <s v="01/05/2017"/>
    <s v="Arrivée suite appel de candidature"/>
    <s v="10"/>
    <s v="CHARGE D'AFFAIRES ET PROJETS DISTRIBUTION"/>
    <x v="0"/>
    <m/>
    <s v="14657578Z"/>
    <x v="4"/>
    <s v="Mutations inter-société avec changement de compartiment"/>
    <s v="Mutations inter-société avec changement de compartiment"/>
    <s v="Mai 2017"/>
    <s v="1465008253"/>
    <s v="CHARGE DE CONCEPTION SENIOR"/>
    <s v="0"/>
    <m/>
    <s v="RMAFF CONCEPTION PDL PV"/>
    <x v="1"/>
    <s v="KA273DK"/>
    <m/>
    <s v="K"/>
    <m/>
    <d v="1904-11-14T00:00:00"/>
    <n v="100"/>
    <d v="1985-03-01T00:00:00"/>
    <n v="32"/>
    <s v="F"/>
    <s v="150"/>
    <m/>
    <m/>
    <m/>
    <m/>
    <s v="P2"/>
    <n v="45"/>
    <s v="CONSTRUCTION OUVRAGES ET INSTALLATIONS INDUST"/>
    <s v="3031"/>
    <s v="LIC.SCIENCES ET TECHNOLOGIES"/>
    <s v="303127"/>
    <s v="PRODUCTION INDUSTR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8"/>
    <s v="RACCORDEMENT MARCHE D'AFFAIRES"/>
    <m/>
    <m/>
    <s v="1465ED"/>
    <s v="DR PAYS DE LA LOIRE"/>
    <s v="E18"/>
    <n v="0"/>
    <n v="1"/>
    <x v="0"/>
    <x v="0"/>
    <x v="0"/>
    <s v="DR17"/>
    <x v="45"/>
  </r>
  <r>
    <s v="I80054"/>
    <s v="I80054AB"/>
    <s v="BRUNSTEIN SABRINA"/>
    <s v="01/05/2017"/>
    <s v="Arrivée suite appel de candidature"/>
    <s v="09"/>
    <s v="ENCADRANT ACCUEIL DISTRIBUTEUR"/>
    <x v="1"/>
    <m/>
    <s v="14657575K"/>
    <x v="4"/>
    <s v="Mutations inter-société avec changement de compartiment"/>
    <s v="Mutations inter-société avec changement de compartiment"/>
    <s v="Mai 2017"/>
    <s v="1465M00005"/>
    <s v="RESPONSABLE D'EQUIPE"/>
    <s v="0"/>
    <m/>
    <s v="RMM PRO PDL HYPERVISION MES PF"/>
    <x v="1"/>
    <s v="KA273DE"/>
    <m/>
    <s v="K"/>
    <m/>
    <d v="1919-02-26T00:00:00"/>
    <n v="100"/>
    <d v="1979-08-27T00:00:00"/>
    <n v="37"/>
    <s v="F"/>
    <s v="125"/>
    <m/>
    <m/>
    <m/>
    <m/>
    <s v="P2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5"/>
    <s v="RACCORDEMENT MARCHE DE MASSE"/>
    <m/>
    <m/>
    <s v="1465A1"/>
    <s v="DR PAYS DE LA LOIRE"/>
    <s v="E18"/>
    <n v="0"/>
    <n v="1"/>
    <x v="0"/>
    <x v="0"/>
    <x v="0"/>
    <s v="DR17"/>
    <x v="45"/>
  </r>
  <r>
    <s v="D11578"/>
    <s v="D11578AA"/>
    <s v="CHAMPION MARIE"/>
    <s v="26/06/2017"/>
    <s v="Recrutement"/>
    <s v="12"/>
    <s v="MPL ACCUEIL DEPANNAGE EXPLOITATION ELECTRICITE"/>
    <x v="1"/>
    <m/>
    <s v="14657329A"/>
    <x v="0"/>
    <s v="Embauche"/>
    <s v="Embauche"/>
    <s v="Juillet 2017"/>
    <s v="1465008906"/>
    <s v="APPUI METIER SENIOR"/>
    <s v="0"/>
    <m/>
    <s v="AREX ENCADREMENT PF"/>
    <x v="2"/>
    <s v="KA271BB"/>
    <m/>
    <s v="K"/>
    <m/>
    <d v="1903-11-12T00:00:00"/>
    <n v="100"/>
    <d v="1987-07-18T00:00:00"/>
    <n v="30"/>
    <s v="D"/>
    <s v="190"/>
    <m/>
    <m/>
    <s v="1"/>
    <s v="exclusion"/>
    <s v="P2"/>
    <n v="39"/>
    <s v="ACCUEIL DEPANNAGE CONDUITE EXPLOITATION"/>
    <s v="7424"/>
    <s v="Polytech Nantes PARTENARIAT"/>
    <s v="742401"/>
    <s v="INGE SPECIALIT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29"/>
    <s v="AREX"/>
    <m/>
    <m/>
    <s v="1465F0"/>
    <s v="DR PAYS DE LA LOIRE"/>
    <s v="E01"/>
    <n v="0"/>
    <n v="1"/>
    <x v="0"/>
    <x v="0"/>
    <x v="0"/>
    <s v="DR17"/>
    <x v="45"/>
  </r>
  <r>
    <s v="H75076"/>
    <s v="H75076AB"/>
    <s v="DA CUNHA THOMAS"/>
    <s v="01/09/2017"/>
    <s v="Recrutement"/>
    <s v="08"/>
    <s v="OPERATEUR EXPLOITATION ET TRAVAUX ELECTRICITE"/>
    <x v="0"/>
    <m/>
    <s v="14657363E"/>
    <x v="0"/>
    <s v="Embauche"/>
    <s v="Embauche"/>
    <s v="Septembre 2017"/>
    <s v="1465008496"/>
    <s v="TECHNICIEN EXPLOITATION RESEAU"/>
    <s v="0"/>
    <m/>
    <s v="AI 49 B SAUMUR PV"/>
    <x v="1"/>
    <s v="KA271EI"/>
    <m/>
    <s v="K"/>
    <m/>
    <d v="1903-11-01T00:00:00"/>
    <n v="100"/>
    <d v="1993-03-09T00:00:00"/>
    <n v="24"/>
    <s v="G"/>
    <s v="090"/>
    <m/>
    <m/>
    <s v="B"/>
    <s v="jeune technicien supérieur"/>
    <s v="P2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3"/>
    <s v="INTERVENTIONS ANJOU"/>
    <m/>
    <m/>
    <s v="1465FF"/>
    <s v="DR PAYS DE LA LOIRE"/>
    <s v="E01"/>
    <n v="0"/>
    <n v="1"/>
    <x v="0"/>
    <x v="0"/>
    <x v="0"/>
    <s v="DR17"/>
    <x v="45"/>
  </r>
  <r>
    <s v="G70555"/>
    <s v="G70555AB"/>
    <s v="DAILLY LORENE"/>
    <s v="01/09/2017"/>
    <s v="Arrivée suite appel de candidature"/>
    <s v="07"/>
    <s v="GESTIONNAIRE DE MOYENS INTERNES"/>
    <x v="1"/>
    <m/>
    <s v="14657104E"/>
    <x v="4"/>
    <s v="Mutations inter-société avec changement de compartiment"/>
    <s v="Mutations inter-société avec changement de compartiment"/>
    <s v="Septembre 2017"/>
    <s v="1465008910"/>
    <s v="GESTIONNAIRE TECHNICO ADMIN"/>
    <s v="0"/>
    <m/>
    <s v="LOGISTIQUE"/>
    <x v="1"/>
    <s v="KA270LO"/>
    <m/>
    <s v="K"/>
    <m/>
    <d v="1900-07-22T00:00:00"/>
    <n v="100"/>
    <d v="1980-01-07T00:00:00"/>
    <n v="37"/>
    <s v="G"/>
    <s v="105"/>
    <m/>
    <m/>
    <m/>
    <m/>
    <s v="P2"/>
    <n v="24"/>
    <s v="Services et Logistique"/>
    <s v="1113"/>
    <s v="C.A.P."/>
    <s v="111354"/>
    <s v="PHOTOGRAPHE"/>
    <n v="9513"/>
    <s v="ENEDIS"/>
    <m/>
    <m/>
    <n v="9511"/>
    <s v="SERVICE COMMUN"/>
    <m/>
    <m/>
    <n v="9407"/>
    <s v="OUEST"/>
    <m/>
    <m/>
    <s v="1465M"/>
    <m/>
    <s v="DR PAYS DE LA LOIRE"/>
    <m/>
    <n v="146571"/>
    <m/>
    <s v="ETAT MAJOR"/>
    <m/>
    <s v="7100"/>
    <x v="2"/>
    <m/>
    <m/>
    <n v="14657104"/>
    <s v="GESTION"/>
    <m/>
    <m/>
    <s v="1465A4"/>
    <s v="DR PAYS DE LA LOIRE"/>
    <s v="E18"/>
    <n v="0"/>
    <n v="1"/>
    <x v="1"/>
    <x v="0"/>
    <x v="0"/>
    <s v="DR17"/>
    <x v="45"/>
  </r>
  <r>
    <s v="H49375"/>
    <s v="H49375AC"/>
    <s v="DAVIAUD PERLINE"/>
    <s v="01/09/2017"/>
    <s v="Recrutement"/>
    <s v="12"/>
    <s v="MPL INGENIERIE DISTRIBUTION"/>
    <x v="1"/>
    <m/>
    <s v="14657578A"/>
    <x v="0"/>
    <s v="Embauche"/>
    <s v="Embauche"/>
    <s v="Septembre 2017"/>
    <s v="1465007481"/>
    <s v="APPUI METIER SENIOR"/>
    <s v="0"/>
    <m/>
    <s v="RMAFF ENCADREMENT PF"/>
    <x v="2"/>
    <s v="KA273DC"/>
    <m/>
    <s v="K"/>
    <m/>
    <d v="1904-11-17T00:00:00"/>
    <n v="100"/>
    <d v="1992-07-15T00:00:00"/>
    <n v="25"/>
    <s v="D"/>
    <s v="180"/>
    <m/>
    <m/>
    <s v="A"/>
    <s v="Cadre débutant"/>
    <s v="P2"/>
    <n v="45"/>
    <s v="CONSTRUCTION OUVRAGES ET INSTALLATIONS INDUST"/>
    <s v="7702"/>
    <s v="Audencia Nantes School of Management"/>
    <s v="770201"/>
    <s v="DIPLÔME GDE ECOLE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m/>
    <x v="0"/>
    <m/>
    <m/>
    <n v="14657578"/>
    <s v="RACCORDEMENT MARCHE D'AFFAIRES"/>
    <m/>
    <m/>
    <s v="1465A1"/>
    <s v="DR PAYS DE LA LOIRE"/>
    <s v="E01"/>
    <n v="0"/>
    <n v="1"/>
    <x v="0"/>
    <x v="0"/>
    <x v="0"/>
    <s v="DR17"/>
    <x v="45"/>
  </r>
  <r>
    <s v="E56447"/>
    <s v="E56447AB"/>
    <s v="DELANGE CHRISTOPHE"/>
    <s v="01/09/2017"/>
    <s v="Arrivée suite appel de candidature"/>
    <s v="09"/>
    <s v="CHARGE D'AFFAIRES ET PROJETS DISTRIBUTION"/>
    <x v="0"/>
    <m/>
    <s v="14657578Z"/>
    <x v="4"/>
    <s v="Mutations inter-société avec changement de compartiment"/>
    <s v="Mutations inter-société avec changement de compartiment"/>
    <s v="Septembre 2017"/>
    <s v="1465008397"/>
    <s v="CHARGE DE PROJETS"/>
    <s v="0"/>
    <m/>
    <s v="RMAFF CONCEPTION PDL PV"/>
    <x v="1"/>
    <s v="KA273DK"/>
    <m/>
    <s v="K"/>
    <m/>
    <d v="1904-11-14T00:00:00"/>
    <n v="100"/>
    <d v="1969-01-13T00:00:00"/>
    <n v="48"/>
    <s v="G"/>
    <s v="125"/>
    <m/>
    <m/>
    <m/>
    <m/>
    <s v="P2"/>
    <n v="45"/>
    <s v="CONSTRUCTION OUVRAGES ET INSTALLATIONS INDUST"/>
    <s v="2002"/>
    <s v="BAC.TECHNICIEN"/>
    <s v="200213"/>
    <s v="TECH.QUANT.GEST. G.2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8"/>
    <s v="RACCORDEMENT MARCHE D'AFFAIRES"/>
    <m/>
    <m/>
    <s v="1465E1"/>
    <s v="DR PAYS DE LA LOIRE"/>
    <s v="E18"/>
    <n v="0"/>
    <n v="1"/>
    <x v="0"/>
    <x v="0"/>
    <x v="0"/>
    <s v="DR17"/>
    <x v="45"/>
  </r>
  <r>
    <s v="B75777"/>
    <s v="B75777AB"/>
    <s v="DELARUE LUCAS"/>
    <s v="01/09/2017"/>
    <s v="Recrutement"/>
    <s v="03"/>
    <s v="OPERATEUR EXPLOITATION ET TRAVAUX ELECTRICITE"/>
    <x v="0"/>
    <m/>
    <s v="14657364C"/>
    <x v="0"/>
    <s v="Embauche"/>
    <s v="Embauche"/>
    <s v="Septembre 2017"/>
    <s v="1465008961"/>
    <s v="TECH INTERV POLYVALENT"/>
    <s v="0"/>
    <m/>
    <s v="AI 85 B1 LES HERBIERS PV"/>
    <x v="0"/>
    <s v="KA271OE"/>
    <m/>
    <s v="K"/>
    <m/>
    <d v="1903-11-01T00:00:00"/>
    <n v="100"/>
    <d v="1994-09-22T00:00:00"/>
    <n v="23"/>
    <s v="H"/>
    <s v="050"/>
    <m/>
    <m/>
    <s v="C"/>
    <s v="jeune exécution"/>
    <s v="P2"/>
    <n v="39"/>
    <s v="ACCUEIL DEPANNAGE CONDUITE EXPLOITATION"/>
    <s v="1015"/>
    <s v="B.PROFESSIONNEL(B.P)"/>
    <s v="101555"/>
    <s v="PILOT INSTAL PRODUC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4"/>
    <s v="INTERVENTIONS VENDEE"/>
    <m/>
    <m/>
    <s v="1465FC"/>
    <s v="DR PAYS DE LA LOIRE"/>
    <s v="E01"/>
    <n v="0"/>
    <n v="1"/>
    <x v="0"/>
    <x v="0"/>
    <x v="0"/>
    <s v="DR17"/>
    <x v="45"/>
  </r>
  <r>
    <s v="A94077"/>
    <s v="A94077AB"/>
    <s v="DEROUET NICOLAS"/>
    <s v="01/09/2017"/>
    <s v="Recrutement"/>
    <s v="03"/>
    <s v="OPERATEUR TRAVAUX SOUS TENSION HTA"/>
    <x v="0"/>
    <m/>
    <s v="14657335F"/>
    <x v="0"/>
    <s v="Embauche"/>
    <s v="Embauche"/>
    <s v="Septembre 2017"/>
    <s v="1465006266"/>
    <s v="TECHNICIEN INTERVENTION TST"/>
    <s v="0"/>
    <m/>
    <s v="TST EST LAVAL PV"/>
    <x v="0"/>
    <s v="KA271TF"/>
    <m/>
    <s v="K"/>
    <m/>
    <d v="1903-11-07T00:00:00"/>
    <n v="100"/>
    <d v="1995-03-24T00:00:00"/>
    <n v="22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35"/>
    <s v="TST"/>
    <m/>
    <m/>
    <s v="1465B2"/>
    <s v="DR PAYS DE LA LOIRE"/>
    <s v="E01"/>
    <n v="0"/>
    <n v="1"/>
    <x v="0"/>
    <x v="0"/>
    <x v="0"/>
    <s v="DR17"/>
    <x v="45"/>
  </r>
  <r>
    <s v="H53175"/>
    <s v="H53175AB"/>
    <s v="DEROUIN BRAYAN"/>
    <s v="01/09/2017"/>
    <s v="Recrutement"/>
    <s v="03"/>
    <s v="OPERATEUR EXPLOITATION ET TRAVAUX ELECTRICITE"/>
    <x v="0"/>
    <m/>
    <s v="14657361W"/>
    <x v="0"/>
    <s v="Embauche"/>
    <s v="Embauche"/>
    <s v="Septembre 2017"/>
    <s v="1465009125"/>
    <s v="TECH INTERV POLYVALENT"/>
    <s v="0"/>
    <m/>
    <s v="AI 53 72 LA FERTE BERNARD PV"/>
    <x v="0"/>
    <s v="KA271EW"/>
    <m/>
    <s v="K"/>
    <m/>
    <d v="1903-11-01T00:00:00"/>
    <n v="100"/>
    <d v="1996-03-31T00:00:00"/>
    <n v="21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1"/>
    <s v="INTERVENTIONS SARTHE-MAYENNE"/>
    <m/>
    <m/>
    <s v="1465HG"/>
    <s v="DR PAYS DE LA LOIRE"/>
    <s v="E01"/>
    <n v="0"/>
    <n v="1"/>
    <x v="0"/>
    <x v="0"/>
    <x v="0"/>
    <s v="DR17"/>
    <x v="45"/>
  </r>
  <r>
    <s v="G54677"/>
    <s v="G54677AB"/>
    <s v="DEVLIEGER DOMITILLE"/>
    <s v="01/09/2017"/>
    <s v="Recrutement"/>
    <s v="08"/>
    <s v="CHARGE D'AFFAIRES ET PROJETS DISTRIBUTION"/>
    <x v="1"/>
    <m/>
    <s v="14657578Z"/>
    <x v="0"/>
    <s v="Embauche"/>
    <s v="Embauche"/>
    <s v="Septembre 2017"/>
    <s v="1465008944"/>
    <s v="CHARGE DE PROJETS"/>
    <s v="0"/>
    <m/>
    <s v="RMAFF CONCEPTION PDL PV"/>
    <x v="1"/>
    <s v="KA273DK"/>
    <m/>
    <s v="K"/>
    <m/>
    <d v="1904-11-14T00:00:00"/>
    <n v="100"/>
    <d v="1982-10-24T00:00:00"/>
    <n v="34"/>
    <s v="G"/>
    <s v="090"/>
    <s v="13"/>
    <s v="Travailleur handicapé reconnu par CDA"/>
    <s v="B"/>
    <s v="jeune technicien supérieur"/>
    <s v="P2"/>
    <n v="45"/>
    <s v="CONSTRUCTION OUVRAGES ET INSTALLATIONS INDUST"/>
    <s v="1060"/>
    <s v="BACCALAUREAT PROFES."/>
    <s v="106037"/>
    <s v="ELECTRO TECHNIQUE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m/>
    <x v="0"/>
    <m/>
    <m/>
    <n v="14657578"/>
    <s v="RACCORDEMENT MARCHE D'AFFAIRES"/>
    <m/>
    <m/>
    <s v="1465ED"/>
    <s v="DR PAYS DE LA LOIRE"/>
    <s v="E01"/>
    <n v="0"/>
    <n v="1"/>
    <x v="0"/>
    <x v="0"/>
    <x v="0"/>
    <s v="DR17"/>
    <x v="45"/>
  </r>
  <r>
    <s v="A79677"/>
    <s v="A79677AA"/>
    <s v="DOIZE ADRIEN"/>
    <s v="18/04/2017"/>
    <s v="Recrutement"/>
    <s v="08"/>
    <s v="OPERATEUR EXPLOITATION ET TRAVAUX ELECTRICITE"/>
    <x v="0"/>
    <m/>
    <s v="14657362I"/>
    <x v="0"/>
    <s v="Embauche"/>
    <s v="Embauche"/>
    <s v="Avril 2017"/>
    <s v="1465008835"/>
    <s v="TECHNICIEN ELECTRICITE"/>
    <s v="0"/>
    <m/>
    <s v="AI 44 P2 REZE PV"/>
    <x v="1"/>
    <s v="KA271OI"/>
    <m/>
    <s v="K"/>
    <m/>
    <d v="1903-11-01T00:00:00"/>
    <n v="100"/>
    <d v="1994-04-06T00:00:00"/>
    <n v="23"/>
    <s v="G"/>
    <s v="090"/>
    <m/>
    <m/>
    <s v="B"/>
    <s v="jeune technicien supérieur"/>
    <s v="P2"/>
    <n v="39"/>
    <s v="ACCUEIL DEPANNAGE CONDUITE EXPLOITATION"/>
    <s v="3308"/>
    <s v="BREVET DE TECHNICIEN SUPERIEUR TECHNIQUE"/>
    <s v="330859"/>
    <s v="PROD/MAINT INDUS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2"/>
    <s v="INTERVENTIONS LOIRE-ATLANTIQUE"/>
    <m/>
    <m/>
    <s v="1465H3"/>
    <s v="DR PAYS DE LA LOIRE"/>
    <s v="E01"/>
    <n v="0"/>
    <n v="1"/>
    <x v="0"/>
    <x v="0"/>
    <x v="0"/>
    <s v="DR17"/>
    <x v="45"/>
  </r>
  <r>
    <s v="I65876"/>
    <s v="I65876AB"/>
    <s v="DUPREZ NICOLAS"/>
    <s v="01/09/2017"/>
    <s v="Recrutement"/>
    <s v="08"/>
    <s v="OPERATEUR EXPLOITATION ET TRAVAUX ELECTRICITE"/>
    <x v="0"/>
    <m/>
    <s v="14657329G"/>
    <x v="0"/>
    <s v="Embauche"/>
    <s v="Embauche"/>
    <s v="Septembre 2017"/>
    <s v="1465008632"/>
    <s v="PREPARATEUR ACCES AUX OUVRAGES"/>
    <s v="0"/>
    <m/>
    <s v="AREX PPA PDL PV"/>
    <x v="1"/>
    <s v="KA271BC"/>
    <m/>
    <s v="K"/>
    <m/>
    <d v="1903-11-01T00:00:00"/>
    <n v="100"/>
    <d v="1996-05-16T00:00:00"/>
    <n v="21"/>
    <s v="G"/>
    <s v="090"/>
    <m/>
    <m/>
    <s v="B"/>
    <s v="jeune technicien supérieur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29"/>
    <s v="AREX"/>
    <m/>
    <m/>
    <s v="1465F0"/>
    <s v="DR PAYS DE LA LOIRE"/>
    <s v="E01"/>
    <n v="0"/>
    <n v="1"/>
    <x v="0"/>
    <x v="0"/>
    <x v="0"/>
    <s v="DR17"/>
    <x v="45"/>
  </r>
  <r>
    <s v="E34175"/>
    <s v="E34175AB"/>
    <s v="GARCIA MATHIAS"/>
    <s v="18/09/2017"/>
    <s v="Recrutement"/>
    <s v="12"/>
    <s v="MPL ACCUEIL DEPANNAGE EXPLOITATION ELECTRICITE"/>
    <x v="0"/>
    <m/>
    <s v="14657325A"/>
    <x v="0"/>
    <s v="Embauche"/>
    <s v="Embauche"/>
    <s v="Octobre 2017"/>
    <s v="1465007785"/>
    <s v="APPUI METIER SENIOR"/>
    <s v="0"/>
    <m/>
    <s v="ACR ENCADREMENT ACR PF"/>
    <x v="2"/>
    <s v="KA271BD"/>
    <m/>
    <s v="K"/>
    <m/>
    <d v="1903-11-12T00:00:00"/>
    <n v="100"/>
    <d v="1994-07-25T00:00:00"/>
    <n v="23"/>
    <s v="D"/>
    <s v="200"/>
    <m/>
    <m/>
    <s v="A"/>
    <s v="Cadre débutant"/>
    <s v="P2"/>
    <n v="39"/>
    <s v="ACCUEIL DEPANNAGE CONDUITE EXPLOITATION"/>
    <s v="5048"/>
    <s v="ECOLE CENTRALE NANTE"/>
    <s v="504898"/>
    <s v="OPTION NON PRECISE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25"/>
    <s v="ACR"/>
    <m/>
    <m/>
    <s v="1465E4"/>
    <s v="DR PAYS DE LA LOIRE"/>
    <s v="E01"/>
    <n v="0"/>
    <n v="1"/>
    <x v="0"/>
    <x v="0"/>
    <x v="0"/>
    <s v="DR17"/>
    <x v="45"/>
  </r>
  <r>
    <s v="B82078"/>
    <s v="B82078AA"/>
    <s v="GAUCHER ANTHONY"/>
    <s v="04/09/2017"/>
    <s v="Recrutement"/>
    <s v="04"/>
    <s v="OPERATEUR EXPLOITATION ET TRAVAUX ELECTRICITE"/>
    <x v="0"/>
    <m/>
    <s v="14657361Q"/>
    <x v="0"/>
    <s v="Embauche"/>
    <s v="Embauche"/>
    <s v="Septembre 2017"/>
    <s v="1465009054"/>
    <s v="TECH INTERV POLYVALENT"/>
    <s v="0"/>
    <m/>
    <s v="AI 72 P LE MANS PV"/>
    <x v="0"/>
    <s v="KA271EQ"/>
    <m/>
    <s v="K"/>
    <m/>
    <d v="1903-11-01T00:00:00"/>
    <n v="100"/>
    <d v="1978-06-20T00:00:00"/>
    <n v="39"/>
    <s v="H"/>
    <s v="070"/>
    <m/>
    <m/>
    <s v="1"/>
    <s v="exclusion"/>
    <s v="P2"/>
    <n v="39"/>
    <s v="ACCUEIL DEPANNAGE CONDUITE EXPLOITATION"/>
    <s v="1034"/>
    <s v="B.APPRENT.APTIT.PROF"/>
    <s v="103406"/>
    <s v="INSTALL EQUIP ELECTR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1"/>
    <s v="INTERVENTIONS SARTHE-MAYENNE"/>
    <m/>
    <m/>
    <s v="1465F0"/>
    <s v="DR PAYS DE LA LOIRE"/>
    <s v="E01"/>
    <n v="0"/>
    <n v="1"/>
    <x v="0"/>
    <x v="0"/>
    <x v="0"/>
    <s v="DR17"/>
    <x v="45"/>
  </r>
  <r>
    <s v="I16476"/>
    <s v="I16476AB"/>
    <s v="GENTY CEDRIC"/>
    <s v="01/09/2017"/>
    <s v="Recrutement"/>
    <s v="08"/>
    <s v="OPERATEUR EXPLOITATION ET TRAVAUX ELECTRICITE"/>
    <x v="0"/>
    <m/>
    <s v="14657362O"/>
    <x v="0"/>
    <s v="Embauche"/>
    <s v="Embauche"/>
    <s v="Septembre 2017"/>
    <s v="1465006655"/>
    <s v="TECHNICIEN EXPLOITATION RESEAU"/>
    <s v="0"/>
    <m/>
    <s v="AI 44 P1 ORVAULT PV"/>
    <x v="1"/>
    <s v="KA271OO"/>
    <m/>
    <s v="K"/>
    <m/>
    <d v="1903-11-01T00:00:00"/>
    <n v="100"/>
    <d v="1988-05-23T00:00:00"/>
    <n v="29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2"/>
    <s v="INTERVENTIONS LOIRE-ATLANTIQUE"/>
    <m/>
    <m/>
    <s v="1465ED"/>
    <s v="DR PAYS DE LA LOIRE"/>
    <s v="E01"/>
    <n v="0"/>
    <n v="1"/>
    <x v="0"/>
    <x v="0"/>
    <x v="0"/>
    <s v="DR17"/>
    <x v="45"/>
  </r>
  <r>
    <s v="A00472"/>
    <s v="A00472AB"/>
    <s v="GIGAUD DELPHINE"/>
    <s v="01/01/2017"/>
    <s v="Arrivée suite appel de candidature"/>
    <s v="05"/>
    <s v="CONSEILLER CLIENTELE DISTRIBUTEUR"/>
    <x v="1"/>
    <m/>
    <s v="14657615B"/>
    <x v="4"/>
    <s v="Mutations inter-société avec changement de compartiment"/>
    <s v="Mutations inter-société avec changement de compartiment"/>
    <s v="Janvier 2017"/>
    <s v="1465007335"/>
    <s v="CCD ACHEMINEMENT"/>
    <s v="0"/>
    <m/>
    <s v="RCLT MM ACCUEIL DIST MM PF"/>
    <x v="0"/>
    <s v="KA274FK"/>
    <m/>
    <s v="K"/>
    <m/>
    <d v="1904-09-18T00:00:00"/>
    <n v="100"/>
    <d v="1985-03-06T00:00:00"/>
    <n v="31"/>
    <s v="H"/>
    <s v="055"/>
    <m/>
    <m/>
    <m/>
    <m/>
    <s v="P2"/>
    <n v="38"/>
    <s v="CLIENTS FOURNISSEURS"/>
    <s v="1013"/>
    <s v="C.A.P."/>
    <s v="101357"/>
    <s v="COIFFEUR"/>
    <n v="9513"/>
    <s v="ENEDIS"/>
    <m/>
    <m/>
    <n v="9511"/>
    <s v="SERVICE COMMUN"/>
    <m/>
    <m/>
    <n v="9407"/>
    <s v="OUEST"/>
    <m/>
    <m/>
    <s v="1465M"/>
    <m/>
    <s v="DR PAYS DE LA LOIRE"/>
    <m/>
    <n v="146576"/>
    <m/>
    <s v="RELATIONS CLIENTS"/>
    <m/>
    <s v="7100"/>
    <x v="2"/>
    <m/>
    <m/>
    <n v="14657615"/>
    <s v="MARCHE DE MASSE"/>
    <m/>
    <m/>
    <s v="1465A4"/>
    <s v="DR PAYS DE LA LOIRE"/>
    <s v="E18"/>
    <n v="0"/>
    <n v="1"/>
    <x v="0"/>
    <x v="0"/>
    <x v="0"/>
    <s v="DR17"/>
    <x v="45"/>
  </r>
  <r>
    <s v="C32449"/>
    <s v="C32449AC"/>
    <s v="GODET DOMINIQUE"/>
    <s v="01/06/2017"/>
    <s v="Arrivée suite appel de candidature"/>
    <s v="09"/>
    <s v="CHARGE D'EXPERTISE ET D'APPUI CLIENTS FOURNISSEURS"/>
    <x v="0"/>
    <m/>
    <s v="14657320S"/>
    <x v="4"/>
    <s v="Mutations inter-société avec changement de compartiment"/>
    <s v="Mutations inter-société avec changement de compartiment"/>
    <s v="Juin 2017"/>
    <s v="1465008750"/>
    <s v="SUPERVISEUR LINKY"/>
    <s v="0"/>
    <m/>
    <s v="SUPERVISION LINKY"/>
    <x v="1"/>
    <s v="KA271LK"/>
    <m/>
    <s v="K"/>
    <m/>
    <d v="1904-09-06T00:00:00"/>
    <n v="100"/>
    <d v="1967-10-09T00:00:00"/>
    <n v="49"/>
    <s v="G"/>
    <s v="125"/>
    <m/>
    <m/>
    <m/>
    <m/>
    <s v="P2"/>
    <n v="38"/>
    <s v="CLIENTS FOURNISSEURS"/>
    <s v="2042"/>
    <s v="FPAE EQUIVAL.BAC"/>
    <s v="204211"/>
    <s v="TECHNIQUES MECAN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s v="7100"/>
    <x v="2"/>
    <m/>
    <m/>
    <n v="14657320"/>
    <s v="ENCADREMENT"/>
    <m/>
    <m/>
    <s v="1465A7"/>
    <s v="DR PAYS DE LA LOIRE"/>
    <s v="E18"/>
    <n v="0"/>
    <n v="1"/>
    <x v="0"/>
    <x v="0"/>
    <x v="0"/>
    <s v="DR17"/>
    <x v="45"/>
  </r>
  <r>
    <s v="I64876"/>
    <s v="I64876AB"/>
    <s v="GODET LEA"/>
    <s v="01/09/2017"/>
    <s v="Recrutement"/>
    <s v="08"/>
    <s v="CHARGE D'AFFAIRES ET PROJETS DISTRIBUTION"/>
    <x v="1"/>
    <m/>
    <s v="14657578Z"/>
    <x v="0"/>
    <s v="Embauche"/>
    <s v="Embauche"/>
    <s v="Septembre 2017"/>
    <s v="1465008968"/>
    <s v="CHARGE DE PROJETS"/>
    <s v="0"/>
    <m/>
    <s v="RMAFF CONCEPTION PDL PV"/>
    <x v="1"/>
    <s v="KA273DK"/>
    <m/>
    <s v="K"/>
    <m/>
    <d v="1904-11-14T00:00:00"/>
    <n v="100"/>
    <d v="1997-07-11T00:00:00"/>
    <n v="20"/>
    <s v="G"/>
    <s v="090"/>
    <m/>
    <m/>
    <s v="B"/>
    <s v="jeune technicien supérieur"/>
    <s v="P2"/>
    <n v="45"/>
    <s v="CONSTRUCTION OUVRAGES ET INSTALLATIONS INDUST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m/>
    <x v="0"/>
    <m/>
    <m/>
    <n v="14657578"/>
    <s v="RACCORDEMENT MARCHE D'AFFAIRES"/>
    <m/>
    <m/>
    <s v="1465A1"/>
    <s v="DR PAYS DE LA LOIRE"/>
    <s v="E01"/>
    <n v="0"/>
    <n v="1"/>
    <x v="0"/>
    <x v="0"/>
    <x v="0"/>
    <s v="DR17"/>
    <x v="45"/>
  </r>
  <r>
    <s v="E82378"/>
    <s v="E82378AA"/>
    <s v="GOUPIL MAXIME"/>
    <s v="18/09/2017"/>
    <s v="Recrutement"/>
    <s v="04"/>
    <s v="OPERATEUR EXPLOITATION ET TRAVAUX ELECTRICITE"/>
    <x v="0"/>
    <m/>
    <s v="14657362I"/>
    <x v="0"/>
    <s v="Embauche"/>
    <s v="Embauche"/>
    <s v="Octobre 2017"/>
    <s v="1465008862"/>
    <s v="TECH INTERV POLYVALENT"/>
    <s v="0"/>
    <m/>
    <s v="AI 44 P2 REZE PV"/>
    <x v="0"/>
    <s v="KA271OI"/>
    <m/>
    <s v="K"/>
    <m/>
    <d v="1903-11-01T00:00:00"/>
    <n v="100"/>
    <d v="1990-04-17T00:00:00"/>
    <n v="27"/>
    <s v="H"/>
    <s v="070"/>
    <m/>
    <m/>
    <m/>
    <m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2"/>
    <s v="INTERVENTIONS LOIRE-ATLANTIQUE"/>
    <m/>
    <m/>
    <s v="1465H3"/>
    <s v="DR PAYS DE LA LOIRE"/>
    <s v="E01"/>
    <n v="0"/>
    <n v="1"/>
    <x v="0"/>
    <x v="0"/>
    <x v="0"/>
    <s v="DR17"/>
    <x v="45"/>
  </r>
  <r>
    <s v="C54778"/>
    <s v="C54778AA"/>
    <s v="GOURAUD VALENTIN"/>
    <s v="18/09/2017"/>
    <s v="Recrutement"/>
    <s v="08"/>
    <s v="CHARGE D'AFFAIRES ET PROJETS DISTRIBUTION"/>
    <x v="0"/>
    <m/>
    <s v="14657578Z"/>
    <x v="0"/>
    <s v="Embauche"/>
    <s v="Embauche"/>
    <s v="Octobre 2017"/>
    <s v="1465008945"/>
    <s v="CHARGE DE PROJETS"/>
    <s v="0"/>
    <m/>
    <s v="RMAFF CONCEPTION PDL PV"/>
    <x v="1"/>
    <s v="KA273DK"/>
    <m/>
    <s v="K"/>
    <m/>
    <d v="1904-11-14T00:00:00"/>
    <n v="100"/>
    <d v="1991-03-13T00:00:00"/>
    <n v="26"/>
    <s v="G"/>
    <s v="090"/>
    <m/>
    <m/>
    <s v="B"/>
    <s v="jeune technicien supérieur"/>
    <s v="P2"/>
    <n v="45"/>
    <s v="CONSTRUCTION OUVRAGES ET INSTALLATIONS INDUST"/>
    <s v="3005"/>
    <s v="B.TECH.SUP.(B.T.S.)"/>
    <s v="300554"/>
    <s v="TECH.AUDIOVIS.COMMUN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m/>
    <x v="0"/>
    <m/>
    <m/>
    <n v="14657578"/>
    <s v="RACCORDEMENT MARCHE D'AFFAIRES"/>
    <m/>
    <m/>
    <s v="1465ED"/>
    <s v="DR PAYS DE LA LOIRE"/>
    <s v="E01"/>
    <n v="0"/>
    <n v="1"/>
    <x v="0"/>
    <x v="0"/>
    <x v="0"/>
    <s v="DR17"/>
    <x v="45"/>
  </r>
  <r>
    <s v="C63145"/>
    <s v="C63145AB"/>
    <s v="GRAND GAEL"/>
    <s v="01/05/2017"/>
    <s v="Arrivée suite appel de candidature"/>
    <s v="11"/>
    <s v="CHARGE D'AFFAIRES ET PROJETS DISTRIBUTION"/>
    <x v="0"/>
    <m/>
    <s v="14657578O"/>
    <x v="4"/>
    <s v="Mutations inter-société avec changement de compartiment"/>
    <s v="Mutations inter-société avec changement de compartiment"/>
    <s v="Mai 2017"/>
    <s v="1465008767"/>
    <s v="CHARGE DE PROJETS SENIOR"/>
    <s v="0"/>
    <m/>
    <s v="RMAFF PROJET NORD OUEST PV"/>
    <x v="1"/>
    <s v="KA273DG"/>
    <m/>
    <s v="K"/>
    <m/>
    <d v="1904-11-14T00:00:00"/>
    <n v="100"/>
    <d v="1972-01-15T00:00:00"/>
    <n v="45"/>
    <s v="F"/>
    <s v="160"/>
    <m/>
    <m/>
    <m/>
    <m/>
    <s v="P2"/>
    <n v="45"/>
    <s v="CONSTRUCTION OUVRAGES ET INSTALLATIONS INDUST"/>
    <s v="3023"/>
    <s v="D.U.T.MESURES PHYS."/>
    <s v="302303"/>
    <s v="TECHNIQUES INSTRUM.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2001"/>
    <x v="42"/>
    <m/>
    <m/>
    <n v="14657578"/>
    <s v="RACCORDEMENT MARCHE D'AFFAIRES"/>
    <m/>
    <m/>
    <s v="1465ED"/>
    <s v="DR PAYS DE LA LOIRE"/>
    <s v="E18"/>
    <n v="0"/>
    <n v="1"/>
    <x v="0"/>
    <x v="0"/>
    <x v="0"/>
    <s v="DR17"/>
    <x v="45"/>
  </r>
  <r>
    <s v="F85876"/>
    <s v="F85876AB"/>
    <s v="GUIGNARD NICOLAS"/>
    <s v="01/09/2017"/>
    <s v="Recrutement"/>
    <s v="08"/>
    <s v="OPERATEUR EXPLOITATION ET TRAVAUX ELECTRICITE"/>
    <x v="0"/>
    <m/>
    <s v="14657362I"/>
    <x v="0"/>
    <s v="Embauche"/>
    <s v="Embauche"/>
    <s v="Septembre 2017"/>
    <s v="1465006574"/>
    <s v="TECHNICIEN EXPLOITATION RESEAU"/>
    <s v="0"/>
    <m/>
    <s v="AI 44 P2 REZE PV"/>
    <x v="1"/>
    <s v="KA271OI"/>
    <m/>
    <s v="K"/>
    <m/>
    <d v="1903-11-01T00:00:00"/>
    <n v="100"/>
    <d v="1996-04-30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2"/>
    <s v="INTERVENTIONS LOIRE-ATLANTIQUE"/>
    <m/>
    <m/>
    <s v="1465H3"/>
    <s v="DR PAYS DE LA LOIRE"/>
    <s v="E01"/>
    <n v="0"/>
    <n v="1"/>
    <x v="0"/>
    <x v="0"/>
    <x v="0"/>
    <s v="DR17"/>
    <x v="45"/>
  </r>
  <r>
    <s v="A54555"/>
    <s v="A54555AB"/>
    <s v="GUILBERT JONATHAN"/>
    <s v="01/09/2017"/>
    <s v="Arrivée suite appel de candidature"/>
    <s v="08"/>
    <s v="CHARGE D'AFFAIRES ET PROJETS DISTRIBUTION"/>
    <x v="0"/>
    <m/>
    <s v="14657578O"/>
    <x v="4"/>
    <s v="Mutations inter-société avec changement de compartiment"/>
    <s v="Mutations inter-société avec changement de compartiment"/>
    <s v="Septembre 2017"/>
    <s v="1465008946"/>
    <s v="CHARGE DE PROJETS"/>
    <s v="0"/>
    <m/>
    <s v="RMAFF PROJET NORD OUEST PV"/>
    <x v="1"/>
    <s v="KA273DG"/>
    <m/>
    <s v="K"/>
    <m/>
    <d v="1904-11-14T00:00:00"/>
    <n v="100"/>
    <d v="1986-01-01T00:00:00"/>
    <n v="31"/>
    <s v="G"/>
    <s v="105"/>
    <m/>
    <m/>
    <m/>
    <m/>
    <s v="P2"/>
    <n v="45"/>
    <s v="CONSTRUCTION OUVRAGES ET INSTALLATIONS INDUST"/>
    <s v="1060"/>
    <s v="BACCALAUREAT PROFES."/>
    <s v="106004"/>
    <s v="MAINT SYST MECA AUT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8"/>
    <s v="RACCORDEMENT MARCHE D'AFFAIRES"/>
    <m/>
    <m/>
    <s v="1465ED"/>
    <s v="DR PAYS DE LA LOIRE"/>
    <s v="E18"/>
    <n v="0"/>
    <n v="1"/>
    <x v="0"/>
    <x v="0"/>
    <x v="0"/>
    <s v="DR17"/>
    <x v="45"/>
  </r>
  <r>
    <s v="D26276"/>
    <s v="D26276AB"/>
    <s v="HAQ SIPON MAHMUDUL"/>
    <s v="01/09/2017"/>
    <s v="Recrutement"/>
    <s v="03"/>
    <s v="OPERATEUR EXPLOITATION ET TRAVAUX ELECTRICITE"/>
    <x v="0"/>
    <m/>
    <s v="14657361M"/>
    <x v="0"/>
    <s v="Embauche"/>
    <s v="Embauche"/>
    <s v="Septembre 2017"/>
    <s v="1465008235"/>
    <s v="TECH INTERV POLYVALENT"/>
    <s v="0"/>
    <m/>
    <s v="AI 53 P MAYENNE PV"/>
    <x v="0"/>
    <s v="KA271EM"/>
    <m/>
    <s v="K"/>
    <m/>
    <d v="1903-11-01T00:00:00"/>
    <n v="100"/>
    <d v="1997-05-02T00:00:00"/>
    <n v="20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1"/>
    <s v="INTERVENTIONS SARTHE-MAYENNE"/>
    <m/>
    <m/>
    <s v="1465DC"/>
    <s v="DR PAYS DE LA LOIRE"/>
    <s v="E01"/>
    <n v="0"/>
    <n v="1"/>
    <x v="0"/>
    <x v="0"/>
    <x v="0"/>
    <s v="DR17"/>
    <x v="45"/>
  </r>
  <r>
    <s v="D39870"/>
    <s v="D39870AB"/>
    <s v="HOF AGNES"/>
    <s v="01/09/2017"/>
    <s v="Parcours Accompagné Mobilité Externe"/>
    <s v="08"/>
    <s v="GESTIONNAIRE DE MOYENS INTERNES"/>
    <x v="1"/>
    <m/>
    <s v="14657104E"/>
    <x v="1"/>
    <s v="Congé sans solde"/>
    <s v="CSS autres"/>
    <s v="Octobre 2017"/>
    <s v="1465009056"/>
    <s v="GESTIONNAIRE TECHNICO ADMIN"/>
    <s v="0"/>
    <m/>
    <s v="LOGISTIQUE"/>
    <x v="1"/>
    <s v="KA270LO"/>
    <m/>
    <s v="K"/>
    <m/>
    <d v="1900-07-22T00:00:00"/>
    <n v="100"/>
    <d v="1973-05-15T00:00:00"/>
    <n v="44"/>
    <s v="G"/>
    <s v="100"/>
    <m/>
    <m/>
    <m/>
    <m/>
    <s v="P2"/>
    <n v="24"/>
    <s v="Services et Logistique"/>
    <s v="2002"/>
    <s v="BAC.TECHNICIEN"/>
    <s v="200214"/>
    <s v="TECH.COMM. G.3"/>
    <n v="9513"/>
    <s v="ENEDIS"/>
    <s v="9513"/>
    <s v="ENEDIS"/>
    <n v="9511"/>
    <s v="SERVICE COMMUN"/>
    <s v="9511"/>
    <s v="SERVICE COMMUN"/>
    <n v="9407"/>
    <s v="OUEST"/>
    <s v="9407"/>
    <s v="OUEST"/>
    <s v="1465M"/>
    <s v="1465M"/>
    <s v="DR PAYS DE LA LOIRE"/>
    <s v="DR PAYS DE LA LOIRE"/>
    <n v="146571"/>
    <s v="146571"/>
    <s v="ETAT MAJOR"/>
    <s v="ETAT MAJOR"/>
    <s v="2006"/>
    <x v="10"/>
    <m/>
    <m/>
    <n v="14657104"/>
    <s v="GESTION"/>
    <s v="14657104"/>
    <s v="GESTION"/>
    <s v="1465A4"/>
    <s v="DR PAYS DE LA LOIRE"/>
    <s v="A58"/>
    <n v="0"/>
    <n v="1"/>
    <x v="1"/>
    <x v="0"/>
    <x v="0"/>
    <s v="DR17"/>
    <x v="45"/>
  </r>
  <r>
    <s v="J03273"/>
    <s v="J03273AA"/>
    <s v="HUERRE AGNES"/>
    <s v="01/04/2017"/>
    <s v="CSS pour convenances personnelles &lt; 3ans"/>
    <s v="14"/>
    <s v="CHARGE D'ETUDES RESEAU ELECTRICITE"/>
    <x v="1"/>
    <m/>
    <s v="14657441G"/>
    <x v="1"/>
    <s v="Congé sans solde"/>
    <s v="CSS autres"/>
    <s v="Mai 2017"/>
    <s v="1465008827"/>
    <s v="CHARGE DE PROJET SENIOR"/>
    <s v="0"/>
    <m/>
    <s v="MOAD R HTA PF"/>
    <x v="2"/>
    <s v="KA272CH"/>
    <m/>
    <s v="K"/>
    <m/>
    <d v="1904-09-25T00:00:00"/>
    <n v="100"/>
    <d v="1975-06-11T00:00:00"/>
    <n v="41"/>
    <s v="C"/>
    <s v="230"/>
    <m/>
    <m/>
    <m/>
    <m/>
    <s v="P2"/>
    <n v="53"/>
    <s v="MAITRISE OUVRAGE ET CONCEPTION DES RESEAUX"/>
    <s v="ZZZZ"/>
    <s v="CF.LIBELLE LIBRE PAR LE GCT"/>
    <s v="ZZZZZ0"/>
    <s v="CODE OPTION 0"/>
    <n v="9513"/>
    <s v="ENEDIS"/>
    <s v="9513"/>
    <s v="ENEDIS"/>
    <n v="9511"/>
    <s v="SERVICE COMMUN"/>
    <s v="9511"/>
    <s v="SERVICE COMMUN"/>
    <n v="9407"/>
    <s v="OUEST"/>
    <s v="9402"/>
    <s v="MANCHE MER DU NORD"/>
    <s v="1465M"/>
    <s v="1335M"/>
    <s v="DR PAYS DE LA LOIRE"/>
    <s v="DR PICARDIE"/>
    <n v="146574"/>
    <s v="133574"/>
    <s v="PATRIMOINE ET INFRASTRUCTURES"/>
    <s v="PATRIMOINE ET INFRASTRUCTURES"/>
    <s v="2006"/>
    <x v="10"/>
    <m/>
    <m/>
    <n v="14657441"/>
    <s v="MOAD RESEAU"/>
    <s v="13357441"/>
    <s v="MOAD RESEAU"/>
    <s v="1465A1"/>
    <s v="DR PAYS DE LA LOIRE"/>
    <s v="A31"/>
    <n v="0"/>
    <n v="1"/>
    <x v="0"/>
    <x v="0"/>
    <x v="0"/>
    <s v="DR17"/>
    <x v="45"/>
  </r>
  <r>
    <s v="F65838"/>
    <s v="F65838AB"/>
    <s v="JEANNE GOLPART KARINE"/>
    <s v="01/08/2017"/>
    <s v="Arrivée suite appel de candidature"/>
    <s v="11"/>
    <s v="EXPERT CLIENTS FOURNISSEURS"/>
    <x v="1"/>
    <m/>
    <s v="14657617A"/>
    <x v="4"/>
    <s v="Mutations inter-société avec changement de compartiment"/>
    <s v="Mutations inter-société avec changement de compartiment"/>
    <s v="Août 2017"/>
    <s v="1465008886"/>
    <s v="APPUI METIER SENIOR"/>
    <s v="0"/>
    <m/>
    <s v="RCLT ECOUTE CLIENTS PF"/>
    <x v="1"/>
    <s v="KA274FE"/>
    <m/>
    <s v="K"/>
    <m/>
    <d v="1904-09-20T00:00:00"/>
    <n v="100"/>
    <d v="1971-12-15T00:00:00"/>
    <n v="45"/>
    <s v="D"/>
    <s v="180"/>
    <m/>
    <m/>
    <m/>
    <m/>
    <s v="P2"/>
    <n v="38"/>
    <s v="CLIENTS FOURNISSEURS"/>
    <s v="3071"/>
    <s v="B.TECH.SUP.(B.T.S.)"/>
    <s v="307115"/>
    <s v="FORCE DE VENTE"/>
    <n v="9513"/>
    <s v="ENEDIS"/>
    <m/>
    <m/>
    <n v="9511"/>
    <s v="SERVICE COMMUN"/>
    <m/>
    <m/>
    <n v="9407"/>
    <s v="OUEST"/>
    <m/>
    <m/>
    <s v="1465M"/>
    <m/>
    <s v="DR PAYS DE LA LOIRE"/>
    <m/>
    <n v="146576"/>
    <m/>
    <s v="RELATIONS CLIENTS"/>
    <m/>
    <s v="7100"/>
    <x v="2"/>
    <m/>
    <m/>
    <n v="14657617"/>
    <s v="ECOUTE CLIENTS"/>
    <m/>
    <m/>
    <s v="1465A4"/>
    <s v="DR PAYS DE LA LOIRE"/>
    <s v="E18"/>
    <n v="0"/>
    <n v="1"/>
    <x v="0"/>
    <x v="0"/>
    <x v="0"/>
    <s v="DR17"/>
    <x v="45"/>
  </r>
  <r>
    <s v="D54477"/>
    <s v="D54477AB"/>
    <s v="JOLLINIER CLEMENT"/>
    <s v="01/09/2017"/>
    <s v="Recrutement"/>
    <s v="03"/>
    <s v="OPERATEUR EXPLOITATION ET TRAVAUX ELECTRICITE"/>
    <x v="0"/>
    <m/>
    <s v="14657364I"/>
    <x v="0"/>
    <s v="Embauche"/>
    <s v="Embauche"/>
    <s v="Septembre 2017"/>
    <s v="1465008747"/>
    <s v="TECH INTERV POLYVALENT"/>
    <s v="0"/>
    <m/>
    <s v="AI 85 P LUCON PV"/>
    <x v="0"/>
    <s v="KA271OM"/>
    <m/>
    <s v="K"/>
    <m/>
    <d v="1903-11-01T00:00:00"/>
    <n v="100"/>
    <d v="1997-05-09T00:00:00"/>
    <n v="20"/>
    <s v="H"/>
    <s v="050"/>
    <m/>
    <m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4"/>
    <s v="INTERVENTIONS VENDEE"/>
    <m/>
    <m/>
    <s v="1465A6"/>
    <s v="DR PAYS DE LA LOIRE"/>
    <s v="E01"/>
    <n v="0"/>
    <n v="1"/>
    <x v="0"/>
    <x v="0"/>
    <x v="0"/>
    <s v="DR17"/>
    <x v="45"/>
  </r>
  <r>
    <s v="B87377"/>
    <s v="B87377AA"/>
    <s v="JOLY JEROME"/>
    <s v="13/02/2017"/>
    <s v="Recrutement"/>
    <s v="05"/>
    <s v="OPERATEUR EXPLOITATION ET TRAVAUX ELECTRICITE"/>
    <x v="0"/>
    <m/>
    <s v="14657364I"/>
    <x v="0"/>
    <s v="Embauche"/>
    <s v="Embauche"/>
    <s v="Mars 2017"/>
    <s v="1465008737"/>
    <s v="TECH INTERV POLYVALENT"/>
    <s v="0"/>
    <m/>
    <s v="AI 85 P LUCON PV"/>
    <x v="0"/>
    <s v="KA271OM"/>
    <m/>
    <s v="K"/>
    <m/>
    <d v="1903-11-01T00:00:00"/>
    <n v="100"/>
    <d v="1981-06-13T00:00:00"/>
    <n v="35"/>
    <s v="H"/>
    <s v="080"/>
    <m/>
    <m/>
    <m/>
    <m/>
    <s v="P2"/>
    <n v="39"/>
    <s v="ACCUEIL DEPANNAGE CONDUITE EXPLOITATION"/>
    <s v="1030"/>
    <s v="FORM.PROF.ADULTE"/>
    <s v="103026"/>
    <s v="CONDUCTEUR ROUTIER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4"/>
    <s v="INTERVENTIONS VENDEE"/>
    <m/>
    <m/>
    <s v="1465A6"/>
    <s v="DR PAYS DE LA LOIRE"/>
    <s v="E01"/>
    <n v="0"/>
    <n v="1"/>
    <x v="0"/>
    <x v="0"/>
    <x v="0"/>
    <s v="DR17"/>
    <x v="45"/>
  </r>
  <r>
    <s v="G19777"/>
    <s v="G19777AA"/>
    <s v="KAMBU ARNOLD"/>
    <s v="01/03/2017"/>
    <s v="Recrutement"/>
    <s v="03"/>
    <s v="OPERATEUR TRAVAUX SOUS TENSION HTA"/>
    <x v="0"/>
    <m/>
    <s v="14657335L"/>
    <x v="0"/>
    <s v="Embauche"/>
    <s v="Embauche"/>
    <s v="Mars 2017"/>
    <s v="1465006305"/>
    <s v="TECHNICIEN INTERVENTION TST"/>
    <s v="0"/>
    <m/>
    <s v="TST OUEST ORVAULT PV"/>
    <x v="0"/>
    <s v="KA271TL"/>
    <m/>
    <s v="K"/>
    <m/>
    <d v="1903-11-07T00:00:00"/>
    <n v="100"/>
    <d v="1992-10-23T00:00:00"/>
    <n v="24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35"/>
    <s v="TST"/>
    <m/>
    <m/>
    <s v="1465ED"/>
    <s v="DR PAYS DE LA LOIRE"/>
    <s v="E01"/>
    <n v="0"/>
    <n v="1"/>
    <x v="0"/>
    <x v="0"/>
    <x v="0"/>
    <s v="DR17"/>
    <x v="45"/>
  </r>
  <r>
    <s v="B49252"/>
    <s v="B49252AB"/>
    <s v="LAPINARD LAURENT"/>
    <s v="01/05/2017"/>
    <s v="Arrivée suite appel de candidature"/>
    <s v="05"/>
    <s v="CONSEILLER CLIENTELE DISTRIBUTEUR"/>
    <x v="0"/>
    <m/>
    <s v="14657575C"/>
    <x v="4"/>
    <s v="Mutations inter-société avec changement de compartiment"/>
    <s v="Mutations inter-société avec changement de compartiment"/>
    <s v="Mai 2017"/>
    <s v="1465006910"/>
    <s v="CCD RACCORDEMENT ELEC"/>
    <s v="0"/>
    <m/>
    <s v="RMM BRANCHEMENT PROVISOIRE PF"/>
    <x v="0"/>
    <s v="KA273DL"/>
    <m/>
    <s v="K"/>
    <m/>
    <d v="1904-09-18T00:00:00"/>
    <n v="100"/>
    <d v="1973-11-30T00:00:00"/>
    <n v="43"/>
    <s v="H"/>
    <s v="090"/>
    <m/>
    <m/>
    <m/>
    <m/>
    <s v="P2"/>
    <n v="38"/>
    <s v="CLIENTS FOURNISSEURS"/>
    <s v="1014"/>
    <s v="C.A.P."/>
    <s v="101459"/>
    <s v="MAGASINIER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5"/>
    <s v="RACCORDEMENT MARCHE DE MASSE"/>
    <m/>
    <m/>
    <s v="1465E1"/>
    <s v="DR PAYS DE LA LOIRE"/>
    <s v="E18"/>
    <n v="0"/>
    <n v="1"/>
    <x v="0"/>
    <x v="0"/>
    <x v="0"/>
    <s v="DR17"/>
    <x v="45"/>
  </r>
  <r>
    <s v="D80978"/>
    <s v="D80978AA"/>
    <s v="LARDEUX GUILLAUME"/>
    <s v="19/06/2017"/>
    <s v="Recrutement"/>
    <s v="08"/>
    <s v="OPERATEUR EXPLOITATION ET TRAVAUX ELECTRICITE"/>
    <x v="0"/>
    <m/>
    <s v="14657329G"/>
    <x v="0"/>
    <s v="Embauche"/>
    <s v="Embauche"/>
    <s v="Juillet 2017"/>
    <s v="1465008622"/>
    <s v="PREPARATEUR ACCES AUX OUVRAGES"/>
    <s v="0"/>
    <m/>
    <s v="AREX PPA PDL PV"/>
    <x v="1"/>
    <s v="KA271BC"/>
    <m/>
    <s v="K"/>
    <m/>
    <d v="1903-11-01T00:00:00"/>
    <n v="100"/>
    <d v="1994-11-22T00:00:00"/>
    <n v="22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29"/>
    <s v="AREX"/>
    <m/>
    <m/>
    <s v="1465F0"/>
    <s v="DR PAYS DE LA LOIRE"/>
    <s v="E01"/>
    <n v="0"/>
    <n v="1"/>
    <x v="0"/>
    <x v="0"/>
    <x v="0"/>
    <s v="DR17"/>
    <x v="45"/>
  </r>
  <r>
    <s v="J65355"/>
    <s v="J65355AB"/>
    <s v="LECOQ JEREMY"/>
    <s v="01/05/2017"/>
    <s v="Arrivée provenance autre Sté non gérée SIRH"/>
    <s v="09"/>
    <s v="TECHNICIEN DE CONDUITE"/>
    <x v="0"/>
    <m/>
    <s v="14657325B"/>
    <x v="3"/>
    <s v="Mutations inter-société avec changement de SI"/>
    <s v="Mutations inter-société avec changement de SI"/>
    <s v="Mai 2017"/>
    <s v="1465008442"/>
    <s v="APPUI TECHNIQUE"/>
    <s v="0"/>
    <m/>
    <s v="ACR BASE CONDUITE PF"/>
    <x v="1"/>
    <s v="KA271BD"/>
    <m/>
    <s v="K"/>
    <m/>
    <d v="1903-11-06T00:00:00"/>
    <n v="100"/>
    <d v="1986-08-03T00:00:00"/>
    <n v="30"/>
    <s v="G"/>
    <s v="150"/>
    <m/>
    <m/>
    <m/>
    <m/>
    <s v="P2"/>
    <n v="39"/>
    <s v="ACCUEIL DEPANNAGE CONDUITE EXPLOITATION"/>
    <s v="3060"/>
    <s v="LIC.UNIVERSITAIRE D"/>
    <s v="306006"/>
    <s v="PHYSIQUE ET APPLICAT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s v="2003"/>
    <x v="5"/>
    <m/>
    <m/>
    <n v="14657325"/>
    <s v="ACR"/>
    <m/>
    <m/>
    <s v="1465A5"/>
    <s v="DR PAYS DE LA LOIRE"/>
    <s v="E23"/>
    <n v="0"/>
    <n v="1"/>
    <x v="0"/>
    <x v="0"/>
    <x v="0"/>
    <s v="DR17"/>
    <x v="45"/>
  </r>
  <r>
    <s v="D64776"/>
    <s v="D64776AB"/>
    <s v="LEMAITRE SANDRINE"/>
    <s v="01/09/2017"/>
    <s v="Recrutement"/>
    <s v="08"/>
    <s v="TECHNICIEN DE CONDUITE"/>
    <x v="1"/>
    <m/>
    <s v="14657325B"/>
    <x v="0"/>
    <s v="Embauche"/>
    <s v="Embauche"/>
    <s v="Septembre 2017"/>
    <s v="1465008900"/>
    <s v="APPUI TECHNIQUE"/>
    <s v="0"/>
    <m/>
    <s v="ACR BASE CONDUITE PF"/>
    <x v="1"/>
    <s v="KA271BD"/>
    <m/>
    <s v="K"/>
    <m/>
    <d v="1903-11-06T00:00:00"/>
    <n v="100"/>
    <d v="1997-01-24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25"/>
    <s v="ACR"/>
    <m/>
    <m/>
    <s v="1465E4"/>
    <s v="DR PAYS DE LA LOIRE"/>
    <s v="E01"/>
    <n v="0"/>
    <n v="1"/>
    <x v="0"/>
    <x v="0"/>
    <x v="0"/>
    <s v="DR17"/>
    <x v="45"/>
  </r>
  <r>
    <s v="B89956"/>
    <s v="B89956AC"/>
    <s v="LORCY CHRISTELLE"/>
    <s v="01/06/2017"/>
    <s v="Arrivée suite appel de candidature"/>
    <s v="05"/>
    <s v="CONSEILLER CLIENTELE DISTRIBUTEUR"/>
    <x v="1"/>
    <m/>
    <s v="14657575G"/>
    <x v="4"/>
    <s v="Mutations inter-société avec changement de compartiment"/>
    <s v="Mutations inter-société avec changement de compartiment"/>
    <s v="Juin 2017"/>
    <s v="1465006963"/>
    <s v="CCD RACCORDEMENT ELEC"/>
    <s v="0"/>
    <m/>
    <s v="RMM PART PDL PV"/>
    <x v="0"/>
    <s v="KA273DQ"/>
    <m/>
    <s v="K"/>
    <m/>
    <d v="1904-09-18T00:00:00"/>
    <n v="100"/>
    <d v="1977-03-15T00:00:00"/>
    <n v="40"/>
    <s v="H"/>
    <s v="075"/>
    <m/>
    <m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5"/>
    <s v="RACCORDEMENT MARCHE DE MASSE"/>
    <m/>
    <m/>
    <s v="1465A7"/>
    <s v="DR PAYS DE LA LOIRE"/>
    <s v="E18"/>
    <n v="0"/>
    <n v="1"/>
    <x v="0"/>
    <x v="0"/>
    <x v="0"/>
    <s v="DR17"/>
    <x v="45"/>
  </r>
  <r>
    <s v="I34935"/>
    <s v="I34935AB"/>
    <s v="MAIGNAN LUDOVIC"/>
    <s v="01/06/2017"/>
    <s v="Arrivée suite appel de candidature"/>
    <s v="09"/>
    <s v="CHARGE D'EXPERTISE ET D'APPUI CLIENTS FOURNISSEURS"/>
    <x v="0"/>
    <m/>
    <s v="14657611B"/>
    <x v="4"/>
    <s v="Mutations inter-société avec changement de compartiment"/>
    <s v="Mutations inter-société avec changement de compartiment"/>
    <s v="Juin 2017"/>
    <s v="1465008885"/>
    <s v="REFERENT COMPTEUR LINKY"/>
    <s v="0"/>
    <m/>
    <s v="LINKY PV"/>
    <x v="1"/>
    <s v="KA274LV"/>
    <m/>
    <s v="K"/>
    <m/>
    <d v="1904-09-06T00:00:00"/>
    <n v="100"/>
    <d v="1973-05-01T00:00:00"/>
    <n v="44"/>
    <s v="F"/>
    <s v="135"/>
    <m/>
    <m/>
    <m/>
    <m/>
    <s v="P2"/>
    <n v="38"/>
    <s v="CLIENTS FOURNISSEURS"/>
    <s v="1060"/>
    <s v="BACCALAUREAT PROFES."/>
    <s v="106003"/>
    <s v="EQUIPEM INSTAL ELECT"/>
    <n v="9513"/>
    <s v="ENEDIS"/>
    <m/>
    <m/>
    <n v="9511"/>
    <s v="SERVICE COMMUN"/>
    <m/>
    <m/>
    <n v="9407"/>
    <s v="OUEST"/>
    <m/>
    <m/>
    <s v="1465M"/>
    <m/>
    <s v="DR PAYS DE LA LOIRE"/>
    <m/>
    <n v="146576"/>
    <m/>
    <s v="RELATIONS CLIENTS"/>
    <m/>
    <s v="7100"/>
    <x v="2"/>
    <m/>
    <m/>
    <n v="14657611"/>
    <s v="LINKY"/>
    <m/>
    <m/>
    <s v="1465E1"/>
    <s v="DR PAYS DE LA LOIRE"/>
    <s v="E18"/>
    <n v="0"/>
    <n v="1"/>
    <x v="0"/>
    <x v="0"/>
    <x v="0"/>
    <s v="DR17"/>
    <x v="45"/>
  </r>
  <r>
    <s v="H44242"/>
    <s v="H44242AA"/>
    <s v="METAYER STEPHANIE"/>
    <s v="01/07/2017"/>
    <s v="Mutation d'office non liée à réorganisation"/>
    <s v="08"/>
    <s v="CARTOGRAPHE BDD PATRIMOINE"/>
    <x v="1"/>
    <s v="82990502"/>
    <s v="14657445B"/>
    <x v="2"/>
    <s v="Mutations externes"/>
    <s v="Mutations externes"/>
    <s v="Juillet 2017"/>
    <s v="1465006841"/>
    <s v="GESTIONNAIRE BDD PATRIMOINE"/>
    <s v="0"/>
    <s v="MISSION ACCUEIL CONSEIL"/>
    <s v="CARTO ANGERS PF"/>
    <x v="1"/>
    <s v="KA272CD"/>
    <m/>
    <s v="K"/>
    <m/>
    <d v="1904-11-16T00:00:00"/>
    <n v="100"/>
    <d v="1974-10-11T00:00:00"/>
    <n v="42"/>
    <s v="G"/>
    <s v="100"/>
    <m/>
    <m/>
    <m/>
    <m/>
    <s v="P2"/>
    <n v="45"/>
    <s v="CONSTRUCTION OUVRAGES ET INSTALLATIONS INDUST"/>
    <s v="1016"/>
    <s v="BAC.ENS.GENERAL"/>
    <s v="101609"/>
    <s v="MATH.SC.NATU. (D)"/>
    <n v="9513"/>
    <s v="ENEDIS"/>
    <s v="9692"/>
    <s v="UNITES HORS EDF-GDF"/>
    <n v="9511"/>
    <s v="SERVICE COMMUN"/>
    <s v="9685"/>
    <s v="CP ENSEMBLE DES CAS"/>
    <n v="9407"/>
    <s v="OUEST"/>
    <s v="9787"/>
    <s v="CAS OUEST"/>
    <s v="1465M"/>
    <s v="8299M"/>
    <s v="DR PAYS DE LA LOIRE"/>
    <s v="CAS ANJOU MAINE"/>
    <n v="146574"/>
    <s v="829905"/>
    <s v="PATRIMOINE ET INFRASTRUCTURES"/>
    <s v="DIRECTION"/>
    <m/>
    <x v="0"/>
    <m/>
    <m/>
    <n v="14657445"/>
    <s v="CARTOGRAPHIE"/>
    <s v="82990502"/>
    <s v="MISSION ACCUEIL CONSEIL"/>
    <s v="1465A1"/>
    <s v="DR PAYS DE LA LOIRE"/>
    <s v="X59"/>
    <n v="0"/>
    <n v="1"/>
    <x v="0"/>
    <x v="0"/>
    <x v="0"/>
    <s v="DR17"/>
    <x v="45"/>
  </r>
  <r>
    <s v="G78277"/>
    <s v="G78277AA"/>
    <s v="MIGNE GAEL"/>
    <s v="06/02/2017"/>
    <s v="Recrutement"/>
    <s v="04"/>
    <s v="OPERATEUR EXPLOITATION ET TRAVAUX ELECTRICITE"/>
    <x v="0"/>
    <m/>
    <s v="14657362Q"/>
    <x v="0"/>
    <s v="Embauche"/>
    <s v="Embauche"/>
    <s v="Février 2017"/>
    <s v="1465008796"/>
    <s v="TECH INTERV POLYVALENT"/>
    <s v="0"/>
    <m/>
    <s v="AI 44 B ST NAZAIRE PV"/>
    <x v="0"/>
    <s v="KA271OQ"/>
    <m/>
    <s v="K"/>
    <m/>
    <d v="1903-11-01T00:00:00"/>
    <n v="100"/>
    <d v="1979-12-16T00:00:00"/>
    <n v="37"/>
    <s v="H"/>
    <s v="080"/>
    <m/>
    <m/>
    <s v="1"/>
    <s v="exclus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2"/>
    <s v="INTERVENTIONS LOIRE-ATLANTIQUE"/>
    <m/>
    <m/>
    <s v="1465F8"/>
    <s v="DR PAYS DE LA LOIRE"/>
    <s v="E01"/>
    <n v="0"/>
    <n v="1"/>
    <x v="0"/>
    <x v="0"/>
    <x v="0"/>
    <s v="DR17"/>
    <x v="45"/>
  </r>
  <r>
    <s v="F90573"/>
    <s v="F90573AB"/>
    <s v="MONVERT HERVE"/>
    <s v="01/10/2017"/>
    <s v="Arrivée provenance autre Sté non gérée SIRH"/>
    <s v="07"/>
    <s v="OPERATEUR EXPLOITATION ET TRAVAUX ELECTRICITE"/>
    <x v="0"/>
    <m/>
    <s v="14657364C"/>
    <x v="3"/>
    <s v="Mutations inter-société avec changement de SI"/>
    <s v="Mutations inter-société avec changement de SI"/>
    <s v="Octobre 2017"/>
    <s v="1465008961"/>
    <s v="TECH INTERV POLYVALENT"/>
    <s v="0"/>
    <m/>
    <s v="AI 85 B1 LES HERBIERS PV"/>
    <x v="1"/>
    <s v="KA271OE"/>
    <m/>
    <s v="K"/>
    <m/>
    <d v="1903-11-01T00:00:00"/>
    <n v="100"/>
    <d v="1974-01-30T00:00:00"/>
    <n v="43"/>
    <s v="H"/>
    <s v="100"/>
    <m/>
    <m/>
    <m/>
    <m/>
    <s v="P2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s v="7922"/>
    <x v="16"/>
    <m/>
    <m/>
    <n v="14657364"/>
    <s v="INTERVENTIONS VENDEE"/>
    <m/>
    <m/>
    <s v="1465FC"/>
    <s v="DR PAYS DE LA LOIRE"/>
    <s v="E23"/>
    <n v="0"/>
    <n v="1"/>
    <x v="0"/>
    <x v="0"/>
    <x v="0"/>
    <s v="DR17"/>
    <x v="45"/>
  </r>
  <r>
    <s v="B36677"/>
    <s v="B36677AB"/>
    <s v="MORIZOT QUENTIN"/>
    <s v="01/09/2017"/>
    <s v="Recrutement"/>
    <s v="03"/>
    <s v="OPERATEUR TRAVAUX SOUS TENSION HTA"/>
    <x v="0"/>
    <m/>
    <s v="14657335H"/>
    <x v="0"/>
    <s v="Embauche"/>
    <s v="Embauche"/>
    <s v="Septembre 2017"/>
    <s v="1465006276"/>
    <s v="TECHNICIEN INTERVENTION TST"/>
    <s v="0"/>
    <m/>
    <s v="TST EST LE MANS PV"/>
    <x v="0"/>
    <s v="KA271TH"/>
    <m/>
    <s v="K"/>
    <m/>
    <d v="1903-11-07T00:00:00"/>
    <n v="100"/>
    <d v="1993-08-28T00:00:00"/>
    <n v="24"/>
    <s v="H"/>
    <s v="050"/>
    <m/>
    <m/>
    <s v="C"/>
    <s v="jeune exécution"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35"/>
    <s v="TST"/>
    <m/>
    <m/>
    <s v="1465F0"/>
    <s v="DR PAYS DE LA LOIRE"/>
    <s v="E01"/>
    <n v="0"/>
    <n v="1"/>
    <x v="0"/>
    <x v="0"/>
    <x v="0"/>
    <s v="DR17"/>
    <x v="45"/>
  </r>
  <r>
    <s v="A75176"/>
    <s v="A75176AB"/>
    <s v="MOULLEC MATTHIEU"/>
    <s v="01/09/2017"/>
    <s v="Recrutement"/>
    <s v="08"/>
    <s v="TECHNICIEN POSTE SOURCE"/>
    <x v="0"/>
    <m/>
    <s v="14657331B"/>
    <x v="0"/>
    <s v="Embauche"/>
    <s v="Embauche"/>
    <s v="Septembre 2017"/>
    <s v="1465007862"/>
    <s v="TECHNICIEN AMEPS"/>
    <s v="0"/>
    <m/>
    <s v="AMEPS HYPERVISION HTB PV"/>
    <x v="1"/>
    <s v="KA271SB"/>
    <m/>
    <s v="K"/>
    <m/>
    <d v="1903-11-05T00:00:00"/>
    <n v="100"/>
    <d v="1994-07-01T00:00:00"/>
    <n v="23"/>
    <s v="G"/>
    <s v="090"/>
    <m/>
    <m/>
    <s v="B"/>
    <s v="jeune technicien supérieur"/>
    <s v="P2"/>
    <n v="39"/>
    <s v="ACCUEIL DEPANNAGE CONDUITE EXPLOITATION"/>
    <s v="3005"/>
    <s v="B.TECH.SUP.(B.T.S.)"/>
    <s v="300554"/>
    <s v="TECH.AUDIOVIS.COMMUN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31"/>
    <s v="AMEPS"/>
    <m/>
    <m/>
    <s v="1465A1"/>
    <s v="DR PAYS DE LA LOIRE"/>
    <s v="E01"/>
    <n v="0"/>
    <n v="1"/>
    <x v="0"/>
    <x v="0"/>
    <x v="0"/>
    <s v="DR17"/>
    <x v="45"/>
  </r>
  <r>
    <s v="B55276"/>
    <s v="B55276AB"/>
    <s v="PAILLARD AUDREY"/>
    <s v="01/09/2017"/>
    <s v="Recrutement"/>
    <s v="08"/>
    <s v="CHARGE D'AFFAIRES ET PROJETS DISTRIBUTION"/>
    <x v="1"/>
    <m/>
    <s v="14657578O"/>
    <x v="0"/>
    <s v="Embauche"/>
    <s v="Embauche"/>
    <s v="Septembre 2017"/>
    <s v="1465008966"/>
    <s v="CHARGE DE PROJETS"/>
    <s v="0"/>
    <m/>
    <s v="RMAFF PROJET NORD OUEST PV"/>
    <x v="1"/>
    <s v="KA273DG"/>
    <m/>
    <s v="K"/>
    <m/>
    <d v="1904-11-14T00:00:00"/>
    <n v="100"/>
    <d v="1988-04-29T00:00:00"/>
    <n v="29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m/>
    <x v="0"/>
    <m/>
    <m/>
    <n v="14657578"/>
    <s v="RACCORDEMENT MARCHE D'AFFAIRES"/>
    <m/>
    <m/>
    <s v="1465ED"/>
    <s v="DR PAYS DE LA LOIRE"/>
    <s v="E01"/>
    <n v="0"/>
    <n v="1"/>
    <x v="0"/>
    <x v="0"/>
    <x v="0"/>
    <s v="DR17"/>
    <x v="45"/>
  </r>
  <r>
    <s v="G85776"/>
    <s v="G85776AB"/>
    <s v="RAIMBAULT BAPTISTE"/>
    <s v="01/09/2017"/>
    <s v="Recrutement"/>
    <s v="03"/>
    <s v="OPERATEUR TRAVAUX SOUS TENSION HTA"/>
    <x v="0"/>
    <m/>
    <s v="14657335F"/>
    <x v="0"/>
    <s v="Embauche"/>
    <s v="Embauche"/>
    <s v="Septembre 2017"/>
    <s v="1465009137"/>
    <s v="TECHNICIEN INTERVENTION TST"/>
    <s v="0"/>
    <m/>
    <s v="TST EST LAVAL PV"/>
    <x v="0"/>
    <s v="KA271TF"/>
    <m/>
    <s v="K"/>
    <m/>
    <d v="1903-11-07T00:00:00"/>
    <n v="100"/>
    <d v="1988-08-18T00:00:00"/>
    <n v="29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35"/>
    <s v="TST"/>
    <m/>
    <m/>
    <s v="1465B2"/>
    <s v="DR PAYS DE LA LOIRE"/>
    <s v="E01"/>
    <n v="0"/>
    <n v="1"/>
    <x v="0"/>
    <x v="0"/>
    <x v="0"/>
    <s v="DR17"/>
    <x v="45"/>
  </r>
  <r>
    <s v="B33056"/>
    <s v="B33056AB"/>
    <s v="RAVAUD NELLY"/>
    <s v="02/10/2017"/>
    <s v="Congé parental d'éducation"/>
    <s v="04"/>
    <s v="CONSEILLER CLIENTELE DISTRIBUTEUR"/>
    <x v="1"/>
    <m/>
    <s v="14657575G"/>
    <x v="1"/>
    <s v="Congé sans solde"/>
    <s v="CSS lié à la famille"/>
    <s v="Octobre 2017"/>
    <s v="1465006961"/>
    <s v="CCD RACCORDEMENT ELEC"/>
    <s v="0"/>
    <m/>
    <s v="RMM PART PDL PV"/>
    <x v="0"/>
    <s v="KA273DQ"/>
    <m/>
    <s v="K"/>
    <m/>
    <d v="1904-09-18T00:00:00"/>
    <n v="100"/>
    <d v="1989-07-26T00:00:00"/>
    <n v="28"/>
    <s v="H"/>
    <s v="085"/>
    <m/>
    <m/>
    <m/>
    <m/>
    <s v="P2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7"/>
    <s v="OUEST"/>
    <s v="9407"/>
    <s v="OUEST"/>
    <s v="1465M"/>
    <s v="1465M"/>
    <s v="DR PAYS DE LA LOIRE"/>
    <s v="DR PAYS DE LA LOIRE"/>
    <n v="146575"/>
    <s v="146575"/>
    <s v="RACCORDEMENT ET INGENIERIE"/>
    <s v="RACCORDEMENT ET INGENIERIE"/>
    <m/>
    <x v="0"/>
    <m/>
    <m/>
    <n v="14657575"/>
    <s v="RACCORDEMENT MARCHE DE MASSE"/>
    <s v="14657575"/>
    <s v="RACCORDEMENT MARCHE DE MASSE"/>
    <s v="1465A7"/>
    <s v="DR PAYS DE LA LOIRE"/>
    <s v="A57"/>
    <n v="0"/>
    <n v="1"/>
    <x v="0"/>
    <x v="0"/>
    <x v="0"/>
    <s v="DR17"/>
    <x v="45"/>
  </r>
  <r>
    <s v="C16676"/>
    <s v="C16676AB"/>
    <s v="ROUILLARD GAETAN"/>
    <s v="01/09/2017"/>
    <s v="Recrutement"/>
    <s v="08"/>
    <s v="ASSISTANT RESEAU DISTRIBUTION ELECTRICITE"/>
    <x v="0"/>
    <m/>
    <s v="14657441C"/>
    <x v="0"/>
    <s v="Embauche"/>
    <s v="Embauche"/>
    <s v="Septembre 2017"/>
    <s v="1465008867"/>
    <s v="CHARGE ETUDES"/>
    <s v="0"/>
    <m/>
    <s v="MOAD R BERE BT PF"/>
    <x v="1"/>
    <s v="KA272CF"/>
    <m/>
    <s v="K"/>
    <m/>
    <d v="1904-09-30T00:00:00"/>
    <n v="100"/>
    <d v="1996-04-20T00:00:00"/>
    <n v="21"/>
    <s v="G"/>
    <s v="090"/>
    <m/>
    <m/>
    <s v="B"/>
    <s v="jeune technicien supérieur"/>
    <s v="P2"/>
    <n v="53"/>
    <s v="MAITRISE OUVRAGE ET CONCEPTION DES RESEAUX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4"/>
    <m/>
    <s v="PATRIMOINE ET INFRASTRUCTURES"/>
    <m/>
    <m/>
    <x v="0"/>
    <m/>
    <m/>
    <n v="14657441"/>
    <s v="MOAD RESEAU"/>
    <m/>
    <m/>
    <s v="1465E1"/>
    <s v="DR PAYS DE LA LOIRE"/>
    <s v="E01"/>
    <n v="0"/>
    <n v="1"/>
    <x v="0"/>
    <x v="0"/>
    <x v="0"/>
    <s v="DR17"/>
    <x v="45"/>
  </r>
  <r>
    <s v="B93257"/>
    <s v="B93257AB"/>
    <s v="SENAS CHRISTOPHE"/>
    <s v="01/09/2017"/>
    <s v="Arrivée suite appel de candidature"/>
    <s v="07"/>
    <s v="CHARGE D'AFFAIRES ET PROJETS DISTRIBUTION"/>
    <x v="0"/>
    <m/>
    <s v="14657578Z"/>
    <x v="4"/>
    <s v="Mutations inter-société avec changement de compartiment"/>
    <s v="Mutations inter-société avec changement de compartiment"/>
    <s v="Septembre 2017"/>
    <s v="1465008945"/>
    <s v="CHARGE DE PROJETS"/>
    <s v="0"/>
    <m/>
    <s v="RMAFF CONCEPTION PDL PV"/>
    <x v="1"/>
    <s v="KA273DK"/>
    <m/>
    <s v="K"/>
    <m/>
    <d v="1904-11-14T00:00:00"/>
    <n v="100"/>
    <d v="1970-05-20T00:00:00"/>
    <n v="47"/>
    <s v="G"/>
    <s v="100"/>
    <m/>
    <m/>
    <m/>
    <m/>
    <s v="P2"/>
    <n v="45"/>
    <s v="CONSTRUCTION OUVRAGES ET INSTALLATIONS INDUST"/>
    <s v="1060"/>
    <s v="BACCALAUREAT PROFES."/>
    <s v="106006"/>
    <s v="CONST REPAR.CARROSS.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8"/>
    <s v="RACCORDEMENT MARCHE D'AFFAIRES"/>
    <m/>
    <m/>
    <s v="1465ED"/>
    <s v="DR PAYS DE LA LOIRE"/>
    <s v="E18"/>
    <n v="0"/>
    <n v="1"/>
    <x v="0"/>
    <x v="0"/>
    <x v="0"/>
    <s v="DR17"/>
    <x v="45"/>
  </r>
  <r>
    <s v="F46976"/>
    <s v="F46976AB"/>
    <s v="TELLERAIN SYLVAIN"/>
    <s v="04/07/2017"/>
    <s v="Recrutement"/>
    <s v="12"/>
    <s v="CHARGE D'ETUDES RESEAU ELECTRICITE"/>
    <x v="0"/>
    <m/>
    <s v="14657682A"/>
    <x v="0"/>
    <s v="Embauche"/>
    <s v="Embauche"/>
    <s v="Juillet 2017"/>
    <s v="1465008904"/>
    <s v="APPUI METIER SENIOR"/>
    <s v="0"/>
    <m/>
    <s v="SMART GRID PF"/>
    <x v="2"/>
    <s v="KA274SM"/>
    <m/>
    <s v="K"/>
    <m/>
    <d v="1904-09-25T00:00:00"/>
    <n v="100"/>
    <d v="1992-08-25T00:00:00"/>
    <n v="24"/>
    <s v="D"/>
    <s v="170"/>
    <m/>
    <m/>
    <s v="A"/>
    <s v="Cadre débutant"/>
    <s v="P2"/>
    <n v="53"/>
    <s v="MAITRISE OUVRAGE ET CONCEPTION DES RESEAUX"/>
    <s v="3033"/>
    <s v="LIC.DROIT"/>
    <s v="303301"/>
    <s v="SANS OPTION"/>
    <n v="9513"/>
    <s v="ENEDIS"/>
    <m/>
    <m/>
    <n v="9511"/>
    <s v="SERVICE COMMUN"/>
    <m/>
    <m/>
    <n v="9407"/>
    <s v="OUEST"/>
    <m/>
    <m/>
    <s v="1465M"/>
    <m/>
    <s v="DR PAYS DE LA LOIRE"/>
    <m/>
    <n v="146576"/>
    <m/>
    <s v="RELATIONS CLIENTS"/>
    <m/>
    <m/>
    <x v="0"/>
    <m/>
    <m/>
    <n v="14657682"/>
    <s v="GRANDS PROJETS"/>
    <m/>
    <m/>
    <s v="1465HJ"/>
    <s v="DR PAYS DE LA LOIRE"/>
    <s v="E01"/>
    <n v="0"/>
    <n v="1"/>
    <x v="0"/>
    <x v="0"/>
    <x v="0"/>
    <s v="DR17"/>
    <x v="45"/>
  </r>
  <r>
    <s v="A06176"/>
    <s v="A06176AB"/>
    <s v="TRILLEAUD QUENTIN"/>
    <s v="01/09/2017"/>
    <s v="Recrutement"/>
    <s v="03"/>
    <s v="OPERATEUR EXPLOITATION ET TRAVAUX ELECTRICITE"/>
    <x v="0"/>
    <m/>
    <s v="14657363E"/>
    <x v="0"/>
    <s v="Embauche"/>
    <s v="Embauche"/>
    <s v="Septembre 2017"/>
    <s v="1465009138"/>
    <s v="TECH INTERV POLYVALENT"/>
    <s v="0"/>
    <m/>
    <s v="AI 49 B SAUMUR PV"/>
    <x v="0"/>
    <s v="KA271EI"/>
    <m/>
    <s v="K"/>
    <m/>
    <d v="1903-11-01T00:00:00"/>
    <n v="100"/>
    <d v="1993-11-15T00:00:00"/>
    <n v="23"/>
    <s v="H"/>
    <s v="050"/>
    <m/>
    <m/>
    <s v="C"/>
    <s v="jeune exécut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3"/>
    <s v="INTERVENTIONS ANJOU"/>
    <m/>
    <m/>
    <s v="1465FF"/>
    <s v="DR PAYS DE LA LOIRE"/>
    <s v="E01"/>
    <n v="0"/>
    <n v="1"/>
    <x v="0"/>
    <x v="0"/>
    <x v="0"/>
    <s v="DR17"/>
    <x v="45"/>
  </r>
  <r>
    <s v="C31049"/>
    <s v="C31049AB"/>
    <s v="TRONEL FRANCK"/>
    <s v="01/07/2017"/>
    <s v="Arrivée suite appel de candidature"/>
    <s v="09"/>
    <s v="OPERATEUR EXPLOITATION ET TRAVAUX ELECTRICITE"/>
    <x v="0"/>
    <m/>
    <s v="14657615E"/>
    <x v="4"/>
    <s v="Mutations inter-société avec changement de compartiment"/>
    <s v="Mutations inter-société avec changement de compartiment"/>
    <s v="Juillet 2017"/>
    <s v="1465007733"/>
    <s v="COORDONATEUR ACTIVITES ELEC"/>
    <s v="0"/>
    <m/>
    <s v="RCLT MM SERVICE CLIENT-PF"/>
    <x v="1"/>
    <s v="KA274FK"/>
    <m/>
    <s v="K"/>
    <m/>
    <d v="1903-11-01T00:00:00"/>
    <n v="100"/>
    <d v="1977-05-17T00:00:00"/>
    <n v="40"/>
    <s v="G"/>
    <s v="140"/>
    <m/>
    <m/>
    <m/>
    <m/>
    <s v="P2"/>
    <n v="39"/>
    <s v="ACCUEIL DEPANNAGE CONDUITE EXPLOITATION"/>
    <s v="3071"/>
    <s v="B.TECH.SUP.(B.T.S.)"/>
    <s v="307115"/>
    <s v="FORCE DE VENTE"/>
    <n v="9513"/>
    <s v="ENEDIS"/>
    <m/>
    <m/>
    <n v="9511"/>
    <s v="SERVICE COMMUN"/>
    <m/>
    <m/>
    <n v="9407"/>
    <s v="OUEST"/>
    <m/>
    <m/>
    <s v="1465M"/>
    <m/>
    <s v="DR PAYS DE LA LOIRE"/>
    <m/>
    <n v="146576"/>
    <m/>
    <s v="RELATIONS CLIENTS"/>
    <m/>
    <s v="7100"/>
    <x v="2"/>
    <m/>
    <m/>
    <n v="14657615"/>
    <s v="MARCHE DE MASSE"/>
    <m/>
    <m/>
    <s v="1465A4"/>
    <s v="DR PAYS DE LA LOIRE"/>
    <s v="E18"/>
    <n v="0"/>
    <n v="1"/>
    <x v="0"/>
    <x v="0"/>
    <x v="0"/>
    <s v="DR17"/>
    <x v="45"/>
  </r>
  <r>
    <s v="E30578"/>
    <s v="E30578AA"/>
    <s v="VERON MICKAEL"/>
    <s v="09/05/2017"/>
    <s v="Recrutement"/>
    <s v="04"/>
    <s v="OPERATEUR EXPLOITATION ET TRAVAUX ELECTRICITE"/>
    <x v="0"/>
    <m/>
    <s v="14657361K"/>
    <x v="0"/>
    <s v="Embauche"/>
    <s v="Embauche"/>
    <s v="Mai 2017"/>
    <s v="1465008107"/>
    <s v="TECH INTERV POLYVALENT"/>
    <s v="0"/>
    <m/>
    <s v="AI 53 P LAVAL PV"/>
    <x v="0"/>
    <s v="KA271EK"/>
    <m/>
    <s v="K"/>
    <m/>
    <d v="1903-11-01T00:00:00"/>
    <n v="100"/>
    <d v="1977-01-10T00:00:00"/>
    <n v="40"/>
    <s v="H"/>
    <s v="060"/>
    <m/>
    <m/>
    <s v="1"/>
    <s v="exclusion"/>
    <s v="P2"/>
    <n v="39"/>
    <s v="ACCUEIL DEPANNAGE CONDUITE EXPLOITATION"/>
    <s v="1060"/>
    <s v="BACCALAUREAT PROFES."/>
    <s v="106004"/>
    <s v="MAINT SYST MECA AUT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1"/>
    <s v="INTERVENTIONS SARTHE-MAYENNE"/>
    <m/>
    <m/>
    <s v="1465D8"/>
    <s v="DR PAYS DE LA LOIRE"/>
    <s v="E01"/>
    <n v="0"/>
    <n v="1"/>
    <x v="0"/>
    <x v="0"/>
    <x v="0"/>
    <s v="DR17"/>
    <x v="45"/>
  </r>
  <r>
    <s v="H80778"/>
    <s v="H80778AA"/>
    <s v="ABDEL HAMID KARIM"/>
    <s v="01/08/2017"/>
    <s v="Recrutement"/>
    <s v="08"/>
    <s v="CHARGE D'AFFAIRES ET PROJETS DISTRIBUTION"/>
    <x v="0"/>
    <m/>
    <s v="14667578A"/>
    <x v="0"/>
    <s v="Embauche"/>
    <s v="Embauche"/>
    <s v="Août 2017"/>
    <s v="1466007918"/>
    <s v="CHARGE DE PROJETS"/>
    <s v="0"/>
    <m/>
    <s v="LA ROCHELLE RMA PV"/>
    <x v="1"/>
    <s v="KC273MB"/>
    <m/>
    <s v="K"/>
    <m/>
    <d v="1904-11-14T00:00:00"/>
    <n v="100"/>
    <d v="1987-05-11T00:00:00"/>
    <n v="30"/>
    <s v="G"/>
    <s v="115"/>
    <m/>
    <m/>
    <s v="1"/>
    <s v="exclusion"/>
    <s v="P2"/>
    <n v="45"/>
    <s v="CONSTRUCTION OUVRAGES ET INSTALLATIONS INDUST"/>
    <s v="3068"/>
    <s v="DUT GEN ELEC INF IND"/>
    <s v="306802"/>
    <s v="AUTOMATISMES SYSTEME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m/>
    <x v="0"/>
    <m/>
    <m/>
    <n v="14667578"/>
    <s v="RACCORDEMENT MARCHE D'AFFAIRES"/>
    <m/>
    <m/>
    <s v="1466A3"/>
    <s v="DR POITOU-CHARENTES"/>
    <s v="E01"/>
    <n v="0"/>
    <n v="1"/>
    <x v="0"/>
    <x v="0"/>
    <x v="0"/>
    <s v="DR18"/>
    <x v="46"/>
  </r>
  <r>
    <s v="H35477"/>
    <s v="H35477AC"/>
    <s v="BEAUCHENE BASTIAN"/>
    <s v="01/09/2017"/>
    <s v="Recrutement"/>
    <s v="09"/>
    <s v="TECHNICIEN DE CONDUITE"/>
    <x v="0"/>
    <m/>
    <s v="14667325C"/>
    <x v="0"/>
    <s v="Embauche"/>
    <s v="Embauche"/>
    <s v="Septembre 2017"/>
    <s v="1466007920"/>
    <s v="TECHNICIEN DE CONDUITE"/>
    <s v="0"/>
    <m/>
    <s v="CONDUITE PF"/>
    <x v="1"/>
    <s v="KC271MH"/>
    <m/>
    <s v="K"/>
    <m/>
    <d v="1903-11-06T00:00:00"/>
    <n v="100"/>
    <d v="1995-06-17T00:00:00"/>
    <n v="22"/>
    <s v="F"/>
    <s v="120"/>
    <m/>
    <m/>
    <s v="B"/>
    <s v="jeune technicien supérieur"/>
    <s v="P2"/>
    <n v="39"/>
    <s v="ACCUEIL DEPANNAGE CONDUITE EXPLOITATION"/>
    <s v="3159"/>
    <s v="LIC IUP TECHNIQUE"/>
    <s v="315938"/>
    <s v="ELEC ET ELECTRONIQUE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25"/>
    <s v="ACR"/>
    <m/>
    <m/>
    <s v="1466A5"/>
    <s v="DR POITOU-CHARENTES"/>
    <s v="E01"/>
    <n v="0"/>
    <n v="1"/>
    <x v="0"/>
    <x v="0"/>
    <x v="0"/>
    <s v="DR18"/>
    <x v="46"/>
  </r>
  <r>
    <s v="D98877"/>
    <s v="D98877AA"/>
    <s v="BERECZKY JULIEN"/>
    <s v="01/03/2017"/>
    <s v="Recrutement"/>
    <s v="08"/>
    <s v="OPERATEUR EXPLOITATION ET TRAVAUX ELECTRICITE"/>
    <x v="0"/>
    <m/>
    <s v="14667361P"/>
    <x v="0"/>
    <s v="Embauche"/>
    <s v="Embauche"/>
    <s v="Mars 2017"/>
    <s v="1466007805"/>
    <s v="PROGRAMMATEUR CPA"/>
    <s v="0"/>
    <m/>
    <s v="AIE GPIL PV"/>
    <x v="1"/>
    <s v="KC271LH"/>
    <m/>
    <s v="K"/>
    <m/>
    <d v="1903-11-01T00:00:00"/>
    <n v="100"/>
    <d v="1981-08-31T00:00:00"/>
    <n v="35"/>
    <s v="G"/>
    <s v="130"/>
    <m/>
    <m/>
    <s v="1"/>
    <s v="exclusion"/>
    <s v="P2"/>
    <n v="39"/>
    <s v="ACCUEIL DEPANNAGE CONDUITE EXPLOITATION"/>
    <s v="3071"/>
    <s v="B.TECH.SUP.(B.T.S.)"/>
    <s v="307145"/>
    <s v="ETUD &amp; REAL OUTILLAG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61"/>
    <s v="INTERVENTIONS ELECTRICITE"/>
    <m/>
    <m/>
    <s v="1466G2"/>
    <s v="DR POITOU-CHARENTES"/>
    <s v="E01"/>
    <n v="0"/>
    <n v="1"/>
    <x v="0"/>
    <x v="0"/>
    <x v="0"/>
    <s v="DR18"/>
    <x v="46"/>
  </r>
  <r>
    <s v="F80478"/>
    <s v="F80478AA"/>
    <s v="BRIAND DAVID"/>
    <s v="01/06/2017"/>
    <s v="Recrutement"/>
    <s v="03"/>
    <s v="OPERATEUR EXPLOITATION ET TRAVAUX ELECTRICITE"/>
    <x v="0"/>
    <m/>
    <s v="14667361N"/>
    <x v="0"/>
    <s v="Embauche"/>
    <s v="Embauche"/>
    <s v="Juin 2017"/>
    <s v="1466007850"/>
    <s v="TECH INTERV POLYVALENT"/>
    <s v="0"/>
    <m/>
    <s v="AIE SAINTES PV"/>
    <x v="0"/>
    <s v="KC271LL"/>
    <m/>
    <s v="K"/>
    <m/>
    <d v="1903-11-01T00:00:00"/>
    <n v="100"/>
    <d v="1991-05-04T00:00:00"/>
    <n v="26"/>
    <s v="H"/>
    <s v="040"/>
    <m/>
    <m/>
    <s v="C"/>
    <s v="jeune exécut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s v="1466"/>
    <x v="63"/>
    <m/>
    <m/>
    <n v="14667361"/>
    <s v="INTERVENTIONS ELECTRICITE"/>
    <m/>
    <m/>
    <s v="1466DE"/>
    <s v="DR POITOU-CHARENTES"/>
    <s v="E01"/>
    <n v="0"/>
    <n v="1"/>
    <x v="0"/>
    <x v="0"/>
    <x v="0"/>
    <s v="DR18"/>
    <x v="46"/>
  </r>
  <r>
    <s v="C61978"/>
    <s v="C61978AA"/>
    <s v="COUSIN EVAN"/>
    <s v="01/07/2017"/>
    <s v="Recrutement"/>
    <s v="12"/>
    <s v="ASSISTANT RESEAU DISTRIBUTION ELECTRICITE"/>
    <x v="0"/>
    <m/>
    <s v="14667361O"/>
    <x v="0"/>
    <s v="Embauche"/>
    <s v="Embauche"/>
    <s v="Juillet 2017"/>
    <s v="1466007909"/>
    <s v="APPUI METIER SENIOR"/>
    <s v="0"/>
    <m/>
    <s v="AIE GPIL PF"/>
    <x v="2"/>
    <s v="KC271LG"/>
    <m/>
    <s v="K"/>
    <m/>
    <d v="1904-09-30T00:00:00"/>
    <n v="100"/>
    <d v="1993-12-22T00:00:00"/>
    <n v="23"/>
    <s v="D"/>
    <s v="170"/>
    <m/>
    <m/>
    <s v="A"/>
    <s v="Cadre débutant"/>
    <s v="P2"/>
    <n v="53"/>
    <s v="MAITRISE OUVRAGE ET CONCEPTION DES RESEAUX"/>
    <s v="7467"/>
    <s v="INSA CENTRE VAL DE LOIRE"/>
    <s v="746701"/>
    <s v="INGE GRANDE ECOLE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61"/>
    <s v="INTERVENTIONS ELECTRICITE"/>
    <m/>
    <m/>
    <s v="1466A1"/>
    <s v="DR POITOU-CHARENTES"/>
    <s v="E01"/>
    <n v="0"/>
    <n v="1"/>
    <x v="0"/>
    <x v="0"/>
    <x v="0"/>
    <s v="DR18"/>
    <x v="46"/>
  </r>
  <r>
    <s v="D60978"/>
    <s v="D60978AA"/>
    <s v="DE RUFFRAY QUENTIN"/>
    <s v="01/06/2017"/>
    <s v="Recrutement"/>
    <s v="03"/>
    <s v="OPERATEUR EXPLOITATION ET TRAVAUX ELECTRICITE"/>
    <x v="0"/>
    <m/>
    <s v="14667361H"/>
    <x v="0"/>
    <s v="Embauche"/>
    <s v="Embauche"/>
    <s v="Juin 2017"/>
    <s v="1466007120"/>
    <s v="TECH INTERV POLYVALENT"/>
    <s v="0"/>
    <m/>
    <s v="AIE PARTHENAY PV"/>
    <x v="0"/>
    <s v="KC271LT"/>
    <m/>
    <s v="K"/>
    <m/>
    <d v="1903-11-01T00:00:00"/>
    <n v="100"/>
    <d v="1981-04-05T00:00:00"/>
    <n v="36"/>
    <s v="H"/>
    <s v="040"/>
    <m/>
    <m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61"/>
    <s v="INTERVENTIONS ELECTRICITE"/>
    <m/>
    <m/>
    <s v="1466D2"/>
    <s v="DR POITOU-CHARENTES"/>
    <s v="E01"/>
    <n v="0"/>
    <n v="1"/>
    <x v="0"/>
    <x v="0"/>
    <x v="0"/>
    <s v="DR18"/>
    <x v="46"/>
  </r>
  <r>
    <s v="C01978"/>
    <s v="C01978AA"/>
    <s v="GAUTHIER SAMUEL"/>
    <s v="19/06/2017"/>
    <s v="Recrutement"/>
    <s v="04"/>
    <s v="OPERATEUR TRAVAUX SOUS TENSION HTA"/>
    <x v="0"/>
    <m/>
    <s v="14667335A"/>
    <x v="0"/>
    <s v="Embauche"/>
    <s v="Embauche"/>
    <s v="Juillet 2017"/>
    <s v="1466006484"/>
    <s v="TECHNICIEN INTERVENTION TST"/>
    <s v="0"/>
    <m/>
    <s v="TST SAINTES PV"/>
    <x v="0"/>
    <s v="KC271KN"/>
    <m/>
    <s v="K"/>
    <m/>
    <d v="1903-11-07T00:00:00"/>
    <n v="100"/>
    <d v="1981-04-17T00:00:00"/>
    <n v="36"/>
    <s v="H"/>
    <s v="075"/>
    <m/>
    <m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35"/>
    <s v="TST"/>
    <m/>
    <m/>
    <s v="1466EA"/>
    <s v="DR POITOU-CHARENTES"/>
    <s v="E01"/>
    <n v="0"/>
    <n v="1"/>
    <x v="0"/>
    <x v="0"/>
    <x v="0"/>
    <s v="DR18"/>
    <x v="46"/>
  </r>
  <r>
    <s v="C93052"/>
    <s v="C93052AC"/>
    <s v="GILBERT ELODIE"/>
    <s v="01/03/2017"/>
    <s v="Arrivée suite appel de candidature"/>
    <s v="07"/>
    <s v="CONSEILLER CLIENTELE DISTRIBUTEUR"/>
    <x v="1"/>
    <m/>
    <s v="14667575F"/>
    <x v="4"/>
    <s v="Mutations inter-société avec changement de compartiment"/>
    <s v="Mutations inter-société avec changement de compartiment"/>
    <s v="Mars 2017"/>
    <s v="1466007162"/>
    <s v="CCD RACCORDEMENT ELEC"/>
    <s v="0"/>
    <m/>
    <s v="RMM PF"/>
    <x v="1"/>
    <s v="KC273KB"/>
    <m/>
    <s v="K"/>
    <m/>
    <d v="1904-09-18T00:00:00"/>
    <n v="100"/>
    <d v="1985-07-05T00:00:00"/>
    <n v="31"/>
    <s v="H"/>
    <s v="105"/>
    <m/>
    <m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100"/>
    <x v="2"/>
    <m/>
    <m/>
    <n v="14667575"/>
    <s v="RACCORDEMENT MARCHE DE MASSE"/>
    <m/>
    <m/>
    <s v="1466F9"/>
    <s v="DR POITOU-CHARENTES"/>
    <s v="E18"/>
    <n v="0"/>
    <n v="1"/>
    <x v="0"/>
    <x v="0"/>
    <x v="0"/>
    <s v="DR18"/>
    <x v="46"/>
  </r>
  <r>
    <s v="D06976"/>
    <s v="D06976AB"/>
    <s v="HOMMEAU LUDOVIC"/>
    <s v="01/09/2017"/>
    <s v="Recrutement"/>
    <s v="08"/>
    <s v="TECHNICIEN POSTE SOURCE"/>
    <x v="0"/>
    <m/>
    <s v="14667331B"/>
    <x v="0"/>
    <s v="Embauche"/>
    <s v="Embauche"/>
    <s v="Septembre 2017"/>
    <s v="1466006632"/>
    <s v="TECHNICIEN AMEPS"/>
    <s v="0"/>
    <m/>
    <s v="AMEPS POITIERS PV"/>
    <x v="1"/>
    <s v="KC271ML"/>
    <m/>
    <s v="K"/>
    <m/>
    <d v="1903-11-05T00:00:00"/>
    <n v="100"/>
    <d v="1991-04-25T00:00:00"/>
    <n v="26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31"/>
    <s v="AMEPS"/>
    <m/>
    <m/>
    <s v="1466A1"/>
    <s v="DR POITOU-CHARENTES"/>
    <s v="E01"/>
    <n v="0"/>
    <n v="1"/>
    <x v="0"/>
    <x v="0"/>
    <x v="0"/>
    <s v="DR18"/>
    <x v="46"/>
  </r>
  <r>
    <s v="J70878"/>
    <s v="J70878AA"/>
    <s v="JAINGUENEAU AURELIEN"/>
    <s v="01/06/2017"/>
    <s v="Arrivée provenance autre Sté non gérée SIRH"/>
    <s v="12"/>
    <s v="CHARGE D'AFFAIRES ET PROJETS DISTRIBUTION"/>
    <x v="0"/>
    <m/>
    <s v="14667578C"/>
    <x v="3"/>
    <s v="Mutations inter-société avec changement de SI"/>
    <s v="Mutations inter-société avec changement de SI"/>
    <s v="Juin 2017"/>
    <s v="1466007839"/>
    <s v="RESPONSABLE DE GROUPE"/>
    <s v="0"/>
    <m/>
    <s v="POITIERS NIORT RMA PV"/>
    <x v="2"/>
    <s v="KC273ME"/>
    <m/>
    <s v="K"/>
    <m/>
    <d v="1904-11-14T00:00:00"/>
    <n v="100"/>
    <d v="1984-03-20T00:00:00"/>
    <n v="33"/>
    <s v="E"/>
    <s v="170"/>
    <m/>
    <m/>
    <m/>
    <m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046"/>
    <x v="64"/>
    <m/>
    <m/>
    <n v="14667578"/>
    <s v="RACCORDEMENT MARCHE D'AFFAIRES"/>
    <m/>
    <m/>
    <s v="1466A1"/>
    <s v="DR POITOU-CHARENTES"/>
    <s v="E23"/>
    <n v="0"/>
    <n v="1"/>
    <x v="0"/>
    <x v="0"/>
    <x v="0"/>
    <s v="DR18"/>
    <x v="46"/>
  </r>
  <r>
    <s v="B80078"/>
    <s v="B80078AA"/>
    <s v="JANTET JEREMY"/>
    <s v="01/06/2017"/>
    <s v="Recrutement"/>
    <s v="03"/>
    <s v="OPERATEUR EXPLOITATION ET TRAVAUX ELECTRICITE"/>
    <x v="0"/>
    <m/>
    <s v="14667361H"/>
    <x v="0"/>
    <s v="Embauche"/>
    <s v="Embauche"/>
    <s v="Juin 2017"/>
    <s v="1466007813"/>
    <s v="TECH INTERV POLYVALENT"/>
    <s v="0"/>
    <m/>
    <s v="AIE PARTHENAY PV"/>
    <x v="0"/>
    <s v="KC271LT"/>
    <m/>
    <s v="K"/>
    <m/>
    <d v="1903-11-01T00:00:00"/>
    <n v="100"/>
    <d v="1995-05-10T00:00:00"/>
    <n v="22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61"/>
    <s v="INTERVENTIONS ELECTRICITE"/>
    <m/>
    <m/>
    <s v="1466D2"/>
    <s v="DR POITOU-CHARENTES"/>
    <s v="E01"/>
    <n v="0"/>
    <n v="1"/>
    <x v="0"/>
    <x v="0"/>
    <x v="0"/>
    <s v="DR18"/>
    <x v="46"/>
  </r>
  <r>
    <s v="C90978"/>
    <s v="C90978AA"/>
    <s v="MARECHAL ANTHONY"/>
    <s v="01/06/2017"/>
    <s v="Arrivée provenance autre Sté non gérée SIRH"/>
    <s v="04"/>
    <s v="CONSEILLER CLIENTELE DISTRIBUTEUR"/>
    <x v="0"/>
    <m/>
    <s v="14667575G"/>
    <x v="3"/>
    <s v="Mutations inter-société avec changement de SI"/>
    <s v="Mutations inter-société avec changement de SI"/>
    <s v="Juin 2017"/>
    <s v="1466007161"/>
    <s v="CCD RACCORDEMENT ELEC"/>
    <s v="0"/>
    <m/>
    <s v="RMM PV"/>
    <x v="0"/>
    <s v="KC273KC"/>
    <m/>
    <s v="K"/>
    <m/>
    <d v="1904-09-18T00:00:00"/>
    <n v="100"/>
    <d v="1989-04-27T00:00:00"/>
    <n v="28"/>
    <s v="H"/>
    <s v="060"/>
    <m/>
    <m/>
    <m/>
    <m/>
    <s v="P2"/>
    <n v="38"/>
    <s v="CLIENTS FOURNISSEURS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120"/>
    <x v="9"/>
    <m/>
    <m/>
    <n v="14667575"/>
    <s v="RACCORDEMENT MARCHE DE MASSE"/>
    <m/>
    <m/>
    <s v="1466A3"/>
    <s v="DR POITOU-CHARENTES"/>
    <s v="E23"/>
    <n v="0"/>
    <n v="1"/>
    <x v="0"/>
    <x v="0"/>
    <x v="0"/>
    <s v="DR18"/>
    <x v="46"/>
  </r>
  <r>
    <s v="D37070"/>
    <s v="D37070AC"/>
    <s v="MASSIEU LAETITIA"/>
    <s v="01/02/2017"/>
    <s v="Arrivée suite appel de candidature"/>
    <s v="04"/>
    <s v="CONSEILLER CLIENTELE DISTRIBUTEUR"/>
    <x v="1"/>
    <m/>
    <s v="14667575F"/>
    <x v="4"/>
    <s v="Mutations inter-société avec changement de compartiment"/>
    <s v="Mutations inter-société avec changement de compartiment"/>
    <s v="Février 2017"/>
    <s v="1466007038"/>
    <s v="CCD RACCORDEMENT ELEC"/>
    <s v="0"/>
    <m/>
    <s v="RMM PF"/>
    <x v="0"/>
    <s v="KC273KB"/>
    <m/>
    <s v="K"/>
    <m/>
    <d v="1904-09-18T00:00:00"/>
    <n v="100"/>
    <d v="1991-06-04T00:00:00"/>
    <n v="25"/>
    <s v="H"/>
    <s v="065"/>
    <m/>
    <m/>
    <m/>
    <m/>
    <s v="P2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100"/>
    <x v="2"/>
    <m/>
    <m/>
    <n v="14667575"/>
    <s v="RACCORDEMENT MARCHE DE MASSE"/>
    <m/>
    <m/>
    <s v="1466F9"/>
    <s v="DR POITOU-CHARENTES"/>
    <s v="E18"/>
    <n v="0"/>
    <n v="1"/>
    <x v="0"/>
    <x v="0"/>
    <x v="0"/>
    <s v="DR18"/>
    <x v="46"/>
  </r>
  <r>
    <s v="G50471"/>
    <s v="G50471AB"/>
    <s v="METOIS FABIEN"/>
    <s v="01/07/2017"/>
    <s v="Arrivée suite appel de candidature"/>
    <s v="13"/>
    <s v="Appui RH généraliste"/>
    <x v="0"/>
    <m/>
    <s v="14667105A"/>
    <x v="4"/>
    <s v="Mutations inter-société avec changement de compartiment"/>
    <s v="Mutations inter-société avec changement de compartiment"/>
    <s v="Juillet 2017"/>
    <s v="1466007841"/>
    <s v="APPUI RH SENIOR"/>
    <s v="0"/>
    <m/>
    <s v="APPUI RH"/>
    <x v="2"/>
    <s v="KC270RH"/>
    <m/>
    <s v="K"/>
    <m/>
    <d v="1900-04-30T00:00:00"/>
    <n v="100"/>
    <d v="1968-02-28T00:00:00"/>
    <n v="49"/>
    <s v="D"/>
    <s v="210"/>
    <m/>
    <m/>
    <m/>
    <m/>
    <s v="P2"/>
    <n v="34"/>
    <s v="R.H."/>
    <s v="3071"/>
    <s v="B.TECH.SUP.(B.T.S.)"/>
    <s v="307102"/>
    <s v="DESSIN INDUSTRIEL"/>
    <n v="9513"/>
    <s v="ENEDIS"/>
    <m/>
    <m/>
    <n v="9511"/>
    <s v="SERVICE COMMUN"/>
    <m/>
    <m/>
    <n v="9407"/>
    <s v="OUEST"/>
    <m/>
    <m/>
    <s v="1466M"/>
    <m/>
    <s v="DR POITOU-CHARENTES"/>
    <m/>
    <n v="146671"/>
    <m/>
    <s v="ETAT MAJOR"/>
    <m/>
    <s v="7100"/>
    <x v="2"/>
    <m/>
    <m/>
    <n v="14667105"/>
    <s v="RESSOURCES HUMAINES"/>
    <m/>
    <m/>
    <s v="1466A1"/>
    <s v="DR POITOU-CHARENTES"/>
    <s v="E18"/>
    <n v="0"/>
    <n v="1"/>
    <x v="1"/>
    <x v="0"/>
    <x v="0"/>
    <s v="DR18"/>
    <x v="46"/>
  </r>
  <r>
    <s v="F90478"/>
    <s v="F90478AA"/>
    <s v="MORISSET ARTHUR"/>
    <s v="01/06/2017"/>
    <s v="Arrivée provenance autre Sté non gérée SIRH"/>
    <s v="08"/>
    <s v="CHARGE D'AFFAIRES ET PROJETS DISTRIBUTION"/>
    <x v="0"/>
    <m/>
    <s v="14667578C"/>
    <x v="3"/>
    <s v="Mutations inter-société avec changement de SI"/>
    <s v="Mutations inter-société avec changement de SI"/>
    <s v="Juin 2017"/>
    <s v="1466006966"/>
    <s v="CHARGE DE PROJETS"/>
    <s v="0"/>
    <m/>
    <s v="POITIERS NIORT RMA PV"/>
    <x v="1"/>
    <s v="KC273ME"/>
    <m/>
    <s v="K"/>
    <m/>
    <d v="1904-11-14T00:00:00"/>
    <n v="100"/>
    <d v="1991-03-19T00:00:00"/>
    <n v="26"/>
    <s v="G"/>
    <s v="100"/>
    <m/>
    <m/>
    <m/>
    <m/>
    <s v="P2"/>
    <n v="45"/>
    <s v="CONSTRUCTION OUVRAGES ET INSTALLATIONS INDUST"/>
    <s v="1056"/>
    <s v="BREVET DES COLLEGES"/>
    <s v="105601"/>
    <s v="SANS OPTION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049"/>
    <x v="65"/>
    <m/>
    <m/>
    <n v="14667578"/>
    <s v="RACCORDEMENT MARCHE D'AFFAIRES"/>
    <m/>
    <m/>
    <s v="1466A1"/>
    <s v="DR POITOU-CHARENTES"/>
    <s v="E23"/>
    <n v="0"/>
    <n v="1"/>
    <x v="0"/>
    <x v="0"/>
    <x v="0"/>
    <s v="DR18"/>
    <x v="46"/>
  </r>
  <r>
    <s v="E55050"/>
    <s v="E55050AC"/>
    <s v="NORTIER LIONEL"/>
    <s v="01/01/2017"/>
    <s v="Arrivée suite à nomination"/>
    <s v="07"/>
    <s v="CONSEILLER CLIENTELE DISTRIBUTEUR"/>
    <x v="0"/>
    <m/>
    <s v="14667615A"/>
    <x v="4"/>
    <s v="Mutations inter-société avec changement de compartiment"/>
    <s v="Mutations inter-société avec changement de compartiment"/>
    <s v="Janvier 2017"/>
    <s v="1466007140"/>
    <s v="CCD SENIOR ACHEMINEMENT"/>
    <s v="0"/>
    <m/>
    <s v="ACCUEIL POITIERS ACH PF"/>
    <x v="1"/>
    <s v="KC274MP"/>
    <m/>
    <s v="K"/>
    <m/>
    <d v="1904-09-18T00:00:00"/>
    <n v="100"/>
    <d v="1963-09-09T00:00:00"/>
    <n v="53"/>
    <s v="G"/>
    <s v="100"/>
    <s v="13"/>
    <s v="Travailleur handicapé reconnu par CDA"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466M"/>
    <m/>
    <s v="DR POITOU-CHARENTES"/>
    <m/>
    <n v="146676"/>
    <m/>
    <s v="RELATIONS CLIENTS"/>
    <m/>
    <s v="7100"/>
    <x v="2"/>
    <m/>
    <m/>
    <n v="14667615"/>
    <s v="MARCHE DE MASSE"/>
    <m/>
    <m/>
    <s v="1466G1"/>
    <s v="DR POITOU-CHARENTES"/>
    <s v="E19"/>
    <n v="0"/>
    <n v="1"/>
    <x v="0"/>
    <x v="0"/>
    <x v="0"/>
    <s v="DR18"/>
    <x v="46"/>
  </r>
  <r>
    <s v="J03745"/>
    <s v="J03745AB"/>
    <s v="PAINTAUD NOEL"/>
    <s v="01/06/2017"/>
    <s v="Arrivée suite appel de candidature"/>
    <s v="08"/>
    <s v="CONSEILLER CLIENTELE DISTRIBUTEUR"/>
    <x v="0"/>
    <m/>
    <s v="14667575G"/>
    <x v="4"/>
    <s v="Mutations inter-société avec changement de compartiment"/>
    <s v="Mutations inter-société avec changement de compartiment"/>
    <s v="Juin 2017"/>
    <s v="1466007055"/>
    <s v="CCD SENIOR RACC ELEC"/>
    <s v="0"/>
    <m/>
    <s v="RMM PV"/>
    <x v="1"/>
    <s v="KC273KC"/>
    <m/>
    <s v="K"/>
    <m/>
    <d v="1904-09-18T00:00:00"/>
    <n v="100"/>
    <d v="1975-12-24T00:00:00"/>
    <n v="41"/>
    <s v="G"/>
    <s v="105"/>
    <m/>
    <m/>
    <m/>
    <m/>
    <s v="P2"/>
    <n v="38"/>
    <s v="CLIENTS FOURNISSEURS"/>
    <s v="1013"/>
    <s v="C.A.P."/>
    <s v="101324"/>
    <s v="ELECTROTECHNIQUE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100"/>
    <x v="2"/>
    <m/>
    <m/>
    <n v="14667575"/>
    <s v="RACCORDEMENT MARCHE DE MASSE"/>
    <m/>
    <m/>
    <s v="1466E8"/>
    <s v="DR POITOU-CHARENTES"/>
    <s v="E18"/>
    <n v="0"/>
    <n v="1"/>
    <x v="0"/>
    <x v="0"/>
    <x v="0"/>
    <s v="DR18"/>
    <x v="46"/>
  </r>
  <r>
    <s v="A30855"/>
    <s v="A30855AB"/>
    <s v="POULIN AMELIE"/>
    <s v="01/06/2017"/>
    <s v="Arrivée suite appel de candidature"/>
    <s v="07"/>
    <s v="CONSEILLER CLIENTELE DISTRIBUTEUR"/>
    <x v="1"/>
    <m/>
    <s v="14667508A"/>
    <x v="4"/>
    <s v="Mutations inter-société avec changement de compartiment"/>
    <s v="Mutations inter-société avec changement de compartiment"/>
    <s v="Juin 2017"/>
    <s v="1466006882"/>
    <s v="CCD SENIOR RACC ELEC"/>
    <s v="0"/>
    <m/>
    <s v="APPUI PILOTAGE PERFORMANCE PF"/>
    <x v="1"/>
    <s v="KC273AP"/>
    <m/>
    <s v="K"/>
    <m/>
    <d v="1904-09-18T00:00:00"/>
    <n v="100"/>
    <d v="1983-05-26T00:00:00"/>
    <n v="34"/>
    <s v="G"/>
    <s v="105"/>
    <m/>
    <m/>
    <m/>
    <m/>
    <s v="P2"/>
    <n v="38"/>
    <s v="CLIENTS FOURNISSEURS"/>
    <s v="1060"/>
    <s v="BACCALAUREAT PROFES."/>
    <s v="106005"/>
    <s v="VENTE REPRESENTATION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100"/>
    <x v="2"/>
    <m/>
    <m/>
    <n v="14667508"/>
    <s v="APPUI ET EXPERTISE"/>
    <m/>
    <m/>
    <s v="1466F9"/>
    <s v="DR POITOU-CHARENTES"/>
    <s v="E18"/>
    <n v="0"/>
    <n v="1"/>
    <x v="0"/>
    <x v="0"/>
    <x v="0"/>
    <s v="DR18"/>
    <x v="46"/>
  </r>
  <r>
    <s v="E10570"/>
    <s v="E10570AB"/>
    <s v="SAVIN SABRINA"/>
    <s v="01/06/2017"/>
    <s v="Arrivée provenance autre Sté non gérée SIRH"/>
    <s v="06"/>
    <s v="CONSEILLER CLIENTELE DISTRIBUTEUR"/>
    <x v="1"/>
    <m/>
    <s v="14667575F"/>
    <x v="3"/>
    <s v="Mutations inter-société avec changement de SI"/>
    <s v="Mutations inter-société avec changement de SI"/>
    <s v="Juin 2017"/>
    <s v="1466007027"/>
    <s v="CCD RACCORDEMENT ELEC"/>
    <s v="0"/>
    <m/>
    <s v="RMM PF"/>
    <x v="0"/>
    <s v="KC273KB"/>
    <m/>
    <s v="K"/>
    <m/>
    <d v="1904-09-18T00:00:00"/>
    <n v="100"/>
    <d v="1978-09-08T00:00:00"/>
    <n v="38"/>
    <s v="H"/>
    <s v="080"/>
    <m/>
    <m/>
    <m/>
    <m/>
    <s v="P2"/>
    <n v="38"/>
    <s v="CLIENTS FOURNISSEURS"/>
    <s v="1012"/>
    <s v="B.ETUD.PROF.(B.E.P.)"/>
    <s v="101201"/>
    <s v="AGENT ADMINIST INFOR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046"/>
    <x v="64"/>
    <m/>
    <m/>
    <n v="14667575"/>
    <s v="RACCORDEMENT MARCHE DE MASSE"/>
    <m/>
    <m/>
    <s v="1466F9"/>
    <s v="DR POITOU-CHARENTES"/>
    <s v="E23"/>
    <n v="0"/>
    <n v="1"/>
    <x v="0"/>
    <x v="0"/>
    <x v="0"/>
    <s v="DR18"/>
    <x v="46"/>
  </r>
  <r>
    <s v="C45976"/>
    <s v="C45976AB"/>
    <s v="VELOU MORIA"/>
    <s v="01/09/2017"/>
    <s v="Recrutement"/>
    <s v="08"/>
    <s v="CHARGE D'AFFAIRES ET PROJETS DISTRIBUTION"/>
    <x v="0"/>
    <m/>
    <s v="14667578A"/>
    <x v="0"/>
    <s v="Embauche"/>
    <s v="Embauche"/>
    <s v="Septembre 2017"/>
    <s v="1466007921"/>
    <s v="CHARGE DE PROJETS"/>
    <s v="0"/>
    <m/>
    <s v="LA ROCHELLE RMA PV"/>
    <x v="1"/>
    <s v="KC273MB"/>
    <m/>
    <s v="K"/>
    <m/>
    <d v="1904-11-14T00:00:00"/>
    <n v="100"/>
    <d v="1989-05-15T00:00:00"/>
    <n v="28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m/>
    <x v="0"/>
    <m/>
    <m/>
    <n v="14667578"/>
    <s v="RACCORDEMENT MARCHE D'AFFAIRES"/>
    <m/>
    <m/>
    <s v="1466A3"/>
    <s v="DR POITOU-CHARENTES"/>
    <s v="E01"/>
    <n v="0"/>
    <n v="1"/>
    <x v="0"/>
    <x v="0"/>
    <x v="0"/>
    <s v="DR18"/>
    <x v="46"/>
  </r>
  <r>
    <s v="D79677"/>
    <s v="D79677AA"/>
    <s v="VOLIER QUENTIN"/>
    <s v="03/04/2017"/>
    <s v="Recrutement"/>
    <s v="03"/>
    <s v="OPERATEUR TRAVAUX SOUS TENSION HTA"/>
    <x v="0"/>
    <m/>
    <s v="14667335A"/>
    <x v="0"/>
    <s v="Embauche"/>
    <s v="Embauche"/>
    <s v="Avril 2017"/>
    <s v="1466007834"/>
    <s v="TECHNICIEN INTERVENTION TST"/>
    <s v="0"/>
    <m/>
    <s v="TST SAINTES PV"/>
    <x v="0"/>
    <s v="KC271KN"/>
    <m/>
    <s v="K"/>
    <m/>
    <d v="1903-11-07T00:00:00"/>
    <n v="100"/>
    <d v="1991-05-15T00:00:00"/>
    <n v="25"/>
    <s v="H"/>
    <s v="050"/>
    <m/>
    <m/>
    <s v="C"/>
    <s v="jeune exécution"/>
    <s v="P2"/>
    <n v="39"/>
    <s v="ACCUEIL DEPANNAGE CONDUITE EXPLOITATION"/>
    <s v="2100"/>
    <s v="TITRE TECHNIQUE CERTIFIE RNCP NIVEAU 4"/>
    <s v="210044"/>
    <s v="ELEC/ELECTROTECH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35"/>
    <s v="TST"/>
    <m/>
    <m/>
    <s v="1466EA"/>
    <s v="DR POITOU-CHARENTES"/>
    <s v="E01"/>
    <n v="0"/>
    <n v="1"/>
    <x v="0"/>
    <x v="0"/>
    <x v="0"/>
    <s v="DR18"/>
    <x v="46"/>
  </r>
  <r>
    <s v="H66250"/>
    <s v="H66250AB"/>
    <s v="LUNARDI ERIC"/>
    <s v="01/05/2017"/>
    <s v="Congé création entreprise assimilé CSS pers."/>
    <s v="04"/>
    <s v="TECHNICIEN CLIENTELE"/>
    <x v="0"/>
    <m/>
    <s v="14682703D"/>
    <x v="1"/>
    <s v="Congé sans solde"/>
    <s v="CSS Création d'Entreprise"/>
    <s v="Mai 2017"/>
    <s v="1468270334"/>
    <s v="TECHNICIEN CLIENTELE"/>
    <s v="100"/>
    <m/>
    <s v="SAM49/1 SEGRE-PV"/>
    <x v="0"/>
    <s v="KA171XG"/>
    <s v="K4173CE"/>
    <s v="K"/>
    <s v="K"/>
    <d v="1904-09-15T00:00:00"/>
    <n v="0"/>
    <d v="1968-12-26T00:00:00"/>
    <n v="48"/>
    <s v="H"/>
    <s v="045"/>
    <m/>
    <m/>
    <m/>
    <m/>
    <s v="P3"/>
    <n v="38"/>
    <s v="CLIENTS FOURNISSEURS"/>
    <s v="1013"/>
    <s v="C.A.P."/>
    <s v="101324"/>
    <s v="ELECTROTECHNIQUE"/>
    <n v="9513"/>
    <s v="ENEDIS"/>
    <s v="9513"/>
    <s v="ENEDIS"/>
    <n v="9511"/>
    <s v="SERVICE COMMUN"/>
    <s v="9511"/>
    <s v="SERVICE COMMUN"/>
    <n v="9407"/>
    <s v="OUEST"/>
    <s v="9401"/>
    <s v="ILE DE FRANCE"/>
    <s v="1468M"/>
    <s v="1309M"/>
    <s v="UCF PAYS DE LA LOIRE"/>
    <s v="UCF ILE DE FRANCE EST"/>
    <n v="146827"/>
    <s v="130940"/>
    <s v="OPERATIONS UCF PDL"/>
    <s v="TECHN CLIENTELE 1ERE COURONNE"/>
    <m/>
    <x v="0"/>
    <m/>
    <m/>
    <n v="14682703"/>
    <s v="AGENCE SARTHE ANJOU MAYENNE"/>
    <s v="13094040"/>
    <s v="AG TC 1ERE COURONNE SUD PV"/>
    <s v="1468A1"/>
    <s v="UCF PAYS DE LA LOIRE"/>
    <s v="A25"/>
    <n v="1"/>
    <n v="0"/>
    <x v="0"/>
    <x v="0"/>
    <x v="0"/>
    <s v="DR17"/>
    <x v="45"/>
  </r>
  <r>
    <s v="D18803"/>
    <s v="D18803AA"/>
    <s v="PILLON HERVE"/>
    <s v="01/06/2017"/>
    <s v="Congé sabbatique assimilé CSS personnel"/>
    <s v="09"/>
    <s v="PILOTE D'INTERVENTION CLIENTELE"/>
    <x v="0"/>
    <m/>
    <s v="14682701C"/>
    <x v="1"/>
    <s v="Congé sans solde"/>
    <s v="CSS autres"/>
    <s v="Juin 2017"/>
    <s v="1468003261"/>
    <s v="COORDONNATEUR PILOT INTERV CLI"/>
    <s v="21,38"/>
    <m/>
    <s v="CPC REGIONALE-PF"/>
    <x v="1"/>
    <s v="KA171PM"/>
    <s v="K4173CB"/>
    <s v="K"/>
    <s v="K"/>
    <d v="1919-02-25T00:00:00"/>
    <n v="78.62"/>
    <d v="1962-02-05T00:00:00"/>
    <n v="55"/>
    <s v="G"/>
    <s v="150"/>
    <m/>
    <m/>
    <m/>
    <m/>
    <s v="P3"/>
    <n v="38"/>
    <s v="CLIENTS FOURNISSEURS"/>
    <s v="1023"/>
    <s v="E.M.OUVRIER QUALIFIE"/>
    <s v="102301"/>
    <s v="RESEAUX DIST.ELEC."/>
    <n v="9513"/>
    <s v="ENEDIS"/>
    <s v="9513"/>
    <s v="ENEDIS"/>
    <n v="9511"/>
    <s v="SERVICE COMMUN"/>
    <s v="9511"/>
    <s v="SERVICE COMMUN"/>
    <n v="9407"/>
    <s v="OUEST"/>
    <s v="9407"/>
    <s v="OUEST"/>
    <s v="1468M"/>
    <s v="1468M"/>
    <s v="UCF PAYS DE LA LOIRE"/>
    <s v="UCF PAYS DE LA LOIRE"/>
    <n v="146827"/>
    <s v="146827"/>
    <s v="OPERATIONS UCF PDL"/>
    <s v="OPERATIONS UCF PDL"/>
    <s v="7922"/>
    <x v="16"/>
    <m/>
    <m/>
    <n v="14682701"/>
    <s v="AGENCE PILOT INTERV CLIENTS"/>
    <s v="14682701"/>
    <s v="AGENCE PILOT INTERV CLIENTS"/>
    <s v="1468E1"/>
    <s v="UCF PAYS DE LA LOIRE"/>
    <s v="A23"/>
    <n v="0.214"/>
    <n v="0.78600000000000003"/>
    <x v="0"/>
    <x v="0"/>
    <x v="0"/>
    <s v="DR17"/>
    <x v="45"/>
  </r>
  <r>
    <s v="I52175"/>
    <s v="I52175AA"/>
    <s v="OUEDRAOGO WINDYAM"/>
    <s v="01/04/2017"/>
    <s v="Congé sabbatique assimilé CSS excep."/>
    <s v="03"/>
    <s v="TECHNICIEN CLIENTELE"/>
    <x v="0"/>
    <m/>
    <s v="14692302B"/>
    <x v="1"/>
    <s v="Congé sans solde"/>
    <s v="CSS autres"/>
    <s v="Avril 2017"/>
    <s v="1469001193"/>
    <s v="TECHNICIEN CLIENTELE"/>
    <s v="0"/>
    <m/>
    <s v="BTC L'ISLE D'ESPAGNAC PV"/>
    <x v="0"/>
    <s v="KC171K2"/>
    <s v="K4173K2"/>
    <s v="K"/>
    <s v="K"/>
    <d v="1904-09-15T00:00:00"/>
    <n v="100"/>
    <d v="1982-10-12T00:00:00"/>
    <n v="34"/>
    <s v="H"/>
    <s v="050"/>
    <m/>
    <m/>
    <s v="1"/>
    <s v="exclusion"/>
    <s v="P3"/>
    <n v="38"/>
    <s v="CLIENTS FOURNISSEURS"/>
    <s v="1200"/>
    <s v="TITRE TECHNIQUE CERTIFIE RNCP NIVEAU 5"/>
    <s v="120044"/>
    <s v="ELEC/ELECTROTECH"/>
    <n v="9513"/>
    <s v="ENEDIS"/>
    <s v="9513"/>
    <s v="ENEDIS"/>
    <n v="9511"/>
    <s v="SERVICE COMMUN"/>
    <s v="9511"/>
    <s v="SERVICE COMMUN"/>
    <n v="9407"/>
    <s v="OUEST"/>
    <s v="9407"/>
    <s v="OUEST"/>
    <s v="1469M"/>
    <s v="1469M"/>
    <s v="UCF POITOU CHARENTE"/>
    <s v="UCF POITOU CHARENTE"/>
    <n v="146923"/>
    <s v="146923"/>
    <s v="AGENCE TC VAL DE CHARENTE"/>
    <s v="AGENCE TC VAL DE CHARENTE"/>
    <m/>
    <x v="0"/>
    <m/>
    <m/>
    <n v="14692302"/>
    <s v="BTC L'ISLE D'ESPAGNAC"/>
    <s v="14692302"/>
    <s v="BTC L'ISLE D'ESPAGNAC"/>
    <s v="1469E8"/>
    <s v="UCF POITOU CHARENTE"/>
    <s v="A24"/>
    <n v="0"/>
    <n v="1"/>
    <x v="0"/>
    <x v="0"/>
    <x v="0"/>
    <s v="DR18"/>
    <x v="46"/>
  </r>
  <r>
    <s v="J63453"/>
    <s v="J63453AB"/>
    <s v="AUCOIN LAETITIA"/>
    <s v="01/09/2017"/>
    <s v="Arrivée suite appel de candidature"/>
    <s v="07"/>
    <s v="LOGISTICIEN"/>
    <x v="1"/>
    <m/>
    <s v="14707002"/>
    <x v="4"/>
    <s v="Mutations inter-société avec changement de compartiment"/>
    <s v="Mutations inter-société avec changement de compartiment"/>
    <s v="Septembre 2017"/>
    <s v="1470170047"/>
    <s v="CHARGE DE CLIENTELE GE"/>
    <s v="0"/>
    <m/>
    <s v="GE"/>
    <x v="1"/>
    <s v="K348AGE"/>
    <m/>
    <s v="K"/>
    <m/>
    <d v="1900-07-31T00:00:00"/>
    <n v="100"/>
    <d v="1983-10-23T00:00:00"/>
    <n v="33"/>
    <s v="G"/>
    <s v="095"/>
    <m/>
    <m/>
    <s v="1"/>
    <s v="exclusion"/>
    <s v="UN"/>
    <n v="24"/>
    <s v="Services et Logistique"/>
    <s v="1014"/>
    <s v="C.A.P."/>
    <s v="101427"/>
    <s v="AIDE MATERNELL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7100"/>
    <x v="2"/>
    <m/>
    <m/>
    <n v="14707002"/>
    <s v="GE"/>
    <m/>
    <m/>
    <s v="1470D1"/>
    <s v="UNITE OPERAT SERVAL"/>
    <s v="E18"/>
    <n v="0"/>
    <n v="1"/>
    <x v="1"/>
    <x v="7"/>
    <x v="7"/>
    <s v="UON3"/>
    <x v="47"/>
  </r>
  <r>
    <s v="D85476"/>
    <s v="D85476AB"/>
    <s v="AUMONT AMELIE"/>
    <s v="01/09/2017"/>
    <s v="Recrutement"/>
    <s v="03"/>
    <s v="LOGISTICIEN"/>
    <x v="1"/>
    <m/>
    <s v="147070113"/>
    <x v="0"/>
    <s v="Embauche"/>
    <s v="Embauche"/>
    <s v="Septembre 2017"/>
    <s v="1470170147"/>
    <s v="OPERATEUR LOGISTIQUE"/>
    <s v="100"/>
    <m/>
    <s v="EXPLOITATION RIOM"/>
    <x v="0"/>
    <s v="K345RIO"/>
    <s v="K445RIO"/>
    <s v="K"/>
    <s v="K"/>
    <d v="1900-07-31T00:00:00"/>
    <n v="0"/>
    <d v="1998-05-30T00:00:00"/>
    <n v="19"/>
    <s v="H"/>
    <s v="050"/>
    <m/>
    <m/>
    <s v="C"/>
    <s v="jeune exécution"/>
    <s v="UN"/>
    <n v="24"/>
    <s v="Services et Logistique"/>
    <s v="1060"/>
    <s v="BACCALAUREAT PROFES."/>
    <s v="106028"/>
    <s v="LOGISTIQU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A3"/>
    <s v="UNITE OPERAT SERVAL"/>
    <s v="E01"/>
    <n v="1"/>
    <n v="0"/>
    <x v="1"/>
    <x v="7"/>
    <x v="7"/>
    <s v="UON3"/>
    <x v="47"/>
  </r>
  <r>
    <s v="J44278"/>
    <s v="J44278AA"/>
    <s v="AZZI KARIM"/>
    <s v="01/09/2017"/>
    <s v="Recrutement"/>
    <s v="03"/>
    <s v="LOGISTICIEN"/>
    <x v="0"/>
    <m/>
    <s v="147070033"/>
    <x v="0"/>
    <s v="Embauche"/>
    <s v="Embauche"/>
    <s v="Septembre 2017"/>
    <s v="1470170059"/>
    <s v="OPERATEUR LOGISTIQUE"/>
    <s v="100"/>
    <m/>
    <s v="EXPLOITATION AIX"/>
    <x v="0"/>
    <s v="K339AIX"/>
    <s v="K439AIX"/>
    <s v="K"/>
    <s v="K"/>
    <d v="1900-07-31T00:00:00"/>
    <n v="0"/>
    <d v="1974-04-05T00:00:00"/>
    <n v="43"/>
    <s v="H"/>
    <s v="065"/>
    <m/>
    <m/>
    <s v="1"/>
    <s v="exclusion"/>
    <s v="UN"/>
    <n v="24"/>
    <s v="Services et Logistique"/>
    <s v="1059"/>
    <s v="DIPLOME NAT. BREVET"/>
    <s v="105901"/>
    <s v="PROFESSIONNELL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3"/>
    <s v="AIX"/>
    <m/>
    <m/>
    <s v="1470A5"/>
    <s v="UNITE OPERAT SERVAL"/>
    <s v="E01"/>
    <n v="1"/>
    <n v="0"/>
    <x v="1"/>
    <x v="7"/>
    <x v="7"/>
    <s v="UON3"/>
    <x v="47"/>
  </r>
  <r>
    <s v="E35678"/>
    <s v="E35678AA"/>
    <s v="BARBIER LOUIS"/>
    <s v="02/10/2017"/>
    <s v="Recrutement"/>
    <s v="03"/>
    <s v="LOGISTICIEN"/>
    <x v="0"/>
    <m/>
    <s v="147070113"/>
    <x v="0"/>
    <s v="Embauche"/>
    <s v="Embauche"/>
    <s v="Octobre 2017"/>
    <s v="1470170147"/>
    <s v="OPERATEUR LOGISTIQUE"/>
    <s v="100"/>
    <m/>
    <s v="EXPLOITATION RIOM"/>
    <x v="0"/>
    <s v="K345RIO"/>
    <s v="K445RIO"/>
    <s v="K"/>
    <s v="K"/>
    <d v="1900-07-31T00:00:00"/>
    <n v="0"/>
    <d v="1994-04-14T00:00:00"/>
    <n v="23"/>
    <s v="H"/>
    <s v="030"/>
    <m/>
    <m/>
    <s v="C"/>
    <s v="jeune exécution"/>
    <s v="UN"/>
    <n v="24"/>
    <s v="Services et Logistique"/>
    <s v="1056"/>
    <s v="BREVET DES COLLEGES"/>
    <s v="105601"/>
    <s v="SANS OP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D0"/>
    <s v="UNITE OPERAT SERVAL"/>
    <s v="E01"/>
    <n v="1"/>
    <n v="0"/>
    <x v="1"/>
    <x v="7"/>
    <x v="7"/>
    <s v="UON3"/>
    <x v="47"/>
  </r>
  <r>
    <s v="C26776"/>
    <s v="C26776AB"/>
    <s v="BARREAU DAMIEN"/>
    <s v="01/09/2017"/>
    <s v="Recrutement"/>
    <s v="08"/>
    <s v="APPROVISIONNEUR"/>
    <x v="0"/>
    <m/>
    <s v="14706002"/>
    <x v="0"/>
    <s v="Embauche"/>
    <s v="Embauche"/>
    <s v="Septembre 2017"/>
    <s v="1470170023"/>
    <s v="GESTIONNAIRE APPROVISIONNEMENT"/>
    <s v="100"/>
    <m/>
    <s v="GAZ"/>
    <x v="1"/>
    <s v="K348APP"/>
    <s v="K448APP"/>
    <s v="K"/>
    <s v="K"/>
    <d v="1900-09-22T00:00:00"/>
    <n v="0"/>
    <d v="1987-03-03T00:00:00"/>
    <n v="30"/>
    <s v="G"/>
    <s v="090"/>
    <m/>
    <m/>
    <s v="C"/>
    <s v="jeune exécution"/>
    <s v="UN"/>
    <n v="22"/>
    <s v="Achats"/>
    <s v="3062"/>
    <s v="D.U.T.MAINTEN.INDUS."/>
    <s v="306201"/>
    <s v="SANS OP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60"/>
    <m/>
    <s v="APPROVISIONNEMENT"/>
    <m/>
    <m/>
    <x v="0"/>
    <m/>
    <m/>
    <n v="14706002"/>
    <s v="GAZ"/>
    <m/>
    <m/>
    <s v="1470A9"/>
    <s v="UNITE OPERAT SERVAL"/>
    <s v="E01"/>
    <n v="1"/>
    <n v="0"/>
    <x v="1"/>
    <x v="7"/>
    <x v="7"/>
    <s v="UON3"/>
    <x v="47"/>
  </r>
  <r>
    <s v="B83578"/>
    <s v="B83578AA"/>
    <s v="ABOU EL MEHDI MOHAMMED ZAKARI"/>
    <s v="14/08/2017"/>
    <s v="Recrutement"/>
    <s v="03"/>
    <s v="LOGISTICIEN"/>
    <x v="0"/>
    <m/>
    <s v="147070063"/>
    <x v="0"/>
    <s v="Embauche"/>
    <s v="Embauche"/>
    <s v="Septembre 2017"/>
    <s v="1470170092"/>
    <s v="OPERATEUR LOGISTIQUE"/>
    <s v="100"/>
    <m/>
    <s v="EXPLOITATION GENNEVILLIERS"/>
    <x v="0"/>
    <s v="K347GEN"/>
    <s v="K447GEN"/>
    <s v="K"/>
    <s v="K"/>
    <d v="1900-07-31T00:00:00"/>
    <n v="0"/>
    <d v="1984-06-18T00:00:00"/>
    <n v="33"/>
    <s v="H"/>
    <s v="050"/>
    <m/>
    <m/>
    <s v="C"/>
    <s v="jeune exécution"/>
    <s v="UN"/>
    <n v="24"/>
    <s v="Services et Logistique"/>
    <s v="2044"/>
    <s v="BACCALAUREAT TECHNOL"/>
    <s v="204401"/>
    <s v="STI GENIE ELECTROTEC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6"/>
    <s v="GENNEVILLIERS"/>
    <m/>
    <m/>
    <s v="1470A9"/>
    <s v="UNITE OPERAT SERVAL"/>
    <s v="E01"/>
    <n v="1"/>
    <n v="0"/>
    <x v="1"/>
    <x v="7"/>
    <x v="7"/>
    <s v="UON3"/>
    <x v="47"/>
  </r>
  <r>
    <s v="G53878"/>
    <s v="G53878AA"/>
    <s v="AMARANTO VINCENT"/>
    <s v="01/08/2017"/>
    <s v="Recrutement"/>
    <s v="03"/>
    <s v="LOGISTICIEN"/>
    <x v="0"/>
    <m/>
    <s v="147070093"/>
    <x v="0"/>
    <s v="Embauche"/>
    <s v="Embauche"/>
    <s v="Août 2017"/>
    <s v="1470170125"/>
    <s v="OPERATEUR LOGISTIQUE"/>
    <s v="0"/>
    <m/>
    <s v="EXPLOITATION ORLEANS"/>
    <x v="0"/>
    <s v="K342ORL"/>
    <m/>
    <s v="K"/>
    <m/>
    <d v="1900-07-31T00:00:00"/>
    <n v="100"/>
    <d v="1987-11-16T00:00:00"/>
    <n v="29"/>
    <s v="H"/>
    <s v="050"/>
    <m/>
    <m/>
    <s v="1"/>
    <s v="exclusion"/>
    <s v="UN"/>
    <n v="24"/>
    <s v="Services et Logistique"/>
    <s v="1113"/>
    <s v="C.A.P."/>
    <s v="111325"/>
    <s v="INSTALLAT.SANITAIRES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9"/>
    <s v="ORLEANS"/>
    <m/>
    <m/>
    <s v="1470A7"/>
    <s v="UNITE OPERAT SERVAL"/>
    <s v="E01"/>
    <n v="0"/>
    <n v="1"/>
    <x v="1"/>
    <x v="7"/>
    <x v="7"/>
    <s v="UON3"/>
    <x v="47"/>
  </r>
  <r>
    <s v="F62973"/>
    <s v="F62973AB"/>
    <s v="BENELHADJ KARIMA"/>
    <s v="01/07/2017"/>
    <s v="Arrivée suite appel de candidature"/>
    <s v="10"/>
    <s v="MANAGER SERVICE ET LOGISTIQUE"/>
    <x v="1"/>
    <m/>
    <s v="147070032"/>
    <x v="4"/>
    <s v="Mutations inter-société avec changement de compartiment"/>
    <s v="Mutations inter-société avec changement de compartiment"/>
    <s v="Juillet 2017"/>
    <s v="1470170052"/>
    <s v="RESPONSABLE D'EQUIPE CLIENT"/>
    <s v="100"/>
    <m/>
    <s v="RELATION CLIENTS AIX"/>
    <x v="1"/>
    <s v="K339AIX"/>
    <s v="K439AIX"/>
    <s v="K"/>
    <s v="K"/>
    <d v="1900-08-01T00:00:00"/>
    <n v="0"/>
    <d v="1983-09-26T00:00:00"/>
    <n v="33"/>
    <s v="F"/>
    <s v="145"/>
    <m/>
    <m/>
    <m/>
    <m/>
    <s v="UN"/>
    <n v="24"/>
    <s v="Services et Logistique"/>
    <s v="3189"/>
    <s v="LICENCE LANGUES ETRANGERES APPLIQUEES"/>
    <s v="318901"/>
    <s v="RESSOURCES HUMAINES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7100"/>
    <x v="2"/>
    <m/>
    <m/>
    <n v="14707003"/>
    <s v="AIX"/>
    <m/>
    <m/>
    <s v="1470A5"/>
    <s v="UNITE OPERAT SERVAL"/>
    <s v="E18"/>
    <n v="1"/>
    <n v="0"/>
    <x v="1"/>
    <x v="7"/>
    <x v="7"/>
    <s v="UON3"/>
    <x v="47"/>
  </r>
  <r>
    <s v="J83578"/>
    <s v="J83578AA"/>
    <s v="BERNOS BASTIEN"/>
    <s v="01/09/2017"/>
    <s v="Recrutement"/>
    <s v="03"/>
    <s v="LOGISTICIEN"/>
    <x v="0"/>
    <m/>
    <s v="147070113"/>
    <x v="0"/>
    <s v="Embauche"/>
    <s v="Embauche"/>
    <s v="Septembre 2017"/>
    <s v="1470170147"/>
    <s v="OPERATEUR LOGISTIQUE"/>
    <s v="100"/>
    <m/>
    <s v="EXPLOITATION RIOM"/>
    <x v="0"/>
    <s v="K345RIO"/>
    <s v="K445RIO"/>
    <s v="K"/>
    <s v="K"/>
    <d v="1900-07-31T00:00:00"/>
    <n v="0"/>
    <d v="1995-03-01T00:00:00"/>
    <n v="22"/>
    <s v="H"/>
    <s v="060"/>
    <m/>
    <m/>
    <s v="1"/>
    <s v="exclusion"/>
    <s v="UN"/>
    <n v="24"/>
    <s v="Services et Logistique"/>
    <s v="1060"/>
    <s v="BACCALAUREAT PROFES."/>
    <s v="106028"/>
    <s v="LOGISTIQU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D1"/>
    <s v="UNITE OPERAT SERVAL"/>
    <s v="E01"/>
    <n v="1"/>
    <n v="0"/>
    <x v="1"/>
    <x v="7"/>
    <x v="7"/>
    <s v="UON3"/>
    <x v="47"/>
  </r>
  <r>
    <s v="A51878"/>
    <s v="A51878AA"/>
    <s v="BISSUEL BRUNO"/>
    <s v="19/06/2017"/>
    <s v="Recrutement"/>
    <s v="08"/>
    <s v="LOGISTICIEN"/>
    <x v="0"/>
    <m/>
    <s v="147070073"/>
    <x v="0"/>
    <s v="Embauche"/>
    <s v="Embauche"/>
    <s v="Juillet 2017"/>
    <s v="1470170101"/>
    <s v="RESPONSABLE TECHNIQUE"/>
    <s v="0"/>
    <m/>
    <s v="EXPLOITATION LYON"/>
    <x v="1"/>
    <s v="K341LYO"/>
    <m/>
    <s v="K"/>
    <m/>
    <d v="1900-07-31T00:00:00"/>
    <n v="100"/>
    <d v="1970-03-16T00:00:00"/>
    <n v="47"/>
    <s v="G"/>
    <s v="140"/>
    <m/>
    <m/>
    <s v="1"/>
    <s v="exclusion"/>
    <s v="UN"/>
    <n v="24"/>
    <s v="Services et Logistique"/>
    <s v="3026"/>
    <s v="D.E.U.G."/>
    <s v="302606"/>
    <s v="SCIENCE NATURE VI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7"/>
    <s v="LYON"/>
    <m/>
    <m/>
    <s v="1470A2"/>
    <s v="UNITE OPERAT SERVAL"/>
    <s v="E01"/>
    <n v="0"/>
    <n v="1"/>
    <x v="1"/>
    <x v="7"/>
    <x v="7"/>
    <s v="UON3"/>
    <x v="47"/>
  </r>
  <r>
    <s v="D53978"/>
    <s v="D53978AA"/>
    <s v="BOUCKELLYOEN ARNAUD"/>
    <s v="31/07/2017"/>
    <s v="Recrutement"/>
    <s v="04"/>
    <s v="LOGISTICIEN"/>
    <x v="0"/>
    <m/>
    <s v="147070103"/>
    <x v="0"/>
    <s v="Embauche"/>
    <s v="Embauche"/>
    <s v="Août 2017"/>
    <s v="1470170136"/>
    <s v="OPERATEUR LOGISTIQUE"/>
    <s v="0"/>
    <m/>
    <s v="EXPLOITATION PLOERMEL"/>
    <x v="0"/>
    <s v="K346PLO"/>
    <m/>
    <s v="K"/>
    <m/>
    <d v="1900-07-31T00:00:00"/>
    <n v="100"/>
    <d v="1974-02-05T00:00:00"/>
    <n v="43"/>
    <s v="H"/>
    <s v="070"/>
    <m/>
    <m/>
    <m/>
    <m/>
    <s v="UN"/>
    <n v="24"/>
    <s v="Services et Logistique"/>
    <s v="1028"/>
    <s v="CERT.FIN ETUD.SECO."/>
    <s v="102801"/>
    <s v="SANS OP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0"/>
    <s v="PLOERMEL"/>
    <m/>
    <m/>
    <s v="1470D2"/>
    <s v="UNITE OPERAT SERVAL"/>
    <s v="E01"/>
    <n v="0"/>
    <n v="1"/>
    <x v="1"/>
    <x v="7"/>
    <x v="7"/>
    <s v="UON3"/>
    <x v="47"/>
  </r>
  <r>
    <s v="C83578"/>
    <s v="C83578AA"/>
    <s v="BOUKAOUMA MUSTAPHA"/>
    <s v="14/08/2017"/>
    <s v="Recrutement"/>
    <s v="04"/>
    <s v="LOGISTICIEN"/>
    <x v="0"/>
    <m/>
    <s v="147070033"/>
    <x v="0"/>
    <s v="Embauche"/>
    <s v="Embauche"/>
    <s v="Septembre 2017"/>
    <s v="1470170059"/>
    <s v="OPERATEUR LOGISTIQUE"/>
    <s v="100"/>
    <m/>
    <s v="EXPLOITATION AIX"/>
    <x v="0"/>
    <s v="K339AIX"/>
    <s v="K439AIX"/>
    <s v="K"/>
    <s v="K"/>
    <d v="1900-07-31T00:00:00"/>
    <n v="0"/>
    <d v="1965-12-14T00:00:00"/>
    <n v="51"/>
    <s v="H"/>
    <s v="090"/>
    <m/>
    <m/>
    <s v="1"/>
    <s v="exclusion"/>
    <s v="UN"/>
    <n v="24"/>
    <s v="Services et Logistique"/>
    <s v="1013"/>
    <s v="C.A.P."/>
    <s v="101314"/>
    <s v="MECANICIEN FRAISEUR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3"/>
    <s v="AIX"/>
    <m/>
    <m/>
    <s v="1470A5"/>
    <s v="UNITE OPERAT SERVAL"/>
    <s v="E01"/>
    <n v="1"/>
    <n v="0"/>
    <x v="1"/>
    <x v="7"/>
    <x v="7"/>
    <s v="UON3"/>
    <x v="47"/>
  </r>
  <r>
    <s v="J73674"/>
    <s v="J73674AC"/>
    <s v="BUISSON SOPHIE"/>
    <s v="01/09/2017"/>
    <s v="Recrutement"/>
    <s v="08"/>
    <s v="APPROVISIONNEUR"/>
    <x v="1"/>
    <m/>
    <s v="14706002"/>
    <x v="0"/>
    <s v="Embauche"/>
    <s v="Embauche"/>
    <s v="Septembre 2017"/>
    <s v="1470170023"/>
    <s v="GESTIONNAIRE APPROVISIONNEMENT"/>
    <s v="100"/>
    <m/>
    <s v="GAZ"/>
    <x v="1"/>
    <s v="K348APP"/>
    <s v="K448APP"/>
    <s v="K"/>
    <s v="K"/>
    <d v="1900-09-22T00:00:00"/>
    <n v="0"/>
    <d v="1991-03-19T00:00:00"/>
    <n v="26"/>
    <s v="G"/>
    <s v="090"/>
    <m/>
    <m/>
    <s v="B"/>
    <s v="jeune technicien supérieur"/>
    <s v="UN"/>
    <n v="22"/>
    <s v="Achats"/>
    <s v="3071"/>
    <s v="B.TECH.SUP.(B.T.S.)"/>
    <s v="307132"/>
    <s v="TRANSPORT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60"/>
    <m/>
    <s v="APPROVISIONNEMENT"/>
    <m/>
    <m/>
    <x v="0"/>
    <m/>
    <m/>
    <n v="14706002"/>
    <s v="GAZ"/>
    <m/>
    <m/>
    <s v="1470A9"/>
    <s v="UNITE OPERAT SERVAL"/>
    <s v="E01"/>
    <n v="1"/>
    <n v="0"/>
    <x v="1"/>
    <x v="7"/>
    <x v="7"/>
    <s v="UON3"/>
    <x v="47"/>
  </r>
  <r>
    <s v="E83578"/>
    <s v="E83578AA"/>
    <s v="BURRONI RICHARD"/>
    <s v="28/08/2017"/>
    <s v="Recrutement"/>
    <s v="04"/>
    <s v="LOGISTICIEN"/>
    <x v="0"/>
    <m/>
    <s v="147070033"/>
    <x v="0"/>
    <s v="Embauche"/>
    <s v="Embauche"/>
    <s v="Septembre 2017"/>
    <s v="1470170059"/>
    <s v="OPERATEUR LOGISTIQUE"/>
    <s v="100"/>
    <m/>
    <s v="EXPLOITATION AIX"/>
    <x v="0"/>
    <s v="K339AIX"/>
    <s v="K439AIX"/>
    <s v="K"/>
    <s v="K"/>
    <d v="1900-07-31T00:00:00"/>
    <n v="0"/>
    <d v="1974-11-13T00:00:00"/>
    <n v="42"/>
    <s v="H"/>
    <s v="085"/>
    <m/>
    <m/>
    <s v="1"/>
    <s v="exclusion"/>
    <s v="UN"/>
    <n v="24"/>
    <s v="Services et Logistique"/>
    <s v="1013"/>
    <s v="C.A.P."/>
    <s v="101306"/>
    <s v="EMPLOYE DE BUREAU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3"/>
    <s v="AIX"/>
    <m/>
    <m/>
    <s v="1470A5"/>
    <s v="UNITE OPERAT SERVAL"/>
    <s v="E01"/>
    <n v="1"/>
    <n v="0"/>
    <x v="1"/>
    <x v="7"/>
    <x v="7"/>
    <s v="UON3"/>
    <x v="47"/>
  </r>
  <r>
    <s v="H57776"/>
    <s v="H57776AB"/>
    <s v="CRUTEL TIPHAINE"/>
    <s v="25/09/2017"/>
    <s v="Recrutement"/>
    <s v="08"/>
    <s v="APPROVISIONNEUR"/>
    <x v="1"/>
    <m/>
    <s v="14706002"/>
    <x v="0"/>
    <s v="Embauche"/>
    <s v="Embauche"/>
    <s v="Octobre 2017"/>
    <s v="1470170023"/>
    <s v="GESTIONNAIRE APPROVISIONNEMENT"/>
    <s v="100"/>
    <m/>
    <s v="GAZ"/>
    <x v="1"/>
    <s v="K348APP"/>
    <s v="K448APP"/>
    <s v="K"/>
    <s v="K"/>
    <d v="1900-09-22T00:00:00"/>
    <n v="0"/>
    <d v="1995-02-24T00:00:00"/>
    <n v="22"/>
    <s v="G"/>
    <s v="090"/>
    <m/>
    <m/>
    <s v="B"/>
    <s v="jeune technicien supérieur"/>
    <s v="UN"/>
    <n v="22"/>
    <s v="Achats"/>
    <s v="3311"/>
    <s v="DIPLÔME UNIVERSITAIRE DE TECHNOLOGIE NON TECH"/>
    <s v="331116"/>
    <s v="LOGIST/SUPPLY/IMMO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60"/>
    <m/>
    <s v="APPROVISIONNEMENT"/>
    <m/>
    <m/>
    <x v="0"/>
    <m/>
    <m/>
    <n v="14706002"/>
    <s v="GAZ"/>
    <m/>
    <m/>
    <s v="1470A2"/>
    <s v="UNITE OPERAT SERVAL"/>
    <s v="E01"/>
    <n v="1"/>
    <n v="0"/>
    <x v="1"/>
    <x v="7"/>
    <x v="7"/>
    <s v="UON3"/>
    <x v="47"/>
  </r>
  <r>
    <s v="A53853"/>
    <s v="A53853AB"/>
    <s v="DELTEIL DAMIEN"/>
    <s v="01/10/2017"/>
    <s v="Arrivée suite appel de candidature"/>
    <s v="05"/>
    <s v="LOGISTICIEN"/>
    <x v="0"/>
    <m/>
    <s v="147070043"/>
    <x v="4"/>
    <s v="Mutations inter-société avec changement de compartiment"/>
    <s v="Mutations inter-société avec changement de compartiment"/>
    <s v="Octobre 2017"/>
    <s v="1470170070"/>
    <s v="OPERATEUR LOGISTIQUE"/>
    <s v="0"/>
    <m/>
    <s v="EXPLOITATION BORDEAUX"/>
    <x v="0"/>
    <s v="K344BOR"/>
    <m/>
    <s v="K"/>
    <m/>
    <d v="1900-07-31T00:00:00"/>
    <n v="100"/>
    <d v="1980-04-20T00:00:00"/>
    <n v="37"/>
    <s v="H"/>
    <s v="075"/>
    <m/>
    <m/>
    <m/>
    <m/>
    <s v="UN"/>
    <n v="24"/>
    <s v="Services et Logistique"/>
    <s v="2002"/>
    <s v="BAC.TECHNICIEN"/>
    <s v="200214"/>
    <s v="TECH.COMM. G.3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7100"/>
    <x v="2"/>
    <m/>
    <m/>
    <n v="14707004"/>
    <s v="BORDEAUX"/>
    <m/>
    <m/>
    <s v="1470D1"/>
    <s v="UNITE OPERAT SERVAL"/>
    <s v="E18"/>
    <n v="0"/>
    <n v="1"/>
    <x v="1"/>
    <x v="7"/>
    <x v="7"/>
    <s v="UON3"/>
    <x v="47"/>
  </r>
  <r>
    <s v="I90678"/>
    <s v="I90678AA"/>
    <s v="DETOISIEN MICKAEL"/>
    <s v="01/06/2017"/>
    <s v="Recrutement"/>
    <s v="04"/>
    <s v="LOGISTICIEN"/>
    <x v="0"/>
    <m/>
    <s v="147070123"/>
    <x v="0"/>
    <s v="Embauche"/>
    <s v="Embauche"/>
    <s v="Juin 2017"/>
    <s v="1470170158"/>
    <s v="OPERATEUR LOGISTIQUE"/>
    <s v="0"/>
    <m/>
    <s v="EXPLOITATION ST QUENTIN"/>
    <x v="0"/>
    <s v="K343QUE"/>
    <m/>
    <s v="K"/>
    <m/>
    <d v="1900-07-31T00:00:00"/>
    <n v="100"/>
    <d v="1980-09-19T00:00:00"/>
    <n v="36"/>
    <s v="H"/>
    <s v="065"/>
    <m/>
    <m/>
    <s v="1"/>
    <s v="exclusion"/>
    <s v="UN"/>
    <n v="24"/>
    <s v="Services et Logistique"/>
    <s v="1060"/>
    <s v="BACCALAUREAT PROFES."/>
    <s v="106027"/>
    <s v="PIL SYST PRODUC AUTO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2"/>
    <s v="ST QUENTIN"/>
    <m/>
    <m/>
    <s v="1470A6"/>
    <s v="UNITE OPERAT SERVAL"/>
    <s v="E01"/>
    <n v="0"/>
    <n v="1"/>
    <x v="1"/>
    <x v="7"/>
    <x v="7"/>
    <s v="UON3"/>
    <x v="47"/>
  </r>
  <r>
    <s v="J16273"/>
    <s v="J16273AC"/>
    <s v="EL HADDEF KHALID"/>
    <s v="01/04/2017"/>
    <s v="Arrivée suite appel de candidature"/>
    <s v="03"/>
    <s v="LOGISTICIEN"/>
    <x v="0"/>
    <m/>
    <s v="147070133"/>
    <x v="4"/>
    <s v="Mutations inter-société avec changement de compartiment"/>
    <s v="Mutations inter-société avec changement de compartiment"/>
    <s v="Avril 2017"/>
    <s v="1470170169"/>
    <s v="OPERATEUR LOGISTIQUE"/>
    <s v="0"/>
    <m/>
    <s v="EXPLOITATION TOULOUSE"/>
    <x v="0"/>
    <s v="K340TOU"/>
    <m/>
    <s v="K"/>
    <m/>
    <d v="1900-07-31T00:00:00"/>
    <n v="100"/>
    <d v="1980-11-17T00:00:00"/>
    <n v="36"/>
    <s v="H"/>
    <s v="050"/>
    <m/>
    <m/>
    <m/>
    <m/>
    <s v="UN"/>
    <n v="24"/>
    <s v="Services et Logistique"/>
    <s v="2101"/>
    <s v="TITRE NON TECHNIQUE CERTIFIE RNCP NIVEAU 4"/>
    <s v="210102"/>
    <s v="COMMERCE / CLIENTEL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7100"/>
    <x v="2"/>
    <m/>
    <m/>
    <n v="14707013"/>
    <s v="TOULOUSE"/>
    <m/>
    <m/>
    <s v="1470A4"/>
    <s v="UNITE OPERAT SERVAL"/>
    <s v="E18"/>
    <n v="0"/>
    <n v="1"/>
    <x v="1"/>
    <x v="7"/>
    <x v="7"/>
    <s v="UON3"/>
    <x v="47"/>
  </r>
  <r>
    <s v="I60178"/>
    <s v="I60178AA"/>
    <s v="FRUCHART KEVIN"/>
    <s v="02/05/2017"/>
    <s v="Recrutement"/>
    <s v="03"/>
    <s v="LOGISTICIEN"/>
    <x v="0"/>
    <m/>
    <s v="147070073"/>
    <x v="0"/>
    <s v="Embauche"/>
    <s v="Embauche"/>
    <s v="Mai 2017"/>
    <s v="1470170103"/>
    <s v="OPERATEUR LOGISTIQUE"/>
    <s v="0"/>
    <m/>
    <s v="EXPLOITATION LYON"/>
    <x v="0"/>
    <s v="K341LYO"/>
    <m/>
    <s v="K"/>
    <m/>
    <d v="1900-07-31T00:00:00"/>
    <n v="100"/>
    <d v="1987-06-06T00:00:00"/>
    <n v="29"/>
    <s v="H"/>
    <s v="040"/>
    <m/>
    <m/>
    <s v="1"/>
    <s v="exclusion"/>
    <s v="UN"/>
    <n v="24"/>
    <s v="Services et Logistique"/>
    <s v="ZZZZ"/>
    <s v="CF.LIBELLE LIBRE PAR LE GCT"/>
    <s v="ZZZZZ0"/>
    <s v="CODE OPTION 0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7"/>
    <s v="LYON"/>
    <m/>
    <m/>
    <s v="1470A2"/>
    <s v="UNITE OPERAT SERVAL"/>
    <s v="E01"/>
    <n v="0"/>
    <n v="1"/>
    <x v="1"/>
    <x v="7"/>
    <x v="7"/>
    <s v="UON3"/>
    <x v="47"/>
  </r>
  <r>
    <s v="E05978"/>
    <s v="E05978AA"/>
    <s v="GRAZIUSO MARION"/>
    <s v="01/09/2017"/>
    <s v="Arrivée provenance autre Sté non gérée SIRH"/>
    <s v="08"/>
    <s v="ASSISTANT"/>
    <x v="1"/>
    <m/>
    <s v="147070131"/>
    <x v="3"/>
    <s v="Mutations inter-société avec changement de SI"/>
    <s v="Mutations inter-société avec changement de SI"/>
    <s v="Septembre 2017"/>
    <s v="1470170160"/>
    <s v="ASSISTANTE"/>
    <s v="0"/>
    <m/>
    <s v="EM TOULOUSE"/>
    <x v="1"/>
    <s v="K340TOU"/>
    <m/>
    <s v="K"/>
    <m/>
    <d v="1900-07-21T00:00:00"/>
    <n v="100"/>
    <d v="1982-02-07T00:00:00"/>
    <n v="35"/>
    <s v="G"/>
    <s v="100"/>
    <m/>
    <m/>
    <m/>
    <m/>
    <s v="UN"/>
    <n v="24"/>
    <s v="Services et Logistique"/>
    <s v="1060"/>
    <s v="BACCALAUREAT PROFES."/>
    <s v="106023"/>
    <s v="COMPTABILIT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0129"/>
    <x v="66"/>
    <m/>
    <m/>
    <n v="14707013"/>
    <s v="TOULOUSE"/>
    <m/>
    <m/>
    <s v="1470A4"/>
    <s v="UNITE OPERAT SERVAL"/>
    <s v="E23"/>
    <n v="0"/>
    <n v="1"/>
    <x v="1"/>
    <x v="7"/>
    <x v="7"/>
    <s v="UON3"/>
    <x v="47"/>
  </r>
  <r>
    <s v="G63078"/>
    <s v="G63078AA"/>
    <s v="GUYOT GHISLAIN"/>
    <s v="01/08/2017"/>
    <s v="Recrutement"/>
    <s v="04"/>
    <s v="LOGISTICIEN"/>
    <x v="0"/>
    <m/>
    <s v="147070093"/>
    <x v="0"/>
    <s v="Embauche"/>
    <s v="Embauche"/>
    <s v="Août 2017"/>
    <s v="1470170125"/>
    <s v="OPERATEUR LOGISTIQUE"/>
    <s v="0"/>
    <m/>
    <s v="EXPLOITATION ORLEANS"/>
    <x v="0"/>
    <s v="K342ORL"/>
    <m/>
    <s v="K"/>
    <m/>
    <d v="1900-07-31T00:00:00"/>
    <n v="100"/>
    <d v="1987-11-20T00:00:00"/>
    <n v="29"/>
    <s v="H"/>
    <s v="060"/>
    <m/>
    <m/>
    <s v="1"/>
    <s v="exclusion"/>
    <s v="UN"/>
    <n v="24"/>
    <s v="Services et Logistique"/>
    <s v="1056"/>
    <s v="BREVET DES COLLEGES"/>
    <s v="105601"/>
    <s v="SANS OP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9"/>
    <s v="ORLEANS"/>
    <m/>
    <m/>
    <s v="1470A7"/>
    <s v="UNITE OPERAT SERVAL"/>
    <s v="E01"/>
    <n v="0"/>
    <n v="1"/>
    <x v="1"/>
    <x v="7"/>
    <x v="7"/>
    <s v="UON3"/>
    <x v="47"/>
  </r>
  <r>
    <s v="J71744"/>
    <s v="J71744AB"/>
    <s v="HELLEC STEPHANIE"/>
    <s v="01/01/2017"/>
    <s v="Arrivée suite appel de candidature"/>
    <s v="09"/>
    <s v="LOGISTICIEN"/>
    <x v="1"/>
    <m/>
    <s v="14703402"/>
    <x v="4"/>
    <s v="Mutations inter-société avec changement de compartiment"/>
    <s v="Mutations inter-société avec changement de compartiment"/>
    <s v="Janvier 2017"/>
    <s v="1470160003"/>
    <s v="GEST APPROVISIONNEMENT"/>
    <s v="0"/>
    <m/>
    <s v="POLE RCA PF PLOERMEL"/>
    <x v="1"/>
    <s v="K346PLO"/>
    <m/>
    <s v="K"/>
    <m/>
    <d v="1900-07-31T00:00:00"/>
    <n v="100"/>
    <d v="1974-02-22T00:00:00"/>
    <n v="42"/>
    <s v="G"/>
    <s v="120"/>
    <m/>
    <m/>
    <m/>
    <m/>
    <s v="UN"/>
    <n v="24"/>
    <s v="Services et Logistique"/>
    <s v="3005"/>
    <s v="B.TECH.SUP.(B.T.S.)"/>
    <s v="300560"/>
    <s v="ACTION COMMERCIAL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34"/>
    <m/>
    <s v="PLATE FORME SERVAL PLOERMEL"/>
    <m/>
    <s v="7100"/>
    <x v="2"/>
    <m/>
    <m/>
    <n v="14703402"/>
    <s v="POLE RCA PF PLOERMEL"/>
    <m/>
    <m/>
    <s v="1470D2"/>
    <s v="UNITE OPERAT SERVAL"/>
    <s v="E18"/>
    <n v="0"/>
    <n v="1"/>
    <x v="1"/>
    <x v="7"/>
    <x v="7"/>
    <s v="UON3"/>
    <x v="47"/>
  </r>
  <r>
    <s v="C56776"/>
    <s v="C56776AB"/>
    <s v="HULMEL XAVIER"/>
    <s v="01/09/2017"/>
    <s v="Recrutement"/>
    <s v="04"/>
    <s v="LOGISTICIEN"/>
    <x v="0"/>
    <m/>
    <s v="147070113"/>
    <x v="0"/>
    <s v="Embauche"/>
    <s v="Embauche"/>
    <s v="Septembre 2017"/>
    <s v="1470170147"/>
    <s v="OPERATEUR LOGISTIQUE"/>
    <s v="100"/>
    <m/>
    <s v="EXPLOITATION RIOM"/>
    <x v="0"/>
    <s v="K345RIO"/>
    <s v="K445RIO"/>
    <s v="K"/>
    <s v="K"/>
    <d v="1900-07-31T00:00:00"/>
    <n v="0"/>
    <d v="1980-08-23T00:00:00"/>
    <n v="37"/>
    <s v="H"/>
    <s v="070"/>
    <m/>
    <m/>
    <s v="1"/>
    <s v="exclusion"/>
    <s v="UN"/>
    <n v="24"/>
    <s v="Services et Logistique"/>
    <s v="1060"/>
    <s v="BACCALAUREAT PROFES."/>
    <s v="106028"/>
    <s v="LOGISTIQU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A3"/>
    <s v="UNITE OPERAT SERVAL"/>
    <s v="E01"/>
    <n v="1"/>
    <n v="0"/>
    <x v="1"/>
    <x v="7"/>
    <x v="7"/>
    <s v="UON3"/>
    <x v="47"/>
  </r>
  <r>
    <s v="E62374"/>
    <s v="E62374AC"/>
    <s v="KENGADARANE FABRICE"/>
    <s v="14/06/2017"/>
    <s v="Recrutement"/>
    <s v="12"/>
    <s v="Appui RH généraliste"/>
    <x v="0"/>
    <m/>
    <s v="147070061"/>
    <x v="0"/>
    <s v="Embauche"/>
    <s v="Embauche"/>
    <s v="Juillet 2017"/>
    <m/>
    <m/>
    <s v="100"/>
    <m/>
    <s v="EM GENNEVILLIERS"/>
    <x v="2"/>
    <s v="K347GEN"/>
    <s v="K447GEN"/>
    <s v="K"/>
    <s v="K"/>
    <d v="1900-04-30T00:00:00"/>
    <n v="0"/>
    <d v="1990-11-08T00:00:00"/>
    <n v="26"/>
    <m/>
    <s v="180"/>
    <m/>
    <m/>
    <s v="A"/>
    <s v="Cadre débutant"/>
    <s v="UN"/>
    <n v="34"/>
    <s v="R.H."/>
    <s v="6135"/>
    <s v="DNM PARIS 9 DAUPHINE"/>
    <s v="613514"/>
    <s v="GRH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6"/>
    <s v="GENNEVILLIERS"/>
    <m/>
    <m/>
    <s v="1470D5"/>
    <s v="UNITE OPERAT SERVAL"/>
    <s v="E01"/>
    <n v="1"/>
    <n v="0"/>
    <x v="1"/>
    <x v="7"/>
    <x v="7"/>
    <s v="UON3"/>
    <x v="47"/>
  </r>
  <r>
    <s v="G02945"/>
    <s v="G02945AB"/>
    <s v="LALO ISABELLE"/>
    <s v="01/10/2017"/>
    <s v="Arrivée suite appel de candidature"/>
    <s v="08"/>
    <s v="LOGISTICIEN"/>
    <x v="1"/>
    <m/>
    <s v="147070072"/>
    <x v="4"/>
    <s v="Mutations inter-société avec changement de compartiment"/>
    <s v="Mutations inter-société avec changement de compartiment"/>
    <s v="Octobre 2017"/>
    <s v="1470170097"/>
    <s v="CHARGE DE CLIENTELE"/>
    <s v="0"/>
    <m/>
    <s v="RELATION CLIENTS LYON"/>
    <x v="1"/>
    <s v="K341LYO"/>
    <m/>
    <s v="K"/>
    <m/>
    <d v="1900-07-31T00:00:00"/>
    <n v="100"/>
    <d v="1966-12-09T00:00:00"/>
    <n v="50"/>
    <s v="G"/>
    <s v="130"/>
    <m/>
    <m/>
    <m/>
    <m/>
    <s v="UN"/>
    <n v="24"/>
    <s v="Services et Logistique"/>
    <s v="1016"/>
    <s v="BAC.ENS.GENERAL"/>
    <s v="101606"/>
    <s v="PHILO.LETTRES (A)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7100"/>
    <x v="2"/>
    <m/>
    <m/>
    <n v="14707007"/>
    <s v="LYON"/>
    <m/>
    <m/>
    <s v="1470A2"/>
    <s v="UNITE OPERAT SERVAL"/>
    <s v="E18"/>
    <n v="0"/>
    <n v="1"/>
    <x v="1"/>
    <x v="7"/>
    <x v="7"/>
    <s v="UON3"/>
    <x v="47"/>
  </r>
  <r>
    <s v="A95576"/>
    <s v="A95576AB"/>
    <s v="LE ROUX HUGO"/>
    <s v="01/09/2017"/>
    <s v="Recrutement"/>
    <s v="03"/>
    <s v="LOGISTICIEN"/>
    <x v="0"/>
    <m/>
    <s v="147070063"/>
    <x v="0"/>
    <s v="Embauche"/>
    <s v="Embauche"/>
    <s v="Septembre 2017"/>
    <s v="1470170092"/>
    <s v="OPERATEUR LOGISTIQUE"/>
    <s v="100"/>
    <m/>
    <s v="EXPLOITATION GENNEVILLIERS"/>
    <x v="0"/>
    <s v="K347GEN"/>
    <s v="K447GEN"/>
    <s v="K"/>
    <s v="K"/>
    <d v="1900-07-31T00:00:00"/>
    <n v="0"/>
    <d v="1993-02-27T00:00:00"/>
    <n v="24"/>
    <s v="H"/>
    <s v="050"/>
    <m/>
    <m/>
    <s v="C"/>
    <s v="jeune exécution"/>
    <s v="UN"/>
    <n v="24"/>
    <s v="Services et Logistique"/>
    <s v="1060"/>
    <s v="BACCALAUREAT PROFES."/>
    <s v="106028"/>
    <s v="LOGISTIQU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6"/>
    <s v="GENNEVILLIERS"/>
    <m/>
    <m/>
    <s v="1470A9"/>
    <s v="UNITE OPERAT SERVAL"/>
    <s v="E01"/>
    <n v="1"/>
    <n v="0"/>
    <x v="1"/>
    <x v="7"/>
    <x v="7"/>
    <s v="UON3"/>
    <x v="47"/>
  </r>
  <r>
    <s v="F53978"/>
    <s v="F53978AA"/>
    <s v="LUBRANO ANTONIO"/>
    <s v="01/08/2017"/>
    <s v="Recrutement"/>
    <s v="04"/>
    <s v="LOGISTICIEN"/>
    <x v="0"/>
    <m/>
    <s v="147070093"/>
    <x v="0"/>
    <s v="Embauche"/>
    <s v="Embauche"/>
    <s v="Août 2017"/>
    <s v="1470170125"/>
    <s v="OPERATEUR LOGISTIQUE"/>
    <s v="0"/>
    <m/>
    <s v="EXPLOITATION ORLEANS"/>
    <x v="0"/>
    <s v="K342ORL"/>
    <m/>
    <s v="K"/>
    <m/>
    <d v="1900-07-31T00:00:00"/>
    <n v="100"/>
    <d v="1973-09-19T00:00:00"/>
    <n v="43"/>
    <s v="H"/>
    <s v="065"/>
    <m/>
    <m/>
    <s v="1"/>
    <s v="exclusion"/>
    <s v="UN"/>
    <n v="24"/>
    <s v="Services et Logistique"/>
    <s v="2044"/>
    <s v="BACCALAUREAT TECHNOL"/>
    <s v="204406"/>
    <s v="STT COMPTAB. GES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9"/>
    <s v="ORLEANS"/>
    <m/>
    <m/>
    <s v="1470A7"/>
    <s v="UNITE OPERAT SERVAL"/>
    <s v="E01"/>
    <n v="0"/>
    <n v="1"/>
    <x v="1"/>
    <x v="7"/>
    <x v="7"/>
    <s v="UON3"/>
    <x v="47"/>
  </r>
  <r>
    <s v="H02778"/>
    <s v="H02778AA"/>
    <s v="MERLU AUDREY"/>
    <s v="03/07/2017"/>
    <s v="Recrutement"/>
    <s v="03"/>
    <s v="LOGISTICIEN"/>
    <x v="1"/>
    <m/>
    <s v="147070073"/>
    <x v="0"/>
    <s v="Embauche"/>
    <s v="Embauche"/>
    <s v="Juillet 2017"/>
    <s v="1470170103"/>
    <s v="OPERATEUR LOGISTIQUE"/>
    <s v="0"/>
    <m/>
    <s v="EXPLOITATION LYON"/>
    <x v="0"/>
    <s v="K341LYO"/>
    <m/>
    <s v="K"/>
    <m/>
    <d v="1900-07-31T00:00:00"/>
    <n v="100"/>
    <d v="1990-03-16T00:00:00"/>
    <n v="27"/>
    <s v="H"/>
    <s v="050"/>
    <m/>
    <m/>
    <s v="C"/>
    <s v="jeune exécution"/>
    <s v="UN"/>
    <n v="24"/>
    <s v="Services et Logistique"/>
    <s v="1060"/>
    <s v="BACCALAUREAT PROFES."/>
    <s v="106005"/>
    <s v="VENTE REPRESENTA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7"/>
    <s v="LYON"/>
    <m/>
    <m/>
    <s v="1470A2"/>
    <s v="UNITE OPERAT SERVAL"/>
    <s v="E01"/>
    <n v="0"/>
    <n v="1"/>
    <x v="1"/>
    <x v="7"/>
    <x v="7"/>
    <s v="UON3"/>
    <x v="47"/>
  </r>
  <r>
    <s v="E93577"/>
    <s v="E93577AB"/>
    <s v="MESERAY QUENTIN"/>
    <s v="01/09/2017"/>
    <s v="Recrutement"/>
    <s v="03"/>
    <s v="LOGISTICIEN"/>
    <x v="0"/>
    <m/>
    <s v="147070113"/>
    <x v="0"/>
    <s v="Embauche"/>
    <s v="Embauche"/>
    <s v="Septembre 2017"/>
    <s v="1470170147"/>
    <s v="OPERATEUR LOGISTIQUE"/>
    <s v="100"/>
    <m/>
    <s v="EXPLOITATION RIOM"/>
    <x v="0"/>
    <s v="K345RIO"/>
    <s v="K445RIO"/>
    <s v="K"/>
    <s v="K"/>
    <d v="1900-07-31T00:00:00"/>
    <n v="0"/>
    <d v="1995-09-09T00:00:00"/>
    <n v="22"/>
    <s v="H"/>
    <s v="050"/>
    <m/>
    <m/>
    <s v="C"/>
    <s v="jeune exécution"/>
    <s v="UN"/>
    <n v="24"/>
    <s v="Services et Logistique"/>
    <s v="1060"/>
    <s v="BACCALAUREAT PROFES."/>
    <s v="106056"/>
    <s v="TRAVAUX PUBLICS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A3"/>
    <s v="UNITE OPERAT SERVAL"/>
    <s v="E01"/>
    <n v="1"/>
    <n v="0"/>
    <x v="1"/>
    <x v="7"/>
    <x v="7"/>
    <s v="UON3"/>
    <x v="47"/>
  </r>
  <r>
    <s v="C98757"/>
    <s v="C98757AC"/>
    <s v="REHMAN SHEIK HAMIDA"/>
    <s v="25/09/2017"/>
    <s v="Congé parental d'éducation"/>
    <s v="09"/>
    <s v="APPROVISIONNEUR"/>
    <x v="1"/>
    <m/>
    <s v="14706007"/>
    <x v="1"/>
    <s v="Congé sans solde"/>
    <s v="CSS lié à la famille"/>
    <s v="Septembre 2017"/>
    <s v="1470170038"/>
    <s v="GESTIONNAIRE APPROVISIONNEMENT"/>
    <s v="0"/>
    <m/>
    <s v="TERTIAIRE"/>
    <x v="1"/>
    <s v="K348APP"/>
    <m/>
    <s v="K"/>
    <m/>
    <d v="1900-09-22T00:00:00"/>
    <n v="100"/>
    <d v="1983-03-26T00:00:00"/>
    <n v="34"/>
    <s v="G"/>
    <s v="110"/>
    <m/>
    <m/>
    <s v="1"/>
    <s v="exclusion"/>
    <s v="UN"/>
    <n v="22"/>
    <s v="Achats"/>
    <s v="3071"/>
    <s v="B.TECH.SUP.(B.T.S.)"/>
    <s v="307127"/>
    <s v="ASSIST.GEST.PME PMI"/>
    <n v="9513"/>
    <s v="ENEDIS"/>
    <s v="9513"/>
    <s v="ENEDIS"/>
    <n v="9511"/>
    <s v="SERVICE COMMUN"/>
    <s v="9511"/>
    <s v="SERVICE COMMUN"/>
    <n v="9409"/>
    <s v="UNITES OPERATION. NATIONALES"/>
    <s v="9409"/>
    <s v="UNITES OPERATION. NATIONALES"/>
    <s v="1470M"/>
    <s v="1470M"/>
    <s v="UNITE OPERAT SERVAL"/>
    <s v="UNITE OPERAT SERVAL"/>
    <n v="147060"/>
    <s v="147060"/>
    <s v="APPROVISIONNEMENT"/>
    <s v="APPROVISIONNEMENT"/>
    <s v="7100"/>
    <x v="2"/>
    <m/>
    <m/>
    <n v="14706007"/>
    <s v="TERTIAIRE"/>
    <s v="14706007"/>
    <s v="TERTIAIRE"/>
    <s v="1470A4"/>
    <s v="UNITE OPERAT SERVAL"/>
    <s v="A57"/>
    <n v="0"/>
    <n v="1"/>
    <x v="1"/>
    <x v="7"/>
    <x v="7"/>
    <s v="UON3"/>
    <x v="47"/>
  </r>
  <r>
    <s v="C98757"/>
    <s v="C98757AC"/>
    <s v="REHMAN SHEIK HAMIDA"/>
    <s v="01/01/2017"/>
    <s v="Arrivée suite appel de candidature"/>
    <s v="09"/>
    <s v="LOGISTICIEN"/>
    <x v="1"/>
    <m/>
    <s v="14703702"/>
    <x v="4"/>
    <s v="Mutations inter-société avec changement de compartiment"/>
    <s v="Mutations inter-société avec changement de compartiment"/>
    <s v="Janvier 2017"/>
    <s v="1470160037"/>
    <s v="GESTIONNAIRE APPROVISIONNEMENT"/>
    <s v="0"/>
    <m/>
    <s v="POLE RCA PF TOULOUSE"/>
    <x v="1"/>
    <s v="K340TOU"/>
    <m/>
    <s v="K"/>
    <m/>
    <d v="1900-07-31T00:00:00"/>
    <n v="100"/>
    <d v="1983-03-26T00:00:00"/>
    <n v="33"/>
    <s v="G"/>
    <s v="110"/>
    <m/>
    <m/>
    <s v="1"/>
    <s v="exclusion"/>
    <s v="UN"/>
    <n v="24"/>
    <s v="Services et Logistique"/>
    <s v="3071"/>
    <s v="B.TECH.SUP.(B.T.S.)"/>
    <s v="307127"/>
    <s v="ASSIST.GEST.PME PMI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37"/>
    <m/>
    <s v="PLATE FORME SERVAL TOULOUSE"/>
    <m/>
    <s v="7100"/>
    <x v="2"/>
    <m/>
    <m/>
    <n v="14703702"/>
    <s v="POLE RCA PF TOULOUSE"/>
    <m/>
    <m/>
    <s v="1470A4"/>
    <s v="UNITE OPERAT SERVAL"/>
    <s v="E18"/>
    <n v="0"/>
    <n v="1"/>
    <x v="1"/>
    <x v="7"/>
    <x v="7"/>
    <s v="UON3"/>
    <x v="47"/>
  </r>
  <r>
    <s v="H67176"/>
    <s v="H67176AB"/>
    <s v="REYNOARD JOHANNA"/>
    <s v="01/09/2017"/>
    <s v="Recrutement"/>
    <s v="03"/>
    <s v="LOGISTICIEN"/>
    <x v="1"/>
    <m/>
    <s v="147070033"/>
    <x v="0"/>
    <s v="Embauche"/>
    <s v="Embauche"/>
    <s v="Septembre 2017"/>
    <s v="1470170059"/>
    <s v="OPERATEUR LOGISTIQUE"/>
    <s v="100"/>
    <m/>
    <s v="EXPLOITATION AIX"/>
    <x v="0"/>
    <s v="K339AIX"/>
    <s v="K439AIX"/>
    <s v="K"/>
    <s v="K"/>
    <d v="1900-07-31T00:00:00"/>
    <n v="0"/>
    <d v="1989-05-16T00:00:00"/>
    <n v="28"/>
    <s v="H"/>
    <s v="050"/>
    <m/>
    <m/>
    <s v="C"/>
    <s v="jeune exécution"/>
    <s v="UN"/>
    <n v="24"/>
    <s v="Services et Logistique"/>
    <s v="1060"/>
    <s v="BACCALAUREAT PROFES."/>
    <s v="106016"/>
    <s v="LOGISTIQUE TRANSPORT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3"/>
    <s v="AIX"/>
    <m/>
    <m/>
    <s v="1470A5"/>
    <s v="UNITE OPERAT SERVAL"/>
    <s v="E01"/>
    <n v="1"/>
    <n v="0"/>
    <x v="1"/>
    <x v="7"/>
    <x v="7"/>
    <s v="UON3"/>
    <x v="47"/>
  </r>
  <r>
    <s v="H53878"/>
    <s v="H53878AA"/>
    <s v="SAINT-JOANIS LOIC"/>
    <s v="07/08/2017"/>
    <s v="Recrutement"/>
    <s v="03"/>
    <s v="LOGISTICIEN"/>
    <x v="0"/>
    <m/>
    <s v="147070113"/>
    <x v="0"/>
    <s v="Embauche"/>
    <s v="Embauche"/>
    <s v="Août 2017"/>
    <s v="1470170147"/>
    <s v="OPERATEUR LOGISTIQUE"/>
    <s v="100"/>
    <m/>
    <s v="EXPLOITATION RIOM"/>
    <x v="0"/>
    <s v="K345RIO"/>
    <s v="K445RIO"/>
    <s v="K"/>
    <s v="K"/>
    <d v="1900-07-31T00:00:00"/>
    <n v="0"/>
    <d v="1981-07-30T00:00:00"/>
    <n v="36"/>
    <s v="H"/>
    <s v="060"/>
    <m/>
    <m/>
    <s v="1"/>
    <s v="exclusion"/>
    <s v="UN"/>
    <n v="24"/>
    <s v="Services et Logistique"/>
    <s v="1056"/>
    <s v="BREVET DES COLLEGES"/>
    <s v="105601"/>
    <s v="SANS OP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A8"/>
    <s v="UNITE OPERAT SERVAL"/>
    <s v="E01"/>
    <n v="1"/>
    <n v="0"/>
    <x v="1"/>
    <x v="7"/>
    <x v="7"/>
    <s v="UON3"/>
    <x v="47"/>
  </r>
  <r>
    <s v="F15645"/>
    <s v="F15645AB"/>
    <s v="SOCHON DAVID"/>
    <s v="01/07/2017"/>
    <s v="Arrivée suite appel de candidature"/>
    <s v="15"/>
    <s v="LOGISTICIEN"/>
    <x v="0"/>
    <m/>
    <s v="14708001"/>
    <x v="4"/>
    <s v="Mutations inter-société avec changement de compartiment"/>
    <s v="Mutations inter-société avec changement de compartiment"/>
    <s v="Juillet 2017"/>
    <s v="1470170171"/>
    <s v="CADRE APPUI RELATION CLIENTS"/>
    <s v="0"/>
    <m/>
    <s v="EM CLIENTS"/>
    <x v="2"/>
    <s v="K348CLI"/>
    <m/>
    <s v="K"/>
    <m/>
    <d v="1900-07-31T00:00:00"/>
    <n v="100"/>
    <d v="1973-06-18T00:00:00"/>
    <n v="44"/>
    <s v="C"/>
    <s v="245"/>
    <m/>
    <m/>
    <m/>
    <m/>
    <s v="UN"/>
    <n v="24"/>
    <s v="Services et Logistique"/>
    <s v="3005"/>
    <s v="B.TECH.SUP.(B.T.S.)"/>
    <s v="300550"/>
    <s v="TECHNICO-COMMERCIAL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80"/>
    <m/>
    <s v="RELAT CLIENTS GRANDS PROJETS"/>
    <m/>
    <s v="7100"/>
    <x v="2"/>
    <m/>
    <m/>
    <n v="14708001"/>
    <s v="EM CLIENTS"/>
    <m/>
    <m/>
    <s v="1470D5"/>
    <s v="UNITE OPERAT SERVAL"/>
    <s v="E18"/>
    <n v="0"/>
    <n v="1"/>
    <x v="1"/>
    <x v="7"/>
    <x v="7"/>
    <s v="UON3"/>
    <x v="47"/>
  </r>
  <r>
    <s v="I85078"/>
    <s v="I85078AA"/>
    <s v="TAVERNIER YOLENE"/>
    <s v="01/10/2017"/>
    <s v="Arrivée provenance autre Sté non gérée SIRH"/>
    <s v="07"/>
    <s v="LOGISTICIEN"/>
    <x v="1"/>
    <m/>
    <s v="147070092"/>
    <x v="3"/>
    <s v="Mutations inter-société avec changement de SI"/>
    <s v="Mutations inter-société avec changement de SI"/>
    <s v="Octobre 2017"/>
    <s v="1470170119"/>
    <s v="CHARGE DE CLIENTELE"/>
    <s v="0"/>
    <m/>
    <s v="RELATION CLIENTS ORLEANS"/>
    <x v="1"/>
    <s v="K342ORL"/>
    <m/>
    <s v="K"/>
    <m/>
    <d v="1900-07-31T00:00:00"/>
    <n v="100"/>
    <d v="1989-08-21T00:00:00"/>
    <n v="28"/>
    <s v="G"/>
    <s v="080"/>
    <m/>
    <m/>
    <m/>
    <m/>
    <s v="UN"/>
    <n v="24"/>
    <s v="Services et Logistique"/>
    <s v="2046"/>
    <s v="BAC ENS.GENERAL"/>
    <s v="204601"/>
    <s v="S SCIENTIFIQU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2007"/>
    <x v="8"/>
    <m/>
    <m/>
    <n v="14707009"/>
    <s v="ORLEANS"/>
    <m/>
    <m/>
    <s v="1470A7"/>
    <s v="UNITE OPERAT SERVAL"/>
    <s v="E23"/>
    <n v="0"/>
    <n v="1"/>
    <x v="1"/>
    <x v="7"/>
    <x v="7"/>
    <s v="UON3"/>
    <x v="47"/>
  </r>
  <r>
    <s v="D73578"/>
    <s v="D73578AA"/>
    <s v="VANDENBROUCKE ERIC"/>
    <s v="31/07/2017"/>
    <s v="Recrutement"/>
    <s v="04"/>
    <s v="LOGISTICIEN"/>
    <x v="0"/>
    <m/>
    <s v="147070103"/>
    <x v="0"/>
    <s v="Embauche"/>
    <s v="Embauche"/>
    <s v="Août 2017"/>
    <s v="1470170136"/>
    <s v="OPERATEUR LOGISTIQUE"/>
    <s v="0"/>
    <m/>
    <s v="EXPLOITATION PLOERMEL"/>
    <x v="0"/>
    <s v="K346PLO"/>
    <m/>
    <s v="K"/>
    <m/>
    <d v="1900-07-31T00:00:00"/>
    <n v="100"/>
    <d v="1973-04-29T00:00:00"/>
    <n v="44"/>
    <s v="H"/>
    <s v="080"/>
    <m/>
    <m/>
    <s v="1"/>
    <s v="exclusion"/>
    <s v="UN"/>
    <n v="24"/>
    <s v="Services et Logistique"/>
    <s v="1012"/>
    <s v="B.ETUD.PROF.(B.E.P.)"/>
    <s v="101201"/>
    <s v="AGENT ADMINIST INFOR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0"/>
    <s v="PLOERMEL"/>
    <m/>
    <m/>
    <s v="1470D2"/>
    <s v="UNITE OPERAT SERVAL"/>
    <s v="E01"/>
    <n v="0"/>
    <n v="1"/>
    <x v="1"/>
    <x v="7"/>
    <x v="7"/>
    <s v="UON3"/>
    <x v="47"/>
  </r>
  <r>
    <s v="B03478"/>
    <s v="B03478AA"/>
    <s v="VIALATTE FABRICE"/>
    <s v="01/08/2017"/>
    <s v="Recrutement"/>
    <s v="05"/>
    <s v="LOGISTICIEN"/>
    <x v="0"/>
    <m/>
    <s v="147070113"/>
    <x v="0"/>
    <s v="Embauche"/>
    <s v="Embauche"/>
    <s v="Août 2017"/>
    <s v="1470170147"/>
    <s v="OPERATEUR LOGISTIQUE"/>
    <s v="100"/>
    <m/>
    <s v="EXPLOITATION RIOM"/>
    <x v="0"/>
    <s v="K345RIO"/>
    <s v="K445RIO"/>
    <s v="K"/>
    <s v="K"/>
    <d v="1900-07-31T00:00:00"/>
    <n v="0"/>
    <d v="1982-12-11T00:00:00"/>
    <n v="34"/>
    <s v="H"/>
    <s v="090"/>
    <m/>
    <m/>
    <s v="1"/>
    <s v="exclusion"/>
    <s v="UN"/>
    <n v="24"/>
    <s v="Services et Logistique"/>
    <s v="1060"/>
    <s v="BACCALAUREAT PROFES."/>
    <s v="106009"/>
    <s v="PRODUCTIQUE MECANIQU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A8"/>
    <s v="UNITE OPERAT SERVAL"/>
    <s v="E01"/>
    <n v="1"/>
    <n v="0"/>
    <x v="1"/>
    <x v="7"/>
    <x v="7"/>
    <s v="UON3"/>
    <x v="47"/>
  </r>
  <r>
    <s v="J40478"/>
    <s v="J40478AA"/>
    <s v="BERTHIER FLORIAN"/>
    <s v="01/05/2017"/>
    <s v="Arrivée provenance autre Sté non gérée SIRH"/>
    <s v="09"/>
    <s v="GESTIONNAIRE DU PERSONNEL"/>
    <x v="0"/>
    <m/>
    <s v="149155901"/>
    <x v="3"/>
    <s v="Mutations inter-société avec changement de SI"/>
    <s v="Mutations inter-société avec changement de SI"/>
    <s v="Mai 2017"/>
    <s v="1491CQG015"/>
    <s v="GESTIONNAIRE CONTRAT TRAVAIL"/>
    <s v="18,91"/>
    <m/>
    <s v="CONTRAT DE TRAVAIL"/>
    <x v="1"/>
    <s v="K3187RH"/>
    <s v="K4185AA"/>
    <s v="K"/>
    <s v="K"/>
    <d v="1900-04-20T00:00:00"/>
    <n v="81.09"/>
    <d v="1986-08-08T00:00:00"/>
    <n v="30"/>
    <s v="G"/>
    <s v="100"/>
    <m/>
    <m/>
    <m/>
    <m/>
    <s v="FS"/>
    <n v="34"/>
    <s v="R.H."/>
    <s v="2101"/>
    <s v="TITRE NON TECHNIQUE CERTIFIE RNCP NIVEAU 4"/>
    <s v="210102"/>
    <s v="COMMERCE / CLIENTELE"/>
    <n v="9513"/>
    <s v="ENEDIS"/>
    <m/>
    <m/>
    <n v="9511"/>
    <s v="SERVICE COMMUN"/>
    <m/>
    <m/>
    <n v="9408"/>
    <s v="AUVERGNE CENTRE LIMOUSIN"/>
    <m/>
    <m/>
    <s v="1491M"/>
    <m/>
    <s v="USR AUVERGNE CENTRE LIMOUSIN"/>
    <m/>
    <n v="149155"/>
    <m/>
    <s v="SUPPORT LOGISTIQUE"/>
    <m/>
    <s v="2007"/>
    <x v="8"/>
    <m/>
    <m/>
    <n v="14915590"/>
    <s v="RESSOURCES HUMAINES MOE"/>
    <m/>
    <m/>
    <s v="1491A1"/>
    <s v="USR AUVERGNE CENTRE LIMOUSIN"/>
    <s v="E23"/>
    <n v="0.189"/>
    <n v="0.81100000000000005"/>
    <x v="1"/>
    <x v="5"/>
    <x v="5"/>
    <s v="USR8"/>
    <x v="48"/>
  </r>
  <r>
    <s v="D79755"/>
    <s v="D79755AC"/>
    <s v="DURAND GRACE JEANICE"/>
    <s v="01/05/2017"/>
    <s v="Arrivée suite appel de candidature"/>
    <s v="07"/>
    <s v="GESTIONNAIRE DU PERSONNEL"/>
    <x v="1"/>
    <m/>
    <s v="149155901"/>
    <x v="4"/>
    <s v="Mutations inter-société avec changement de compartiment"/>
    <s v="Mutations inter-société avec changement de compartiment"/>
    <s v="Mai 2017"/>
    <s v="1491CQG014"/>
    <s v="GESTIONNAIRE CONTRAT TRAVAIL"/>
    <s v="18,91"/>
    <m/>
    <s v="CONTRAT DE TRAVAIL"/>
    <x v="1"/>
    <s v="K3187RH"/>
    <s v="K4185AA"/>
    <s v="K"/>
    <s v="K"/>
    <d v="1900-04-20T00:00:00"/>
    <n v="81.09"/>
    <d v="1987-01-03T00:00:00"/>
    <n v="30"/>
    <s v="G"/>
    <s v="095"/>
    <m/>
    <m/>
    <m/>
    <m/>
    <s v="FS"/>
    <n v="34"/>
    <s v="R.H."/>
    <s v="1060"/>
    <s v="BACCALAUREAT PROFES."/>
    <s v="106023"/>
    <s v="COMPTABILITE"/>
    <n v="9513"/>
    <s v="ENEDIS"/>
    <m/>
    <m/>
    <n v="9511"/>
    <s v="SERVICE COMMUN"/>
    <m/>
    <m/>
    <n v="9408"/>
    <s v="AUVERGNE CENTRE LIMOUSIN"/>
    <m/>
    <m/>
    <s v="1491M"/>
    <m/>
    <s v="USR AUVERGNE CENTRE LIMOUSIN"/>
    <m/>
    <n v="149155"/>
    <m/>
    <s v="SUPPORT LOGISTIQUE"/>
    <m/>
    <s v="7100"/>
    <x v="2"/>
    <m/>
    <m/>
    <n v="14915590"/>
    <s v="RESSOURCES HUMAINES MOE"/>
    <m/>
    <m/>
    <s v="1491A1"/>
    <s v="USR AUVERGNE CENTRE LIMOUSIN"/>
    <s v="E18"/>
    <n v="0.189"/>
    <n v="0.81100000000000005"/>
    <x v="1"/>
    <x v="5"/>
    <x v="5"/>
    <s v="USR8"/>
    <x v="48"/>
  </r>
  <r>
    <s v="D30932"/>
    <s v="D30932AB"/>
    <s v="FRONT DOMINIQUE"/>
    <s v="01/01/2017"/>
    <s v="Arrivée suite appel de candidature"/>
    <s v="09"/>
    <s v="GESTIONNAIRE DU PERSONNEL"/>
    <x v="1"/>
    <m/>
    <s v="149155901"/>
    <x v="4"/>
    <s v="Mutations inter-société avec changement de compartiment"/>
    <s v="Mutations inter-société avec changement de compartiment"/>
    <s v="Janvier 2017"/>
    <s v="1491CQG003"/>
    <s v="GESTIONNAIRE CONTRAT TRAVAIL"/>
    <s v="19,93"/>
    <m/>
    <s v="CONTRAT DE TRAVAIL"/>
    <x v="1"/>
    <s v="K3187RH"/>
    <s v="K4185AA"/>
    <s v="K"/>
    <s v="K"/>
    <d v="1900-04-20T00:00:00"/>
    <n v="80.069999999999993"/>
    <d v="1961-07-05T00:00:00"/>
    <n v="55"/>
    <s v="G"/>
    <s v="150"/>
    <m/>
    <m/>
    <m/>
    <m/>
    <s v="FS"/>
    <n v="34"/>
    <s v="R.H."/>
    <s v="2002"/>
    <s v="BAC.TECHNICIEN"/>
    <s v="200211"/>
    <s v="BIOCHIMIE F.7"/>
    <n v="9513"/>
    <s v="ENEDIS"/>
    <m/>
    <m/>
    <n v="9511"/>
    <s v="SERVICE COMMUN"/>
    <m/>
    <m/>
    <n v="9408"/>
    <s v="AUVERGNE CENTRE LIMOUSIN"/>
    <m/>
    <m/>
    <s v="1491M"/>
    <m/>
    <s v="USR AUVERGNE CENTRE LIMOUSIN"/>
    <m/>
    <n v="149155"/>
    <m/>
    <s v="SUPPORT LOGISTIQUE"/>
    <m/>
    <s v="7100"/>
    <x v="2"/>
    <m/>
    <m/>
    <n v="14915590"/>
    <s v="RESSOURCES HUMAINES MOE"/>
    <m/>
    <m/>
    <s v="1491A6"/>
    <s v="USR AUVERGNE CENTRE LIMOUSIN"/>
    <s v="E18"/>
    <n v="0.19900000000000001"/>
    <n v="0.80100000000000005"/>
    <x v="1"/>
    <x v="5"/>
    <x v="5"/>
    <s v="USR8"/>
    <x v="48"/>
  </r>
  <r>
    <s v="I70351"/>
    <s v="I70351AA"/>
    <s v="JOLLY KARINE"/>
    <s v="01/04/2017"/>
    <s v="Mutation suite appel de candidatures"/>
    <s v="11"/>
    <s v="MISE A DISPOSITION INSTITUTIONS SOCIALES"/>
    <x v="1"/>
    <s v="82771001"/>
    <s v="149153072"/>
    <x v="2"/>
    <s v="Mutations externes"/>
    <s v="Mutations externes"/>
    <s v="Juillet 2017"/>
    <m/>
    <m/>
    <s v="0"/>
    <s v="T Clermont"/>
    <s v="MAD INSTITUTIONS SOCIALES"/>
    <x v="1"/>
    <s v="K3186SY"/>
    <s v="K418E03"/>
    <s v="K"/>
    <s v="K"/>
    <d v="1913-06-20T00:00:00"/>
    <n v="100"/>
    <d v="1977-11-18T00:00:00"/>
    <n v="39"/>
    <m/>
    <s v="155"/>
    <m/>
    <m/>
    <m/>
    <m/>
    <s v="FS"/>
    <n v="67"/>
    <s v="MISE A DISPOSITION"/>
    <s v="3011"/>
    <s v="D.U.T.GEST.ENT.ADMI."/>
    <s v="301106"/>
    <s v="GESTION RESS.HUMAINE"/>
    <n v="9513"/>
    <s v="ENEDIS"/>
    <s v="9692"/>
    <s v="UNITES HORS EDF-GDF"/>
    <n v="9511"/>
    <s v="SERVICE COMMUN"/>
    <s v="9685"/>
    <s v="CP ENSEMBLE DES CAS"/>
    <n v="9408"/>
    <s v="AUVERGNE CENTRE LIMOUSIN"/>
    <s v="9788"/>
    <s v="CAS CENTRE"/>
    <s v="1491M"/>
    <s v="8277M"/>
    <s v="USR AUVERGNE CENTRE LIMOUSIN"/>
    <s v="CAS AUVERGNE"/>
    <n v="149153"/>
    <s v="827710"/>
    <s v="ACTIVITES INTER REGIONS MIXTES"/>
    <s v="T. Auvergne Limousin"/>
    <s v="7922"/>
    <x v="16"/>
    <m/>
    <m/>
    <n v="14915307"/>
    <s v="DETACHES SYNDICAUX ET SOCIAUX"/>
    <s v="82771001"/>
    <s v="T Clermont"/>
    <s v="1491A6"/>
    <s v="USR AUVERGNE CENTRE LIMOUSIN"/>
    <s v="X30"/>
    <n v="0"/>
    <n v="1"/>
    <x v="1"/>
    <x v="5"/>
    <x v="5"/>
    <s v="USR8"/>
    <x v="48"/>
  </r>
  <r>
    <s v="C55378"/>
    <s v="C55378AA"/>
    <s v="KARANI MOINECHA"/>
    <s v="01/10/2017"/>
    <s v="Arrivée provenance autre Sté non gérée SIRH"/>
    <s v="08"/>
    <s v="ASSISTANT"/>
    <x v="1"/>
    <m/>
    <s v="149155961"/>
    <x v="3"/>
    <s v="Mutations inter-société avec changement de SI"/>
    <s v="Mutations inter-société avec changement de SI"/>
    <s v="Octobre 2017"/>
    <s v="1491CUG001"/>
    <s v="ASSISTANT"/>
    <s v="0"/>
    <m/>
    <s v="PILOTAGE EXPERTISE"/>
    <x v="1"/>
    <s v="K3187VE"/>
    <s v="K4185EA"/>
    <s v="K"/>
    <s v="K"/>
    <d v="1900-07-21T00:00:00"/>
    <n v="100"/>
    <d v="1990-11-16T00:00:00"/>
    <n v="26"/>
    <s v="G"/>
    <s v="090"/>
    <m/>
    <m/>
    <m/>
    <m/>
    <s v="FS"/>
    <n v="24"/>
    <s v="Services et Logistique"/>
    <s v="3071"/>
    <s v="B.TECH.SUP.(B.T.S.)"/>
    <s v="307129"/>
    <s v="ASSISTANT MANAGER"/>
    <n v="9513"/>
    <s v="ENEDIS"/>
    <m/>
    <m/>
    <n v="9511"/>
    <s v="SERVICE COMMUN"/>
    <m/>
    <m/>
    <n v="9408"/>
    <s v="AUVERGNE CENTRE LIMOUSIN"/>
    <m/>
    <m/>
    <s v="1491M"/>
    <m/>
    <s v="USR AUVERGNE CENTRE LIMOUSIN"/>
    <m/>
    <n v="149155"/>
    <m/>
    <s v="SUPPORT LOGISTIQUE"/>
    <m/>
    <s v="7737"/>
    <x v="60"/>
    <m/>
    <m/>
    <n v="14915596"/>
    <s v="VEHICULES ET ENGINS"/>
    <m/>
    <m/>
    <s v="1491B8"/>
    <s v="USR AUVERGNE CENTRE LIMOUSIN"/>
    <s v="E23"/>
    <n v="0"/>
    <n v="1"/>
    <x v="1"/>
    <x v="5"/>
    <x v="5"/>
    <s v="USR8"/>
    <x v="48"/>
  </r>
  <r>
    <s v="A03522"/>
    <s v="A03522AB"/>
    <s v="MAGNE LAURENT"/>
    <s v="01/10/2017"/>
    <s v="Arrivée suite appel de candidature"/>
    <s v="13"/>
    <s v="ASSET ET PROPERTY MANAGEMENT"/>
    <x v="0"/>
    <m/>
    <s v="149155941"/>
    <x v="4"/>
    <s v="Mutations inter-société avec changement de compartiment"/>
    <s v="Mutations inter-société avec changement de compartiment"/>
    <s v="Octobre 2017"/>
    <s v="1491CGC005"/>
    <s v="CHARGE DE PROJET SENIOR"/>
    <s v="21,65"/>
    <m/>
    <s v="EXPERTISE"/>
    <x v="2"/>
    <s v="K3187IM"/>
    <s v="K4185HA"/>
    <s v="K"/>
    <s v="K"/>
    <d v="1919-04-20T00:00:00"/>
    <n v="78.349999999999994"/>
    <d v="1965-06-19T00:00:00"/>
    <n v="52"/>
    <s v="C"/>
    <s v="205"/>
    <m/>
    <m/>
    <m/>
    <m/>
    <s v="FS"/>
    <n v="71"/>
    <s v="IMMOBILIER TERTIAIRE"/>
    <s v="3005"/>
    <s v="B.TECH.SUP.(B.T.S.)"/>
    <s v="300555"/>
    <s v="SERVICES INFORMATIQ"/>
    <n v="9513"/>
    <s v="ENEDIS"/>
    <m/>
    <m/>
    <n v="9511"/>
    <s v="SERVICE COMMUN"/>
    <m/>
    <m/>
    <n v="9408"/>
    <s v="AUVERGNE CENTRE LIMOUSIN"/>
    <m/>
    <m/>
    <s v="1491M"/>
    <m/>
    <s v="USR AUVERGNE CENTRE LIMOUSIN"/>
    <m/>
    <n v="149155"/>
    <m/>
    <s v="SUPPORT LOGISTIQUE"/>
    <m/>
    <s v="7100"/>
    <x v="2"/>
    <m/>
    <m/>
    <n v="14915594"/>
    <s v="IMMOBILIER"/>
    <m/>
    <m/>
    <s v="1491L3"/>
    <s v="USR AUVERGNE CENTRE LIMOUSIN"/>
    <s v="E18"/>
    <n v="0.217"/>
    <n v="0.78400000000000003"/>
    <x v="1"/>
    <x v="5"/>
    <x v="5"/>
    <s v="USR8"/>
    <x v="48"/>
  </r>
  <r>
    <s v="I72278"/>
    <s v="I72278AA"/>
    <s v="ALLOUCH SALIMA"/>
    <s v="01/07/2017"/>
    <s v="Recrutement"/>
    <s v="09"/>
    <s v="OPERATEUR EXPLOITATION ET TRAVAUX ELECTRICITE"/>
    <x v="1"/>
    <m/>
    <s v="149473635"/>
    <x v="0"/>
    <s v="Embauche"/>
    <s v="Embauche"/>
    <s v="Juillet 2017"/>
    <s v="1494IG3026"/>
    <s v="COORDONNATEUR ACTIVITES ELEC"/>
    <s v="0"/>
    <m/>
    <s v="HYPERVISION 36"/>
    <x v="1"/>
    <s v="KA281D3"/>
    <m/>
    <s v="K"/>
    <m/>
    <d v="1903-11-01T00:00:00"/>
    <n v="100"/>
    <d v="1994-04-22T00:00:00"/>
    <n v="23"/>
    <s v="G"/>
    <s v="120"/>
    <m/>
    <m/>
    <s v="B"/>
    <s v="jeune technicien supérieur"/>
    <s v="P2"/>
    <n v="39"/>
    <s v="ACCUEIL DEPANNAGE CONDUITE EXPLOITATION"/>
    <s v="3045"/>
    <s v="LIC.SCIE.ECON"/>
    <s v="304501"/>
    <s v="OPTION NON PRECISE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1494"/>
    <x v="67"/>
    <m/>
    <m/>
    <n v="14947363"/>
    <s v="INTERVENTIONS INDRE EN BERRY"/>
    <m/>
    <m/>
    <s v="1494B6"/>
    <s v="DR CENTRE-VAL DE LOIRE"/>
    <s v="E01"/>
    <n v="0"/>
    <n v="1"/>
    <x v="0"/>
    <x v="0"/>
    <x v="0"/>
    <s v="DR2"/>
    <x v="49"/>
  </r>
  <r>
    <s v="J50278"/>
    <s v="J50278AA"/>
    <s v="BEAUSSIER STEPHANE"/>
    <s v="01/05/2017"/>
    <s v="Arrivée provenance autre Sté non gérée SIRH"/>
    <s v="08"/>
    <s v="CHARGE D'AFFAIRES ET PROJETS DISTRIBUTION"/>
    <x v="0"/>
    <m/>
    <s v="149475702"/>
    <x v="3"/>
    <s v="Mutations inter-société avec changement de SI"/>
    <s v="Mutations inter-société avec changement de SI"/>
    <s v="Mai 2017"/>
    <s v="1494QG3106"/>
    <s v="CHARGE DE PROJETS"/>
    <s v="0"/>
    <m/>
    <s v="ING EURE ET LOIR"/>
    <x v="1"/>
    <s v="KA283IE"/>
    <m/>
    <s v="K"/>
    <m/>
    <d v="1904-11-14T00:00:00"/>
    <n v="100"/>
    <d v="1970-04-10T00:00:00"/>
    <n v="47"/>
    <s v="G"/>
    <s v="105"/>
    <m/>
    <m/>
    <m/>
    <m/>
    <s v="P2"/>
    <n v="45"/>
    <s v="CONSTRUCTION OUVRAGES ET INSTALLATIONS INDUST"/>
    <s v="1200"/>
    <s v="TITRE TECHNIQUE CERTIFIE RNCP NIVEAU 5"/>
    <s v="120044"/>
    <s v="ELEC/ELECTROTECH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s v="7922"/>
    <x v="16"/>
    <m/>
    <m/>
    <n v="14947570"/>
    <s v="INGENIERIE"/>
    <m/>
    <m/>
    <s v="1494E7"/>
    <s v="DR CENTRE-VAL DE LOIRE"/>
    <s v="E23"/>
    <n v="0"/>
    <n v="1"/>
    <x v="0"/>
    <x v="0"/>
    <x v="0"/>
    <s v="DR2"/>
    <x v="49"/>
  </r>
  <r>
    <s v="G46176"/>
    <s v="G46176AB"/>
    <s v="BLANCHET STEVEN"/>
    <s v="03/01/2017"/>
    <s v="Recrutement"/>
    <s v="03"/>
    <s v="OPERATEUR TRAVAUX SOUS TENSION HTA"/>
    <x v="0"/>
    <m/>
    <s v="149473352"/>
    <x v="0"/>
    <s v="Embauche"/>
    <s v="Embauche"/>
    <s v="Janvier 2017"/>
    <s v="1494FH3003"/>
    <s v="TECHNICIEN INTERVENTION TST"/>
    <s v="0"/>
    <m/>
    <s v="TST CHER"/>
    <x v="0"/>
    <s v="KA281TR"/>
    <m/>
    <s v="K"/>
    <m/>
    <d v="1903-11-07T00:00:00"/>
    <n v="100"/>
    <d v="1997-12-12T00:00:00"/>
    <n v="19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5"/>
    <s v="TST"/>
    <m/>
    <m/>
    <s v="1494E6"/>
    <s v="DR CENTRE-VAL DE LOIRE"/>
    <s v="E01"/>
    <n v="0"/>
    <n v="1"/>
    <x v="0"/>
    <x v="0"/>
    <x v="0"/>
    <s v="DR2"/>
    <x v="49"/>
  </r>
  <r>
    <s v="G94157"/>
    <s v="G94157AB"/>
    <s v="BLEU CHARLENE"/>
    <s v="01/10/2017"/>
    <s v="Congé parental d'éducation"/>
    <s v="03"/>
    <s v="CONSEILLER CLIENTELE DISTRIBUTEUR"/>
    <x v="1"/>
    <m/>
    <s v="149476156"/>
    <x v="1"/>
    <s v="Congé sans solde"/>
    <s v="CSS lié à la famille"/>
    <s v="Octobre 2017"/>
    <s v="1494VH3044"/>
    <s v="CCD ACHEMINEMENT"/>
    <s v="0"/>
    <m/>
    <s v="ACHEMINEMENT TOURS"/>
    <x v="0"/>
    <s v="KA284AC"/>
    <m/>
    <s v="K"/>
    <m/>
    <d v="1904-09-18T00:00:00"/>
    <n v="100"/>
    <d v="1988-06-21T00:00:00"/>
    <n v="29"/>
    <s v="H"/>
    <s v="050"/>
    <m/>
    <m/>
    <m/>
    <m/>
    <s v="P2"/>
    <n v="38"/>
    <s v="CLIENTS FOURNISSEURS"/>
    <m/>
    <m/>
    <m/>
    <m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494M"/>
    <s v="1494M"/>
    <s v="DR CENTRE-VAL DE LOIRE"/>
    <s v="DR CENTRE-VAL DE LOIRE"/>
    <n v="149476"/>
    <s v="149471"/>
    <s v="RELATIONS CLIENTS"/>
    <s v="ETAT MAJOR"/>
    <s v="1499"/>
    <x v="68"/>
    <m/>
    <m/>
    <n v="14947615"/>
    <s v="MARCHE DE MASSE"/>
    <s v="14947105"/>
    <s v="RESSOURCES HUMAINES"/>
    <s v="1494B3"/>
    <s v="DR CENTRE-VAL DE LOIRE"/>
    <s v="A57"/>
    <n v="0"/>
    <n v="1"/>
    <x v="0"/>
    <x v="0"/>
    <x v="0"/>
    <s v="DR2"/>
    <x v="49"/>
  </r>
  <r>
    <s v="B54649"/>
    <s v="B54649AB"/>
    <s v="BLOT JEAN PHILIPPE"/>
    <s v="01/09/2017"/>
    <s v="Arrivée provenance autre Sté non gérée SIRH"/>
    <s v="12"/>
    <s v="TECHNICIEN POSTE SOURCE"/>
    <x v="0"/>
    <m/>
    <s v="149473311"/>
    <x v="3"/>
    <s v="Mutations inter-société avec changement de SI"/>
    <s v="Mutations inter-société avec changement de SI"/>
    <s v="Octobre 2017"/>
    <s v="1494EE3007"/>
    <s v="APPUI METIER"/>
    <s v="0"/>
    <m/>
    <s v="ENCADREMENT AMEPS"/>
    <x v="2"/>
    <s v="KA281M1"/>
    <m/>
    <s v="K"/>
    <m/>
    <d v="1903-11-05T00:00:00"/>
    <n v="100"/>
    <d v="1976-05-15T00:00:00"/>
    <n v="41"/>
    <s v="E"/>
    <s v="190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7737"/>
    <x v="60"/>
    <m/>
    <m/>
    <n v="14947331"/>
    <s v="AMEPS"/>
    <m/>
    <m/>
    <s v="1494B1"/>
    <s v="DR CENTRE-VAL DE LOIRE"/>
    <s v="E23"/>
    <n v="0"/>
    <n v="1"/>
    <x v="0"/>
    <x v="0"/>
    <x v="0"/>
    <s v="DR2"/>
    <x v="49"/>
  </r>
  <r>
    <s v="E94647"/>
    <s v="E94647AB"/>
    <s v="BONVALLET SYLVAIN"/>
    <s v="01/07/2017"/>
    <s v="Arrivée suite appel de candidature"/>
    <s v="12"/>
    <s v="CONSEILLER COLLECTIVITES LOCALES DISTRIBUTION"/>
    <x v="0"/>
    <m/>
    <s v="14947753"/>
    <x v="4"/>
    <s v="Mutations inter-société avec changement de compartiment"/>
    <s v="Mutations inter-société avec changement de compartiment"/>
    <s v="Juillet 2017"/>
    <s v="1494WD3015"/>
    <s v="INTERLOCUTEUR PRIVILEGIE SENIOR"/>
    <s v="0"/>
    <m/>
    <s v="DIRECTION TERRITORIALE 37"/>
    <x v="2"/>
    <s v="KA285TT"/>
    <m/>
    <s v="K"/>
    <m/>
    <d v="1904-08-31T00:00:00"/>
    <n v="100"/>
    <d v="1968-10-17T00:00:00"/>
    <n v="48"/>
    <s v="D"/>
    <s v="165"/>
    <m/>
    <m/>
    <m/>
    <m/>
    <s v="P2"/>
    <n v="44"/>
    <s v="CONCESSIONS COLLECTIVITES LOCALES"/>
    <s v="3005"/>
    <s v="B.TECH.SUP.(B.T.S.)"/>
    <s v="300550"/>
    <s v="TECHNICO-COMMERCIAL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7"/>
    <m/>
    <s v="TERRITORIALITE"/>
    <m/>
    <s v="7100"/>
    <x v="2"/>
    <m/>
    <m/>
    <n v="14947753"/>
    <s v="DIRECTION TERRITORIALE 37"/>
    <m/>
    <m/>
    <s v="1494A5"/>
    <s v="DR CENTRE-VAL DE LOIRE"/>
    <s v="E18"/>
    <n v="0"/>
    <n v="1"/>
    <x v="1"/>
    <x v="0"/>
    <x v="0"/>
    <s v="DR2"/>
    <x v="49"/>
  </r>
  <r>
    <s v="B28177"/>
    <s v="B28177AA"/>
    <s v="BOURDILLEAU THOMAS"/>
    <s v="03/01/2017"/>
    <s v="Recrutement"/>
    <s v="08"/>
    <s v="CHARGE D'AFFAIRES ET PROJETS DISTRIBUTION"/>
    <x v="0"/>
    <m/>
    <s v="149475707"/>
    <x v="0"/>
    <s v="Embauche"/>
    <s v="Embauche"/>
    <s v="Janvier 2017"/>
    <s v="1494QG3169"/>
    <s v="CHARGE DE PROJETS"/>
    <s v="0"/>
    <m/>
    <s v="ING INDRE ET LOIRE"/>
    <x v="1"/>
    <s v="KA283IT"/>
    <m/>
    <s v="K"/>
    <m/>
    <d v="1904-11-14T00:00:00"/>
    <n v="100"/>
    <d v="1990-09-29T00:00:00"/>
    <n v="26"/>
    <s v="G"/>
    <s v="105"/>
    <m/>
    <m/>
    <s v="1"/>
    <s v="exclusion"/>
    <s v="P2"/>
    <n v="45"/>
    <s v="CONSTRUCTION OUVRAGES ET INSTALLATIONS INDUST"/>
    <s v="3071"/>
    <s v="B.TECH.SUP.(B.T.S.)"/>
    <s v="307110"/>
    <s v="TRAVAUX PUBLICS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m/>
    <x v="0"/>
    <m/>
    <m/>
    <n v="14947570"/>
    <s v="INGENIERIE"/>
    <m/>
    <m/>
    <s v="1494A5"/>
    <s v="DR CENTRE-VAL DE LOIRE"/>
    <s v="E01"/>
    <n v="0"/>
    <n v="1"/>
    <x v="0"/>
    <x v="0"/>
    <x v="0"/>
    <s v="DR2"/>
    <x v="49"/>
  </r>
  <r>
    <s v="B25077"/>
    <s v="B25077AB"/>
    <s v="BOUTIER JEREMY"/>
    <s v="01/09/2017"/>
    <s v="Recrutement"/>
    <s v="08"/>
    <s v="TECHNICIEN DE CONDUITE"/>
    <x v="0"/>
    <m/>
    <s v="149473252"/>
    <x v="0"/>
    <s v="Embauche"/>
    <s v="Embauche"/>
    <s v="Septembre 2017"/>
    <s v="1494CG3003"/>
    <s v="APPUI TECHNIQUE"/>
    <s v="0"/>
    <m/>
    <s v="ACR ORMES"/>
    <x v="1"/>
    <s v="KA281AC"/>
    <m/>
    <s v="K"/>
    <m/>
    <d v="1903-11-06T00:00:00"/>
    <n v="100"/>
    <d v="1994-06-12T00:00:00"/>
    <n v="23"/>
    <s v="G"/>
    <s v="090"/>
    <m/>
    <m/>
    <s v="C"/>
    <s v="jeune exécution"/>
    <s v="P2"/>
    <n v="39"/>
    <s v="ACCUEIL DEPANNAGE CONDUITE EXPLOITATION"/>
    <s v="3068"/>
    <s v="DUT GEN ELEC INF IND"/>
    <s v="306805"/>
    <s v="RESEAUX LOCAUX INDUS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25"/>
    <s v="ACR"/>
    <m/>
    <m/>
    <s v="14940A"/>
    <s v="DR CENTRE-VAL DE LOIRE"/>
    <s v="E01"/>
    <n v="0"/>
    <n v="1"/>
    <x v="0"/>
    <x v="0"/>
    <x v="0"/>
    <s v="DR2"/>
    <x v="49"/>
  </r>
  <r>
    <s v="E20878"/>
    <s v="E20878AB"/>
    <s v="CAMPREDON ALEXANDRE"/>
    <s v="11/09/2017"/>
    <s v="Recrutement"/>
    <s v="08"/>
    <s v="TECHNICIEN DE CONDUITE"/>
    <x v="0"/>
    <m/>
    <s v="149473252"/>
    <x v="0"/>
    <s v="Embauche"/>
    <s v="Embauche"/>
    <s v="Septembre 2017"/>
    <s v="1494CG3001"/>
    <s v="APPUI TECHNIQUE"/>
    <s v="0"/>
    <m/>
    <s v="ACR ORMES"/>
    <x v="1"/>
    <s v="KA281AC"/>
    <m/>
    <s v="K"/>
    <m/>
    <d v="1903-11-06T00:00:00"/>
    <n v="100"/>
    <d v="1996-12-31T00:00:00"/>
    <n v="20"/>
    <s v="G"/>
    <s v="090"/>
    <m/>
    <m/>
    <s v="B"/>
    <s v="jeune technicien supérieur"/>
    <s v="P2"/>
    <n v="39"/>
    <s v="ACCUEIL DEPANNAGE CONDUITE EXPLOITATION"/>
    <s v="3068"/>
    <s v="DUT GEN ELEC INF IND"/>
    <s v="306805"/>
    <s v="RESEAUX LOCAUX INDUS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25"/>
    <s v="ACR"/>
    <m/>
    <m/>
    <s v="14940A"/>
    <s v="DR CENTRE-VAL DE LOIRE"/>
    <s v="E01"/>
    <n v="0"/>
    <n v="1"/>
    <x v="0"/>
    <x v="0"/>
    <x v="0"/>
    <s v="DR2"/>
    <x v="49"/>
  </r>
  <r>
    <s v="D25546"/>
    <s v="D25546AB"/>
    <s v="CASTRO FABIEN"/>
    <s v="01/02/2017"/>
    <s v="Arrivée provenance autre Sté non gérée SIRH"/>
    <s v="11"/>
    <s v="MPL ACCUEIL DEPANNAGE EXPLOITATION ELECTRICITE"/>
    <x v="0"/>
    <m/>
    <s v="149473351"/>
    <x v="3"/>
    <s v="Mutations inter-société avec changement de SI"/>
    <s v="Mutations inter-société avec changement de SI"/>
    <s v="Février 2017"/>
    <s v="1494FD3005"/>
    <s v="CHEF DE POLE"/>
    <s v="0"/>
    <m/>
    <s v="ENCADREMENT TST"/>
    <x v="1"/>
    <s v="KA281TN"/>
    <m/>
    <s v="K"/>
    <m/>
    <d v="1903-11-12T00:00:00"/>
    <n v="100"/>
    <d v="1973-01-10T00:00:00"/>
    <n v="44"/>
    <s v="D"/>
    <s v="150"/>
    <m/>
    <m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7016"/>
    <x v="69"/>
    <m/>
    <m/>
    <n v="14947335"/>
    <s v="TST"/>
    <m/>
    <m/>
    <s v="1494E5"/>
    <s v="DR CENTRE-VAL DE LOIRE"/>
    <s v="E23"/>
    <n v="0"/>
    <n v="1"/>
    <x v="0"/>
    <x v="0"/>
    <x v="0"/>
    <s v="DR2"/>
    <x v="49"/>
  </r>
  <r>
    <s v="I67776"/>
    <s v="I67776AB"/>
    <s v="CHAMBON FLORENT"/>
    <s v="01/09/2017"/>
    <s v="Recrutement"/>
    <s v="03"/>
    <s v="OPERATEUR EXPLOITATION ET TRAVAUX ELECTRICITE"/>
    <x v="0"/>
    <m/>
    <s v="149473674"/>
    <x v="0"/>
    <s v="Embauche"/>
    <s v="Embauche"/>
    <s v="Septembre 2017"/>
    <s v="1494LH3090"/>
    <s v="TECH INTERV POLYVALENT"/>
    <s v="0"/>
    <m/>
    <s v="GIEN"/>
    <x v="0"/>
    <s v="KA281L4"/>
    <m/>
    <s v="K"/>
    <m/>
    <d v="1903-11-01T00:00:00"/>
    <n v="100"/>
    <d v="1998-11-11T00:00:00"/>
    <n v="18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7"/>
    <s v="INTERVENTIONS LOIRET"/>
    <m/>
    <m/>
    <s v="1494D5"/>
    <s v="DR CENTRE-VAL DE LOIRE"/>
    <s v="E01"/>
    <n v="0"/>
    <n v="1"/>
    <x v="0"/>
    <x v="0"/>
    <x v="0"/>
    <s v="DR2"/>
    <x v="49"/>
  </r>
  <r>
    <s v="I27476"/>
    <s v="I27476AB"/>
    <s v="CHAUDRON-CAILLET MATTHIEU"/>
    <s v="01/09/2017"/>
    <s v="Recrutement"/>
    <s v="08"/>
    <s v="OPERATEUR EXPLOITATION ET TRAVAUX ELECTRICITE"/>
    <x v="0"/>
    <m/>
    <s v="149473633"/>
    <x v="0"/>
    <s v="Embauche"/>
    <s v="Embauche"/>
    <s v="Septembre 2017"/>
    <s v="1494IG3038"/>
    <s v="TECHNICIEN ELECTRICITE"/>
    <s v="0"/>
    <m/>
    <s v="CHATEAUROUX"/>
    <x v="1"/>
    <s v="KA281D3"/>
    <m/>
    <s v="K"/>
    <m/>
    <d v="1903-11-01T00:00:00"/>
    <n v="100"/>
    <d v="1995-08-24T00:00:00"/>
    <n v="22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3"/>
    <s v="INTERVENTIONS INDRE EN BERRY"/>
    <m/>
    <m/>
    <s v="1494B6"/>
    <s v="DR CENTRE-VAL DE LOIRE"/>
    <s v="E01"/>
    <n v="0"/>
    <n v="1"/>
    <x v="0"/>
    <x v="0"/>
    <x v="0"/>
    <s v="DR2"/>
    <x v="49"/>
  </r>
  <r>
    <s v="G23045"/>
    <s v="G23045AC"/>
    <s v="CHAUVEAU ISABELLE"/>
    <s v="01/04/2017"/>
    <s v="Arrivée suite appel de candidature"/>
    <s v="11"/>
    <s v="Appui RH généraliste"/>
    <x v="1"/>
    <m/>
    <s v="14947105"/>
    <x v="4"/>
    <s v="Mutations inter-société avec changement de compartiment"/>
    <s v="Mutations inter-société avec changement de compartiment"/>
    <s v="Avril 2017"/>
    <s v="1494AE3005"/>
    <s v="APPUI METIER"/>
    <s v="0"/>
    <m/>
    <s v="RESSOURCES HUMAINES"/>
    <x v="1"/>
    <s v="KA280RH"/>
    <m/>
    <s v="K"/>
    <m/>
    <d v="1900-04-30T00:00:00"/>
    <n v="100"/>
    <d v="1971-02-20T00:00:00"/>
    <n v="46"/>
    <s v="E"/>
    <s v="160"/>
    <m/>
    <m/>
    <m/>
    <m/>
    <s v="P2"/>
    <n v="34"/>
    <s v="R.H."/>
    <s v="3005"/>
    <s v="B.TECH.SUP.(B.T.S.)"/>
    <s v="300560"/>
    <s v="ACTION COMMERCIAL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1"/>
    <m/>
    <s v="ETAT MAJOR"/>
    <m/>
    <s v="7100"/>
    <x v="2"/>
    <m/>
    <m/>
    <n v="14947105"/>
    <s v="RESSOURCES HUMAINES"/>
    <m/>
    <m/>
    <s v="1494A5"/>
    <s v="DR CENTRE-VAL DE LOIRE"/>
    <s v="E18"/>
    <n v="0"/>
    <n v="1"/>
    <x v="1"/>
    <x v="0"/>
    <x v="0"/>
    <s v="DR2"/>
    <x v="49"/>
  </r>
  <r>
    <s v="E25077"/>
    <s v="E25077AB"/>
    <s v="CHENOT JUSTIN"/>
    <s v="01/09/2017"/>
    <s v="Recrutement"/>
    <s v="08"/>
    <s v="OPERATEUR EXPLOITATION ET TRAVAUX ELECTRICITE"/>
    <x v="0"/>
    <m/>
    <s v="149473291"/>
    <x v="0"/>
    <s v="Embauche"/>
    <s v="Embauche"/>
    <s v="Septembre 2017"/>
    <s v="1494DG3006"/>
    <s v="CHARGE EXPLOITATION"/>
    <s v="0"/>
    <m/>
    <s v="BUREAU D'EXPLOITATION"/>
    <x v="1"/>
    <s v="KA281AX"/>
    <m/>
    <s v="K"/>
    <m/>
    <d v="1903-11-01T00:00:00"/>
    <n v="100"/>
    <d v="1997-01-24T00:00:00"/>
    <n v="20"/>
    <s v="G"/>
    <s v="090"/>
    <m/>
    <m/>
    <s v="B"/>
    <s v="jeune technicien supérieur"/>
    <s v="P2"/>
    <n v="39"/>
    <s v="ACCUEIL DEPANNAGE CONDUITE EXPLOITATION"/>
    <s v="3068"/>
    <s v="DUT GEN ELEC INF IND"/>
    <s v="306805"/>
    <s v="RESEAUX LOCAUX INDUS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29"/>
    <s v="AREX"/>
    <m/>
    <m/>
    <s v="14940A"/>
    <s v="DR CENTRE-VAL DE LOIRE"/>
    <s v="E01"/>
    <n v="0"/>
    <n v="1"/>
    <x v="0"/>
    <x v="0"/>
    <x v="0"/>
    <s v="DR2"/>
    <x v="49"/>
  </r>
  <r>
    <s v="F28154"/>
    <s v="F28154AB"/>
    <s v="CLAVON NADEGE"/>
    <s v="01/08/2017"/>
    <s v="Arrivée suite appel de candidature"/>
    <s v="08"/>
    <s v="CHARGE D'AFFAIRES ET PROJETS DISTRIBUTION"/>
    <x v="1"/>
    <m/>
    <s v="149475786"/>
    <x v="4"/>
    <s v="Mutations inter-société avec changement de compartiment"/>
    <s v="Mutations inter-société avec changement de compartiment"/>
    <s v="Août 2017"/>
    <s v="1494SG3036"/>
    <s v="CHARGE DE PROJETS"/>
    <s v="0"/>
    <m/>
    <s v="RACC MA TOURS"/>
    <x v="1"/>
    <s v="KA283MA"/>
    <m/>
    <s v="K"/>
    <m/>
    <d v="1904-11-14T00:00:00"/>
    <n v="100"/>
    <d v="1981-02-20T00:00:00"/>
    <n v="36"/>
    <s v="G"/>
    <s v="120"/>
    <m/>
    <m/>
    <m/>
    <m/>
    <s v="P2"/>
    <n v="45"/>
    <s v="CONSTRUCTION OUVRAGES ET INSTALLATIONS INDUST"/>
    <s v="2044"/>
    <s v="BACCALAUREAT TECHNOL"/>
    <s v="204406"/>
    <s v="STT COMPTAB. GESTION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s v="7100"/>
    <x v="2"/>
    <m/>
    <m/>
    <n v="14947578"/>
    <s v="RACCORDEMENT MARCHE D'AFFAIRES"/>
    <m/>
    <m/>
    <s v="1494A5"/>
    <s v="DR CENTRE-VAL DE LOIRE"/>
    <s v="E18"/>
    <n v="0"/>
    <n v="1"/>
    <x v="0"/>
    <x v="0"/>
    <x v="0"/>
    <s v="DR2"/>
    <x v="49"/>
  </r>
  <r>
    <s v="B10478"/>
    <s v="B10478AA"/>
    <s v="CORMIER DAVID"/>
    <s v="10/04/2017"/>
    <s v="Recrutement"/>
    <s v="07"/>
    <s v="TECHNICIEN POSTE SOURCE"/>
    <x v="0"/>
    <m/>
    <s v="149473319"/>
    <x v="0"/>
    <s v="Embauche"/>
    <s v="Embauche"/>
    <s v="Avril 2017"/>
    <s v="1494EG3043"/>
    <s v="TECHNICIEN AMEPS"/>
    <s v="0"/>
    <m/>
    <s v="AMEPS LOIRET"/>
    <x v="1"/>
    <s v="KA281M9"/>
    <m/>
    <s v="K"/>
    <m/>
    <d v="1903-11-05T00:00:00"/>
    <n v="100"/>
    <d v="1988-03-25T00:00:00"/>
    <n v="29"/>
    <s v="G"/>
    <s v="080"/>
    <m/>
    <m/>
    <s v="B"/>
    <s v="jeune technicien supérieur"/>
    <s v="P2"/>
    <n v="39"/>
    <s v="ACCUEIL DEPANNAGE CONDUITE EXPLOITATION"/>
    <s v="3302"/>
    <s v="TITRE TECHNIQUE CERTIFIE RNCP NIVEAU 2"/>
    <s v="330240"/>
    <s v="AUTO/CTL.COM/ELECTRO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1"/>
    <s v="AMEPS"/>
    <m/>
    <m/>
    <s v="1494A2"/>
    <s v="DR CENTRE-VAL DE LOIRE"/>
    <s v="E01"/>
    <n v="0"/>
    <n v="1"/>
    <x v="0"/>
    <x v="0"/>
    <x v="0"/>
    <s v="DR2"/>
    <x v="49"/>
  </r>
  <r>
    <s v="I46176"/>
    <s v="I46176AB"/>
    <s v="CORREIA KEVIN"/>
    <s v="01/02/2017"/>
    <s v="Recrutement"/>
    <s v="03"/>
    <s v="OPERATEUR EXPLOITATION ET TRAVAUX ELECTRICITE"/>
    <x v="0"/>
    <m/>
    <s v="149473356"/>
    <x v="0"/>
    <s v="Embauche"/>
    <s v="Embauche"/>
    <s v="Février 2017"/>
    <s v="1494FH3015"/>
    <s v="TECHNICIEN INTERVENTION TST"/>
    <s v="0"/>
    <m/>
    <s v="TST INDRE EN BERRY"/>
    <x v="0"/>
    <s v="KA281TD"/>
    <m/>
    <s v="K"/>
    <m/>
    <d v="1903-11-01T00:00:00"/>
    <n v="100"/>
    <d v="1997-11-06T00:00:00"/>
    <n v="19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5"/>
    <s v="TST"/>
    <m/>
    <m/>
    <s v="1494B6"/>
    <s v="DR CENTRE-VAL DE LOIRE"/>
    <s v="E01"/>
    <n v="0"/>
    <n v="1"/>
    <x v="0"/>
    <x v="0"/>
    <x v="0"/>
    <s v="DR2"/>
    <x v="49"/>
  </r>
  <r>
    <s v="C93875"/>
    <s v="C93875AB"/>
    <s v="DANGLEANT MATTHIEU"/>
    <s v="03/01/2017"/>
    <s v="Recrutement"/>
    <s v="08"/>
    <s v="TECHNICIEN POSTE SOURCE"/>
    <x v="0"/>
    <m/>
    <s v="149473314"/>
    <x v="0"/>
    <s v="Embauche"/>
    <s v="Embauche"/>
    <s v="Janvier 2017"/>
    <s v="1494EG3055"/>
    <s v="TECHNICIEN AMEPS"/>
    <s v="0"/>
    <m/>
    <s v="AMEPS EURE ET LOIR"/>
    <x v="1"/>
    <s v="KA281M4"/>
    <m/>
    <s v="K"/>
    <m/>
    <d v="1903-11-05T00:00:00"/>
    <n v="100"/>
    <d v="1995-11-11T00:00:00"/>
    <n v="21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1"/>
    <s v="AMEPS"/>
    <m/>
    <m/>
    <s v="1494E7"/>
    <s v="DR CENTRE-VAL DE LOIRE"/>
    <s v="E01"/>
    <n v="0"/>
    <n v="1"/>
    <x v="0"/>
    <x v="0"/>
    <x v="0"/>
    <s v="DR2"/>
    <x v="49"/>
  </r>
  <r>
    <s v="H27476"/>
    <s v="H27476AB"/>
    <s v="DELAHAYE PEGGY"/>
    <s v="01/09/2017"/>
    <s v="Recrutement"/>
    <s v="03"/>
    <s v="OPERATEUR EXPLOITATION ET TRAVAUX ELECTRICITE"/>
    <x v="1"/>
    <m/>
    <s v="149473653"/>
    <x v="0"/>
    <s v="Embauche"/>
    <s v="Embauche"/>
    <s v="Septembre 2017"/>
    <s v="1494KH3077"/>
    <s v="TECH INTERV POLYVALENT"/>
    <s v="0"/>
    <m/>
    <s v="BLOIS"/>
    <x v="0"/>
    <s v="KA281B3"/>
    <m/>
    <s v="K"/>
    <m/>
    <d v="1903-11-01T00:00:00"/>
    <n v="100"/>
    <d v="1980-02-26T00:00:00"/>
    <n v="37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5"/>
    <s v="INTERVENTIONS LOIR ET CHER"/>
    <m/>
    <m/>
    <s v="1494A7"/>
    <s v="DR CENTRE-VAL DE LOIRE"/>
    <s v="E01"/>
    <n v="0"/>
    <n v="1"/>
    <x v="0"/>
    <x v="0"/>
    <x v="0"/>
    <s v="DR2"/>
    <x v="49"/>
  </r>
  <r>
    <s v="J27176"/>
    <s v="J27176AB"/>
    <s v="DESCOUTURES AXEL"/>
    <s v="04/09/2017"/>
    <s v="Recrutement"/>
    <s v="08"/>
    <s v="OPERATEUR EXPLOITATION ET TRAVAUX ELECTRICITE"/>
    <x v="0"/>
    <m/>
    <s v="149473615"/>
    <x v="0"/>
    <s v="Embauche"/>
    <s v="Embauche"/>
    <s v="Septembre 2017"/>
    <s v="1494GG3036"/>
    <s v="PROGRAMMATEUR CPA"/>
    <s v="0"/>
    <m/>
    <s v="CPA 18"/>
    <x v="1"/>
    <s v="KA281R5"/>
    <m/>
    <s v="K"/>
    <m/>
    <d v="1903-11-01T00:00:00"/>
    <n v="100"/>
    <d v="1997-07-01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1"/>
    <s v="INTERVENTIONS CHER EN BERRY"/>
    <m/>
    <m/>
    <s v="1494D0"/>
    <s v="DR CENTRE-VAL DE LOIRE"/>
    <s v="E01"/>
    <n v="0"/>
    <n v="1"/>
    <x v="0"/>
    <x v="0"/>
    <x v="0"/>
    <s v="DR2"/>
    <x v="49"/>
  </r>
  <r>
    <s v="B81454"/>
    <s v="B81454AB"/>
    <s v="DUCAILLOU DAMIEN"/>
    <s v="01/06/2017"/>
    <s v="Arrivée provenance autre Sté non gérée SIRH"/>
    <s v="07"/>
    <s v="OPERATEUR TRAVAUX SOUS TENSION HTA"/>
    <x v="0"/>
    <m/>
    <s v="149473353"/>
    <x v="3"/>
    <s v="Mutations inter-société avec changement de SI"/>
    <s v="Mutations inter-société avec changement de SI"/>
    <s v="Juin 2017"/>
    <s v="1494FG3039"/>
    <s v="TECHNICIEN INTERVENTION TST SENIOR"/>
    <s v="0"/>
    <m/>
    <s v="TST EURE ET LOIR"/>
    <x v="1"/>
    <s v="KA281TE"/>
    <m/>
    <s v="K"/>
    <m/>
    <d v="1903-11-07T00:00:00"/>
    <n v="100"/>
    <d v="1984-11-13T00:00:00"/>
    <n v="32"/>
    <s v="G"/>
    <s v="115"/>
    <m/>
    <m/>
    <m/>
    <m/>
    <s v="P2"/>
    <n v="39"/>
    <s v="ACCUEIL DEPANNAGE CONDUITE EXPLOITATION"/>
    <s v="1015"/>
    <s v="B.PROFESSIONNEL(B.P)"/>
    <s v="101510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7120"/>
    <x v="9"/>
    <m/>
    <m/>
    <n v="14947335"/>
    <s v="TST"/>
    <m/>
    <m/>
    <s v="1494E7"/>
    <s v="DR CENTRE-VAL DE LOIRE"/>
    <s v="E23"/>
    <n v="0"/>
    <n v="1"/>
    <x v="0"/>
    <x v="0"/>
    <x v="0"/>
    <s v="DR2"/>
    <x v="49"/>
  </r>
  <r>
    <s v="C65643"/>
    <s v="C65643AB"/>
    <s v="DUPOUYET SYLVIE"/>
    <s v="01/07/2017"/>
    <s v="Arrivée suite appel de candidature"/>
    <s v="10"/>
    <s v="EXPERT CLIENTS FOURNISSEURS"/>
    <x v="1"/>
    <m/>
    <s v="149476113"/>
    <x v="4"/>
    <s v="Mutations inter-société avec changement de compartiment"/>
    <s v="Mutations inter-société avec changement de compartiment"/>
    <s v="Juillet 2017"/>
    <s v="1494TF3014"/>
    <s v="REFERENT COMPTEUR LINKY"/>
    <s v="0"/>
    <m/>
    <s v="DEPLOIEMENT LINKY PV"/>
    <x v="1"/>
    <s v="KA284LV"/>
    <m/>
    <s v="K"/>
    <m/>
    <d v="1904-09-20T00:00:00"/>
    <n v="100"/>
    <d v="1963-12-23T00:00:00"/>
    <n v="53"/>
    <s v="F"/>
    <s v="125"/>
    <m/>
    <m/>
    <m/>
    <m/>
    <s v="P2"/>
    <n v="38"/>
    <s v="CLIENTS FOURNISSEURS"/>
    <s v="1016"/>
    <s v="BAC.ENS.GENERAL"/>
    <s v="101607"/>
    <s v="ECON.SOCIAL (B)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6"/>
    <m/>
    <s v="RELATIONS CLIENTS"/>
    <m/>
    <s v="7100"/>
    <x v="2"/>
    <m/>
    <m/>
    <n v="14947611"/>
    <s v="LINKY"/>
    <m/>
    <m/>
    <s v="1494A4"/>
    <s v="DR CENTRE-VAL DE LOIRE"/>
    <s v="E18"/>
    <n v="0"/>
    <n v="1"/>
    <x v="0"/>
    <x v="0"/>
    <x v="0"/>
    <s v="DR2"/>
    <x v="49"/>
  </r>
  <r>
    <s v="A27676"/>
    <s v="A27676AB"/>
    <s v="EMANUELLI MAX"/>
    <s v="03/01/2017"/>
    <s v="Recrutement"/>
    <s v="03"/>
    <s v="OPERATEUR TRAVAUX SOUS TENSION HTA"/>
    <x v="0"/>
    <m/>
    <s v="149473354"/>
    <x v="0"/>
    <s v="Embauche"/>
    <s v="Embauche"/>
    <s v="Janvier 2017"/>
    <s v="1494FH3005"/>
    <s v="TECHNICIEN INTERVENTION TST"/>
    <s v="0"/>
    <m/>
    <s v="TST LOIRET"/>
    <x v="0"/>
    <s v="KA281TL"/>
    <m/>
    <s v="K"/>
    <m/>
    <d v="1903-11-07T00:00:00"/>
    <n v="100"/>
    <d v="1995-11-24T00:00:00"/>
    <n v="21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5"/>
    <s v="TST"/>
    <m/>
    <m/>
    <s v="1494E5"/>
    <s v="DR CENTRE-VAL DE LOIRE"/>
    <s v="E01"/>
    <n v="0"/>
    <n v="1"/>
    <x v="0"/>
    <x v="0"/>
    <x v="0"/>
    <s v="DR2"/>
    <x v="49"/>
  </r>
  <r>
    <s v="J91176"/>
    <s v="J91176AB"/>
    <s v="FAUCHER CAROLE"/>
    <s v="03/01/2017"/>
    <s v="Recrutement"/>
    <s v="04"/>
    <s v="GESTIONNAIRE DE MOYENS INTERNES"/>
    <x v="1"/>
    <m/>
    <s v="149475703"/>
    <x v="0"/>
    <s v="Embauche"/>
    <s v="Embauche"/>
    <s v="Janvier 2017"/>
    <s v="1494QH3001"/>
    <s v="AGENT TECHNICO ADMINISTRATIF"/>
    <s v="0"/>
    <m/>
    <s v="ING LOIRET"/>
    <x v="0"/>
    <s v="KA283IL"/>
    <m/>
    <s v="K"/>
    <m/>
    <d v="1900-07-22T00:00:00"/>
    <n v="100"/>
    <d v="1972-09-22T00:00:00"/>
    <n v="44"/>
    <s v="H"/>
    <s v="065"/>
    <s v="13"/>
    <s v="Travailleur handicapé reconnu par CDA"/>
    <s v="C"/>
    <s v="jeune exécution"/>
    <s v="P2"/>
    <n v="24"/>
    <s v="Services et Logistique"/>
    <s v="1013"/>
    <s v="C.A.P."/>
    <s v="101357"/>
    <s v="COIFFEUR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m/>
    <x v="0"/>
    <m/>
    <m/>
    <n v="14947570"/>
    <s v="INGENIERIE"/>
    <m/>
    <m/>
    <s v="1494A2"/>
    <s v="DR CENTRE-VAL DE LOIRE"/>
    <s v="E01"/>
    <n v="0"/>
    <n v="1"/>
    <x v="1"/>
    <x v="0"/>
    <x v="0"/>
    <s v="DR2"/>
    <x v="49"/>
  </r>
  <r>
    <s v="A28177"/>
    <s v="A28177AA"/>
    <s v="FAUCONNIER DAVID"/>
    <s v="03/01/2017"/>
    <s v="Recrutement"/>
    <s v="03"/>
    <s v="OPERATEUR EXPLOITATION ET TRAVAUX ELECTRICITE"/>
    <x v="0"/>
    <m/>
    <s v="149473622"/>
    <x v="0"/>
    <s v="Embauche"/>
    <s v="Embauche"/>
    <s v="Janvier 2017"/>
    <s v="1494HH3064"/>
    <s v="TECH INTERV POLYVALENT"/>
    <s v="0"/>
    <m/>
    <s v="CHARTRES"/>
    <x v="0"/>
    <s v="KA281E2"/>
    <m/>
    <s v="K"/>
    <m/>
    <d v="1903-11-01T00:00:00"/>
    <n v="100"/>
    <d v="1985-12-17T00:00:00"/>
    <n v="31"/>
    <s v="H"/>
    <s v="050"/>
    <m/>
    <m/>
    <s v="1"/>
    <s v="exclus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2"/>
    <s v="INTERVENTIONS EURE ET LOIR"/>
    <m/>
    <m/>
    <s v="1494E7"/>
    <s v="DR CENTRE-VAL DE LOIRE"/>
    <s v="E01"/>
    <n v="0"/>
    <n v="1"/>
    <x v="0"/>
    <x v="0"/>
    <x v="0"/>
    <s v="DR2"/>
    <x v="49"/>
  </r>
  <r>
    <s v="D14978"/>
    <s v="D14978AA"/>
    <s v="FERREIRA JIMMY"/>
    <s v="20/07/2017"/>
    <s v="Recrutement"/>
    <s v="04"/>
    <s v="OPERATEUR EXPLOITATION ET TRAVAUX ELECTRICITE"/>
    <x v="0"/>
    <m/>
    <s v="149473626"/>
    <x v="0"/>
    <s v="Embauche"/>
    <s v="Embauche"/>
    <s v="Août 2017"/>
    <s v="1494HH3078"/>
    <s v="OPERATEUR CPA"/>
    <s v="0"/>
    <m/>
    <s v="HYPERVISION 28"/>
    <x v="0"/>
    <s v="KA281E2"/>
    <m/>
    <s v="K"/>
    <m/>
    <d v="1903-11-01T00:00:00"/>
    <n v="100"/>
    <d v="1990-03-20T00:00:00"/>
    <n v="27"/>
    <s v="H"/>
    <s v="060"/>
    <m/>
    <m/>
    <s v="1"/>
    <s v="exclusion"/>
    <s v="P2"/>
    <n v="39"/>
    <s v="ACCUEIL DEPANNAGE CONDUITE EXPLOITATION"/>
    <s v="ZZZZ"/>
    <s v="CF.LIBELLE LIBRE PAR LE GCT"/>
    <s v="ZZZZZ0"/>
    <s v="CODE OPTION 0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1494"/>
    <x v="67"/>
    <m/>
    <m/>
    <n v="14947362"/>
    <s v="INTERVENTIONS EURE ET LOIR"/>
    <m/>
    <m/>
    <s v="1494A5"/>
    <s v="DR CENTRE-VAL DE LOIRE"/>
    <s v="E01"/>
    <n v="0"/>
    <n v="1"/>
    <x v="0"/>
    <x v="0"/>
    <x v="0"/>
    <s v="DR2"/>
    <x v="49"/>
  </r>
  <r>
    <s v="J30872"/>
    <s v="J30872AB"/>
    <s v="FOUCART CHRISTOPHE"/>
    <s v="01/06/2017"/>
    <s v="Arrivée suite appel de candidature"/>
    <s v="09"/>
    <s v="CHARGE D'AFFAIRES ET PROJETS DISTRIBUTION"/>
    <x v="0"/>
    <m/>
    <s v="149475703"/>
    <x v="4"/>
    <s v="Mutations inter-société avec changement de compartiment"/>
    <s v="Mutations inter-société avec changement de compartiment"/>
    <s v="Juin 2017"/>
    <s v="1494QG3119"/>
    <s v="CHARGE DE PROJETS"/>
    <s v="0"/>
    <m/>
    <s v="ING LOIRET"/>
    <x v="1"/>
    <s v="KA283IL"/>
    <m/>
    <s v="K"/>
    <m/>
    <d v="1904-11-14T00:00:00"/>
    <n v="100"/>
    <d v="1969-06-03T00:00:00"/>
    <n v="48"/>
    <s v="G"/>
    <s v="160"/>
    <m/>
    <m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s v="7100"/>
    <x v="2"/>
    <m/>
    <m/>
    <n v="14947570"/>
    <s v="INGENIERIE"/>
    <m/>
    <m/>
    <s v="1494A2"/>
    <s v="DR CENTRE-VAL DE LOIRE"/>
    <s v="E18"/>
    <n v="0"/>
    <n v="1"/>
    <x v="0"/>
    <x v="0"/>
    <x v="0"/>
    <s v="DR2"/>
    <x v="49"/>
  </r>
  <r>
    <s v="D27576"/>
    <s v="D27576AB"/>
    <s v="GENNETAI SAMUEL"/>
    <s v="18/05/2017"/>
    <s v="Recrutement"/>
    <s v="03"/>
    <s v="OPERATEUR EXPLOITATION ET TRAVAUX ELECTRICITE"/>
    <x v="0"/>
    <m/>
    <s v="149473673"/>
    <x v="0"/>
    <s v="Embauche"/>
    <s v="Embauche"/>
    <s v="Juin 2017"/>
    <s v="1494LH3068"/>
    <s v="TECH INTERV POLYVALENT"/>
    <s v="0"/>
    <m/>
    <s v="ORLEANS"/>
    <x v="0"/>
    <s v="KA281L3"/>
    <m/>
    <s v="K"/>
    <m/>
    <d v="1903-11-01T00:00:00"/>
    <n v="100"/>
    <d v="1974-02-18T00:00:00"/>
    <n v="43"/>
    <s v="H"/>
    <s v="050"/>
    <m/>
    <m/>
    <s v="1"/>
    <s v="exclus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1494"/>
    <x v="67"/>
    <m/>
    <m/>
    <n v="14947367"/>
    <s v="INTERVENTIONS LOIRET"/>
    <m/>
    <m/>
    <s v="1494DB"/>
    <s v="DR CENTRE-VAL DE LOIRE"/>
    <s v="E01"/>
    <n v="0"/>
    <n v="1"/>
    <x v="0"/>
    <x v="0"/>
    <x v="0"/>
    <s v="DR2"/>
    <x v="49"/>
  </r>
  <r>
    <s v="I27576"/>
    <s v="I27576AC"/>
    <s v="GLAUDIO ZOLTAN"/>
    <s v="03/01/2017"/>
    <s v="Recrutement"/>
    <s v="03"/>
    <s v="OPERATEUR EXPLOITATION ET TRAVAUX ELECTRICITE"/>
    <x v="0"/>
    <m/>
    <s v="149473614"/>
    <x v="0"/>
    <s v="Embauche"/>
    <s v="Embauche"/>
    <s v="Janvier 2017"/>
    <s v="1494GH3087"/>
    <s v="TECH INTERV POLYVALENT"/>
    <s v="0"/>
    <m/>
    <s v="VIERZON"/>
    <x v="0"/>
    <s v="KA281R4"/>
    <m/>
    <s v="K"/>
    <m/>
    <d v="1903-11-01T00:00:00"/>
    <n v="100"/>
    <d v="1990-05-09T00:00:00"/>
    <n v="26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1"/>
    <s v="INTERVENTIONS CHER EN BERRY"/>
    <m/>
    <m/>
    <s v="1494DD"/>
    <s v="DR CENTRE-VAL DE LOIRE"/>
    <s v="E01"/>
    <n v="0"/>
    <n v="1"/>
    <x v="0"/>
    <x v="0"/>
    <x v="0"/>
    <s v="DR2"/>
    <x v="49"/>
  </r>
  <r>
    <s v="D35073"/>
    <s v="D35073AB"/>
    <s v="HAMELIN MYRIAM"/>
    <s v="01/05/2017"/>
    <s v="Arrivée suite appel de candidature"/>
    <s v="07"/>
    <s v="OPERATEUR EXPLOITATION ET TRAVAUX ELECTRICITE"/>
    <x v="1"/>
    <m/>
    <s v="149473292"/>
    <x v="4"/>
    <s v="Mutations inter-société avec changement de compartiment"/>
    <s v="Mutations inter-société avec changement de compartiment"/>
    <s v="Mai 2017"/>
    <s v="1494DH3000"/>
    <s v="OPERATEUR DR DICT"/>
    <s v="0"/>
    <m/>
    <s v="DT DICT"/>
    <x v="1"/>
    <s v="KA281AX"/>
    <m/>
    <s v="K"/>
    <m/>
    <d v="1903-11-01T00:00:00"/>
    <n v="100"/>
    <d v="1973-06-27T00:00:00"/>
    <n v="43"/>
    <s v="H"/>
    <s v="140"/>
    <m/>
    <m/>
    <m/>
    <m/>
    <s v="P2"/>
    <n v="39"/>
    <s v="ACCUEIL DEPANNAGE CONDUITE EXPLOITATION"/>
    <s v="3005"/>
    <s v="B.TECH.SUP.(B.T.S.)"/>
    <s v="300501"/>
    <s v="SECRETARIAT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7100"/>
    <x v="2"/>
    <m/>
    <m/>
    <n v="14947329"/>
    <s v="AREX"/>
    <m/>
    <m/>
    <s v="14940A"/>
    <s v="DR CENTRE-VAL DE LOIRE"/>
    <s v="E18"/>
    <n v="0"/>
    <n v="1"/>
    <x v="0"/>
    <x v="0"/>
    <x v="0"/>
    <s v="DR2"/>
    <x v="49"/>
  </r>
  <r>
    <s v="C04077"/>
    <s v="C04077AB"/>
    <s v="JOUSSELIN CLEMENT"/>
    <s v="01/09/2017"/>
    <s v="Recrutement"/>
    <s v="08"/>
    <s v="TECHNICIEN DE CONDUITE"/>
    <x v="0"/>
    <m/>
    <s v="149473251"/>
    <x v="0"/>
    <s v="Embauche"/>
    <s v="Embauche"/>
    <s v="Octobre 2017"/>
    <s v="1494CG3007"/>
    <s v="APPUI TECHNIQUE"/>
    <s v="0"/>
    <m/>
    <s v="ACR BLOIS"/>
    <x v="1"/>
    <s v="KA281AC"/>
    <m/>
    <s v="K"/>
    <m/>
    <d v="1903-11-06T00:00:00"/>
    <n v="100"/>
    <d v="1995-12-22T00:00:00"/>
    <n v="21"/>
    <s v="G"/>
    <s v="090"/>
    <m/>
    <m/>
    <s v="B"/>
    <s v="jeune technicien supérieur"/>
    <s v="P2"/>
    <n v="39"/>
    <s v="ACCUEIL DEPANNAGE CONDUITE EXPLOITATION"/>
    <s v="2044"/>
    <s v="BACCALAUREAT TECHNOL"/>
    <s v="204426"/>
    <s v="ENERGIES ET ENVIRONN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25"/>
    <s v="ACR"/>
    <m/>
    <m/>
    <s v="1494A4"/>
    <s v="DR CENTRE-VAL DE LOIRE"/>
    <s v="E01"/>
    <n v="0"/>
    <n v="1"/>
    <x v="0"/>
    <x v="0"/>
    <x v="0"/>
    <s v="DR2"/>
    <x v="49"/>
  </r>
  <r>
    <s v="A25178"/>
    <s v="A25178AA"/>
    <s v="LEBLANC VIOLAINE"/>
    <s v="01/09/2017"/>
    <s v="Recrutement"/>
    <s v="07"/>
    <s v="OPERATEUR EXPLOITATION ET TRAVAUX ELECTRICITE"/>
    <x v="1"/>
    <m/>
    <s v="149473656"/>
    <x v="0"/>
    <s v="Embauche"/>
    <s v="Embauche"/>
    <s v="Septembre 2017"/>
    <s v="1494KG3031"/>
    <s v="PROGRAMMATEUR CPA"/>
    <s v="0"/>
    <m/>
    <s v="CPA 41"/>
    <x v="1"/>
    <s v="KA281B6"/>
    <m/>
    <s v="K"/>
    <m/>
    <d v="1903-11-01T00:00:00"/>
    <n v="100"/>
    <d v="1985-05-25T00:00:00"/>
    <n v="32"/>
    <s v="G"/>
    <s v="080"/>
    <m/>
    <m/>
    <s v="1"/>
    <s v="exclusion"/>
    <s v="P2"/>
    <n v="39"/>
    <s v="ACCUEIL DEPANNAGE CONDUITE EXPLOITATION"/>
    <s v="ZZZZ"/>
    <s v="CF.LIBELLE LIBRE PAR LE GCT"/>
    <s v="ZZZZZ0"/>
    <s v="CODE OPTION 0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1494"/>
    <x v="67"/>
    <m/>
    <m/>
    <n v="14947365"/>
    <s v="INTERVENTIONS LOIR ET CHER"/>
    <m/>
    <m/>
    <s v="1494A7"/>
    <s v="DR CENTRE-VAL DE LOIRE"/>
    <s v="E01"/>
    <n v="0"/>
    <n v="1"/>
    <x v="0"/>
    <x v="0"/>
    <x v="0"/>
    <s v="DR2"/>
    <x v="49"/>
  </r>
  <r>
    <s v="F73677"/>
    <s v="F73677AB"/>
    <s v="LEMERCIER GUILLAUME"/>
    <s v="06/09/2017"/>
    <s v="Recrutement"/>
    <s v="03"/>
    <s v="OPERATEUR TRAVAUX SOUS TENSION HTA"/>
    <x v="0"/>
    <m/>
    <s v="149473358"/>
    <x v="0"/>
    <s v="Embauche"/>
    <s v="Embauche"/>
    <s v="Septembre 2017"/>
    <s v="1494FH3022"/>
    <s v="TECHNICIEN INTERVENTION TST"/>
    <s v="0"/>
    <m/>
    <s v="TST LOIR ET CHER"/>
    <x v="0"/>
    <s v="KA281TB"/>
    <m/>
    <s v="K"/>
    <m/>
    <d v="1903-11-07T00:00:00"/>
    <n v="100"/>
    <d v="1994-04-05T00:00:00"/>
    <n v="23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5"/>
    <s v="TST"/>
    <m/>
    <m/>
    <s v="1494A7"/>
    <s v="DR CENTRE-VAL DE LOIRE"/>
    <s v="E01"/>
    <n v="0"/>
    <n v="1"/>
    <x v="0"/>
    <x v="0"/>
    <x v="0"/>
    <s v="DR2"/>
    <x v="49"/>
  </r>
  <r>
    <s v="H27276"/>
    <s v="H27276AB"/>
    <s v="LJAJIC DZENAN"/>
    <s v="12/06/2017"/>
    <s v="Recrutement"/>
    <s v="03"/>
    <s v="OPERATEUR EXPLOITATION ET TRAVAUX ELECTRICITE"/>
    <x v="0"/>
    <m/>
    <s v="149473646"/>
    <x v="0"/>
    <s v="Embauche"/>
    <s v="Embauche"/>
    <s v="Juillet 2017"/>
    <s v="1494JH3072"/>
    <s v="TECH INTERV POLYVALENT"/>
    <s v="0"/>
    <m/>
    <s v="TOURS FRESNAY"/>
    <x v="0"/>
    <s v="KA281T6"/>
    <m/>
    <s v="K"/>
    <m/>
    <d v="1903-11-01T00:00:00"/>
    <n v="100"/>
    <d v="1981-10-27T00:00:00"/>
    <n v="35"/>
    <s v="H"/>
    <s v="050"/>
    <m/>
    <m/>
    <s v="C"/>
    <s v="jeune exécution"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4"/>
    <s v="INTERVENTIONS INDRE ET LOIRE"/>
    <m/>
    <m/>
    <s v="1494B1"/>
    <s v="DR CENTRE-VAL DE LOIRE"/>
    <s v="E01"/>
    <n v="0"/>
    <n v="1"/>
    <x v="0"/>
    <x v="0"/>
    <x v="0"/>
    <s v="DR2"/>
    <x v="49"/>
  </r>
  <r>
    <s v="D46276"/>
    <s v="D46276AB"/>
    <s v="LLITJOS MAXIME"/>
    <s v="01/09/2017"/>
    <s v="Recrutement"/>
    <s v="08"/>
    <s v="TECHNICIEN DE CONDUITE"/>
    <x v="0"/>
    <m/>
    <s v="149473251"/>
    <x v="0"/>
    <s v="Embauche"/>
    <s v="Embauche"/>
    <s v="Septembre 2017"/>
    <s v="1494CG3004"/>
    <s v="APPUI TECHNIQUE"/>
    <s v="0"/>
    <m/>
    <s v="ACR BLOIS"/>
    <x v="1"/>
    <s v="KA281AC"/>
    <m/>
    <s v="K"/>
    <m/>
    <d v="1903-11-06T00:00:00"/>
    <n v="100"/>
    <d v="1996-08-27T00:00:00"/>
    <n v="21"/>
    <s v="G"/>
    <s v="090"/>
    <m/>
    <m/>
    <s v="B"/>
    <s v="jeune technicien supérieur"/>
    <s v="P2"/>
    <n v="39"/>
    <s v="ACCUEIL DEPANNAGE CONDUITE EXPLOITATION"/>
    <s v="3068"/>
    <s v="DUT GEN ELEC INF IND"/>
    <s v="306805"/>
    <s v="RESEAUX LOCAUX INDUS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25"/>
    <s v="ACR"/>
    <m/>
    <m/>
    <s v="1494A4"/>
    <s v="DR CENTRE-VAL DE LOIRE"/>
    <s v="E01"/>
    <n v="0"/>
    <n v="1"/>
    <x v="0"/>
    <x v="0"/>
    <x v="0"/>
    <s v="DR2"/>
    <x v="49"/>
  </r>
  <r>
    <s v="F46276"/>
    <s v="F46276AB"/>
    <s v="MIKALEFF ANTOINE"/>
    <s v="01/09/2017"/>
    <s v="Recrutement"/>
    <s v="08"/>
    <s v="OPERATEUR EXPLOITATION ET TRAVAUX ELECTRICITE"/>
    <x v="0"/>
    <m/>
    <s v="149473654"/>
    <x v="0"/>
    <s v="Embauche"/>
    <s v="Embauche"/>
    <s v="Septembre 2017"/>
    <s v="1494KG3030"/>
    <s v="TECHNICIEN ELECTRICITE"/>
    <s v="0"/>
    <m/>
    <s v="ROMORANTIN"/>
    <x v="1"/>
    <s v="KA281B4"/>
    <m/>
    <s v="K"/>
    <m/>
    <d v="1903-11-01T00:00:00"/>
    <n v="100"/>
    <d v="1997-01-29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5"/>
    <s v="INTERVENTIONS LOIR ET CHER"/>
    <m/>
    <m/>
    <s v="1494B2"/>
    <s v="DR CENTRE-VAL DE LOIRE"/>
    <s v="E01"/>
    <n v="0"/>
    <n v="1"/>
    <x v="0"/>
    <x v="0"/>
    <x v="0"/>
    <s v="DR2"/>
    <x v="49"/>
  </r>
  <r>
    <s v="G56446"/>
    <s v="G56446AB"/>
    <s v="MONTEBELLO CORINNE"/>
    <s v="01/06/2017"/>
    <s v="Arrivée suite appel de candidature"/>
    <s v="09"/>
    <s v="CHARGE D'AFFAIRES ET PROJETS DISTRIBUTION"/>
    <x v="1"/>
    <m/>
    <s v="149475703"/>
    <x v="4"/>
    <s v="Mutations inter-société avec changement de compartiment"/>
    <s v="Mutations inter-société avec changement de compartiment"/>
    <s v="Juin 2017"/>
    <s v="1494QG3117"/>
    <s v="CHARGE DE PROJETS"/>
    <s v="0"/>
    <m/>
    <s v="ING LOIRET"/>
    <x v="1"/>
    <s v="KA283IL"/>
    <m/>
    <s v="K"/>
    <m/>
    <d v="1904-11-14T00:00:00"/>
    <n v="100"/>
    <d v="1973-11-30T00:00:00"/>
    <n v="43"/>
    <s v="G"/>
    <s v="145"/>
    <m/>
    <m/>
    <m/>
    <m/>
    <s v="P2"/>
    <n v="45"/>
    <s v="CONSTRUCTION OUVRAGES ET INSTALLATIONS INDUST"/>
    <s v="3071"/>
    <s v="B.TECH.SUP.(B.T.S.)"/>
    <s v="307117"/>
    <s v="ASSISTANTE DIRECTION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s v="7100"/>
    <x v="2"/>
    <m/>
    <m/>
    <n v="14947570"/>
    <s v="INGENIERIE"/>
    <m/>
    <m/>
    <s v="1494A2"/>
    <s v="DR CENTRE-VAL DE LOIRE"/>
    <s v="E18"/>
    <n v="0"/>
    <n v="1"/>
    <x v="0"/>
    <x v="0"/>
    <x v="0"/>
    <s v="DR2"/>
    <x v="49"/>
  </r>
  <r>
    <s v="I04675"/>
    <s v="I04675AB"/>
    <s v="NOUVEAU AXEL"/>
    <s v="04/04/2017"/>
    <s v="Recrutement"/>
    <s v="08"/>
    <s v="TECHNICIEN POSTE SOURCE"/>
    <x v="0"/>
    <m/>
    <s v="149473318"/>
    <x v="0"/>
    <s v="Embauche"/>
    <s v="Embauche"/>
    <s v="Avril 2017"/>
    <s v="1494EG3056"/>
    <s v="TECHNICIEN AMEPS"/>
    <s v="0"/>
    <m/>
    <s v="AMEPS LOIR ET CHER"/>
    <x v="1"/>
    <s v="KA281M8"/>
    <m/>
    <s v="K"/>
    <m/>
    <d v="1903-11-05T00:00:00"/>
    <n v="100"/>
    <d v="1990-08-07T00:00:00"/>
    <n v="26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1"/>
    <s v="AMEPS"/>
    <m/>
    <m/>
    <s v="1494A7"/>
    <s v="DR CENTRE-VAL DE LOIRE"/>
    <s v="E01"/>
    <n v="0"/>
    <n v="1"/>
    <x v="0"/>
    <x v="0"/>
    <x v="0"/>
    <s v="DR2"/>
    <x v="49"/>
  </r>
  <r>
    <s v="F71471"/>
    <s v="F71471AD"/>
    <s v="ORMAUX LUCIE"/>
    <s v="01/10/2017"/>
    <s v="Arrivée suite appel de candidature"/>
    <s v="13"/>
    <s v="CONTROLE DE GESTION"/>
    <x v="1"/>
    <m/>
    <s v="14947104"/>
    <x v="4"/>
    <s v="Mutations inter-société avec changement de compartiment"/>
    <s v="Mutations inter-société avec changement de compartiment"/>
    <s v="Octobre 2017"/>
    <s v="1494AD3022"/>
    <s v="CONTROLEUR DE GESTION"/>
    <s v="0"/>
    <m/>
    <s v="GESTION"/>
    <x v="2"/>
    <s v="KA280GE"/>
    <m/>
    <s v="K"/>
    <m/>
    <d v="1900-03-04T00:00:00"/>
    <n v="100"/>
    <d v="1990-12-11T00:00:00"/>
    <n v="26"/>
    <s v="D"/>
    <s v="190"/>
    <m/>
    <m/>
    <s v="A"/>
    <s v="Cadre débutant"/>
    <s v="P2"/>
    <n v="23"/>
    <s v="Comptabilite Gestion Finance"/>
    <s v="5127"/>
    <s v="ESC CLERMONT FERRAND"/>
    <s v="512701"/>
    <s v="SANS OPTION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1"/>
    <m/>
    <s v="ETAT MAJOR"/>
    <m/>
    <s v="7100"/>
    <x v="2"/>
    <m/>
    <m/>
    <n v="14947104"/>
    <s v="GESTION"/>
    <m/>
    <m/>
    <s v="1494A5"/>
    <s v="DR CENTRE-VAL DE LOIRE"/>
    <s v="E18"/>
    <n v="0"/>
    <n v="1"/>
    <x v="1"/>
    <x v="0"/>
    <x v="0"/>
    <s v="DR2"/>
    <x v="49"/>
  </r>
  <r>
    <s v="H63372"/>
    <s v="H63372AB"/>
    <s v="PICHON ISABELLE"/>
    <s v="01/01/2017"/>
    <s v="Arrivée suite appel de candidature"/>
    <s v="05"/>
    <s v="CONSEILLER CLIENTELE DISTRIBUTEUR"/>
    <x v="1"/>
    <m/>
    <s v="149476156"/>
    <x v="4"/>
    <s v="Mutations inter-société avec changement de compartiment"/>
    <s v="Mutations inter-société avec changement de compartiment"/>
    <s v="Janvier 2017"/>
    <s v="1494VH3033"/>
    <s v="CCD ACHEMINEMENT"/>
    <s v="0"/>
    <m/>
    <s v="ACHEMINEMENT TOURS"/>
    <x v="0"/>
    <s v="KA284AC"/>
    <m/>
    <s v="K"/>
    <m/>
    <d v="1904-09-18T00:00:00"/>
    <n v="100"/>
    <d v="1981-08-03T00:00:00"/>
    <n v="35"/>
    <s v="H"/>
    <s v="080"/>
    <m/>
    <m/>
    <m/>
    <m/>
    <s v="P2"/>
    <n v="38"/>
    <s v="CLIENTS FOURNISSEURS"/>
    <s v="2046"/>
    <s v="BAC ENS.GENERAL"/>
    <s v="204603"/>
    <s v="L LITTERAIR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6"/>
    <m/>
    <s v="RELATIONS CLIENTS"/>
    <m/>
    <s v="7100"/>
    <x v="2"/>
    <m/>
    <m/>
    <n v="14947615"/>
    <s v="MARCHE DE MASSE"/>
    <m/>
    <m/>
    <s v="1494B3"/>
    <s v="DR CENTRE-VAL DE LOIRE"/>
    <s v="E18"/>
    <n v="0"/>
    <n v="1"/>
    <x v="0"/>
    <x v="0"/>
    <x v="0"/>
    <s v="DR2"/>
    <x v="49"/>
  </r>
  <r>
    <s v="A15278"/>
    <s v="A15278AA"/>
    <s v="PILOU MORGAN"/>
    <s v="04/09/2017"/>
    <s v="Recrutement"/>
    <s v="08"/>
    <s v="CHARGE D'AFFAIRES ET PROJETS DISTRIBUTION"/>
    <x v="0"/>
    <m/>
    <s v="149475703"/>
    <x v="0"/>
    <s v="Embauche"/>
    <s v="Embauche"/>
    <s v="Septembre 2017"/>
    <s v="1494QE3003"/>
    <s v="CHARGE DE PROJET"/>
    <s v="0"/>
    <m/>
    <s v="ING LOIRET"/>
    <x v="1"/>
    <s v="KA283IL"/>
    <m/>
    <s v="K"/>
    <m/>
    <d v="1904-11-14T00:00:00"/>
    <n v="100"/>
    <d v="1987-06-30T00:00:00"/>
    <n v="30"/>
    <s v="E"/>
    <s v="110"/>
    <m/>
    <m/>
    <s v="1"/>
    <s v="exclusion"/>
    <s v="P2"/>
    <n v="45"/>
    <s v="CONSTRUCTION OUVRAGES ET INSTALLATIONS INDUST"/>
    <s v="3005"/>
    <s v="B.TECH.SUP.(B.T.S.)"/>
    <s v="300507"/>
    <s v="BATIMENT TRAV.PUBL.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m/>
    <x v="0"/>
    <m/>
    <m/>
    <n v="14947570"/>
    <s v="INGENIERIE"/>
    <m/>
    <m/>
    <s v="1494A2"/>
    <s v="DR CENTRE-VAL DE LOIRE"/>
    <s v="E01"/>
    <n v="0"/>
    <n v="1"/>
    <x v="0"/>
    <x v="0"/>
    <x v="0"/>
    <s v="DR2"/>
    <x v="49"/>
  </r>
  <r>
    <s v="A90347"/>
    <s v="A90347AB"/>
    <s v="PRUDHOMME CEDRIC"/>
    <s v="01/04/2017"/>
    <s v="Arrivée suite appel de candidature"/>
    <s v="17"/>
    <s v="EXPERT CLIENTS FOURNISSEURS"/>
    <x v="0"/>
    <m/>
    <s v="149476111"/>
    <x v="4"/>
    <s v="Mutations inter-société avec changement de compartiment"/>
    <s v="Mutations inter-société avec changement de compartiment"/>
    <s v="Avril 2017"/>
    <s v="1494TB3009"/>
    <s v="CHEF D'AGENCE"/>
    <s v="0"/>
    <m/>
    <s v="DEPLOIEMENT LINKY"/>
    <x v="2"/>
    <s v="KA284LI"/>
    <m/>
    <s v="K"/>
    <m/>
    <d v="1904-09-20T00:00:00"/>
    <n v="100"/>
    <d v="1975-07-19T00:00:00"/>
    <n v="41"/>
    <s v="B"/>
    <s v="295"/>
    <m/>
    <m/>
    <m/>
    <m/>
    <s v="P2"/>
    <n v="38"/>
    <s v="CLIENTS FOURNISSEURS"/>
    <s v="4415"/>
    <s v="E.N.S. ARTS METIERS"/>
    <s v="441501"/>
    <s v="SANS OPTION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6"/>
    <m/>
    <s v="RELATIONS CLIENTS"/>
    <m/>
    <s v="7100"/>
    <x v="2"/>
    <m/>
    <m/>
    <n v="14947611"/>
    <s v="LINKY"/>
    <m/>
    <m/>
    <s v="1494A4"/>
    <s v="DR CENTRE-VAL DE LOIRE"/>
    <s v="E18"/>
    <n v="0"/>
    <n v="1"/>
    <x v="0"/>
    <x v="0"/>
    <x v="0"/>
    <s v="DR2"/>
    <x v="49"/>
  </r>
  <r>
    <s v="E31178"/>
    <s v="E31178AA"/>
    <s v="RODA ALEXIS"/>
    <s v="01/06/2017"/>
    <s v="Arrivée provenance autre Sté non gérée SIRH"/>
    <s v="05"/>
    <s v="OPERATEUR EXPLOITATION ET TRAVAUX ELECTRICITE"/>
    <x v="0"/>
    <m/>
    <s v="149473626"/>
    <x v="3"/>
    <s v="Mutations inter-société avec changement de SI"/>
    <s v="Mutations inter-société avec changement de SI"/>
    <s v="Juin 2017"/>
    <s v="1494HH3075"/>
    <s v="OPERATEUR CPA"/>
    <s v="0"/>
    <m/>
    <s v="HYPERVISION 28"/>
    <x v="0"/>
    <s v="KA281E2"/>
    <m/>
    <s v="K"/>
    <m/>
    <d v="1903-11-01T00:00:00"/>
    <n v="100"/>
    <d v="1988-01-25T00:00:00"/>
    <n v="29"/>
    <s v="H"/>
    <s v="080"/>
    <m/>
    <m/>
    <s v="1"/>
    <s v="exclusion"/>
    <s v="P2"/>
    <n v="39"/>
    <s v="ACCUEIL DEPANNAGE CONDUITE EXPLOITATION"/>
    <s v="ZZZZ"/>
    <s v="CF.LIBELLE LIBRE PAR LE GCT"/>
    <s v="ZZZZZ0"/>
    <s v="CODE OPTION 0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7922"/>
    <x v="16"/>
    <m/>
    <m/>
    <n v="14947362"/>
    <s v="INTERVENTIONS EURE ET LOIR"/>
    <m/>
    <m/>
    <s v="1494E7"/>
    <s v="DR CENTRE-VAL DE LOIRE"/>
    <s v="E23"/>
    <n v="0"/>
    <n v="1"/>
    <x v="0"/>
    <x v="0"/>
    <x v="0"/>
    <s v="DR2"/>
    <x v="49"/>
  </r>
  <r>
    <s v="A29971"/>
    <s v="A29971AC"/>
    <s v="ROINSSARD JULIAN"/>
    <s v="01/04/2017"/>
    <s v="Arrivée suite appel de candidature"/>
    <s v="07"/>
    <s v="CONSEILLER CLIENTELE DISTRIBUTEUR"/>
    <x v="0"/>
    <m/>
    <s v="149475754"/>
    <x v="4"/>
    <s v="Mutations inter-société avec changement de compartiment"/>
    <s v="Mutations inter-société avec changement de compartiment"/>
    <s v="Avril 2017"/>
    <s v="1494RG3000"/>
    <s v="CCD SENIOR RACC ELEC"/>
    <s v="0"/>
    <m/>
    <s v="RACCORDEMENT ORLEANS"/>
    <x v="1"/>
    <s v="KA283CL"/>
    <m/>
    <s v="K"/>
    <m/>
    <d v="1904-09-18T00:00:00"/>
    <n v="100"/>
    <d v="1990-09-23T00:00:00"/>
    <n v="26"/>
    <s v="G"/>
    <s v="100"/>
    <m/>
    <m/>
    <s v="B"/>
    <s v="jeune technicien supérieur"/>
    <s v="P2"/>
    <n v="38"/>
    <s v="CLIENTS FOURNISSEURS"/>
    <s v="3005"/>
    <s v="B.TECH.SUP.(B.T.S.)"/>
    <s v="300550"/>
    <s v="TECHNICO-COMMERCIAL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s v="7100"/>
    <x v="2"/>
    <m/>
    <m/>
    <n v="14947575"/>
    <s v="RACCORDEMENT MARCHE DE MASSE"/>
    <m/>
    <m/>
    <s v="1494A2"/>
    <s v="DR CENTRE-VAL DE LOIRE"/>
    <s v="E18"/>
    <n v="0"/>
    <n v="1"/>
    <x v="0"/>
    <x v="0"/>
    <x v="0"/>
    <s v="DR2"/>
    <x v="49"/>
  </r>
  <r>
    <s v="G34978"/>
    <s v="G34978AA"/>
    <s v="TENAILLE VINCENT"/>
    <s v="16/08/2017"/>
    <s v="Recrutement"/>
    <s v="07"/>
    <s v="CHARGE D'AFFAIRES ET PROJETS DISTRIBUTION"/>
    <x v="0"/>
    <m/>
    <s v="149475709"/>
    <x v="0"/>
    <s v="Embauche"/>
    <s v="Embauche"/>
    <s v="Septembre 2017"/>
    <s v="1494QG3199"/>
    <s v="CHARGE DE PROJETS"/>
    <s v="0"/>
    <m/>
    <s v="CELLULE APPUI PILOTAGE"/>
    <x v="1"/>
    <s v="KA283IG"/>
    <m/>
    <s v="K"/>
    <m/>
    <d v="1904-11-14T00:00:00"/>
    <n v="100"/>
    <d v="1989-08-17T00:00:00"/>
    <n v="28"/>
    <s v="G"/>
    <s v="100"/>
    <m/>
    <m/>
    <s v="1"/>
    <s v="exclusion"/>
    <s v="P2"/>
    <n v="45"/>
    <s v="CONSTRUCTION OUVRAGES ET INSTALLATIONS INDUST"/>
    <s v="ZZZZ"/>
    <s v="CF.LIBELLE LIBRE PAR LE GCT"/>
    <s v="ZZZZZ0"/>
    <s v="CODE OPTION 0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m/>
    <x v="0"/>
    <m/>
    <m/>
    <n v="14947570"/>
    <s v="INGENIERIE"/>
    <m/>
    <m/>
    <s v="1494A5"/>
    <s v="DR CENTRE-VAL DE LOIRE"/>
    <s v="E01"/>
    <n v="0"/>
    <n v="1"/>
    <x v="0"/>
    <x v="0"/>
    <x v="0"/>
    <s v="DR2"/>
    <x v="49"/>
  </r>
  <r>
    <s v="F64045"/>
    <s v="F64045AB"/>
    <s v="THIEL JEAN-FRANCOIS"/>
    <s v="01/02/2017"/>
    <s v="Arrivée suite appel de candidature"/>
    <s v="17"/>
    <s v="MDL CONCESSIONS-COLLECTIVITES LOCALES"/>
    <x v="0"/>
    <m/>
    <s v="14947753"/>
    <x v="4"/>
    <s v="Mutations inter-société avec changement de compartiment"/>
    <s v="Mutations inter-société avec changement de compartiment"/>
    <s v="Février 2017"/>
    <s v="1494WA3003"/>
    <s v="DELEGUE TERRITORIAL"/>
    <s v="0"/>
    <m/>
    <s v="DIRECTION TERRITORIALE 37"/>
    <x v="2"/>
    <s v="KA285TT"/>
    <m/>
    <s v="K"/>
    <m/>
    <d v="1904-08-30T00:00:00"/>
    <n v="100"/>
    <d v="1969-01-29T00:00:00"/>
    <n v="48"/>
    <s v="A"/>
    <s v="305"/>
    <m/>
    <m/>
    <m/>
    <m/>
    <s v="P2"/>
    <n v="44"/>
    <s v="CONCESSIONS COLLECTIVITES LOCALES"/>
    <s v="4251"/>
    <s v="D.E.S.S.NON SCIENTIF"/>
    <s v="425198"/>
    <s v="OPTION NON PRECISE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7"/>
    <m/>
    <s v="TERRITORIALITE"/>
    <m/>
    <s v="7100"/>
    <x v="2"/>
    <m/>
    <m/>
    <n v="14947753"/>
    <s v="DIRECTION TERRITORIALE 37"/>
    <m/>
    <m/>
    <s v="1494A5"/>
    <s v="DR CENTRE-VAL DE LOIRE"/>
    <s v="E18"/>
    <n v="0"/>
    <n v="1"/>
    <x v="1"/>
    <x v="0"/>
    <x v="0"/>
    <s v="DR2"/>
    <x v="49"/>
  </r>
  <r>
    <s v="H60248"/>
    <s v="H60248AB"/>
    <s v="VIDARD ROMUALD"/>
    <s v="01/09/2017"/>
    <s v="Arrivée suite appel de candidature"/>
    <s v="08"/>
    <s v="CHARGE D'AFFAIRES ET PROJETS DISTRIBUTION"/>
    <x v="0"/>
    <m/>
    <s v="149475707"/>
    <x v="4"/>
    <s v="Mutations inter-société avec changement de compartiment"/>
    <s v="Mutations inter-société avec changement de compartiment"/>
    <s v="Septembre 2017"/>
    <s v="1494QG3176"/>
    <s v="CHARGE DE PROJETS"/>
    <s v="0"/>
    <m/>
    <s v="ING INDRE ET LOIRE"/>
    <x v="1"/>
    <s v="KA283IT"/>
    <m/>
    <s v="K"/>
    <m/>
    <d v="1904-11-14T00:00:00"/>
    <n v="100"/>
    <d v="1974-11-14T00:00:00"/>
    <n v="42"/>
    <s v="G"/>
    <s v="120"/>
    <m/>
    <m/>
    <m/>
    <m/>
    <s v="P2"/>
    <n v="45"/>
    <s v="CONSTRUCTION OUVRAGES ET INSTALLATIONS INDUST"/>
    <s v="1060"/>
    <s v="BACCALAUREAT PROFES."/>
    <s v="106003"/>
    <s v="EQUIPEM INSTAL ELECT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s v="7100"/>
    <x v="2"/>
    <m/>
    <m/>
    <n v="14947570"/>
    <s v="INGENIERIE"/>
    <m/>
    <m/>
    <s v="1494A5"/>
    <s v="DR CENTRE-VAL DE LOIRE"/>
    <s v="E18"/>
    <n v="0"/>
    <n v="1"/>
    <x v="0"/>
    <x v="0"/>
    <x v="0"/>
    <s v="DR2"/>
    <x v="49"/>
  </r>
  <r>
    <s v="G53078"/>
    <s v="G53078AA"/>
    <s v="ACOSTA LOIC"/>
    <s v="01/09/2017"/>
    <s v="Recrutement"/>
    <s v="04"/>
    <s v="OPERATEUR EXPLOITATION ET TRAVAUX ELECTRICITE"/>
    <x v="0"/>
    <m/>
    <s v="149673616"/>
    <x v="0"/>
    <s v="Embauche"/>
    <s v="Embauche"/>
    <s v="Septembre 2017"/>
    <s v="1496GH3082"/>
    <s v="TECH INTERV POLYVALENT"/>
    <s v="0"/>
    <m/>
    <s v="ARGENTAT"/>
    <x v="0"/>
    <s v="KC281C6"/>
    <m/>
    <s v="K"/>
    <m/>
    <d v="1903-11-01T00:00:00"/>
    <n v="100"/>
    <d v="1981-06-29T00:00:00"/>
    <n v="36"/>
    <s v="H"/>
    <s v="065"/>
    <m/>
    <m/>
    <s v="1"/>
    <s v="exclusion"/>
    <s v="P2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1"/>
    <s v="INTERVENTIONS CORREZE"/>
    <m/>
    <m/>
    <s v="1496D7"/>
    <s v="DR LIMOUSIN"/>
    <s v="E01"/>
    <n v="0"/>
    <n v="1"/>
    <x v="0"/>
    <x v="0"/>
    <x v="0"/>
    <s v="DR3"/>
    <x v="0"/>
  </r>
  <r>
    <s v="F89177"/>
    <s v="F89177AA"/>
    <s v="BEIGNIE ADRIEN"/>
    <s v="09/05/2017"/>
    <s v="Recrutement"/>
    <s v="12"/>
    <s v="CHARGE D'AFFAIRES ET PROJETS DISTRIBUTION"/>
    <x v="0"/>
    <m/>
    <s v="149675703"/>
    <x v="0"/>
    <s v="Embauche"/>
    <s v="Embauche"/>
    <s v="Mai 2017"/>
    <s v="1496QD3009"/>
    <s v="CHEF DE POLE"/>
    <s v="0"/>
    <m/>
    <s v="TRAVAUX CREUSE"/>
    <x v="2"/>
    <s v="KC283IX"/>
    <m/>
    <s v="K"/>
    <m/>
    <d v="1904-11-14T00:00:00"/>
    <n v="100"/>
    <d v="1986-06-24T00:00:00"/>
    <n v="30"/>
    <s v="D"/>
    <s v="180"/>
    <m/>
    <m/>
    <s v="A"/>
    <s v="Cadre débutant"/>
    <s v="P2"/>
    <n v="45"/>
    <s v="CONSTRUCTION OUVRAGES ET INSTALLATIONS INDUST"/>
    <s v="4848"/>
    <s v="MASTERE"/>
    <s v="484810"/>
    <s v="MANAGEMENT"/>
    <n v="9513"/>
    <s v="ENEDIS"/>
    <m/>
    <m/>
    <n v="9511"/>
    <s v="SERVICE COMMUN"/>
    <m/>
    <m/>
    <n v="9408"/>
    <s v="AUVERGNE CENTRE LIMOUSIN"/>
    <m/>
    <m/>
    <s v="1496M"/>
    <m/>
    <s v="DR LIMOUSIN"/>
    <m/>
    <n v="149675"/>
    <m/>
    <s v="RACCORDEMENT ET INGENIERIE"/>
    <m/>
    <m/>
    <x v="0"/>
    <m/>
    <m/>
    <n v="14967570"/>
    <s v="INGENIERIE"/>
    <m/>
    <m/>
    <s v="1496A4"/>
    <s v="DR LIMOUSIN"/>
    <s v="E01"/>
    <n v="0"/>
    <n v="1"/>
    <x v="0"/>
    <x v="0"/>
    <x v="0"/>
    <s v="DR3"/>
    <x v="0"/>
  </r>
  <r>
    <s v="E44377"/>
    <s v="E44377AB"/>
    <s v="BERTHELIER THOMAS"/>
    <s v="01/09/2017"/>
    <s v="Recrutement"/>
    <s v="03"/>
    <s v="OPERATEUR EXPLOITATION ET TRAVAUX ELECTRICITE"/>
    <x v="0"/>
    <m/>
    <s v="149673622"/>
    <x v="0"/>
    <s v="Embauche"/>
    <s v="Embauche"/>
    <s v="Septembre 2017"/>
    <s v="1496HH3044"/>
    <s v="TECH INTERV POLYVALENT"/>
    <s v="0"/>
    <m/>
    <s v="AUBUSSON"/>
    <x v="0"/>
    <s v="KC281S2"/>
    <m/>
    <s v="K"/>
    <m/>
    <d v="1903-11-01T00:00:00"/>
    <n v="100"/>
    <d v="1998-12-16T00:00:00"/>
    <n v="18"/>
    <s v="H"/>
    <s v="050"/>
    <m/>
    <m/>
    <s v="C"/>
    <s v="jeune exécut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2"/>
    <s v="INTERVENTIONS CREUSE"/>
    <m/>
    <m/>
    <s v="1496A6"/>
    <s v="DR LIMOUSIN"/>
    <s v="E01"/>
    <n v="0"/>
    <n v="1"/>
    <x v="0"/>
    <x v="0"/>
    <x v="0"/>
    <s v="DR3"/>
    <x v="0"/>
  </r>
  <r>
    <s v="F27276"/>
    <s v="F27276AB"/>
    <s v="CONTINSOUZA LOUISON"/>
    <s v="01/09/2017"/>
    <s v="Recrutement"/>
    <s v="08"/>
    <s v="TECHNICIEN POSTE SOURCE"/>
    <x v="0"/>
    <m/>
    <s v="149673313"/>
    <x v="0"/>
    <s v="Embauche"/>
    <s v="Embauche"/>
    <s v="Septembre 2017"/>
    <s v="1496EG3005"/>
    <s v="TECHNICIEN MAINTENANCE AMEPS"/>
    <s v="0"/>
    <m/>
    <s v="AMEPS TULLE"/>
    <x v="1"/>
    <s v="KC281MT"/>
    <m/>
    <s v="K"/>
    <m/>
    <d v="1903-11-05T00:00:00"/>
    <n v="100"/>
    <d v="1997-09-08T00:00:00"/>
    <n v="20"/>
    <s v="G"/>
    <s v="090"/>
    <m/>
    <m/>
    <s v="B"/>
    <s v="jeune technicien supérieur"/>
    <s v="P2"/>
    <n v="39"/>
    <s v="ACCUEIL DEPANNAGE CONDUITE EXPLOITATION"/>
    <s v="1053"/>
    <s v="D.UNIVERSITAIRE DIV."/>
    <s v="105335"/>
    <s v="GENIE ELECTR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31"/>
    <s v="AMEPS"/>
    <m/>
    <m/>
    <s v="1496EB"/>
    <s v="DR LIMOUSIN"/>
    <s v="E01"/>
    <n v="0"/>
    <n v="1"/>
    <x v="0"/>
    <x v="0"/>
    <x v="0"/>
    <s v="DR3"/>
    <x v="0"/>
  </r>
  <r>
    <s v="D77876"/>
    <s v="D77876AB"/>
    <s v="DEMOULIN DELPHINE"/>
    <s v="01/09/2017"/>
    <s v="Recrutement"/>
    <s v="08"/>
    <s v="CHARGE D'AFFAIRES ET PROJETS DISTRIBUTION"/>
    <x v="1"/>
    <m/>
    <s v="149675704"/>
    <x v="0"/>
    <s v="Embauche"/>
    <s v="Embauche"/>
    <s v="Septembre 2017"/>
    <s v="1496QG3055"/>
    <s v="CHARGE DE PROJETS"/>
    <s v="0"/>
    <m/>
    <s v="TRAVAUX HAUTE VIENNE"/>
    <x v="1"/>
    <s v="KC283IX"/>
    <m/>
    <s v="K"/>
    <m/>
    <d v="1904-11-14T00:00:00"/>
    <n v="100"/>
    <d v="1987-01-09T00:00:00"/>
    <n v="30"/>
    <s v="G"/>
    <s v="090"/>
    <m/>
    <m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8"/>
    <s v="AUVERGNE CENTRE LIMOUSIN"/>
    <m/>
    <m/>
    <s v="1496M"/>
    <m/>
    <s v="DR LIMOUSIN"/>
    <m/>
    <n v="149675"/>
    <m/>
    <s v="RACCORDEMENT ET INGENIERIE"/>
    <m/>
    <m/>
    <x v="0"/>
    <m/>
    <m/>
    <n v="14967570"/>
    <s v="INGENIERIE"/>
    <m/>
    <m/>
    <s v="1496A1"/>
    <s v="DR LIMOUSIN"/>
    <s v="E01"/>
    <n v="0"/>
    <n v="1"/>
    <x v="0"/>
    <x v="0"/>
    <x v="0"/>
    <s v="DR3"/>
    <x v="0"/>
  </r>
  <r>
    <s v="I82478"/>
    <s v="I82478AA"/>
    <s v="FOUSSAT JULIEN"/>
    <s v="01/10/2017"/>
    <s v="Recrutement"/>
    <s v="03"/>
    <s v="OPERATEUR EXPLOITATION ET TRAVAUX ELECTRICITE"/>
    <x v="0"/>
    <m/>
    <s v="149673623"/>
    <x v="0"/>
    <s v="Embauche"/>
    <s v="Embauche"/>
    <s v="Octobre 2017"/>
    <s v="1496HH3045"/>
    <s v="TECH INTERV POLYVALENT"/>
    <s v="0"/>
    <m/>
    <s v="GUERET"/>
    <x v="0"/>
    <s v="KC281S3"/>
    <m/>
    <s v="K"/>
    <m/>
    <d v="1903-11-01T00:00:00"/>
    <n v="100"/>
    <d v="1989-08-23T00:00:00"/>
    <n v="28"/>
    <s v="H"/>
    <s v="050"/>
    <m/>
    <m/>
    <s v="C"/>
    <s v="jeune exécution"/>
    <s v="P2"/>
    <n v="39"/>
    <s v="ACCUEIL DEPANNAGE CONDUITE EXPLOITATION"/>
    <s v="1060"/>
    <s v="BACCALAUREAT PROFES."/>
    <s v="106033"/>
    <s v="MAINT EQUIPT INDUSTR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2"/>
    <s v="INTERVENTIONS CREUSE"/>
    <m/>
    <m/>
    <s v="1496A5"/>
    <s v="DR LIMOUSIN"/>
    <s v="E01"/>
    <n v="0"/>
    <n v="1"/>
    <x v="0"/>
    <x v="0"/>
    <x v="0"/>
    <s v="DR3"/>
    <x v="0"/>
  </r>
  <r>
    <s v="I15277"/>
    <s v="I15277AB"/>
    <s v="GAZET JEREMY"/>
    <s v="01/09/2017"/>
    <s v="Recrutement"/>
    <s v="03"/>
    <s v="OPERATEUR TRAVAUX SOUS TENSION HTA"/>
    <x v="0"/>
    <m/>
    <s v="149673352"/>
    <x v="0"/>
    <s v="Embauche"/>
    <s v="Embauche"/>
    <s v="Septembre 2017"/>
    <s v="1496FH3015"/>
    <s v="TECHNICIEN INTERVENTION TST"/>
    <s v="0"/>
    <m/>
    <s v="THIMONNIER"/>
    <x v="0"/>
    <s v="KC281T2"/>
    <m/>
    <s v="K"/>
    <m/>
    <d v="1903-11-07T00:00:00"/>
    <n v="100"/>
    <d v="1998-06-05T00:00:00"/>
    <n v="19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35"/>
    <s v="TST"/>
    <m/>
    <m/>
    <s v="1496E9"/>
    <s v="DR LIMOUSIN"/>
    <s v="E01"/>
    <n v="0"/>
    <n v="1"/>
    <x v="0"/>
    <x v="0"/>
    <x v="0"/>
    <s v="DR3"/>
    <x v="0"/>
  </r>
  <r>
    <s v="G72478"/>
    <s v="G72478AA"/>
    <s v="GORDIEN FRANCOIS"/>
    <s v="17/07/2017"/>
    <s v="Recrutement"/>
    <s v="03"/>
    <s v="OPERATEUR EXPLOITATION ET TRAVAUX ELECTRICITE"/>
    <x v="0"/>
    <m/>
    <s v="149673622"/>
    <x v="0"/>
    <s v="Embauche"/>
    <s v="Embauche"/>
    <s v="Août 2017"/>
    <s v="1496HH3046"/>
    <s v="TECH INTERV POLYVALENT"/>
    <s v="0"/>
    <m/>
    <s v="AUBUSSON"/>
    <x v="0"/>
    <s v="KC281S2"/>
    <m/>
    <s v="K"/>
    <m/>
    <d v="1903-11-01T00:00:00"/>
    <n v="100"/>
    <d v="1988-06-08T00:00:00"/>
    <n v="29"/>
    <s v="H"/>
    <s v="050"/>
    <m/>
    <m/>
    <m/>
    <m/>
    <s v="P2"/>
    <n v="39"/>
    <s v="ACCUEIL DEPANNAGE CONDUITE EXPLOITATION"/>
    <s v="3063"/>
    <s v="D.EDUCAT.PHYS.SPORT."/>
    <s v="306302"/>
    <s v="LICENC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2"/>
    <s v="INTERVENTIONS CREUSE"/>
    <m/>
    <m/>
    <s v="1496A6"/>
    <s v="DR LIMOUSIN"/>
    <s v="E01"/>
    <n v="0"/>
    <n v="1"/>
    <x v="0"/>
    <x v="0"/>
    <x v="0"/>
    <s v="DR3"/>
    <x v="0"/>
  </r>
  <r>
    <s v="B35949"/>
    <s v="B35949AC"/>
    <s v="GRES JEAN"/>
    <s v="01/10/2017"/>
    <s v="Arrivée suite appel de candidature"/>
    <s v="11"/>
    <s v="MPL ACCUEIL DEPANNAGE EXPLOITATION ELECTRICITE"/>
    <x v="0"/>
    <m/>
    <s v="14967570"/>
    <x v="4"/>
    <s v="Mutations inter-société avec changement de compartiment"/>
    <s v="Mutations inter-société avec changement de compartiment"/>
    <s v="Octobre 2017"/>
    <s v="1496QD3007"/>
    <s v="ADJOINT AU CHEF D'AGENCE"/>
    <s v="0"/>
    <m/>
    <s v="INGENIERIE"/>
    <x v="1"/>
    <s v="KC283IX"/>
    <m/>
    <s v="K"/>
    <m/>
    <d v="1903-11-12T00:00:00"/>
    <n v="100"/>
    <d v="1976-01-19T00:00:00"/>
    <n v="41"/>
    <s v="D"/>
    <s v="150"/>
    <m/>
    <m/>
    <m/>
    <m/>
    <s v="P2"/>
    <n v="39"/>
    <s v="ACCUEIL DEPANNAGE CONDUITE EXPLOITATION"/>
    <s v="3070"/>
    <s v="DUT TRANSP.LOGISTIQ."/>
    <s v="307098"/>
    <s v="OPTION NON PRECISEE"/>
    <n v="9513"/>
    <s v="ENEDIS"/>
    <m/>
    <m/>
    <n v="9511"/>
    <s v="SERVICE COMMUN"/>
    <m/>
    <m/>
    <n v="9408"/>
    <s v="AUVERGNE CENTRE LIMOUSIN"/>
    <m/>
    <m/>
    <s v="1496M"/>
    <m/>
    <s v="DR LIMOUSIN"/>
    <m/>
    <n v="149675"/>
    <m/>
    <s v="RACCORDEMENT ET INGENIERIE"/>
    <m/>
    <s v="7100"/>
    <x v="2"/>
    <m/>
    <m/>
    <n v="14967570"/>
    <s v="INGENIERIE"/>
    <m/>
    <m/>
    <s v="1496A1"/>
    <s v="DR LIMOUSIN"/>
    <s v="E18"/>
    <n v="0"/>
    <n v="1"/>
    <x v="0"/>
    <x v="0"/>
    <x v="0"/>
    <s v="DR3"/>
    <x v="0"/>
  </r>
  <r>
    <s v="H82478"/>
    <s v="H82478AA"/>
    <s v="GROTTI KEVIN"/>
    <s v="01/09/2017"/>
    <s v="Recrutement"/>
    <s v="03"/>
    <s v="OPERATEUR EXPLOITATION ET TRAVAUX ELECTRICITE"/>
    <x v="0"/>
    <m/>
    <s v="149673634"/>
    <x v="0"/>
    <s v="Embauche"/>
    <s v="Embauche"/>
    <s v="Septembre 2017"/>
    <s v="1496IH3070"/>
    <s v="TECH INTERV POLYVALENT"/>
    <s v="0"/>
    <m/>
    <s v="BELLAC"/>
    <x v="0"/>
    <s v="KC281V4"/>
    <m/>
    <s v="K"/>
    <m/>
    <d v="1903-11-01T00:00:00"/>
    <n v="100"/>
    <d v="1990-01-12T00:00:00"/>
    <n v="27"/>
    <s v="H"/>
    <s v="040"/>
    <m/>
    <m/>
    <s v="C"/>
    <s v="jeune exécution"/>
    <s v="P2"/>
    <n v="39"/>
    <s v="ACCUEIL DEPANNAGE CONDUITE EXPLOITATION"/>
    <s v="1012"/>
    <s v="B.ETUD.PROF.(B.E.P.)"/>
    <s v="101273"/>
    <s v="MAINT EQUIP INDUSTRI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3"/>
    <s v="INTERVENTIONS HAUTE VIENNE"/>
    <m/>
    <m/>
    <s v="1496D1"/>
    <s v="DR LIMOUSIN"/>
    <s v="E01"/>
    <n v="0"/>
    <n v="1"/>
    <x v="0"/>
    <x v="0"/>
    <x v="0"/>
    <s v="DR3"/>
    <x v="0"/>
  </r>
  <r>
    <s v="C26277"/>
    <s v="C26277AB"/>
    <s v="JARRETON LUC"/>
    <s v="01/09/2017"/>
    <s v="Recrutement"/>
    <s v="09"/>
    <s v="TECHNICIEN DE CONDUITE"/>
    <x v="0"/>
    <m/>
    <s v="14967325"/>
    <x v="0"/>
    <s v="Embauche"/>
    <s v="Embauche"/>
    <s v="Septembre 2017"/>
    <s v="1496CF3011"/>
    <s v="TECHNICIEN CONDUITE"/>
    <s v="0"/>
    <m/>
    <s v="ACR"/>
    <x v="1"/>
    <s v="KC281AC"/>
    <m/>
    <s v="K"/>
    <m/>
    <d v="1903-11-06T00:00:00"/>
    <n v="100"/>
    <d v="1996-02-06T00:00:00"/>
    <n v="21"/>
    <s v="F"/>
    <s v="120"/>
    <m/>
    <m/>
    <s v="B"/>
    <s v="jeune technicien supérieur"/>
    <s v="P2"/>
    <n v="39"/>
    <s v="ACCUEIL DEPANNAGE CONDUITE EXPLOITATION"/>
    <s v="3319"/>
    <s v="LICENCE TECHNIQUE"/>
    <s v="331945"/>
    <s v="ENVIRONNT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25"/>
    <s v="ACR"/>
    <m/>
    <m/>
    <s v="1496A1"/>
    <s v="DR LIMOUSIN"/>
    <s v="E01"/>
    <n v="0"/>
    <n v="1"/>
    <x v="0"/>
    <x v="0"/>
    <x v="0"/>
    <s v="DR3"/>
    <x v="0"/>
  </r>
  <r>
    <s v="J94878"/>
    <s v="J94878AA"/>
    <s v="LAJUS AURELIEN"/>
    <s v="01/09/2017"/>
    <s v="Arrivée provenance autre Sté non gérée SIRH"/>
    <s v="04"/>
    <s v="OPERATEUR TRAVAUX SOUS TENSION HTA"/>
    <x v="0"/>
    <m/>
    <s v="149673352"/>
    <x v="3"/>
    <s v="Mutations inter-société avec changement de SI"/>
    <s v="Mutations inter-société avec changement de SI"/>
    <s v="Septembre 2017"/>
    <s v="1496FH3002"/>
    <s v="TECHNICIEN INTERVENTION TST"/>
    <s v="0"/>
    <m/>
    <s v="THIMONNIER"/>
    <x v="0"/>
    <s v="KC281T2"/>
    <m/>
    <s v="K"/>
    <m/>
    <d v="1903-11-07T00:00:00"/>
    <n v="100"/>
    <d v="1991-09-10T00:00:00"/>
    <n v="26"/>
    <s v="H"/>
    <s v="065"/>
    <m/>
    <m/>
    <m/>
    <m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s v="7120"/>
    <x v="9"/>
    <m/>
    <m/>
    <n v="14967335"/>
    <s v="TST"/>
    <m/>
    <m/>
    <s v="1496E9"/>
    <s v="DR LIMOUSIN"/>
    <s v="E23"/>
    <n v="0"/>
    <n v="1"/>
    <x v="0"/>
    <x v="0"/>
    <x v="0"/>
    <s v="DR3"/>
    <x v="0"/>
  </r>
  <r>
    <s v="J44377"/>
    <s v="J44377AB"/>
    <s v="LANTERNAT MAXIME"/>
    <s v="01/09/2017"/>
    <s v="Recrutement"/>
    <s v="03"/>
    <s v="OPERATEUR EXPLOITATION ET TRAVAUX ELECTRICITE"/>
    <x v="0"/>
    <m/>
    <s v="149673636"/>
    <x v="0"/>
    <s v="Embauche"/>
    <s v="Embauche"/>
    <s v="Septembre 2017"/>
    <s v="1496IH3065"/>
    <s v="TECH INTERV POLYVALENT"/>
    <s v="0"/>
    <m/>
    <s v="CHATEAUNEUF"/>
    <x v="0"/>
    <s v="KC281V6"/>
    <m/>
    <s v="K"/>
    <m/>
    <d v="1903-11-01T00:00:00"/>
    <n v="100"/>
    <d v="1998-01-24T00:00:00"/>
    <n v="19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3"/>
    <s v="INTERVENTIONS HAUTE VIENNE"/>
    <m/>
    <m/>
    <s v="1496A7"/>
    <s v="DR LIMOUSIN"/>
    <s v="E01"/>
    <n v="0"/>
    <n v="1"/>
    <x v="0"/>
    <x v="0"/>
    <x v="0"/>
    <s v="DR3"/>
    <x v="0"/>
  </r>
  <r>
    <s v="E70149"/>
    <s v="E70149AD"/>
    <s v="LUNOT JEAN CHARLES"/>
    <s v="01/09/2017"/>
    <s v="Arrivée suite appel de candidature"/>
    <s v="19"/>
    <s v="MDL ACCUEIL DEPANNAGE EXPLOITATION ELECTRICITE"/>
    <x v="0"/>
    <m/>
    <s v="14967320"/>
    <x v="4"/>
    <s v="Mutations inter-société avec changement de compartiment"/>
    <s v="Mutations inter-société avec changement de compartiment"/>
    <s v="Septembre 2017"/>
    <s v="1496BA3002"/>
    <s v="ADJOINT AU DIRECTEUR"/>
    <s v="0"/>
    <m/>
    <s v="ENCADREMENT"/>
    <x v="2"/>
    <s v="KC281OE"/>
    <m/>
    <s v="K"/>
    <m/>
    <d v="1903-11-13T00:00:00"/>
    <n v="100"/>
    <d v="1973-05-28T00:00:00"/>
    <n v="44"/>
    <s v="A"/>
    <s v="310"/>
    <m/>
    <m/>
    <m/>
    <m/>
    <s v="P2"/>
    <n v="39"/>
    <s v="ACCUEIL DEPANNAGE CONDUITE EXPLOITATION"/>
    <s v="5062"/>
    <s v="ECOLE D'INGEN.TOURS"/>
    <s v="506298"/>
    <s v="OPTION NON PRECISE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s v="7100"/>
    <x v="2"/>
    <m/>
    <m/>
    <n v="14967320"/>
    <s v="ENCADREMENT"/>
    <m/>
    <m/>
    <s v="1496A1"/>
    <s v="DR LIMOUSIN"/>
    <s v="E18"/>
    <n v="0"/>
    <n v="1"/>
    <x v="0"/>
    <x v="0"/>
    <x v="0"/>
    <s v="DR3"/>
    <x v="0"/>
  </r>
  <r>
    <s v="D82578"/>
    <s v="D82578AA"/>
    <s v="MAS ARNAUD"/>
    <s v="01/08/2017"/>
    <s v="Recrutement"/>
    <s v="03"/>
    <s v="OPERATEUR EXPLOITATION ET TRAVAUX ELECTRICITE"/>
    <x v="0"/>
    <m/>
    <s v="149673617"/>
    <x v="0"/>
    <s v="Embauche"/>
    <s v="Embauche"/>
    <s v="Août 2017"/>
    <s v="1496GH3083"/>
    <s v="TECH INTERV POLYVALENT"/>
    <s v="0"/>
    <m/>
    <s v="USSEL"/>
    <x v="0"/>
    <s v="KC281C7"/>
    <m/>
    <s v="K"/>
    <m/>
    <d v="1903-11-01T00:00:00"/>
    <n v="100"/>
    <d v="1984-08-30T00:00:00"/>
    <n v="33"/>
    <s v="H"/>
    <s v="040"/>
    <m/>
    <m/>
    <s v="C"/>
    <s v="jeune exécution"/>
    <s v="P2"/>
    <n v="39"/>
    <s v="ACCUEIL DEPANNAGE CONDUITE EXPLOITATION"/>
    <s v="2044"/>
    <s v="BACCALAUREAT TECHNOL"/>
    <s v="204403"/>
    <s v="STT ACT.ET COMM.ADM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1"/>
    <s v="INTERVENTIONS CORREZE"/>
    <m/>
    <m/>
    <s v="1496DE"/>
    <s v="DR LIMOUSIN"/>
    <s v="E01"/>
    <n v="0"/>
    <n v="1"/>
    <x v="0"/>
    <x v="0"/>
    <x v="0"/>
    <s v="DR3"/>
    <x v="0"/>
  </r>
  <r>
    <s v="G96176"/>
    <s v="G96176AB"/>
    <s v="MIRANDE BERTRAND"/>
    <s v="01/09/2017"/>
    <s v="Recrutement"/>
    <s v="08"/>
    <s v="TECHNICIEN COMPTAGE MESURE ELECTRICITE DISTRIBUTION"/>
    <x v="0"/>
    <m/>
    <s v="149676162"/>
    <x v="0"/>
    <s v="Embauche"/>
    <s v="Embauche"/>
    <s v="Septembre 2017"/>
    <s v="1496SG3006"/>
    <s v="TECHNICIEN ACM"/>
    <s v="0"/>
    <m/>
    <s v="COMPTAGE LIMOGES"/>
    <x v="1"/>
    <s v="KC284CL"/>
    <m/>
    <s v="K"/>
    <m/>
    <d v="1903-11-30T00:00:00"/>
    <n v="100"/>
    <d v="1997-07-22T00:00:00"/>
    <n v="20"/>
    <s v="G"/>
    <s v="090"/>
    <m/>
    <m/>
    <s v="B"/>
    <s v="jeune technicien supérieur"/>
    <s v="P2"/>
    <n v="43"/>
    <s v="COMPTAGE METROLOGIE ELECTRICITE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6M"/>
    <m/>
    <s v="DR LIMOUSIN"/>
    <m/>
    <n v="149676"/>
    <m/>
    <s v="RELATIONS CLIENTS"/>
    <m/>
    <m/>
    <x v="0"/>
    <m/>
    <m/>
    <n v="14967616"/>
    <s v="MARCHE D'AFFAIRES"/>
    <m/>
    <m/>
    <s v="1496A1"/>
    <s v="DR LIMOUSIN"/>
    <s v="E01"/>
    <n v="0"/>
    <n v="1"/>
    <x v="0"/>
    <x v="0"/>
    <x v="0"/>
    <s v="DR3"/>
    <x v="0"/>
  </r>
  <r>
    <s v="D81578"/>
    <s v="D81578AA"/>
    <s v="ORHAN YASIN"/>
    <s v="01/07/2017"/>
    <s v="Recrutement"/>
    <s v="08"/>
    <s v="OPERATEUR EXPLOITATION ET TRAVAUX ELECTRICITE"/>
    <x v="0"/>
    <m/>
    <s v="149673615"/>
    <x v="0"/>
    <s v="Embauche"/>
    <s v="Embauche"/>
    <s v="Juillet 2017"/>
    <s v="1496GG3038"/>
    <s v="PROGRAMMATEUR CPA"/>
    <s v="0"/>
    <m/>
    <s v="TULLE"/>
    <x v="1"/>
    <s v="KC281C5"/>
    <m/>
    <s v="K"/>
    <m/>
    <d v="1903-11-01T00:00:00"/>
    <n v="100"/>
    <d v="1989-09-11T00:00:00"/>
    <n v="27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s v="1496"/>
    <x v="70"/>
    <m/>
    <m/>
    <n v="14967361"/>
    <s v="INTERVENTIONS CORREZE"/>
    <m/>
    <m/>
    <s v="1496A2"/>
    <s v="DR LIMOUSIN"/>
    <s v="E01"/>
    <n v="0"/>
    <n v="1"/>
    <x v="0"/>
    <x v="0"/>
    <x v="0"/>
    <s v="DR3"/>
    <x v="0"/>
  </r>
  <r>
    <s v="F44477"/>
    <s v="F44477AB"/>
    <s v="VERGT DANIEL"/>
    <s v="01/09/2017"/>
    <s v="Recrutement"/>
    <s v="03"/>
    <s v="OPERATEUR TRAVAUX SOUS TENSION HTA"/>
    <x v="0"/>
    <m/>
    <s v="149673353"/>
    <x v="0"/>
    <s v="Embauche"/>
    <s v="Embauche"/>
    <s v="Septembre 2017"/>
    <s v="1496FH3006"/>
    <s v="TECHNICIEN INTERVENTION TST"/>
    <s v="0"/>
    <m/>
    <s v="MULATET"/>
    <x v="0"/>
    <s v="KC281T3"/>
    <m/>
    <s v="K"/>
    <m/>
    <d v="1903-11-07T00:00:00"/>
    <n v="100"/>
    <d v="1997-03-26T00:00:00"/>
    <n v="20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35"/>
    <s v="TST"/>
    <m/>
    <m/>
    <s v="1496E2"/>
    <s v="DR LIMOUSIN"/>
    <s v="E01"/>
    <n v="0"/>
    <n v="1"/>
    <x v="0"/>
    <x v="0"/>
    <x v="0"/>
    <s v="DR3"/>
    <x v="0"/>
  </r>
  <r>
    <s v="C94076"/>
    <s v="C94076AB"/>
    <s v="ZAI JAWAD"/>
    <s v="01/09/2017"/>
    <s v="Recrutement"/>
    <s v="03"/>
    <s v="OPERATEUR EXPLOITATION ET TRAVAUX ELECTRICITE"/>
    <x v="0"/>
    <m/>
    <s v="149673632"/>
    <x v="0"/>
    <s v="Embauche"/>
    <s v="Embauche"/>
    <s v="Septembre 2017"/>
    <s v="1496IH3068"/>
    <s v="TECH INTERV POLYVALENT"/>
    <s v="0"/>
    <m/>
    <s v="LIMOGES"/>
    <x v="0"/>
    <s v="KC281V2"/>
    <m/>
    <s v="K"/>
    <m/>
    <d v="1903-11-01T00:00:00"/>
    <n v="100"/>
    <d v="1995-02-04T00:00:00"/>
    <n v="22"/>
    <s v="H"/>
    <s v="050"/>
    <m/>
    <m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3"/>
    <s v="INTERVENTIONS HAUTE VIENNE"/>
    <m/>
    <m/>
    <s v="1496A3"/>
    <s v="DR LIMOUSIN"/>
    <s v="E01"/>
    <n v="0"/>
    <n v="1"/>
    <x v="0"/>
    <x v="0"/>
    <x v="0"/>
    <s v="DR3"/>
    <x v="0"/>
  </r>
  <r>
    <s v="I58077"/>
    <s v="I58077AA"/>
    <s v="BADET ALEXANDRE"/>
    <s v="03/01/2017"/>
    <s v="Recrutement"/>
    <s v="12"/>
    <s v="OPERATEUR EXPLOITATION ET TRAVAUX ELECTRICITE"/>
    <x v="0"/>
    <m/>
    <s v="149773645"/>
    <x v="0"/>
    <s v="Embauche"/>
    <s v="Embauche"/>
    <s v="Janvier 2017"/>
    <s v="1497HD2010"/>
    <s v="CHEF DE POLE"/>
    <s v="0"/>
    <m/>
    <s v="LA BOURBOULE PONTAUMUR"/>
    <x v="2"/>
    <s v="KD281P5"/>
    <m/>
    <s v="K"/>
    <m/>
    <d v="1903-11-01T00:00:00"/>
    <n v="100"/>
    <d v="1993-03-06T00:00:00"/>
    <n v="23"/>
    <s v="D"/>
    <s v="170"/>
    <m/>
    <m/>
    <s v="A"/>
    <s v="Cadre débutant"/>
    <s v="P2"/>
    <n v="39"/>
    <s v="ACCUEIL DEPANNAGE CONDUITE EXPLOITATION"/>
    <s v="5070"/>
    <s v="INGENIEURS 2000"/>
    <s v="507001"/>
    <s v="ELECTRONIQUE INFORM.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4"/>
    <s v="INTERVENTIONS PUY DE DOME"/>
    <m/>
    <m/>
    <s v="1497FA"/>
    <s v="DR AUVERGNE"/>
    <s v="E01"/>
    <n v="0"/>
    <n v="1"/>
    <x v="0"/>
    <x v="1"/>
    <x v="1"/>
    <s v="DR1"/>
    <x v="1"/>
  </r>
  <r>
    <s v="I86676"/>
    <s v="I86676AB"/>
    <s v="BARRANDON ALEXANDRE"/>
    <s v="01/09/2017"/>
    <s v="Recrutement"/>
    <s v="08"/>
    <s v="OPERATEUR EXPLOITATION ET TRAVAUX ELECTRICITE"/>
    <x v="0"/>
    <m/>
    <s v="149773632"/>
    <x v="0"/>
    <s v="Embauche"/>
    <s v="Embauche"/>
    <s v="Septembre 2017"/>
    <s v="1497GG2024"/>
    <s v="TECHNICIEN ELECTRICITE"/>
    <s v="0"/>
    <m/>
    <s v="BRIOUDE"/>
    <x v="1"/>
    <s v="KD281H2"/>
    <m/>
    <s v="K"/>
    <m/>
    <d v="1903-11-01T00:00:00"/>
    <n v="100"/>
    <d v="1997-07-23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3"/>
    <s v="INTERVENTIONS HAUTE LOIRE"/>
    <m/>
    <m/>
    <s v="1497EE"/>
    <s v="DR AUVERGNE"/>
    <s v="E01"/>
    <n v="0"/>
    <n v="1"/>
    <x v="0"/>
    <x v="1"/>
    <x v="1"/>
    <s v="DR1"/>
    <x v="1"/>
  </r>
  <r>
    <s v="J52178"/>
    <s v="J52178AA"/>
    <s v="AIFA JORDAN"/>
    <s v="01/07/2017"/>
    <s v="Recrutement"/>
    <s v="03"/>
    <s v="OPERATEUR EXPLOITATION ET TRAVAUX ELECTRICITE"/>
    <x v="0"/>
    <m/>
    <s v="149773612"/>
    <x v="0"/>
    <s v="Embauche"/>
    <s v="Embauche"/>
    <s v="Juillet 2017"/>
    <s v="1497EH2123"/>
    <s v="TECH INTERV POLYVALENT"/>
    <s v="0"/>
    <m/>
    <s v="MOULINS"/>
    <x v="0"/>
    <s v="KD281A2"/>
    <m/>
    <s v="K"/>
    <m/>
    <d v="1903-11-01T00:00:00"/>
    <n v="100"/>
    <d v="1995-12-28T00:00:00"/>
    <n v="21"/>
    <s v="H"/>
    <s v="040"/>
    <m/>
    <m/>
    <s v="C"/>
    <s v="jeune exécution"/>
    <s v="P2"/>
    <n v="39"/>
    <s v="ACCUEIL DEPANNAGE CONDUITE EXPLOITATION"/>
    <s v="1204"/>
    <s v="CERTIFICAT D'APTITUDE PROFESSIONNELLE TECH"/>
    <s v="120444"/>
    <s v="ELEC / ELECTROTECH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1"/>
    <s v="INTERVENTIONS ALLIER"/>
    <m/>
    <m/>
    <s v="1497DE"/>
    <s v="DR AUVERGNE"/>
    <s v="E01"/>
    <n v="0"/>
    <n v="1"/>
    <x v="0"/>
    <x v="1"/>
    <x v="1"/>
    <s v="DR1"/>
    <x v="1"/>
  </r>
  <r>
    <s v="A10478"/>
    <s v="A10478AB"/>
    <s v="BATAILLON CLEMENT"/>
    <s v="02/10/2017"/>
    <s v="Recrutement"/>
    <s v="09"/>
    <s v="CHARGE D'AFFAIRES ET PROJET SOURCE"/>
    <x v="0"/>
    <m/>
    <s v="149774341"/>
    <x v="0"/>
    <s v="Embauche"/>
    <s v="Embauche"/>
    <s v="Octobre 2017"/>
    <s v="1497LG2002"/>
    <s v="CHARGE AFFAIRES"/>
    <s v="0"/>
    <m/>
    <s v="BLOIS"/>
    <x v="1"/>
    <s v="KD282BR"/>
    <m/>
    <s v="K"/>
    <m/>
    <d v="1904-11-15T00:00:00"/>
    <n v="100"/>
    <d v="1996-10-22T00:00:00"/>
    <n v="21"/>
    <s v="G"/>
    <s v="120"/>
    <m/>
    <m/>
    <s v="B"/>
    <s v="jeune technicien supérieur"/>
    <s v="P2"/>
    <n v="45"/>
    <s v="CONSTRUCTION OUVRAGES ET INSTALLATIONS INDUST"/>
    <s v="3199"/>
    <s v="LICENCE SCIENCES TECHNOLOGIES SANTE"/>
    <s v="319902"/>
    <s v="PHYSIQ ET GENIE ELEC"/>
    <n v="9513"/>
    <s v="ENEDIS"/>
    <m/>
    <m/>
    <n v="9511"/>
    <s v="SERVICE COMMUN"/>
    <m/>
    <m/>
    <n v="9408"/>
    <s v="AUVERGNE CENTRE LIMOUSIN"/>
    <m/>
    <m/>
    <s v="1497M"/>
    <m/>
    <s v="DR AUVERGNE"/>
    <m/>
    <n v="149774"/>
    <m/>
    <s v="PATRIMOINE ET INFRASTRUCTURES"/>
    <m/>
    <m/>
    <x v="0"/>
    <m/>
    <m/>
    <n v="14977434"/>
    <s v="BRIPS"/>
    <m/>
    <m/>
    <s v="1497G3"/>
    <s v="DR AUVERGNE"/>
    <s v="E01"/>
    <n v="0"/>
    <n v="1"/>
    <x v="0"/>
    <x v="1"/>
    <x v="1"/>
    <s v="DR1"/>
    <x v="1"/>
  </r>
  <r>
    <s v="B75920"/>
    <s v="B75920AB"/>
    <s v="BELKASMI PEPITA"/>
    <s v="01/04/2017"/>
    <s v="Arrivée suite appel de candidature"/>
    <s v="07"/>
    <s v="CARTOGRAPHE BDD PATRIMOINE"/>
    <x v="1"/>
    <m/>
    <s v="149774451"/>
    <x v="4"/>
    <s v="Mutations inter-société avec changement de compartiment"/>
    <s v="Mutations inter-société avec changement de compartiment"/>
    <s v="Avril 2017"/>
    <s v="1497MG2010"/>
    <s v="GESTIONNAIRE BDD PATRIMOINE"/>
    <s v="0"/>
    <m/>
    <s v="CLERMONT FERRAND"/>
    <x v="1"/>
    <s v="KD282CA"/>
    <m/>
    <s v="K"/>
    <m/>
    <d v="1904-11-16T00:00:00"/>
    <n v="100"/>
    <d v="1966-11-17T00:00:00"/>
    <n v="50"/>
    <s v="G"/>
    <s v="115"/>
    <m/>
    <m/>
    <m/>
    <m/>
    <s v="P2"/>
    <n v="45"/>
    <s v="CONSTRUCTION OUVRAGES ET INSTALLATIONS INDUST"/>
    <s v="1056"/>
    <s v="BREVET DES COLLEGES"/>
    <s v="105601"/>
    <s v="SANS OPTION"/>
    <n v="9513"/>
    <s v="ENEDIS"/>
    <m/>
    <m/>
    <n v="9511"/>
    <s v="SERVICE COMMUN"/>
    <m/>
    <m/>
    <n v="9408"/>
    <s v="AUVERGNE CENTRE LIMOUSIN"/>
    <m/>
    <m/>
    <s v="1497M"/>
    <m/>
    <s v="DR AUVERGNE"/>
    <m/>
    <n v="149774"/>
    <m/>
    <s v="PATRIMOINE ET INFRASTRUCTURES"/>
    <m/>
    <s v="7100"/>
    <x v="2"/>
    <m/>
    <m/>
    <n v="14977445"/>
    <s v="CARTOGRAPHIE"/>
    <m/>
    <m/>
    <s v="1497A2"/>
    <s v="DR AUVERGNE"/>
    <s v="E18"/>
    <n v="0"/>
    <n v="1"/>
    <x v="0"/>
    <x v="1"/>
    <x v="1"/>
    <s v="DR1"/>
    <x v="1"/>
  </r>
  <r>
    <s v="I59655"/>
    <s v="I59655AA"/>
    <s v="BENAIN JENNIFER"/>
    <s v="02/09/2017"/>
    <s v="Congé sans solde enfant de moins de 8 ans"/>
    <s v="05"/>
    <s v="CARTOGRAPHE BDD PATRIMOINE"/>
    <x v="1"/>
    <m/>
    <s v="149774451"/>
    <x v="1"/>
    <s v="Congé sans solde"/>
    <s v="CSS lié à la famille"/>
    <s v="Septembre 2017"/>
    <s v="1497MH2015"/>
    <s v="OPERATEUR BDD PATRIMOINE"/>
    <s v="0"/>
    <m/>
    <s v="CLERMONT FERRAND"/>
    <x v="0"/>
    <s v="KD282CA"/>
    <m/>
    <s v="K"/>
    <m/>
    <d v="1904-11-16T00:00:00"/>
    <n v="100"/>
    <d v="1985-03-24T00:00:00"/>
    <n v="32"/>
    <s v="H"/>
    <s v="100"/>
    <m/>
    <m/>
    <m/>
    <m/>
    <s v="P2"/>
    <n v="45"/>
    <s v="CONSTRUCTION OUVRAGES ET INSTALLATIONS INDUST"/>
    <s v="2044"/>
    <s v="BACCALAUREAT TECHNOL"/>
    <s v="204406"/>
    <s v="STT COMPTAB. GESTION"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497M"/>
    <s v="1497M"/>
    <s v="DR AUVERGNE"/>
    <s v="DR AUVERGNE"/>
    <n v="149774"/>
    <s v="149774"/>
    <s v="PATRIMOINE ET INFRASTRUCTURES"/>
    <s v="PATRIMOINE ET INFRASTRUCTURES"/>
    <m/>
    <x v="0"/>
    <m/>
    <m/>
    <n v="14977445"/>
    <s v="CARTOGRAPHIE"/>
    <s v="14977445"/>
    <s v="CARTOGRAPHIE"/>
    <s v="1497A2"/>
    <s v="DR AUVERGNE"/>
    <s v="A49"/>
    <n v="0"/>
    <n v="1"/>
    <x v="0"/>
    <x v="1"/>
    <x v="1"/>
    <s v="DR1"/>
    <x v="1"/>
  </r>
  <r>
    <s v="J59777"/>
    <s v="J59777AA"/>
    <s v="BRUN ARTHUR"/>
    <s v="20/03/2017"/>
    <s v="Recrutement"/>
    <s v="12"/>
    <s v="OPERATEUR EXPLOITATION ET TRAVAUX ELECTRICITE"/>
    <x v="0"/>
    <m/>
    <s v="149773632"/>
    <x v="0"/>
    <s v="Embauche"/>
    <s v="Embauche"/>
    <s v="Mars 2017"/>
    <s v="1497GD2009"/>
    <s v="CHEF DE POLE"/>
    <s v="0"/>
    <m/>
    <s v="BRIOUDE"/>
    <x v="2"/>
    <s v="KD281H2"/>
    <m/>
    <s v="K"/>
    <m/>
    <d v="1903-11-01T00:00:00"/>
    <n v="100"/>
    <d v="1990-02-01T00:00:00"/>
    <n v="27"/>
    <s v="D"/>
    <s v="170"/>
    <m/>
    <m/>
    <s v="A"/>
    <s v="Cadre débutant"/>
    <s v="P2"/>
    <n v="39"/>
    <s v="ACCUEIL DEPANNAGE CONDUITE EXPLOITATION"/>
    <s v="7230"/>
    <s v="Ecole Ingé Génie Systèmes Indus"/>
    <s v="723001"/>
    <s v="INGE GRANDE ECOL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3"/>
    <s v="INTERVENTIONS HAUTE LOIRE"/>
    <m/>
    <m/>
    <s v="1497EE"/>
    <s v="DR AUVERGNE"/>
    <s v="E01"/>
    <n v="0"/>
    <n v="1"/>
    <x v="0"/>
    <x v="1"/>
    <x v="1"/>
    <s v="DR1"/>
    <x v="1"/>
  </r>
  <r>
    <s v="I64278"/>
    <s v="I64278AA"/>
    <s v="CASSAN OLIVIER"/>
    <s v="01/09/2017"/>
    <s v="Arrivée provenance autre Sté non gérée SIRH"/>
    <s v="06"/>
    <s v="OPERATEUR TRAVAUX SOUS TENSION HTA"/>
    <x v="0"/>
    <m/>
    <s v="149773352"/>
    <x v="3"/>
    <s v="Mutations inter-société avec changement de SI"/>
    <s v="Mutations inter-société avec changement de SI"/>
    <s v="Septembre 2017"/>
    <s v="1497IH2102"/>
    <s v="TECHNICIEN INTERVENTION TST"/>
    <s v="0"/>
    <m/>
    <s v="CANTAL"/>
    <x v="0"/>
    <s v="KD281TC"/>
    <m/>
    <s v="K"/>
    <m/>
    <d v="1903-11-07T00:00:00"/>
    <n v="100"/>
    <d v="1980-09-06T00:00:00"/>
    <n v="37"/>
    <s v="H"/>
    <s v="085"/>
    <m/>
    <m/>
    <s v="1"/>
    <s v="exclusion"/>
    <s v="P2"/>
    <n v="39"/>
    <s v="ACCUEIL DEPANNAGE CONDUITE EXPLOITATION"/>
    <s v="1060"/>
    <s v="BACCALAUREAT PROFES."/>
    <s v="106001"/>
    <s v="BUREAUT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s v="7120"/>
    <x v="9"/>
    <m/>
    <m/>
    <n v="14977335"/>
    <s v="TST"/>
    <m/>
    <m/>
    <s v="1497A7"/>
    <s v="DR AUVERGNE"/>
    <s v="E23"/>
    <n v="0"/>
    <n v="1"/>
    <x v="0"/>
    <x v="1"/>
    <x v="1"/>
    <s v="DR1"/>
    <x v="1"/>
  </r>
  <r>
    <s v="I22547"/>
    <s v="I22547AB"/>
    <s v="CHARBONNEL ISABELLE"/>
    <s v="01/08/2017"/>
    <s v="Arrivée suite appel de candidature"/>
    <s v="11"/>
    <s v="GESTIONNAIRE CLIENTS FOURNISSEURS"/>
    <x v="1"/>
    <m/>
    <s v="149776166"/>
    <x v="4"/>
    <s v="Mutations inter-société avec changement de compartiment"/>
    <s v="Mutations inter-société avec changement de compartiment"/>
    <s v="Août 2017"/>
    <s v="1497VF2016"/>
    <s v="APPUI CLIENTS FOURNISSEURS"/>
    <s v="0"/>
    <m/>
    <s v="CARD-S"/>
    <x v="1"/>
    <s v="KD284CS"/>
    <m/>
    <s v="K"/>
    <m/>
    <d v="1904-09-05T00:00:00"/>
    <n v="100"/>
    <d v="1975-08-15T00:00:00"/>
    <n v="42"/>
    <s v="F"/>
    <s v="175"/>
    <m/>
    <m/>
    <s v="1"/>
    <s v="exclusion"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8"/>
    <s v="AUVERGNE CENTRE LIMOUSIN"/>
    <m/>
    <m/>
    <s v="1497M"/>
    <m/>
    <s v="DR AUVERGNE"/>
    <m/>
    <n v="149776"/>
    <m/>
    <s v="RELATIONS CLIENTS"/>
    <m/>
    <s v="7100"/>
    <x v="2"/>
    <m/>
    <m/>
    <n v="14977616"/>
    <s v="MARCHE D'AFFAIRES"/>
    <m/>
    <m/>
    <s v="1497G8"/>
    <s v="DR AUVERGNE"/>
    <s v="E18"/>
    <n v="0"/>
    <n v="1"/>
    <x v="0"/>
    <x v="1"/>
    <x v="1"/>
    <s v="DR1"/>
    <x v="1"/>
  </r>
  <r>
    <s v="G65475"/>
    <s v="G65475AC"/>
    <s v="CHASSAIGNE ALICIA"/>
    <s v="01/09/2017"/>
    <s v="Recrutement"/>
    <s v="03"/>
    <s v="OPERATEUR EXPLOITATION ET TRAVAUX ELECTRICITE"/>
    <x v="1"/>
    <m/>
    <s v="149773644"/>
    <x v="0"/>
    <s v="Embauche"/>
    <s v="Embauche"/>
    <s v="Septembre 2017"/>
    <s v="1497HH2154"/>
    <s v="TECH INTERV POLYVALENT"/>
    <s v="0"/>
    <m/>
    <s v="ROMAGNAT"/>
    <x v="0"/>
    <s v="KD281P4"/>
    <m/>
    <s v="K"/>
    <m/>
    <d v="1903-11-01T00:00:00"/>
    <n v="100"/>
    <d v="1988-02-29T00:00:00"/>
    <n v="29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4"/>
    <s v="INTERVENTIONS PUY DE DOME"/>
    <m/>
    <m/>
    <s v="1497EC"/>
    <s v="DR AUVERGNE"/>
    <s v="E01"/>
    <n v="0"/>
    <n v="1"/>
    <x v="0"/>
    <x v="1"/>
    <x v="1"/>
    <s v="DR1"/>
    <x v="1"/>
  </r>
  <r>
    <s v="C28546"/>
    <s v="C28546AC"/>
    <s v="CHEYVIALLE MURIELLE"/>
    <s v="01/10/2017"/>
    <s v="Arrivée suite appel de candidature"/>
    <s v="09"/>
    <s v="OPERATEUR EXPLOITATION ET TRAVAUX ELECTRICITE"/>
    <x v="1"/>
    <m/>
    <s v="149773626"/>
    <x v="4"/>
    <s v="Mutations inter-société avec changement de compartiment"/>
    <s v="Mutations inter-société avec changement de compartiment"/>
    <s v="Octobre 2017"/>
    <s v="1497FG2024"/>
    <s v="PROGRAMMATEUR CPA"/>
    <s v="0"/>
    <m/>
    <s v="CELLULE PILOTAGE ACTIV CANTAL"/>
    <x v="1"/>
    <s v="KD281C1"/>
    <m/>
    <s v="K"/>
    <m/>
    <d v="1903-11-01T00:00:00"/>
    <n v="100"/>
    <d v="1980-08-30T00:00:00"/>
    <n v="37"/>
    <s v="G"/>
    <s v="135"/>
    <m/>
    <m/>
    <m/>
    <m/>
    <s v="P2"/>
    <n v="39"/>
    <s v="ACCUEIL DEPANNAGE CONDUITE EXPLOITATION"/>
    <s v="1060"/>
    <s v="BACCALAUREAT PROFES."/>
    <s v="106020"/>
    <s v="SERVICES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s v="7100"/>
    <x v="2"/>
    <m/>
    <m/>
    <n v="14977362"/>
    <s v="INTERVENTIONS CANTAL"/>
    <m/>
    <m/>
    <s v="1497G7"/>
    <s v="DR AUVERGNE"/>
    <s v="E18"/>
    <n v="0"/>
    <n v="1"/>
    <x v="0"/>
    <x v="1"/>
    <x v="1"/>
    <s v="DR1"/>
    <x v="1"/>
  </r>
  <r>
    <s v="F86976"/>
    <s v="F86976AB"/>
    <s v="CHOMIENNE TRISTAN"/>
    <s v="01/09/2017"/>
    <s v="Recrutement"/>
    <s v="03"/>
    <s v="OPERATEUR EXPLOITATION ET TRAVAUX ELECTRICITE"/>
    <x v="0"/>
    <m/>
    <s v="149773623"/>
    <x v="0"/>
    <s v="Embauche"/>
    <s v="Embauche"/>
    <s v="Septembre 2017"/>
    <s v="1497FH2053"/>
    <s v="TECH INTERV POLYVALENT"/>
    <s v="0"/>
    <m/>
    <s v="AURILLAC"/>
    <x v="0"/>
    <s v="KD281C3"/>
    <m/>
    <s v="K"/>
    <m/>
    <d v="1903-11-01T00:00:00"/>
    <n v="100"/>
    <d v="1996-05-27T00:00:00"/>
    <n v="21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2"/>
    <s v="INTERVENTIONS CANTAL"/>
    <m/>
    <m/>
    <s v="1497G7"/>
    <s v="DR AUVERGNE"/>
    <s v="E01"/>
    <n v="0"/>
    <n v="1"/>
    <x v="0"/>
    <x v="1"/>
    <x v="1"/>
    <s v="DR1"/>
    <x v="1"/>
  </r>
  <r>
    <s v="I25250"/>
    <s v="I25250AC"/>
    <s v="COMBEAU NELLY"/>
    <s v="01/01/2017"/>
    <s v="Arrivée suite à nomination"/>
    <s v="06"/>
    <s v="CONSEILLER CLIENTELE DISTRIBUTEUR"/>
    <x v="1"/>
    <m/>
    <s v="149776171"/>
    <x v="4"/>
    <s v="Mutations inter-société avec changement de compartiment"/>
    <s v="Mutations inter-société avec changement de compartiment"/>
    <s v="Janvier 2017"/>
    <s v="1497XH2005"/>
    <s v="CONSEILLER ACCUEIL CLIENT"/>
    <s v="0"/>
    <m/>
    <s v="ACCUEIL DISTRIBUTEUR"/>
    <x v="0"/>
    <s v="KD284AD"/>
    <m/>
    <s v="K"/>
    <m/>
    <d v="1904-09-18T00:00:00"/>
    <n v="100"/>
    <d v="1984-01-28T00:00:00"/>
    <n v="33"/>
    <s v="H"/>
    <s v="110"/>
    <m/>
    <m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8"/>
    <s v="AUVERGNE CENTRE LIMOUSIN"/>
    <m/>
    <m/>
    <s v="1497M"/>
    <m/>
    <s v="DR AUVERGNE"/>
    <m/>
    <n v="149776"/>
    <m/>
    <s v="RELATIONS CLIENTS"/>
    <m/>
    <s v="7100"/>
    <x v="2"/>
    <m/>
    <m/>
    <n v="14977617"/>
    <s v="ECOUTE CLIENTS"/>
    <m/>
    <m/>
    <s v="1497A1"/>
    <s v="DR AUVERGNE"/>
    <s v="E19"/>
    <n v="0"/>
    <n v="1"/>
    <x v="0"/>
    <x v="1"/>
    <x v="1"/>
    <s v="DR1"/>
    <x v="1"/>
  </r>
  <r>
    <s v="E51471"/>
    <s v="E51471AA"/>
    <s v="FAVARD LAETITIA"/>
    <s v="01/09/2017"/>
    <s v="Congé parental d'éducation"/>
    <s v="10"/>
    <s v="GESTIONNAIRE CLIENTS FOURNISSEURS"/>
    <x v="1"/>
    <m/>
    <s v="14977581"/>
    <x v="1"/>
    <s v="Congé sans solde"/>
    <s v="CSS lié à la famille"/>
    <s v="Septembre 2017"/>
    <s v="1497RF2031"/>
    <s v="RESPONSABLE D'EQUIPE"/>
    <s v="0"/>
    <m/>
    <s v="RACCORDEMENT GRAND PRODUCTEUR"/>
    <x v="1"/>
    <s v="KD283GP"/>
    <m/>
    <s v="K"/>
    <m/>
    <d v="1904-09-05T00:00:00"/>
    <n v="100"/>
    <d v="1983-06-03T00:00:00"/>
    <n v="34"/>
    <s v="F"/>
    <s v="135"/>
    <m/>
    <m/>
    <m/>
    <m/>
    <s v="P2"/>
    <n v="38"/>
    <s v="CLIENTS FOURNISSEURS"/>
    <s v="3032"/>
    <s v="LIC.LETTRES SC.HUMA."/>
    <s v="303207"/>
    <s v="HISTOIRE"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497M"/>
    <s v="1497M"/>
    <s v="DR AUVERGNE"/>
    <s v="DR AUVERGNE"/>
    <n v="149775"/>
    <s v="149775"/>
    <s v="RACCORDEMENT ET INGENIERIE"/>
    <s v="RACCORDEMENT ET INGENIERIE"/>
    <m/>
    <x v="0"/>
    <m/>
    <m/>
    <n v="14977581"/>
    <s v="RACCORDEMENT GRAND PRODUCTEUR"/>
    <s v="14977581"/>
    <s v="RACCORDEMENT GRAND PRODUCTEUR"/>
    <s v="1497G8"/>
    <s v="DR AUVERGNE"/>
    <s v="A57"/>
    <n v="0"/>
    <n v="1"/>
    <x v="0"/>
    <x v="1"/>
    <x v="1"/>
    <s v="DR1"/>
    <x v="1"/>
  </r>
  <r>
    <s v="B65353"/>
    <s v="B65353AB"/>
    <s v="FERREIRA ARMELLE"/>
    <s v="01/01/2017"/>
    <s v="Arrivée suite appel de candidature"/>
    <s v="08"/>
    <s v="GESTIONNAIRE CLIENTS FOURNISSEURS"/>
    <x v="1"/>
    <m/>
    <s v="149776166"/>
    <x v="4"/>
    <s v="Mutations inter-société avec changement de compartiment"/>
    <s v="Mutations inter-société avec changement de compartiment"/>
    <s v="Janvier 2017"/>
    <s v="1497VG2036"/>
    <s v="CONSEILLER CLIENT FOURNISSEUR"/>
    <s v="0"/>
    <m/>
    <s v="CARD-S"/>
    <x v="1"/>
    <s v="KD284CS"/>
    <m/>
    <s v="K"/>
    <m/>
    <d v="1904-09-05T00:00:00"/>
    <n v="100"/>
    <d v="1971-10-05T00:00:00"/>
    <n v="45"/>
    <s v="G"/>
    <s v="110"/>
    <m/>
    <m/>
    <m/>
    <m/>
    <s v="P2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8"/>
    <s v="AUVERGNE CENTRE LIMOUSIN"/>
    <m/>
    <m/>
    <s v="1497M"/>
    <m/>
    <s v="DR AUVERGNE"/>
    <m/>
    <n v="149776"/>
    <m/>
    <s v="RELATIONS CLIENTS"/>
    <m/>
    <s v="7100"/>
    <x v="2"/>
    <m/>
    <m/>
    <n v="14977616"/>
    <s v="MARCHE D'AFFAIRES"/>
    <m/>
    <m/>
    <s v="1497G8"/>
    <s v="DR AUVERGNE"/>
    <s v="E18"/>
    <n v="0"/>
    <n v="1"/>
    <x v="0"/>
    <x v="1"/>
    <x v="1"/>
    <s v="DR1"/>
    <x v="1"/>
  </r>
  <r>
    <s v="C86976"/>
    <s v="C86976AB"/>
    <s v="GRANGE THOMAS"/>
    <s v="01/09/2017"/>
    <s v="Recrutement"/>
    <s v="08"/>
    <s v="OPERATEUR EXPLOITATION ET TRAVAUX ELECTRICITE"/>
    <x v="0"/>
    <m/>
    <s v="149773253"/>
    <x v="0"/>
    <s v="Embauche"/>
    <s v="Embauche"/>
    <s v="Septembre 2017"/>
    <s v="1497CG2018"/>
    <s v="CHARGE EXPLOITATION"/>
    <s v="0"/>
    <m/>
    <s v="BEX-PV"/>
    <x v="1"/>
    <s v="KD281AC"/>
    <m/>
    <s v="K"/>
    <m/>
    <d v="1903-11-01T00:00:00"/>
    <n v="100"/>
    <d v="1997-02-26T00:00:00"/>
    <n v="20"/>
    <s v="G"/>
    <s v="090"/>
    <m/>
    <m/>
    <s v="B"/>
    <s v="jeune technicien supérieur"/>
    <s v="P2"/>
    <n v="39"/>
    <s v="ACCUEIL DEPANNAGE CONDUITE EXPLOITATION"/>
    <s v="3068"/>
    <s v="DUT GEN ELEC INF IND"/>
    <s v="306803"/>
    <s v="ELECTRO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25"/>
    <s v="ACE"/>
    <m/>
    <m/>
    <s v="1497A2"/>
    <s v="DR AUVERGNE"/>
    <s v="E01"/>
    <n v="0"/>
    <n v="1"/>
    <x v="0"/>
    <x v="1"/>
    <x v="1"/>
    <s v="DR1"/>
    <x v="1"/>
  </r>
  <r>
    <s v="B93578"/>
    <s v="B93578AA"/>
    <s v="GRENIER DAVID"/>
    <s v="01/09/2017"/>
    <s v="Recrutement"/>
    <s v="05"/>
    <s v="OPERATEUR TRAVAUX SOUS TENSION HTA"/>
    <x v="0"/>
    <m/>
    <s v="149773355"/>
    <x v="0"/>
    <s v="Embauche"/>
    <s v="Embauche"/>
    <s v="Septembre 2017"/>
    <s v="1497IH2115"/>
    <s v="TECHNICIEN INTERVENTION TST"/>
    <s v="0"/>
    <m/>
    <s v="MONTLUCON"/>
    <x v="0"/>
    <s v="KD281TA"/>
    <m/>
    <s v="K"/>
    <m/>
    <d v="1903-11-07T00:00:00"/>
    <n v="100"/>
    <d v="1977-03-07T00:00:00"/>
    <n v="40"/>
    <s v="H"/>
    <s v="095"/>
    <m/>
    <m/>
    <s v="1"/>
    <s v="exclusion"/>
    <s v="P2"/>
    <n v="39"/>
    <s v="ACCUEIL DEPANNAGE CONDUITE EXPLOITATION"/>
    <s v="1014"/>
    <s v="C.A.P."/>
    <s v="101432"/>
    <s v="COND FOURS METALLURG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35"/>
    <s v="TST"/>
    <m/>
    <m/>
    <s v="1497F2"/>
    <s v="DR AUVERGNE"/>
    <s v="E01"/>
    <n v="0"/>
    <n v="1"/>
    <x v="0"/>
    <x v="1"/>
    <x v="1"/>
    <s v="DR1"/>
    <x v="1"/>
  </r>
  <r>
    <s v="J55778"/>
    <s v="J55778AA"/>
    <s v="GRIMAL THOMAS"/>
    <s v="02/10/2017"/>
    <s v="Recrutement"/>
    <s v="03"/>
    <s v="OPERATEUR EXPLOITATION ET TRAVAUX ELECTRICITE"/>
    <x v="0"/>
    <m/>
    <s v="149773643"/>
    <x v="0"/>
    <s v="Embauche"/>
    <s v="Embauche"/>
    <s v="Octobre 2017"/>
    <s v="1497HH2160"/>
    <s v="TECH INTERV POLYVALENT"/>
    <s v="0"/>
    <m/>
    <s v="THIERS"/>
    <x v="0"/>
    <s v="KD281P3"/>
    <m/>
    <s v="K"/>
    <m/>
    <d v="1903-11-01T00:00:00"/>
    <n v="100"/>
    <d v="1995-08-23T00:00:00"/>
    <n v="22"/>
    <s v="H"/>
    <s v="050"/>
    <m/>
    <m/>
    <s v="C"/>
    <s v="jeune exécution"/>
    <s v="P2"/>
    <n v="39"/>
    <s v="ACCUEIL DEPANNAGE CONDUITE EXPLOITATION"/>
    <s v="1060"/>
    <s v="BACCALAUREAT PROFES."/>
    <s v="106033"/>
    <s v="MAINT EQUIPT INDUSTR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4"/>
    <s v="INTERVENTIONS PUY DE DOME"/>
    <m/>
    <m/>
    <s v="1497G2"/>
    <s v="DR AUVERGNE"/>
    <s v="E01"/>
    <n v="0"/>
    <n v="1"/>
    <x v="0"/>
    <x v="1"/>
    <x v="1"/>
    <s v="DR1"/>
    <x v="1"/>
  </r>
  <r>
    <s v="H55778"/>
    <s v="H55778AA"/>
    <s v="LATRU LOIC"/>
    <s v="02/10/2017"/>
    <s v="Recrutement"/>
    <s v="04"/>
    <s v="OPERATEUR EXPLOITATION ET TRAVAUX ELECTRICITE"/>
    <x v="0"/>
    <m/>
    <s v="149773645"/>
    <x v="0"/>
    <s v="Embauche"/>
    <s v="Embauche"/>
    <s v="Octobre 2017"/>
    <s v="1497HH2159"/>
    <s v="TECH INTERV POLYVALENT"/>
    <s v="0"/>
    <m/>
    <s v="LA BOURBOULE PONTAUMUR"/>
    <x v="0"/>
    <s v="KD281P5"/>
    <m/>
    <s v="K"/>
    <m/>
    <d v="1903-11-01T00:00:00"/>
    <n v="100"/>
    <d v="1985-09-12T00:00:00"/>
    <n v="32"/>
    <s v="H"/>
    <s v="060"/>
    <m/>
    <m/>
    <m/>
    <m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4"/>
    <s v="INTERVENTIONS PUY DE DOME"/>
    <m/>
    <m/>
    <s v="1497FA"/>
    <s v="DR AUVERGNE"/>
    <s v="E01"/>
    <n v="0"/>
    <n v="1"/>
    <x v="0"/>
    <x v="1"/>
    <x v="1"/>
    <s v="DR1"/>
    <x v="1"/>
  </r>
  <r>
    <s v="I25377"/>
    <s v="I25377AB"/>
    <s v="LEFRANC EDDY"/>
    <s v="01/09/2017"/>
    <s v="Recrutement"/>
    <s v="03"/>
    <s v="OPERATEUR EXPLOITATION ET TRAVAUX ELECTRICITE"/>
    <x v="0"/>
    <m/>
    <s v="149773623"/>
    <x v="0"/>
    <s v="Embauche"/>
    <s v="Embauche"/>
    <s v="Septembre 2017"/>
    <s v="1497FH2052"/>
    <s v="TECH INTERV POLYVALENT"/>
    <s v="0"/>
    <m/>
    <s v="AURILLAC"/>
    <x v="0"/>
    <s v="KD281C3"/>
    <m/>
    <s v="K"/>
    <m/>
    <d v="1903-11-01T00:00:00"/>
    <n v="100"/>
    <d v="1996-03-10T00:00:00"/>
    <n v="21"/>
    <s v="H"/>
    <s v="050"/>
    <m/>
    <m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2"/>
    <s v="INTERVENTIONS CANTAL"/>
    <m/>
    <m/>
    <s v="1497G7"/>
    <s v="DR AUVERGNE"/>
    <s v="E01"/>
    <n v="0"/>
    <n v="1"/>
    <x v="0"/>
    <x v="1"/>
    <x v="1"/>
    <s v="DR1"/>
    <x v="1"/>
  </r>
  <r>
    <s v="E05478"/>
    <s v="E05478AA"/>
    <s v="MACIEJEWSKI MADISON"/>
    <s v="01/09/2017"/>
    <s v="Recrutement"/>
    <s v="12"/>
    <s v="MPL ACCUEIL DEPANNAGE EXPLOITATION ELECTRICITE"/>
    <x v="1"/>
    <m/>
    <s v="149773622"/>
    <x v="0"/>
    <s v="Embauche"/>
    <s v="Embauche"/>
    <s v="Septembre 2017"/>
    <s v="1497FD2002"/>
    <s v="CHEF DE POLE"/>
    <s v="0"/>
    <m/>
    <s v="MAURIAC"/>
    <x v="2"/>
    <s v="KD281C2"/>
    <m/>
    <s v="K"/>
    <m/>
    <d v="1903-11-12T00:00:00"/>
    <n v="100"/>
    <d v="1989-08-06T00:00:00"/>
    <n v="28"/>
    <s v="D"/>
    <s v="200"/>
    <m/>
    <m/>
    <s v="A"/>
    <s v="Cadre débutant"/>
    <s v="P2"/>
    <n v="39"/>
    <s v="ACCUEIL DEPANNAGE CONDUITE EXPLOITATION"/>
    <s v="6198"/>
    <s v="DNM SUPELEC"/>
    <s v="619846"/>
    <s v="GENI PHY / NUCLEAIR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2"/>
    <s v="INTERVENTIONS CANTAL"/>
    <m/>
    <m/>
    <s v="1497A5"/>
    <s v="DR AUVERGNE"/>
    <s v="E01"/>
    <n v="0"/>
    <n v="1"/>
    <x v="0"/>
    <x v="1"/>
    <x v="1"/>
    <s v="DR1"/>
    <x v="1"/>
  </r>
  <r>
    <s v="G28635"/>
    <s v="G28635AB"/>
    <s v="MARQUET YANNICK"/>
    <s v="01/03/2017"/>
    <s v="Arrivée suite appel de candidature"/>
    <s v="07"/>
    <s v="CONSEILLER CLIENTELE DISTRIBUTEUR"/>
    <x v="0"/>
    <m/>
    <s v="149775752"/>
    <x v="4"/>
    <s v="Mutations inter-société avec changement de compartiment"/>
    <s v="Mutations inter-société avec changement de compartiment"/>
    <s v="Mars 2017"/>
    <s v="1497SG2022"/>
    <s v="CCD SENIOR RACC ELEC"/>
    <s v="0"/>
    <m/>
    <s v="CLERMONT FD"/>
    <x v="1"/>
    <s v="KD283MM"/>
    <m/>
    <s v="K"/>
    <m/>
    <d v="1904-09-18T00:00:00"/>
    <n v="100"/>
    <d v="1973-03-16T00:00:00"/>
    <n v="44"/>
    <s v="G"/>
    <s v="130"/>
    <m/>
    <m/>
    <m/>
    <m/>
    <s v="P2"/>
    <n v="38"/>
    <s v="CLIENTS FOURNISSEURS"/>
    <s v="1060"/>
    <s v="BACCALAUREAT PROFES."/>
    <s v="106003"/>
    <s v="EQUIPEM INSTAL ELECT"/>
    <n v="9513"/>
    <s v="ENEDIS"/>
    <m/>
    <m/>
    <n v="9511"/>
    <s v="SERVICE COMMUN"/>
    <m/>
    <m/>
    <n v="9408"/>
    <s v="AUVERGNE CENTRE LIMOUSIN"/>
    <m/>
    <m/>
    <s v="1497M"/>
    <m/>
    <s v="DR AUVERGNE"/>
    <m/>
    <n v="149775"/>
    <m/>
    <s v="RACCORDEMENT ET INGENIERIE"/>
    <m/>
    <s v="7100"/>
    <x v="2"/>
    <m/>
    <m/>
    <n v="14977575"/>
    <s v="RACCORDEMENT MARCHE DE MASSE"/>
    <m/>
    <m/>
    <s v="1497G5"/>
    <s v="DR AUVERGNE"/>
    <s v="E18"/>
    <n v="0"/>
    <n v="1"/>
    <x v="0"/>
    <x v="1"/>
    <x v="1"/>
    <s v="DR1"/>
    <x v="1"/>
  </r>
  <r>
    <s v="G05975"/>
    <s v="G05975AB"/>
    <s v="NORMAND ALEXANDRE"/>
    <s v="01/10/2017"/>
    <s v="Recrutement"/>
    <s v="12"/>
    <s v="OPERATEUR EXPLOITATION ET TRAVAUX ELECTRICITE"/>
    <x v="0"/>
    <m/>
    <s v="149773626"/>
    <x v="0"/>
    <s v="Embauche"/>
    <s v="Embauche"/>
    <s v="Octobre 2017"/>
    <s v="1497FD2005"/>
    <s v="CHEF DE POLE"/>
    <s v="0"/>
    <m/>
    <s v="CELLULE PILOTAGE ACTIV CANTAL"/>
    <x v="2"/>
    <s v="KD281C1"/>
    <m/>
    <s v="K"/>
    <m/>
    <d v="1903-11-01T00:00:00"/>
    <n v="100"/>
    <d v="1993-04-01T00:00:00"/>
    <n v="24"/>
    <s v="D"/>
    <s v="160"/>
    <m/>
    <m/>
    <s v="A"/>
    <s v="Cadre débutant"/>
    <s v="P2"/>
    <n v="39"/>
    <s v="ACCUEIL DEPANNAGE CONDUITE EXPLOITATION"/>
    <s v="4014"/>
    <s v="DIPLOME INGEN. CESI"/>
    <s v="401401"/>
    <s v="SANS OPTION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2"/>
    <s v="INTERVENTIONS CANTAL"/>
    <m/>
    <m/>
    <s v="1497G7"/>
    <s v="DR AUVERGNE"/>
    <s v="E01"/>
    <n v="0"/>
    <n v="1"/>
    <x v="0"/>
    <x v="1"/>
    <x v="1"/>
    <s v="DR1"/>
    <x v="1"/>
  </r>
  <r>
    <s v="H01773"/>
    <s v="H01773AB"/>
    <s v="PATELA ANTOINE"/>
    <s v="01/09/2017"/>
    <s v="Recrutement"/>
    <s v="03"/>
    <s v="OPERATEUR EXPLOITATION ET TRAVAUX ELECTRICITE"/>
    <x v="0"/>
    <m/>
    <s v="149773614"/>
    <x v="0"/>
    <s v="Embauche"/>
    <s v="Embauche"/>
    <s v="Septembre 2017"/>
    <s v="1497EH2128"/>
    <s v="TECH INTERV POLYVALENT"/>
    <s v="0"/>
    <m/>
    <s v="VICHY"/>
    <x v="0"/>
    <s v="KD281A4"/>
    <m/>
    <s v="K"/>
    <m/>
    <d v="1903-11-01T00:00:00"/>
    <n v="100"/>
    <d v="1995-05-20T00:00:00"/>
    <n v="22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1"/>
    <s v="INTERVENTIONS ALLIER"/>
    <m/>
    <m/>
    <s v="1497F7"/>
    <s v="DR AUVERGNE"/>
    <s v="E01"/>
    <n v="0"/>
    <n v="1"/>
    <x v="0"/>
    <x v="1"/>
    <x v="1"/>
    <s v="DR1"/>
    <x v="1"/>
  </r>
  <r>
    <s v="G47676"/>
    <s v="G47676AB"/>
    <s v="PERRET VINCENT"/>
    <s v="01/09/2017"/>
    <s v="Recrutement"/>
    <s v="08"/>
    <s v="OPERATEUR EXPLOITATION ET TRAVAUX ELECTRICITE"/>
    <x v="0"/>
    <m/>
    <s v="149773615"/>
    <x v="0"/>
    <s v="Embauche"/>
    <s v="Embauche"/>
    <s v="Septembre 2017"/>
    <s v="1497EG2021"/>
    <s v="PROGRAMMATEUR CPA"/>
    <s v="0"/>
    <m/>
    <s v="CEL PROG ET PILOTAGE ALLIER"/>
    <x v="1"/>
    <s v="KD281A1"/>
    <m/>
    <s v="K"/>
    <m/>
    <d v="1903-11-01T00:00:00"/>
    <n v="100"/>
    <d v="1996-12-06T00:00:00"/>
    <n v="20"/>
    <s v="G"/>
    <s v="090"/>
    <m/>
    <m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1"/>
    <s v="INTERVENTIONS ALLIER"/>
    <m/>
    <m/>
    <s v="1497A1"/>
    <s v="DR AUVERGNE"/>
    <s v="E01"/>
    <n v="0"/>
    <n v="1"/>
    <x v="0"/>
    <x v="1"/>
    <x v="1"/>
    <s v="DR1"/>
    <x v="1"/>
  </r>
  <r>
    <s v="J37347"/>
    <s v="J37347AB"/>
    <s v="PETIT JEAN HUGUES"/>
    <s v="01/01/2017"/>
    <s v="Arrivée provenance autre Sté non gérée SIRH"/>
    <s v="09"/>
    <s v="TECHNICIEN POSTE SOURCE"/>
    <x v="0"/>
    <m/>
    <s v="149773312"/>
    <x v="3"/>
    <s v="Mutations inter-société avec changement de SI"/>
    <s v="Mutations inter-société avec changement de SI"/>
    <s v="Janvier 2017"/>
    <s v="1497JG2003"/>
    <s v="TECHNICIEN AMEPS"/>
    <s v="0"/>
    <m/>
    <s v="ALLIER"/>
    <x v="1"/>
    <s v="KD281MA"/>
    <m/>
    <s v="K"/>
    <m/>
    <d v="1903-11-05T00:00:00"/>
    <n v="100"/>
    <d v="1978-12-07T00:00:00"/>
    <n v="38"/>
    <s v="G"/>
    <s v="155"/>
    <m/>
    <m/>
    <m/>
    <m/>
    <s v="P2"/>
    <n v="39"/>
    <s v="ACCUEIL DEPANNAGE CONDUITE EXPLOITATION"/>
    <s v="2000"/>
    <s v="B.TECHNICIEN"/>
    <s v="200003"/>
    <s v="CHAUDRONNIER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s v="7120"/>
    <x v="9"/>
    <m/>
    <m/>
    <n v="14977331"/>
    <s v="AMEPS"/>
    <m/>
    <m/>
    <s v="1497A3"/>
    <s v="DR AUVERGNE"/>
    <s v="E23"/>
    <n v="0"/>
    <n v="1"/>
    <x v="0"/>
    <x v="1"/>
    <x v="1"/>
    <s v="DR1"/>
    <x v="1"/>
  </r>
  <r>
    <s v="E65375"/>
    <s v="E65375AC"/>
    <s v="POUZENC LEBLANC NATHALIE"/>
    <s v="01/09/2017"/>
    <s v="Recrutement"/>
    <s v="03"/>
    <s v="OPERATEUR EXPLOITATION ET TRAVAUX ELECTRICITE"/>
    <x v="1"/>
    <m/>
    <s v="149773612"/>
    <x v="0"/>
    <s v="Embauche"/>
    <s v="Embauche"/>
    <s v="Septembre 2017"/>
    <s v="1497EH2125"/>
    <s v="TECH INTERV POLYVALENT"/>
    <s v="0"/>
    <m/>
    <s v="MOULINS"/>
    <x v="0"/>
    <s v="KD281A2"/>
    <m/>
    <s v="K"/>
    <m/>
    <d v="1903-11-01T00:00:00"/>
    <n v="100"/>
    <d v="1973-04-15T00:00:00"/>
    <n v="44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1"/>
    <s v="INTERVENTIONS ALLIER"/>
    <m/>
    <m/>
    <s v="1497DE"/>
    <s v="DR AUVERGNE"/>
    <s v="E01"/>
    <n v="0"/>
    <n v="1"/>
    <x v="0"/>
    <x v="1"/>
    <x v="1"/>
    <s v="DR1"/>
    <x v="1"/>
  </r>
  <r>
    <s v="E40478"/>
    <s v="E40478AA"/>
    <s v="RAVEL SYLVAIN"/>
    <s v="02/05/2017"/>
    <s v="Recrutement"/>
    <s v="04"/>
    <s v="OPERATEUR EXPLOITATION ET TRAVAUX ELECTRICITE"/>
    <x v="0"/>
    <m/>
    <s v="149773633"/>
    <x v="0"/>
    <s v="Embauche"/>
    <s v="Embauche"/>
    <s v="Mai 2017"/>
    <s v="1497GH2121"/>
    <s v="TECH INTERV POLYVALENT"/>
    <s v="0"/>
    <m/>
    <s v="LE PUY"/>
    <x v="0"/>
    <s v="KD281H3"/>
    <m/>
    <s v="K"/>
    <m/>
    <d v="1903-11-01T00:00:00"/>
    <n v="100"/>
    <d v="1977-08-22T00:00:00"/>
    <n v="39"/>
    <s v="H"/>
    <s v="080"/>
    <m/>
    <m/>
    <s v="1"/>
    <s v="exclusion"/>
    <s v="P2"/>
    <n v="39"/>
    <s v="ACCUEIL DEPANNAGE CONDUITE EXPLOITATION"/>
    <s v="1114"/>
    <s v="C.A.P."/>
    <s v="111424"/>
    <s v="OPERAT REGL FRAISEUR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3"/>
    <s v="INTERVENTIONS HAUTE LOIRE"/>
    <m/>
    <m/>
    <s v="1497FF"/>
    <s v="DR AUVERGNE"/>
    <s v="E01"/>
    <n v="0"/>
    <n v="1"/>
    <x v="0"/>
    <x v="1"/>
    <x v="1"/>
    <s v="DR1"/>
    <x v="1"/>
  </r>
  <r>
    <s v="J00878"/>
    <s v="J00878AA"/>
    <s v="SABATIER THIBAUT"/>
    <s v="01/04/2017"/>
    <s v="Recrutement"/>
    <s v="03"/>
    <s v="OPERATEUR EXPLOITATION ET TRAVAUX ELECTRICITE"/>
    <x v="0"/>
    <m/>
    <s v="149773614"/>
    <x v="0"/>
    <s v="Embauche"/>
    <s v="Embauche"/>
    <s v="Avril 2017"/>
    <s v="1497EH2121"/>
    <s v="TECH INTERV POLYVALENT"/>
    <s v="0"/>
    <m/>
    <s v="VICHY"/>
    <x v="0"/>
    <s v="KD281A4"/>
    <m/>
    <s v="K"/>
    <m/>
    <d v="1903-11-01T00:00:00"/>
    <n v="100"/>
    <d v="1996-06-01T00:00:00"/>
    <n v="20"/>
    <s v="H"/>
    <s v="050"/>
    <m/>
    <m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1"/>
    <s v="INTERVENTIONS ALLIER"/>
    <m/>
    <m/>
    <s v="1497F7"/>
    <s v="DR AUVERGNE"/>
    <s v="E01"/>
    <n v="0"/>
    <n v="1"/>
    <x v="0"/>
    <x v="1"/>
    <x v="1"/>
    <s v="DR1"/>
    <x v="1"/>
  </r>
  <r>
    <s v="B73677"/>
    <s v="B73677AB"/>
    <s v="SAGNE NICOLAS"/>
    <s v="01/09/2017"/>
    <s v="Recrutement"/>
    <s v="08"/>
    <s v="TECHNICIEN POSTE SOURCE"/>
    <x v="0"/>
    <m/>
    <s v="149773313"/>
    <x v="0"/>
    <s v="Embauche"/>
    <s v="Embauche"/>
    <s v="Septembre 2017"/>
    <s v="1497JG2006"/>
    <s v="TECHNICIEN AMEPS"/>
    <s v="0"/>
    <m/>
    <s v="HAUTE LOIRE"/>
    <x v="1"/>
    <s v="KD281MH"/>
    <m/>
    <s v="K"/>
    <m/>
    <d v="1903-11-05T00:00:00"/>
    <n v="100"/>
    <d v="1994-02-12T00:00:00"/>
    <n v="23"/>
    <s v="G"/>
    <s v="090"/>
    <m/>
    <m/>
    <s v="B"/>
    <s v="jeune technicien supérieur"/>
    <s v="P2"/>
    <n v="39"/>
    <s v="ACCUEIL DEPANNAGE CONDUITE EXPLOITATION"/>
    <s v="3068"/>
    <s v="DUT GEN ELEC INF IND"/>
    <s v="306806"/>
    <s v="SANS OPTION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31"/>
    <s v="AMEPS"/>
    <m/>
    <m/>
    <s v="1497FF"/>
    <s v="DR AUVERGNE"/>
    <s v="E01"/>
    <n v="0"/>
    <n v="1"/>
    <x v="0"/>
    <x v="1"/>
    <x v="1"/>
    <s v="DR1"/>
    <x v="1"/>
  </r>
  <r>
    <s v="E56475"/>
    <s v="E56475AC"/>
    <s v="SICARD PATRICIA"/>
    <s v="01/09/2017"/>
    <s v="Recrutement"/>
    <s v="03"/>
    <s v="OPERATEUR EXPLOITATION ET TRAVAUX ELECTRICITE"/>
    <x v="1"/>
    <m/>
    <s v="149773644"/>
    <x v="0"/>
    <s v="Embauche"/>
    <s v="Embauche"/>
    <s v="Septembre 2017"/>
    <s v="1497HH2153"/>
    <s v="TECH INTERV POLYVALENT"/>
    <s v="0"/>
    <m/>
    <s v="ROMAGNAT"/>
    <x v="0"/>
    <s v="KD281P4"/>
    <m/>
    <s v="K"/>
    <m/>
    <d v="1903-11-01T00:00:00"/>
    <n v="100"/>
    <d v="1974-06-03T00:00:00"/>
    <n v="43"/>
    <s v="H"/>
    <s v="050"/>
    <m/>
    <m/>
    <s v="C"/>
    <s v="jeune exécution"/>
    <s v="P2"/>
    <n v="39"/>
    <s v="ACCUEIL DEPANNAGE CONDUITE EXPLOITATION"/>
    <s v="1060"/>
    <s v="BACCALAUREAT PROFES."/>
    <s v="106001"/>
    <s v="BUREAUT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4"/>
    <s v="INTERVENTIONS PUY DE DOME"/>
    <m/>
    <m/>
    <s v="1497EC"/>
    <s v="DR AUVERGNE"/>
    <s v="E01"/>
    <n v="0"/>
    <n v="1"/>
    <x v="0"/>
    <x v="1"/>
    <x v="1"/>
    <s v="DR1"/>
    <x v="1"/>
  </r>
  <r>
    <s v="D76070"/>
    <s v="D76070AD"/>
    <s v="SOUVETON PAULINE"/>
    <s v="01/09/2017"/>
    <s v="Arrivée suite appel de candidature"/>
    <s v="04"/>
    <s v="OPERATEUR EXPLOITATION ET TRAVAUX ELECTRICITE"/>
    <x v="1"/>
    <m/>
    <s v="149773643"/>
    <x v="4"/>
    <s v="Mutations inter-société avec changement de compartiment"/>
    <s v="Mutations inter-société avec changement de compartiment"/>
    <s v="Septembre 2017"/>
    <s v="1497HH2101"/>
    <s v="TECHNICIEN CLIENTELE RESEAU"/>
    <s v="0"/>
    <m/>
    <s v="THIERS"/>
    <x v="0"/>
    <s v="KD281P3"/>
    <m/>
    <s v="K"/>
    <m/>
    <d v="1903-11-01T00:00:00"/>
    <n v="100"/>
    <d v="1992-01-24T00:00:00"/>
    <n v="25"/>
    <s v="H"/>
    <s v="070"/>
    <m/>
    <m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s v="7100"/>
    <x v="2"/>
    <m/>
    <m/>
    <n v="14977364"/>
    <s v="INTERVENTIONS PUY DE DOME"/>
    <m/>
    <m/>
    <s v="1497G2"/>
    <s v="DR AUVERGNE"/>
    <s v="E18"/>
    <n v="0"/>
    <n v="1"/>
    <x v="0"/>
    <x v="1"/>
    <x v="1"/>
    <s v="DR1"/>
    <x v="1"/>
  </r>
  <r>
    <s v="F51778"/>
    <s v="F51778AA"/>
    <s v="SOUVIGNY PIERRE-LUC"/>
    <s v="24/07/2017"/>
    <s v="Recrutement"/>
    <s v="08"/>
    <s v="TECHNICIEN POSTE SOURCE"/>
    <x v="0"/>
    <m/>
    <s v="149773314"/>
    <x v="0"/>
    <s v="Embauche"/>
    <s v="Embauche"/>
    <s v="Août 2017"/>
    <s v="1497JG2022"/>
    <s v="TECHNICIEN AMEPS"/>
    <s v="0"/>
    <m/>
    <s v="PUY DE DOME"/>
    <x v="1"/>
    <s v="KD281MP"/>
    <m/>
    <s v="K"/>
    <m/>
    <d v="1903-11-05T00:00:00"/>
    <n v="100"/>
    <d v="1991-06-21T00:00:00"/>
    <n v="26"/>
    <s v="G"/>
    <s v="100"/>
    <m/>
    <m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31"/>
    <s v="AMEPS"/>
    <m/>
    <m/>
    <s v="1497G6"/>
    <s v="DR AUVERGNE"/>
    <s v="E01"/>
    <n v="0"/>
    <n v="1"/>
    <x v="0"/>
    <x v="1"/>
    <x v="1"/>
    <s v="DR1"/>
    <x v="1"/>
  </r>
  <r>
    <s v="B55978"/>
    <s v="B55978AA"/>
    <s v="VACCARO STEFANO"/>
    <s v="09/10/2017"/>
    <s v="Recrutement"/>
    <s v="09"/>
    <s v="CHARGE D'AFFAIRES ET PROJET SOURCE"/>
    <x v="0"/>
    <m/>
    <s v="149774342"/>
    <x v="0"/>
    <s v="Embauche"/>
    <s v="Embauche"/>
    <s v="Octobre 2017"/>
    <s v="1497LG2004"/>
    <s v="CHARGE AFFAIRES"/>
    <s v="0"/>
    <m/>
    <s v="MONTLUCON"/>
    <x v="1"/>
    <s v="KD282BR"/>
    <m/>
    <s v="K"/>
    <m/>
    <d v="1904-11-15T00:00:00"/>
    <n v="100"/>
    <d v="1991-04-04T00:00:00"/>
    <n v="26"/>
    <s v="G"/>
    <s v="120"/>
    <m/>
    <m/>
    <m/>
    <m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8"/>
    <s v="AUVERGNE CENTRE LIMOUSIN"/>
    <m/>
    <m/>
    <s v="1497M"/>
    <m/>
    <s v="DR AUVERGNE"/>
    <m/>
    <n v="149774"/>
    <m/>
    <s v="PATRIMOINE ET INFRASTRUCTURES"/>
    <m/>
    <m/>
    <x v="0"/>
    <m/>
    <m/>
    <n v="14977434"/>
    <s v="BRIPS"/>
    <m/>
    <m/>
    <s v="1497A1"/>
    <s v="DR AUVERGNE"/>
    <s v="E01"/>
    <n v="0"/>
    <n v="1"/>
    <x v="0"/>
    <x v="1"/>
    <x v="1"/>
    <s v="DR1"/>
    <x v="1"/>
  </r>
  <r>
    <m/>
    <m/>
    <m/>
    <m/>
    <m/>
    <m/>
    <m/>
    <x v="2"/>
    <m/>
    <m/>
    <x v="6"/>
    <m/>
    <m/>
    <m/>
    <m/>
    <m/>
    <m/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m/>
    <m/>
    <m/>
    <m/>
    <m/>
    <m/>
    <m/>
    <m/>
    <x v="3"/>
    <x v="9"/>
    <x v="9"/>
    <m/>
    <x v="5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56">
  <r>
    <s v="I04777"/>
    <s v="I04777AB"/>
    <s v="BENABDELMALEK PIERRE"/>
    <s v="11/07/2017"/>
    <s v="Recrutement"/>
    <s v="03"/>
    <s v="TECHNICIEN CLIENTELE"/>
    <x v="0"/>
    <m/>
    <s v="122073631"/>
    <x v="0"/>
    <s v="Embauche"/>
    <s v="Embauche"/>
    <s v="Juillet 2017"/>
    <s v="1220GH3004"/>
    <s v="TECHNICIEN CLIENTELE"/>
    <s v="100"/>
    <m/>
    <s v="GUERET"/>
    <x v="0"/>
    <s v="KC181CR"/>
    <s v="K4183CS"/>
    <s v="K"/>
    <s v="K"/>
    <d v="1904-09-15T00:00:00"/>
    <n v="0"/>
    <d v="1962-10-07T00:00:00"/>
    <n v="54"/>
    <s v="H"/>
    <s v="050"/>
    <m/>
    <x v="0"/>
    <s v="1"/>
    <s v="exclusion"/>
    <s v="P3"/>
    <n v="38"/>
    <s v="CLIENTS FOURNISSEURS"/>
    <s v="1013"/>
    <s v="C.A.P."/>
    <s v="101314"/>
    <s v="MECANICIEN FRAISEUR"/>
    <n v="9513"/>
    <s v="ENEDIS"/>
    <m/>
    <m/>
    <n v="9511"/>
    <s v="SERVICE COMMUN"/>
    <m/>
    <m/>
    <n v="9408"/>
    <s v="AUVERGNE CENTRE LIMOUSIN"/>
    <m/>
    <m/>
    <s v="1220M"/>
    <m/>
    <s v="UCF LIMOUSIN"/>
    <m/>
    <n v="122073"/>
    <m/>
    <s v="OPERATIONS"/>
    <m/>
    <m/>
    <x v="0"/>
    <m/>
    <m/>
    <n v="12207363"/>
    <s v="INTERVENTIONS CREUSE"/>
    <m/>
    <m/>
    <s v="1220B1"/>
    <s v="UCF LIMOUSIN"/>
    <s v="E01"/>
    <n v="1"/>
    <n v="0"/>
    <x v="0"/>
    <x v="0"/>
    <x v="0"/>
    <s v="DR3"/>
    <x v="0"/>
  </r>
  <r>
    <s v="A47206"/>
    <s v="A47206AA"/>
    <s v="CEUGNIEZ DANIEL"/>
    <s v="01/03/2017"/>
    <s v="Invalidité catégorie 2,3"/>
    <s v="08"/>
    <s v="CONSEILLER CLIENTELE DISTRIBUTEUR"/>
    <x v="0"/>
    <m/>
    <s v="12207108"/>
    <x v="1"/>
    <s v="Autres retours d'absence"/>
    <s v="Autres retours d'absence"/>
    <s v="Mars 2017"/>
    <m/>
    <m/>
    <s v="18,33"/>
    <m/>
    <s v="GESTION LM"/>
    <x v="1"/>
    <s v="KC180GE"/>
    <s v="K4183CE"/>
    <s v="K"/>
    <s v="K"/>
    <d v="1904-09-18T00:00:00"/>
    <n v="81.67"/>
    <d v="1957-01-18T00:00:00"/>
    <n v="60"/>
    <m/>
    <s v="130"/>
    <m/>
    <x v="0"/>
    <m/>
    <m/>
    <s v="P3"/>
    <n v="38"/>
    <s v="CLIENTS FOURNISSEURS"/>
    <s v="1012"/>
    <s v="B.ETUD.PROF.(B.E.P.)"/>
    <s v="101299"/>
    <s v="OPTION INCONNUE"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220M"/>
    <s v="1220M"/>
    <s v="UCF LIMOUSIN"/>
    <s v="UCF LIMOUSIN"/>
    <n v="122071"/>
    <s v="122071"/>
    <s v="ETAT MAJOR"/>
    <s v="ETAT MAJOR"/>
    <m/>
    <x v="0"/>
    <m/>
    <m/>
    <n v="12207108"/>
    <s v="GESTION LM"/>
    <s v="12207108"/>
    <s v="GESTION LM"/>
    <s v="1220A1"/>
    <s v="UCF LIMOUSIN"/>
    <s v="A56"/>
    <n v="0.183"/>
    <n v="0.81699999999999995"/>
    <x v="0"/>
    <x v="0"/>
    <x v="0"/>
    <s v="DR3"/>
    <x v="0"/>
  </r>
  <r>
    <s v="B23977"/>
    <s v="B23977AB"/>
    <s v="FERREIRA TONY"/>
    <s v="04/07/2017"/>
    <s v="Recrutement"/>
    <s v="03"/>
    <s v="TECHNICIEN CLIENTELE"/>
    <x v="0"/>
    <m/>
    <s v="122073611"/>
    <x v="0"/>
    <s v="Embauche"/>
    <s v="Embauche"/>
    <s v="Juillet 2017"/>
    <s v="1220EH3015"/>
    <s v="TECHNICIEN CLIENTELE"/>
    <s v="100"/>
    <m/>
    <s v="SABLARD"/>
    <x v="0"/>
    <s v="KC181HV"/>
    <s v="K4183CG"/>
    <s v="K"/>
    <s v="K"/>
    <d v="1904-09-15T00:00:00"/>
    <n v="0"/>
    <d v="1970-09-05T00:00:00"/>
    <n v="46"/>
    <s v="H"/>
    <s v="060"/>
    <s v="13"/>
    <x v="1"/>
    <s v="1"/>
    <s v="exclusion"/>
    <s v="P3"/>
    <n v="38"/>
    <s v="CLIENTS FOURNISSEURS"/>
    <s v="1014"/>
    <s v="C.A.P."/>
    <s v="101414"/>
    <s v="MONT EQUIP TECH BAT"/>
    <n v="9513"/>
    <s v="ENEDIS"/>
    <m/>
    <m/>
    <n v="9511"/>
    <s v="SERVICE COMMUN"/>
    <m/>
    <m/>
    <n v="9408"/>
    <s v="AUVERGNE CENTRE LIMOUSIN"/>
    <m/>
    <m/>
    <s v="1220M"/>
    <m/>
    <s v="UCF LIMOUSIN"/>
    <m/>
    <n v="122073"/>
    <m/>
    <s v="OPERATIONS"/>
    <m/>
    <m/>
    <x v="0"/>
    <m/>
    <m/>
    <n v="12207361"/>
    <s v="INTERVENTIONS HAUTE VIENNE"/>
    <m/>
    <m/>
    <s v="1220GF"/>
    <s v="UCF LIMOUSIN"/>
    <s v="E01"/>
    <n v="1"/>
    <n v="0"/>
    <x v="0"/>
    <x v="0"/>
    <x v="0"/>
    <s v="DR3"/>
    <x v="0"/>
  </r>
  <r>
    <s v="A33677"/>
    <s v="A33677AB"/>
    <s v="SHAIMI MOSTAFA"/>
    <s v="06/07/2017"/>
    <s v="Recrutement"/>
    <s v="03"/>
    <s v="TECHNICIEN CLIENTELE"/>
    <x v="0"/>
    <m/>
    <s v="122073621"/>
    <x v="0"/>
    <s v="Embauche"/>
    <s v="Embauche"/>
    <s v="Juillet 2017"/>
    <s v="1220FH3007"/>
    <s v="TECHNICIEN CLIENTELE"/>
    <s v="0"/>
    <m/>
    <s v="BRIVE"/>
    <x v="0"/>
    <s v="KC181CO"/>
    <s v="K4183CH"/>
    <s v="K"/>
    <s v="K"/>
    <d v="1904-09-15T00:00:00"/>
    <n v="100"/>
    <d v="1957-01-06T00:00:00"/>
    <n v="60"/>
    <s v="H"/>
    <s v="055"/>
    <s v="13"/>
    <x v="1"/>
    <s v="1"/>
    <s v="exclusion"/>
    <s v="P3"/>
    <n v="38"/>
    <s v="CLIENTS FOURNISSEURS"/>
    <s v="1030"/>
    <s v="FORM.PROF.ADULTE"/>
    <s v="103011"/>
    <s v="ELEC.EQUIPEMENT IND."/>
    <n v="9513"/>
    <s v="ENEDIS"/>
    <m/>
    <m/>
    <n v="9511"/>
    <s v="SERVICE COMMUN"/>
    <m/>
    <m/>
    <n v="9408"/>
    <s v="AUVERGNE CENTRE LIMOUSIN"/>
    <m/>
    <m/>
    <s v="1220M"/>
    <m/>
    <s v="UCF LIMOUSIN"/>
    <m/>
    <n v="122073"/>
    <m/>
    <s v="OPERATIONS"/>
    <m/>
    <s v="1220"/>
    <x v="1"/>
    <m/>
    <m/>
    <n v="12207362"/>
    <s v="INTERVENTIONS CORREZE"/>
    <m/>
    <m/>
    <s v="1220E9"/>
    <s v="UCF LIMOUSIN"/>
    <s v="E01"/>
    <n v="0"/>
    <n v="1"/>
    <x v="0"/>
    <x v="0"/>
    <x v="0"/>
    <s v="DR3"/>
    <x v="0"/>
  </r>
  <r>
    <s v="G58356"/>
    <s v="G58356AD"/>
    <s v="CONRARD ANNE CHARLOTTE"/>
    <s v="01/09/2017"/>
    <s v="Congé parental d'éducation"/>
    <s v="13"/>
    <s v="CONTROLE DE GESTION"/>
    <x v="1"/>
    <m/>
    <s v="12217104"/>
    <x v="1"/>
    <s v="Congé sans solde"/>
    <s v="CSS lié à la famille"/>
    <s v="Septembre 2017"/>
    <s v="1221AC3001"/>
    <s v="CADRE APPUI"/>
    <s v="20,95"/>
    <m/>
    <s v="GESTION"/>
    <x v="2"/>
    <s v="KD180GE"/>
    <s v="K4183DE"/>
    <s v="K"/>
    <s v="K"/>
    <d v="1900-03-04T00:00:00"/>
    <n v="79.05"/>
    <d v="1984-12-20T00:00:00"/>
    <n v="32"/>
    <s v="C"/>
    <s v="230"/>
    <m/>
    <x v="0"/>
    <m/>
    <m/>
    <s v="P3"/>
    <n v="23"/>
    <s v="Comptabilite Gestion Finance"/>
    <s v="4023"/>
    <s v="MAIT.LET.SCIE.HUMA."/>
    <s v="402304"/>
    <s v="HISTOIRE"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221M"/>
    <s v="1221M"/>
    <s v="UCF AUVERGNE"/>
    <s v="UCF AUVERGNE"/>
    <n v="122171"/>
    <s v="122171"/>
    <s v="ETAT MAJOR"/>
    <s v="ETAT MAJOR"/>
    <s v="7100"/>
    <x v="2"/>
    <m/>
    <m/>
    <n v="12217104"/>
    <s v="GESTION"/>
    <s v="12217104"/>
    <s v="GESTION"/>
    <s v="1221A2"/>
    <s v="UCF AUVERGNE"/>
    <s v="A57"/>
    <n v="0.21"/>
    <n v="0.79100000000000004"/>
    <x v="1"/>
    <x v="1"/>
    <x v="1"/>
    <s v="DR1"/>
    <x v="1"/>
  </r>
  <r>
    <s v="C20478"/>
    <s v="C20478AA"/>
    <s v="DANCE ANTHONY"/>
    <s v="06/04/2017"/>
    <s v="Recrutement"/>
    <s v="03"/>
    <s v="TECHNICIEN CLIENTELE"/>
    <x v="0"/>
    <m/>
    <s v="122173641"/>
    <x v="0"/>
    <s v="Embauche"/>
    <s v="Embauche"/>
    <s v="Avril 2017"/>
    <s v="1221HH3003"/>
    <s v="TECHNICIEN CLIENTELE"/>
    <s v="100"/>
    <m/>
    <s v="BRIOUDE"/>
    <x v="0"/>
    <s v="KD181HL"/>
    <s v="K4183DJ"/>
    <s v="K"/>
    <s v="K"/>
    <d v="1904-09-15T00:00:00"/>
    <n v="0"/>
    <d v="1995-05-04T00:00:00"/>
    <n v="21"/>
    <s v="H"/>
    <s v="050"/>
    <m/>
    <x v="0"/>
    <s v="C"/>
    <s v="jeune exécution"/>
    <s v="P3"/>
    <n v="38"/>
    <s v="CLIENTS FOURNISSEURS"/>
    <s v="1060"/>
    <s v="BACCALAUREAT PROFES."/>
    <s v="106033"/>
    <s v="MAINT EQUIPT INDUSTR"/>
    <n v="9513"/>
    <s v="ENEDIS"/>
    <m/>
    <m/>
    <n v="9511"/>
    <s v="SERVICE COMMUN"/>
    <m/>
    <m/>
    <n v="9408"/>
    <s v="AUVERGNE CENTRE LIMOUSIN"/>
    <m/>
    <m/>
    <s v="1221M"/>
    <m/>
    <s v="UCF AUVERGNE"/>
    <m/>
    <n v="122173"/>
    <m/>
    <s v="OPERATIONS"/>
    <m/>
    <m/>
    <x v="0"/>
    <m/>
    <m/>
    <n v="12217364"/>
    <s v="INTERVENTIONS HAUTE LOIRE"/>
    <m/>
    <m/>
    <s v="1221ED"/>
    <s v="UCF AUVERGNE"/>
    <s v="E01"/>
    <n v="1"/>
    <n v="0"/>
    <x v="0"/>
    <x v="1"/>
    <x v="1"/>
    <s v="DR1"/>
    <x v="1"/>
  </r>
  <r>
    <s v="A69272"/>
    <s v="A69272AB"/>
    <s v="RAYET PRISCILLA"/>
    <s v="01/07/2017"/>
    <s v="Recrutement"/>
    <s v="03"/>
    <s v="CONSEILLER CLIENTELE DISTRIBUTEUR"/>
    <x v="1"/>
    <m/>
    <s v="12217365"/>
    <x v="0"/>
    <s v="Embauche"/>
    <s v="Embauche"/>
    <s v="Juillet 2017"/>
    <s v="1221QH3001"/>
    <s v="CCD ACHEMINEMENT"/>
    <s v="100"/>
    <m/>
    <s v="PRESTATAIRES RELEVE"/>
    <x v="0"/>
    <s v="KD181RL"/>
    <s v="K4183DA"/>
    <s v="K"/>
    <s v="K"/>
    <d v="1904-09-18T00:00:00"/>
    <n v="0"/>
    <d v="1990-07-18T00:00:00"/>
    <n v="27"/>
    <s v="H"/>
    <s v="050"/>
    <m/>
    <x v="0"/>
    <s v="C"/>
    <s v="jeune exécution"/>
    <s v="P3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8"/>
    <s v="AUVERGNE CENTRE LIMOUSIN"/>
    <m/>
    <m/>
    <s v="1221M"/>
    <m/>
    <s v="UCF AUVERGNE"/>
    <m/>
    <n v="122173"/>
    <m/>
    <s v="OPERATIONS"/>
    <m/>
    <m/>
    <x v="0"/>
    <m/>
    <m/>
    <n v="12217365"/>
    <s v="PRESTATAIRES RELEVE"/>
    <m/>
    <m/>
    <s v="1221DE"/>
    <s v="UCF AUVERGNE"/>
    <s v="E01"/>
    <n v="1"/>
    <n v="0"/>
    <x v="0"/>
    <x v="1"/>
    <x v="1"/>
    <s v="DR1"/>
    <x v="1"/>
  </r>
  <r>
    <s v="E36076"/>
    <s v="E36076AB"/>
    <s v="ARION LOUISE"/>
    <s v="04/09/2017"/>
    <s v="Recrutement"/>
    <s v="08"/>
    <s v="CARTOGRAPHE BDD PATRIMOINE"/>
    <x v="1"/>
    <m/>
    <s v="12511003B"/>
    <x v="0"/>
    <s v="Embauche"/>
    <s v="Embauche"/>
    <s v="Septembre 2017"/>
    <s v="125102050"/>
    <s v="TECHNICIEN BDD PATRIM SENIOR"/>
    <s v="100"/>
    <m/>
    <s v="CARTO V"/>
    <x v="1"/>
    <m/>
    <s v="V11NC-V"/>
    <m/>
    <s v="K"/>
    <d v="1904-11-16T00:00:00"/>
    <n v="0"/>
    <d v="1991-04-24T00:00:00"/>
    <n v="26"/>
    <s v="G"/>
    <s v="090"/>
    <m/>
    <x v="0"/>
    <s v="B"/>
    <s v="jeune technicien supérieur"/>
    <s v="P1"/>
    <n v="45"/>
    <s v="CONSTRUCTION OUVRAGES ET INSTALLATIONS INDUST"/>
    <s v="3005"/>
    <s v="B.TECH.SUP.(B.T.S.)"/>
    <s v="300577"/>
    <s v="VENTES PROD TOURISTI"/>
    <n v="9513"/>
    <s v="ENEDIS"/>
    <m/>
    <m/>
    <n v="9511"/>
    <s v="SERVICE COMMUN"/>
    <m/>
    <m/>
    <n v="9401"/>
    <s v="ILE DE FRANCE"/>
    <m/>
    <m/>
    <s v="1251M"/>
    <m/>
    <s v="DIR RESEAUX ILE DE FRANCE"/>
    <m/>
    <n v="125110"/>
    <m/>
    <s v="DELEGATION PATRIM INDUS IDF"/>
    <m/>
    <m/>
    <x v="0"/>
    <m/>
    <m/>
    <n v="12511003"/>
    <s v="AGENCE CARTO IDF OUEST"/>
    <m/>
    <m/>
    <s v="1251F7"/>
    <s v="DIRECTION RESEAUX ILE DE FRANCE"/>
    <s v="E01"/>
    <n v="1"/>
    <n v="0"/>
    <x v="0"/>
    <x v="2"/>
    <x v="2"/>
    <s v="DG1"/>
    <x v="2"/>
  </r>
  <r>
    <s v="J15378"/>
    <s v="J15378AA"/>
    <s v="ADMICH ABOUBAKER"/>
    <s v="02/10/2017"/>
    <s v="Recrutement"/>
    <s v="03"/>
    <s v="OPERATEUR EXPLOITATION ET TRAVAUX GAZ"/>
    <x v="0"/>
    <m/>
    <s v="12510703N"/>
    <x v="0"/>
    <s v="Embauche"/>
    <s v="Embauche"/>
    <s v="Octobre 2017"/>
    <s v="125100625"/>
    <s v="TECHNICIEN INTERVENTION GAZ"/>
    <s v="100"/>
    <m/>
    <s v="ARG MONTIGNY"/>
    <x v="0"/>
    <m/>
    <s v="V11VC-V"/>
    <m/>
    <s v="K"/>
    <d v="1903-11-02T00:00:00"/>
    <n v="0"/>
    <d v="1989-12-23T00:00:00"/>
    <n v="27"/>
    <s v="H"/>
    <s v="050"/>
    <m/>
    <x v="0"/>
    <s v="1"/>
    <s v="exclusion"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D5"/>
    <s v="DIRECTION RESEAUX ILE DE FRANCE"/>
    <s v="E01"/>
    <n v="1"/>
    <n v="0"/>
    <x v="0"/>
    <x v="2"/>
    <x v="2"/>
    <s v="DG1"/>
    <x v="2"/>
  </r>
  <r>
    <s v="I03977"/>
    <s v="I03977AB"/>
    <s v="AFIA-ZLASSI NABIL"/>
    <s v="01/09/2017"/>
    <s v="Recrutement"/>
    <s v="03"/>
    <s v="TECHNICIEN MAINTENANCE SPECIALISEE GAZ"/>
    <x v="0"/>
    <m/>
    <s v="125113032"/>
    <x v="0"/>
    <s v="Embauche"/>
    <s v="Embauche"/>
    <s v="Octobre 2017"/>
    <s v="125101160"/>
    <s v="TECHNICIEN INTERV SURVEIL RES"/>
    <s v="100"/>
    <m/>
    <s v="AG CONT ET OPE RESEAU V"/>
    <x v="0"/>
    <m/>
    <s v="V11RJ-V"/>
    <m/>
    <s v="K"/>
    <d v="1903-11-09T00:00:00"/>
    <n v="0"/>
    <d v="1996-02-03T00:00:00"/>
    <n v="21"/>
    <s v="H"/>
    <s v="040"/>
    <m/>
    <x v="0"/>
    <s v="C"/>
    <s v="jeune exécution"/>
    <s v="P1"/>
    <n v="39"/>
    <s v="ACCUEIL DEPANNAGE CONDUITE EXPLOITATION"/>
    <s v="1012"/>
    <s v="B.ETUD.PROF.(B.E.P.)"/>
    <s v="101273"/>
    <s v="MAINT EQUIP INDUSTRI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m/>
    <x v="0"/>
    <m/>
    <m/>
    <n v="12511303"/>
    <s v="AGENCE CONTROLES ET OPERATION"/>
    <m/>
    <m/>
    <s v="1251C9"/>
    <s v="DIRECTION RESEAUX ILE DE FRANCE"/>
    <s v="E01"/>
    <n v="1"/>
    <n v="0"/>
    <x v="0"/>
    <x v="2"/>
    <x v="2"/>
    <s v="DG1"/>
    <x v="2"/>
  </r>
  <r>
    <s v="G53678"/>
    <s v="G53678AA"/>
    <s v="AJLANI SARAH"/>
    <s v="01/09/2017"/>
    <s v="Recrutement"/>
    <s v="08"/>
    <s v="ASSISTANT RESEAU DISTRIBUTION"/>
    <x v="1"/>
    <m/>
    <s v="12511107F"/>
    <x v="0"/>
    <s v="Embauche"/>
    <s v="Embauche"/>
    <s v="Septembre 2017"/>
    <s v="125101575"/>
    <s v="CHARGE ETUDES GAZ"/>
    <s v="100"/>
    <m/>
    <s v="ACC RACCO CLIENTS MA V"/>
    <x v="1"/>
    <m/>
    <s v="V19BF-V"/>
    <m/>
    <s v="K"/>
    <d v="1904-10-01T00:00:00"/>
    <n v="0"/>
    <d v="1990-08-27T00:00:00"/>
    <n v="27"/>
    <s v="G"/>
    <s v="090"/>
    <m/>
    <x v="0"/>
    <s v="B"/>
    <s v="jeune technicien supérieur"/>
    <s v="P1"/>
    <n v="53"/>
    <s v="MAITRISE OUVRAGE ET CONCEPTION DES RESEAUX"/>
    <s v="3071"/>
    <s v="B.TECH.SUP.(B.T.S.)"/>
    <s v="307129"/>
    <s v="ASSISTANT MANAGER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6"/>
    <s v="DIRECTION RESEAUX ILE DE FRANCE"/>
    <s v="E01"/>
    <n v="1"/>
    <n v="0"/>
    <x v="0"/>
    <x v="2"/>
    <x v="2"/>
    <s v="DG1"/>
    <x v="2"/>
  </r>
  <r>
    <s v="D38177"/>
    <s v="D38177AA"/>
    <s v="ALBUQUERQUE MELANIE"/>
    <s v="06/02/2017"/>
    <s v="Recrutement"/>
    <s v="08"/>
    <s v="ASSISTANT RESEAU DISTRIBUTION"/>
    <x v="1"/>
    <m/>
    <s v="12511107F"/>
    <x v="0"/>
    <s v="Embauche"/>
    <s v="Embauche"/>
    <s v="Février 2017"/>
    <s v="1251W15472"/>
    <s v="CHARGE ETUDES GAZ"/>
    <s v="100"/>
    <m/>
    <s v="ACC RACCO CLIENTS MA V"/>
    <x v="1"/>
    <m/>
    <s v="V19BF-V"/>
    <m/>
    <s v="K"/>
    <d v="1904-10-01T00:00:00"/>
    <n v="0"/>
    <d v="1993-03-11T00:00:00"/>
    <n v="23"/>
    <s v="G"/>
    <s v="090"/>
    <m/>
    <x v="0"/>
    <s v="B"/>
    <s v="jeune technicien supérieur"/>
    <s v="P1"/>
    <n v="53"/>
    <s v="MAITRISE OUVRAGE ET CONCEPTION DES RESEAUX"/>
    <s v="3071"/>
    <s v="B.TECH.SUP.(B.T.S.)"/>
    <s v="307127"/>
    <s v="ASSIST.GEST.PME PMI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6"/>
    <s v="DIRECTION RESEAUX ILE DE FRANCE"/>
    <s v="E01"/>
    <n v="1"/>
    <n v="0"/>
    <x v="0"/>
    <x v="2"/>
    <x v="2"/>
    <s v="DG1"/>
    <x v="2"/>
  </r>
  <r>
    <s v="F25478"/>
    <s v="F25478AA"/>
    <s v="AMROUCHE HANNI"/>
    <s v="02/10/2017"/>
    <s v="Recrutement"/>
    <s v="09"/>
    <s v="CHARGE D'AFFAIRES ET PROJETS DISTRIBUTION"/>
    <x v="0"/>
    <m/>
    <s v="12511108D"/>
    <x v="0"/>
    <s v="Embauche"/>
    <s v="Embauche"/>
    <s v="Octobre 2017"/>
    <s v="125101301"/>
    <s v="CHARGE AFFAIRES"/>
    <s v="100"/>
    <m/>
    <s v="SI PUTEAUX"/>
    <x v="1"/>
    <m/>
    <s v="V19NE-V"/>
    <m/>
    <s v="K"/>
    <d v="1904-11-14T00:00:00"/>
    <n v="0"/>
    <d v="1992-10-10T00:00:00"/>
    <n v="25"/>
    <s v="G"/>
    <s v="120"/>
    <m/>
    <x v="0"/>
    <s v="B"/>
    <s v="jeune technicien supérieur"/>
    <s v="P1"/>
    <n v="45"/>
    <s v="CONSTRUCTION OUVRAGES ET INSTALLATIONS INDUST"/>
    <s v="3205"/>
    <s v="LICENCE MATHEMATIQUES INFORMATIQUE PHYSIQUE"/>
    <s v="320501"/>
    <s v="SANS OPTION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F2"/>
    <s v="DIRECTION RESEAUX ILE DE FRANCE"/>
    <s v="E01"/>
    <n v="1"/>
    <n v="0"/>
    <x v="0"/>
    <x v="2"/>
    <x v="2"/>
    <s v="DG1"/>
    <x v="2"/>
  </r>
  <r>
    <s v="A67876"/>
    <s v="A67876AB"/>
    <s v="BAZZI YASSINE"/>
    <s v="01/09/2017"/>
    <s v="Recrutement"/>
    <s v="03"/>
    <s v="OPERATEUR EXPLOITATION ET TRAVAUX GAZ"/>
    <x v="0"/>
    <m/>
    <s v="12510702I"/>
    <x v="0"/>
    <s v="Embauche"/>
    <s v="Embauche"/>
    <s v="Septembre 2017"/>
    <s v="12510958"/>
    <s v="TECHNICIEN INTERVENTION GAZ"/>
    <s v="100"/>
    <m/>
    <s v="AGENCE BOUCLE DE SEINE NORD 2"/>
    <x v="0"/>
    <m/>
    <s v="V11AD-V"/>
    <m/>
    <s v="K"/>
    <d v="1903-11-02T00:00:00"/>
    <n v="0"/>
    <d v="1988-10-31T00:00:00"/>
    <n v="28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2"/>
    <s v="POLE EXPL IDF OUEST 1E COUR"/>
    <m/>
    <m/>
    <s v="1251E6"/>
    <s v="DIRECTION RESEAUX ILE DE FRANCE"/>
    <s v="E01"/>
    <n v="1"/>
    <n v="0"/>
    <x v="0"/>
    <x v="2"/>
    <x v="2"/>
    <s v="DG1"/>
    <x v="2"/>
  </r>
  <r>
    <s v="H69470"/>
    <s v="H69470AA"/>
    <s v="BEAUSSIER CARINE"/>
    <s v="01/01/2017"/>
    <s v="Mutation suite appel de candidatures"/>
    <s v="15"/>
    <s v="Appui RH généraliste"/>
    <x v="1"/>
    <s v="124555031"/>
    <s v="125105011"/>
    <x v="2"/>
    <s v="Mutations externes"/>
    <s v="Mutations externes"/>
    <s v="Mars 2017"/>
    <s v="125101108"/>
    <s v="CADRE APPUI"/>
    <s v="100"/>
    <s v="EMPLOI DEVELOPPEMENT"/>
    <s v="DELEGATION RH"/>
    <x v="2"/>
    <m/>
    <s v="V11SB-F"/>
    <m/>
    <s v="K"/>
    <d v="1900-04-30T00:00:00"/>
    <n v="0"/>
    <d v="1980-08-16T00:00:00"/>
    <n v="36"/>
    <s v="C"/>
    <s v="250"/>
    <m/>
    <x v="0"/>
    <m/>
    <m/>
    <s v="P1"/>
    <n v="34"/>
    <s v="R.H."/>
    <s v="3138"/>
    <s v="ECOLE SUP COMMERCE"/>
    <s v="313803"/>
    <s v="FONCTIONS ENCADREM"/>
    <n v="9513"/>
    <s v="ENEDIS"/>
    <s v="9514"/>
    <s v="GrDF"/>
    <n v="9511"/>
    <s v="SERVICE COMMUN"/>
    <s v="9512"/>
    <s v="SERVICE GAZ"/>
    <n v="9401"/>
    <s v="ILE DE FRANCE"/>
    <s v="9512"/>
    <s v="SERVICE GAZ"/>
    <s v="1251M"/>
    <s v="1245M"/>
    <s v="DIR RESEAUX ILE DE FRANCE"/>
    <s v="SERVICE GAZ"/>
    <n v="125105"/>
    <s v="124555"/>
    <s v="DELEGATION RESSOURCES HUMAINES"/>
    <s v="DIRECTION RH ET TRANSFORMATION"/>
    <s v="2290"/>
    <x v="3"/>
    <m/>
    <m/>
    <n v="12510501"/>
    <s v="RESSOURCES HUMAINES"/>
    <s v="12455503"/>
    <s v="DEL PERFOR DEVT RH DIVERSITE"/>
    <s v="1251A1"/>
    <s v="DIRECTION RESEAUX ILE DE FRANCE"/>
    <s v="X30"/>
    <n v="1"/>
    <n v="0"/>
    <x v="1"/>
    <x v="2"/>
    <x v="2"/>
    <s v="DG1"/>
    <x v="2"/>
  </r>
  <r>
    <s v="G69777"/>
    <s v="G69777AA"/>
    <s v="BELARBI IDIR"/>
    <s v="20/03/2017"/>
    <s v="Recrutement"/>
    <s v="08"/>
    <s v="CHARGE D'AFFAIRES ET PROJETS DISTRIBUTION"/>
    <x v="0"/>
    <m/>
    <s v="12511107J"/>
    <x v="0"/>
    <s v="Embauche"/>
    <s v="Embauche"/>
    <s v="Avril 2017"/>
    <s v="125101331"/>
    <s v="CHARGE AFFAIRES"/>
    <s v="100"/>
    <m/>
    <s v="RACCO SAVIGNY"/>
    <x v="1"/>
    <m/>
    <s v="V19PS-V"/>
    <m/>
    <s v="K"/>
    <d v="1904-11-14T00:00:00"/>
    <n v="0"/>
    <d v="1994-07-07T00:00:00"/>
    <n v="22"/>
    <s v="G"/>
    <s v="090"/>
    <m/>
    <x v="0"/>
    <s v="B"/>
    <s v="jeune technicien supérieur"/>
    <s v="P1"/>
    <n v="45"/>
    <s v="CONSTRUCTION OUVRAGES ET INSTALLATIONS INDUST"/>
    <s v="3071"/>
    <s v="B.TECH.SUP.(B.T.S.)"/>
    <s v="307144"/>
    <s v="MANAG UNITES COMMER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C3"/>
    <s v="DIRECTION RESEAUX ILE DE FRANCE"/>
    <s v="E01"/>
    <n v="1"/>
    <n v="0"/>
    <x v="0"/>
    <x v="2"/>
    <x v="2"/>
    <s v="DG1"/>
    <x v="2"/>
  </r>
  <r>
    <s v="C80178"/>
    <s v="C80178AA"/>
    <s v="BENHADDOU JAMEL"/>
    <s v="03/07/2017"/>
    <s v="Recrutement"/>
    <s v="08"/>
    <s v="OPERATEUR EXPLOITATION ET TRAVAUX GAZ"/>
    <x v="0"/>
    <m/>
    <s v="12510802C"/>
    <x v="0"/>
    <s v="Embauche"/>
    <s v="Embauche"/>
    <s v="Juillet 2017"/>
    <s v="125100396"/>
    <s v="TECHNICIEN EXPLOITATION GAZ"/>
    <s v="100"/>
    <m/>
    <s v="ARG TRUDAINE"/>
    <x v="1"/>
    <m/>
    <s v="V11RD-V"/>
    <m/>
    <s v="K"/>
    <d v="1903-11-02T00:00:00"/>
    <n v="0"/>
    <d v="1983-08-03T00:00:00"/>
    <n v="33"/>
    <s v="G"/>
    <s v="090"/>
    <m/>
    <x v="0"/>
    <s v="B"/>
    <s v="jeune technicien supérieur"/>
    <s v="P1"/>
    <n v="39"/>
    <s v="ACCUEIL DEPANNAGE CONDUITE EXPLOITATION"/>
    <s v="3300"/>
    <s v="TITRE TECHNIQUE CERTIFIE RNCP NIVEAU 3"/>
    <s v="330046"/>
    <s v="GENI CIVIL/BTP/CONST"/>
    <n v="9513"/>
    <s v="ENEDIS"/>
    <m/>
    <m/>
    <n v="9511"/>
    <s v="SERVICE COMMUN"/>
    <m/>
    <m/>
    <n v="9401"/>
    <s v="ILE DE FRANCE"/>
    <m/>
    <m/>
    <s v="1251M"/>
    <m/>
    <s v="DIR RESEAUX ILE DE FRANCE"/>
    <m/>
    <n v="125108"/>
    <m/>
    <s v="DELEGATION EXP MAINT PARIS"/>
    <m/>
    <m/>
    <x v="0"/>
    <m/>
    <m/>
    <n v="12510802"/>
    <s v="POLE EXPL PARIS"/>
    <m/>
    <m/>
    <s v="1251A4"/>
    <s v="DIRECTION RESEAUX ILE DE FRANCE"/>
    <s v="E01"/>
    <n v="1"/>
    <n v="0"/>
    <x v="0"/>
    <x v="2"/>
    <x v="2"/>
    <s v="DG1"/>
    <x v="2"/>
  </r>
  <r>
    <s v="C30778"/>
    <s v="C30778AA"/>
    <s v="BERGIA VIRGINIE"/>
    <s v="15/05/2017"/>
    <s v="Arrivée provenance autre Sté non gérée SIRH"/>
    <s v="08"/>
    <s v="CHARGE D'AFFAIRES ET PROJETS DISTRIBUTION"/>
    <x v="1"/>
    <m/>
    <s v="12511107O"/>
    <x v="3"/>
    <s v="Mutations inter-société avec changement de SI"/>
    <s v="Mutations inter-société avec changement de SI"/>
    <s v="Juin 2017"/>
    <s v="125101295"/>
    <s v="CHARGE AFFAIRES"/>
    <s v="100"/>
    <m/>
    <s v="RACCO PARIS"/>
    <x v="1"/>
    <m/>
    <s v="V19RE-V"/>
    <m/>
    <s v="K"/>
    <d v="1904-11-14T00:00:00"/>
    <n v="0"/>
    <d v="1976-04-21T00:00:00"/>
    <n v="41"/>
    <s v="G"/>
    <s v="110"/>
    <m/>
    <x v="0"/>
    <s v="1"/>
    <s v="exclusion"/>
    <s v="P1"/>
    <n v="45"/>
    <s v="CONSTRUCTION OUVRAGES ET INSTALLATIONS INDUST"/>
    <s v="3016"/>
    <s v="D.U.T.TECH.COMM."/>
    <s v="301698"/>
    <s v="OPTION NON PRECISE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s v="2009"/>
    <x v="4"/>
    <m/>
    <m/>
    <n v="12511107"/>
    <s v="POLE RACCORDEMENT IDF"/>
    <m/>
    <m/>
    <s v="1251A4"/>
    <s v="DIRECTION RESEAUX ILE DE FRANCE"/>
    <s v="E23"/>
    <n v="1"/>
    <n v="0"/>
    <x v="0"/>
    <x v="2"/>
    <x v="2"/>
    <s v="DG1"/>
    <x v="2"/>
  </r>
  <r>
    <s v="H61778"/>
    <s v="H61778AA"/>
    <s v="BERROUNA MOHAMED"/>
    <s v="11/07/2017"/>
    <s v="Recrutement"/>
    <s v="03"/>
    <s v="OPERATEUR EXPLOITATION ET TRAVAUX GAZ"/>
    <x v="0"/>
    <m/>
    <s v="12510703N"/>
    <x v="0"/>
    <s v="Embauche"/>
    <s v="Embauche"/>
    <s v="Juillet 2017"/>
    <s v="125100625"/>
    <s v="TECHNICIEN INTERVENTION GAZ"/>
    <s v="100"/>
    <m/>
    <s v="ARG MONTIGNY"/>
    <x v="0"/>
    <m/>
    <s v="V11VC-V"/>
    <m/>
    <s v="K"/>
    <d v="1903-11-02T00:00:00"/>
    <n v="0"/>
    <d v="1991-04-16T00:00:00"/>
    <n v="26"/>
    <s v="H"/>
    <s v="050"/>
    <m/>
    <x v="0"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D5"/>
    <s v="DIRECTION RESEAUX ILE DE FRANCE"/>
    <s v="E01"/>
    <n v="1"/>
    <n v="0"/>
    <x v="0"/>
    <x v="2"/>
    <x v="2"/>
    <s v="DG1"/>
    <x v="2"/>
  </r>
  <r>
    <s v="I42978"/>
    <s v="I42978AA"/>
    <s v="BINDESSO ERICAINE"/>
    <s v="01/07/2017"/>
    <s v="Arrivée provenance autre Sté non gérée SIRH"/>
    <s v="11"/>
    <s v="CHARGE D'ETUDES RH"/>
    <x v="1"/>
    <m/>
    <s v="125105011"/>
    <x v="3"/>
    <s v="Mutations inter-société avec changement de SI"/>
    <s v="Mutations inter-société avec changement de SI"/>
    <s v="Juillet 2017"/>
    <s v="125194800"/>
    <s v="APPUI METIER SENIOR"/>
    <s v="100"/>
    <m/>
    <s v="DELEGATION RH"/>
    <x v="1"/>
    <m/>
    <s v="V11SB-F"/>
    <m/>
    <s v="K"/>
    <d v="1900-04-23T00:00:00"/>
    <n v="0"/>
    <d v="1977-05-30T00:00:00"/>
    <n v="40"/>
    <s v="D"/>
    <s v="140"/>
    <m/>
    <x v="0"/>
    <m/>
    <m/>
    <s v="P1"/>
    <n v="34"/>
    <s v="R.H."/>
    <s v="8005"/>
    <s v="MASTER RWTH AACHEN UNIVERSITAT NT G2"/>
    <s v="800514"/>
    <s v="GRH"/>
    <n v="9513"/>
    <s v="ENEDIS"/>
    <m/>
    <m/>
    <n v="9511"/>
    <s v="SERVICE COMMUN"/>
    <m/>
    <m/>
    <n v="9401"/>
    <s v="ILE DE FRANCE"/>
    <m/>
    <m/>
    <s v="1251M"/>
    <m/>
    <s v="DIR RESEAUX ILE DE FRANCE"/>
    <m/>
    <n v="125105"/>
    <m/>
    <s v="DELEGATION RESSOURCES HUMAINES"/>
    <m/>
    <s v="2003"/>
    <x v="5"/>
    <m/>
    <m/>
    <n v="12510501"/>
    <s v="RESSOURCES HUMAINES"/>
    <m/>
    <m/>
    <s v="1251A1"/>
    <s v="DIRECTION RESEAUX ILE DE FRANCE"/>
    <s v="E23"/>
    <n v="1"/>
    <n v="0"/>
    <x v="1"/>
    <x v="2"/>
    <x v="2"/>
    <s v="DG1"/>
    <x v="2"/>
  </r>
  <r>
    <s v="G23978"/>
    <s v="G23978AA"/>
    <s v="BOUAKKAZ NABIL"/>
    <s v="01/09/2017"/>
    <s v="Recrutement"/>
    <s v="03"/>
    <s v="OPERATEUR EXPLOITATION ET TRAVAUX GAZ"/>
    <x v="0"/>
    <m/>
    <s v="12510703N"/>
    <x v="0"/>
    <s v="Embauche"/>
    <s v="Embauche"/>
    <s v="Septembre 2017"/>
    <s v="125100625"/>
    <s v="TECHNICIEN INTERVENTION GAZ"/>
    <s v="100"/>
    <m/>
    <s v="ARG MONTIGNY"/>
    <x v="0"/>
    <m/>
    <s v="V11VC-V"/>
    <m/>
    <s v="K"/>
    <d v="1903-11-02T00:00:00"/>
    <n v="0"/>
    <d v="1990-03-31T00:00:00"/>
    <n v="27"/>
    <s v="H"/>
    <s v="065"/>
    <m/>
    <x v="0"/>
    <m/>
    <m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E4"/>
    <s v="DIRECTION RESEAUX ILE DE FRANCE"/>
    <s v="E01"/>
    <n v="1"/>
    <n v="0"/>
    <x v="0"/>
    <x v="2"/>
    <x v="2"/>
    <s v="DG1"/>
    <x v="2"/>
  </r>
  <r>
    <s v="F23978"/>
    <s v="F23978AA"/>
    <s v="BOUARFA MARVIN"/>
    <s v="02/10/2017"/>
    <s v="Recrutement"/>
    <s v="08"/>
    <s v="CHARGE D'AFFAIRES ET PROJETS DISTRIBUTION"/>
    <x v="0"/>
    <m/>
    <s v="12511107H"/>
    <x v="0"/>
    <s v="Embauche"/>
    <s v="Embauche"/>
    <s v="Octobre 2017"/>
    <s v="125101311"/>
    <s v="CHARGE AFFAIRES"/>
    <s v="100"/>
    <m/>
    <s v="RACCO PANTIN"/>
    <x v="1"/>
    <m/>
    <s v="V19PP-V"/>
    <m/>
    <s v="K"/>
    <d v="1904-11-14T00:00:00"/>
    <n v="0"/>
    <d v="1983-02-17T00:00:00"/>
    <n v="34"/>
    <s v="G"/>
    <s v="105"/>
    <m/>
    <x v="0"/>
    <s v="1"/>
    <s v="exclusion"/>
    <s v="P1"/>
    <n v="45"/>
    <s v="CONSTRUCTION OUVRAGES ET INSTALLATIONS INDUST"/>
    <s v="1060"/>
    <s v="BACCALAUREAT PROFES."/>
    <s v="106023"/>
    <s v="COMPTABILIT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6"/>
    <s v="DIRECTION RESEAUX ILE DE FRANCE"/>
    <s v="E01"/>
    <n v="1"/>
    <n v="0"/>
    <x v="0"/>
    <x v="2"/>
    <x v="2"/>
    <s v="DG1"/>
    <x v="2"/>
  </r>
  <r>
    <s v="C93278"/>
    <s v="C93278AA"/>
    <s v="BOUCHLLIGGA M'BAREK"/>
    <s v="01/08/2017"/>
    <s v="Arrivée provenance autre Sté non gérée SIRH"/>
    <s v="07"/>
    <s v="OPERATEUR EXPLOITATION ET TRAVAUX GAZ"/>
    <x v="0"/>
    <m/>
    <s v="125107051"/>
    <x v="3"/>
    <s v="Mutations inter-société avec changement de SI"/>
    <s v="Mutations inter-société avec changement de SI"/>
    <s v="Août 2017"/>
    <s v="12510934"/>
    <s v="COORDONNATEUR PPI"/>
    <s v="100"/>
    <m/>
    <s v="APPI DEM IDF OUEST F"/>
    <x v="1"/>
    <m/>
    <s v="V11BB-F"/>
    <m/>
    <s v="K"/>
    <d v="1903-11-02T00:00:00"/>
    <n v="0"/>
    <d v="1977-10-14T00:00:00"/>
    <n v="39"/>
    <s v="G"/>
    <s v="105"/>
    <m/>
    <x v="0"/>
    <m/>
    <m/>
    <s v="P1"/>
    <n v="39"/>
    <s v="ACCUEIL DEPANNAGE CONDUITE EXPLOITATION"/>
    <s v="1016"/>
    <s v="BAC.ENS.GENERAL"/>
    <s v="101699"/>
    <s v="OPTION INCONNUE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s v="2003"/>
    <x v="5"/>
    <m/>
    <m/>
    <n v="12510705"/>
    <s v="APPI DEM IDF OUEST"/>
    <m/>
    <m/>
    <s v="1251E6"/>
    <s v="DIRECTION RESEAUX ILE DE FRANCE"/>
    <s v="E23"/>
    <n v="1"/>
    <n v="0"/>
    <x v="0"/>
    <x v="2"/>
    <x v="2"/>
    <s v="DG1"/>
    <x v="2"/>
  </r>
  <r>
    <s v="E80878"/>
    <s v="E80878AA"/>
    <s v="BOUKHALFA LYDIA"/>
    <s v="15/05/2017"/>
    <s v="Recrutement"/>
    <s v="08"/>
    <s v="OPERATEUR EXPLOITATION ET TRAVAUX GAZ"/>
    <x v="1"/>
    <m/>
    <s v="125107051"/>
    <x v="0"/>
    <s v="Embauche"/>
    <s v="Embauche"/>
    <s v="Juin 2017"/>
    <s v="12510934"/>
    <s v="COORDONNATEUR PPI"/>
    <s v="100"/>
    <m/>
    <s v="APPI DEM IDF OUEST F"/>
    <x v="1"/>
    <m/>
    <s v="V11BB-F"/>
    <m/>
    <s v="K"/>
    <d v="1903-11-02T00:00:00"/>
    <n v="0"/>
    <d v="1990-04-26T00:00:00"/>
    <n v="27"/>
    <s v="G"/>
    <s v="090"/>
    <m/>
    <x v="0"/>
    <s v="B"/>
    <s v="jeune technicien supérieur"/>
    <s v="P1"/>
    <n v="39"/>
    <s v="ACCUEIL DEPANNAGE CONDUITE EXPLOITATION"/>
    <s v="3301"/>
    <s v="TITRE NON TECHNIQUE CERTIFIE RNCP NIVEAU 3"/>
    <s v="330102"/>
    <s v="COMMERCE / CLIENTELE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5"/>
    <s v="APPI DEM IDF OUEST"/>
    <m/>
    <m/>
    <s v="1251E6"/>
    <s v="DIRECTION RESEAUX ILE DE FRANCE"/>
    <s v="E01"/>
    <n v="1"/>
    <n v="0"/>
    <x v="0"/>
    <x v="2"/>
    <x v="2"/>
    <s v="DG1"/>
    <x v="2"/>
  </r>
  <r>
    <s v="G75075"/>
    <s v="G75075AC"/>
    <s v="BOYER SOPHIE"/>
    <s v="02/10/2017"/>
    <s v="Recrutement"/>
    <s v="09"/>
    <s v="CHARGE D'AFFAIRES ET PROJETS DISTRIBUTION"/>
    <x v="1"/>
    <m/>
    <s v="12511107B"/>
    <x v="0"/>
    <s v="Embauche"/>
    <s v="Embauche"/>
    <s v="Octobre 2017"/>
    <s v="125101678"/>
    <s v="CHARGE AFFAIRES"/>
    <s v="100"/>
    <m/>
    <s v="RACCO PUTEAUX"/>
    <x v="1"/>
    <m/>
    <s v="V19AF-V"/>
    <m/>
    <s v="K"/>
    <d v="1904-11-14T00:00:00"/>
    <n v="0"/>
    <d v="1984-03-26T00:00:00"/>
    <n v="33"/>
    <s v="G"/>
    <s v="120"/>
    <m/>
    <x v="0"/>
    <s v="B"/>
    <s v="jeune technicien supérieur"/>
    <s v="P1"/>
    <n v="45"/>
    <s v="CONSTRUCTION OUVRAGES ET INSTALLATIONS INDUST"/>
    <s v="3158"/>
    <s v="LIC IUP N TECHNIQUE"/>
    <s v="315829"/>
    <s v="MANAG ORG - PME-PMI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F2"/>
    <s v="DIRECTION RESEAUX ILE DE FRANCE"/>
    <s v="E01"/>
    <n v="1"/>
    <n v="0"/>
    <x v="0"/>
    <x v="2"/>
    <x v="2"/>
    <s v="DG1"/>
    <x v="2"/>
  </r>
  <r>
    <s v="J90478"/>
    <s v="J90478AA"/>
    <s v="CANU BENJAMIN"/>
    <s v="03/07/2017"/>
    <s v="Recrutement"/>
    <s v="08"/>
    <s v="CHARGE D'AFFAIRES ET PROJETS DISTRIBUTION"/>
    <x v="0"/>
    <m/>
    <s v="12511107K"/>
    <x v="0"/>
    <s v="Embauche"/>
    <s v="Embauche"/>
    <s v="Juillet 2017"/>
    <s v="12510960"/>
    <s v="CHARGE AFFAIRES"/>
    <s v="100"/>
    <m/>
    <s v="RACCO ALFORTVILLE"/>
    <x v="1"/>
    <m/>
    <s v="V19JE-V"/>
    <m/>
    <s v="K"/>
    <d v="1904-11-14T00:00:00"/>
    <n v="0"/>
    <d v="1994-07-16T00:00:00"/>
    <n v="23"/>
    <s v="G"/>
    <s v="090"/>
    <m/>
    <x v="0"/>
    <s v="B"/>
    <s v="jeune technicien supérieur"/>
    <s v="P1"/>
    <n v="45"/>
    <s v="CONSTRUCTION OUVRAGES ET INSTALLATIONS INDUST"/>
    <s v="3071"/>
    <s v="B.TECH.SUP.(B.T.S.)"/>
    <s v="307138"/>
    <s v="PROFESSIONS IMMOBIL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C1"/>
    <s v="DIRECTION RESEAUX ILE DE FRANCE"/>
    <s v="E01"/>
    <n v="1"/>
    <n v="0"/>
    <x v="0"/>
    <x v="2"/>
    <x v="2"/>
    <s v="DG1"/>
    <x v="2"/>
  </r>
  <r>
    <s v="B23978"/>
    <s v="B23978AA"/>
    <s v="CARDOSO CHRISTELLE"/>
    <s v="01/09/2017"/>
    <s v="Recrutement"/>
    <s v="08"/>
    <s v="OPERATEUR EXPLOITATION ET TRAVAUX GAZ"/>
    <x v="1"/>
    <m/>
    <s v="125107051"/>
    <x v="0"/>
    <s v="Embauche"/>
    <s v="Embauche"/>
    <s v="Septembre 2017"/>
    <s v="12510934"/>
    <s v="COORDONNATEUR PPI"/>
    <s v="100"/>
    <m/>
    <s v="APPI DEM IDF OUEST F"/>
    <x v="1"/>
    <m/>
    <s v="V11BB-F"/>
    <m/>
    <s v="K"/>
    <d v="1903-11-02T00:00:00"/>
    <n v="0"/>
    <d v="1991-01-15T00:00:00"/>
    <n v="26"/>
    <s v="G"/>
    <s v="105"/>
    <m/>
    <x v="0"/>
    <m/>
    <m/>
    <s v="P1"/>
    <n v="39"/>
    <s v="ACCUEIL DEPANNAGE CONDUITE EXPLOITATION"/>
    <s v="3071"/>
    <s v="B.TECH.SUP.(B.T.S.)"/>
    <s v="307127"/>
    <s v="ASSIST.GEST.PME PMI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5"/>
    <s v="APPI DEM IDF OUEST"/>
    <m/>
    <m/>
    <s v="1251E6"/>
    <s v="DIRECTION RESEAUX ILE DE FRANCE"/>
    <s v="E01"/>
    <n v="1"/>
    <n v="0"/>
    <x v="0"/>
    <x v="2"/>
    <x v="2"/>
    <s v="DG1"/>
    <x v="2"/>
  </r>
  <r>
    <s v="G38577"/>
    <s v="G38577AA"/>
    <s v="CORDELIER FLORIAN"/>
    <s v="03/01/2017"/>
    <s v="Recrutement"/>
    <s v="08"/>
    <s v="CHARGE D'AFFAIRES ET PROJETS DISTRIBUTION"/>
    <x v="0"/>
    <m/>
    <s v="12511108L"/>
    <x v="0"/>
    <s v="Embauche"/>
    <s v="Embauche"/>
    <s v="Janvier 2017"/>
    <s v="125101272"/>
    <s v="CHARGE AFFAIRES"/>
    <s v="100"/>
    <m/>
    <s v="SI PANTIN"/>
    <x v="1"/>
    <m/>
    <s v="V19PE-V"/>
    <m/>
    <s v="K"/>
    <d v="1904-11-14T00:00:00"/>
    <n v="0"/>
    <d v="1976-06-30T00:00:00"/>
    <n v="40"/>
    <s v="G"/>
    <s v="105"/>
    <m/>
    <x v="0"/>
    <s v="1"/>
    <s v="exclusion"/>
    <s v="P1"/>
    <n v="45"/>
    <s v="CONSTRUCTION OUVRAGES ET INSTALLATIONS INDUST"/>
    <s v="3308"/>
    <s v="BREVET DE TECHNICIEN SUPERIEUR TECHNIQUE"/>
    <s v="330842"/>
    <s v="CHAUDRON/SOUDAG/ROB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6"/>
    <s v="DIRECTION RESEAUX ILE DE FRANCE"/>
    <s v="E01"/>
    <n v="1"/>
    <n v="0"/>
    <x v="0"/>
    <x v="2"/>
    <x v="2"/>
    <s v="DG1"/>
    <x v="2"/>
  </r>
  <r>
    <s v="D37376"/>
    <s v="D37376AB"/>
    <s v="COUVREUR BENJAMIN"/>
    <s v="01/09/2017"/>
    <s v="Recrutement"/>
    <s v="08"/>
    <s v="MPL ACCUEIL DEPANNAGE EXPLOITATION GAZ"/>
    <x v="0"/>
    <m/>
    <s v="12510702I"/>
    <x v="0"/>
    <s v="Embauche"/>
    <s v="Embauche"/>
    <s v="Septembre 2017"/>
    <s v="12510957"/>
    <s v="TECHNICIEN EXPLOITATION GAZ"/>
    <s v="100"/>
    <m/>
    <s v="AGENCE BOUCLE DE SEINE NORD 2"/>
    <x v="1"/>
    <m/>
    <s v="V11AD-V"/>
    <m/>
    <s v="K"/>
    <d v="1903-11-14T00:00:00"/>
    <n v="0"/>
    <d v="1997-08-11T00:00:00"/>
    <n v="20"/>
    <s v="G"/>
    <s v="090"/>
    <m/>
    <x v="0"/>
    <s v="B"/>
    <s v="jeune technicien supérieur"/>
    <s v="P1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2"/>
    <s v="POLE EXPL IDF OUEST 1E COUR"/>
    <m/>
    <m/>
    <s v="1251E6"/>
    <s v="DIRECTION RESEAUX ILE DE FRANCE"/>
    <s v="E01"/>
    <n v="1"/>
    <n v="0"/>
    <x v="0"/>
    <x v="2"/>
    <x v="2"/>
    <s v="DG1"/>
    <x v="2"/>
  </r>
  <r>
    <s v="J15278"/>
    <s v="J15278AA"/>
    <s v="COUVREUR NICOLAS"/>
    <s v="02/10/2017"/>
    <s v="Recrutement"/>
    <s v="08"/>
    <s v="CHARGE D'AFFAIRES ET PROJETS DISTRIBUTION"/>
    <x v="0"/>
    <m/>
    <s v="12511108C"/>
    <x v="0"/>
    <s v="Embauche"/>
    <s v="Embauche"/>
    <s v="Octobre 2017"/>
    <s v="125101610"/>
    <s v="CHARGE AFFAIRES"/>
    <s v="100"/>
    <m/>
    <s v="SI MASSY"/>
    <x v="1"/>
    <m/>
    <s v="V19BE-V"/>
    <m/>
    <s v="K"/>
    <d v="1904-11-14T00:00:00"/>
    <n v="0"/>
    <d v="1994-11-09T00:00:00"/>
    <n v="22"/>
    <s v="G"/>
    <s v="090"/>
    <m/>
    <x v="0"/>
    <s v="B"/>
    <s v="jeune technicien supérieur"/>
    <s v="P1"/>
    <n v="45"/>
    <s v="CONSTRUCTION OUVRAGES ET INSTALLATIONS INDUST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D6"/>
    <s v="DIRECTION RESEAUX ILE DE FRANCE"/>
    <s v="E01"/>
    <n v="1"/>
    <n v="0"/>
    <x v="0"/>
    <x v="2"/>
    <x v="2"/>
    <s v="DG1"/>
    <x v="2"/>
  </r>
  <r>
    <s v="G80378"/>
    <s v="G80378AA"/>
    <s v="CUEVAS IVAN"/>
    <s v="03/07/2017"/>
    <s v="Recrutement"/>
    <s v="05"/>
    <s v="OPERATEUR EXPLOITATION ET TRAVAUX GAZ"/>
    <x v="0"/>
    <m/>
    <s v="12510802E"/>
    <x v="0"/>
    <s v="Embauche"/>
    <s v="Embauche"/>
    <s v="Juillet 2017"/>
    <s v="125100750"/>
    <s v="TECHNICIEN INTERVENTION GAZ"/>
    <s v="100"/>
    <m/>
    <s v="ARG VINCENT AURIOL"/>
    <x v="0"/>
    <m/>
    <s v="V11RF-V"/>
    <m/>
    <s v="K"/>
    <d v="1903-11-02T00:00:00"/>
    <n v="0"/>
    <d v="1978-01-24T00:00:00"/>
    <n v="39"/>
    <s v="H"/>
    <s v="095"/>
    <m/>
    <x v="0"/>
    <s v="1"/>
    <s v="exclusion"/>
    <s v="P1"/>
    <n v="39"/>
    <s v="ACCUEIL DEPANNAGE CONDUITE EXPLOITATION"/>
    <s v="1203"/>
    <s v="BREVET D'ETUDES PROFESSIONNELLES NON TECH"/>
    <s v="120311"/>
    <s v="COMMERCE / CLIENTELE"/>
    <n v="9513"/>
    <s v="ENEDIS"/>
    <m/>
    <m/>
    <n v="9511"/>
    <s v="SERVICE COMMUN"/>
    <m/>
    <m/>
    <n v="9401"/>
    <s v="ILE DE FRANCE"/>
    <m/>
    <m/>
    <s v="1251M"/>
    <m/>
    <s v="DIR RESEAUX ILE DE FRANCE"/>
    <m/>
    <n v="125108"/>
    <m/>
    <s v="DELEGATION EXP MAINT PARIS"/>
    <m/>
    <m/>
    <x v="0"/>
    <m/>
    <m/>
    <n v="12510802"/>
    <s v="POLE EXPL PARIS"/>
    <m/>
    <m/>
    <s v="1251A2"/>
    <s v="DIRECTION RESEAUX ILE DE FRANCE"/>
    <s v="E01"/>
    <n v="1"/>
    <n v="0"/>
    <x v="0"/>
    <x v="2"/>
    <x v="2"/>
    <s v="DG1"/>
    <x v="2"/>
  </r>
  <r>
    <s v="G15274"/>
    <s v="G15274AB"/>
    <s v="DAVIDOVIC MILICA"/>
    <s v="02/10/2017"/>
    <s v="Recrutement"/>
    <s v="08"/>
    <s v="CHARGE D'AFFAIRES ET PROJETS DISTRIBUTION"/>
    <x v="1"/>
    <m/>
    <s v="12511107E"/>
    <x v="0"/>
    <s v="Embauche"/>
    <s v="Embauche"/>
    <s v="Octobre 2017"/>
    <s v="125101696"/>
    <s v="APPUI TECHNIQUE"/>
    <s v="100"/>
    <m/>
    <s v="ACC RACCO CLIENTS MA F"/>
    <x v="1"/>
    <m/>
    <s v="V19BF-F"/>
    <m/>
    <s v="K"/>
    <d v="1904-11-14T00:00:00"/>
    <n v="0"/>
    <d v="1991-07-10T00:00:00"/>
    <n v="26"/>
    <s v="G"/>
    <s v="090"/>
    <m/>
    <x v="0"/>
    <s v="B"/>
    <s v="jeune technicien supérieur"/>
    <s v="P1"/>
    <n v="45"/>
    <s v="CONSTRUCTION OUVRAGES ET INSTALLATIONS INDUST"/>
    <s v="3071"/>
    <s v="B.TECH.SUP.(B.T.S.)"/>
    <s v="307129"/>
    <s v="ASSISTANT MANAGER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6"/>
    <s v="DIRECTION RESEAUX ILE DE FRANCE"/>
    <s v="E01"/>
    <n v="1"/>
    <n v="0"/>
    <x v="0"/>
    <x v="2"/>
    <x v="2"/>
    <s v="DG1"/>
    <x v="2"/>
  </r>
  <r>
    <s v="F41178"/>
    <s v="F41178AA"/>
    <s v="DE BARROS FREDERIC"/>
    <s v="01/08/2017"/>
    <s v="Recrutement"/>
    <s v="09"/>
    <s v="CHARGE D'AFFAIRES ET PROJETS DISTRIBUTION"/>
    <x v="0"/>
    <m/>
    <s v="12511107O"/>
    <x v="0"/>
    <s v="Embauche"/>
    <s v="Embauche"/>
    <s v="Septembre 2017"/>
    <s v="125101295"/>
    <s v="CHARGE AFFAIRES"/>
    <s v="100"/>
    <m/>
    <s v="RACCO PARIS"/>
    <x v="1"/>
    <m/>
    <s v="V19RE-V"/>
    <m/>
    <s v="K"/>
    <d v="1904-11-14T00:00:00"/>
    <n v="0"/>
    <d v="1979-07-07T00:00:00"/>
    <n v="38"/>
    <s v="G"/>
    <s v="135"/>
    <m/>
    <x v="0"/>
    <s v="1"/>
    <s v="exclusion"/>
    <s v="P1"/>
    <n v="45"/>
    <s v="CONSTRUCTION OUVRAGES ET INSTALLATIONS INDUST"/>
    <s v="3158"/>
    <s v="LIC IUP N TECHNIQUE"/>
    <s v="315824"/>
    <s v="COMMERCE ACHAT LOGIS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4"/>
    <s v="DIRECTION RESEAUX ILE DE FRANCE"/>
    <s v="E01"/>
    <n v="1"/>
    <n v="0"/>
    <x v="0"/>
    <x v="2"/>
    <x v="2"/>
    <s v="DG1"/>
    <x v="2"/>
  </r>
  <r>
    <s v="E33078"/>
    <s v="E33078AA"/>
    <s v="DELAMEZIERE JULIEN"/>
    <s v="02/10/2017"/>
    <s v="Recrutement"/>
    <s v="08"/>
    <s v="TECHNICIEN MAINTENANCE SPECIALISEE GAZ"/>
    <x v="0"/>
    <m/>
    <s v="125113032"/>
    <x v="0"/>
    <s v="Embauche"/>
    <s v="Embauche"/>
    <s v="Octobre 2017"/>
    <s v="125101175"/>
    <s v="TECHNICIEN PC"/>
    <s v="100"/>
    <m/>
    <s v="AG CONT ET OPE RESEAU V"/>
    <x v="1"/>
    <m/>
    <s v="V11RJ-V"/>
    <m/>
    <s v="K"/>
    <d v="1903-11-09T00:00:00"/>
    <n v="0"/>
    <d v="1990-09-09T00:00:00"/>
    <n v="27"/>
    <s v="G"/>
    <s v="110"/>
    <m/>
    <x v="0"/>
    <s v="1"/>
    <s v="exclusion"/>
    <s v="P1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m/>
    <x v="0"/>
    <m/>
    <m/>
    <n v="12511303"/>
    <s v="AGENCE CONTROLES ET OPERATION"/>
    <m/>
    <m/>
    <s v="1251E7"/>
    <s v="DIRECTION RESEAUX ILE DE FRANCE"/>
    <s v="E01"/>
    <n v="1"/>
    <n v="0"/>
    <x v="0"/>
    <x v="2"/>
    <x v="2"/>
    <s v="DG1"/>
    <x v="2"/>
  </r>
  <r>
    <s v="I68772"/>
    <s v="I68772AA"/>
    <s v="DI PIETRO ALICE"/>
    <s v="01/01/2017"/>
    <s v="Mutation suite appel de candidatures"/>
    <s v="15"/>
    <s v="MPL INGENIERIE DISTRIBUTION"/>
    <x v="1"/>
    <s v="124555081"/>
    <s v="125111081"/>
    <x v="2"/>
    <s v="Mutations externes"/>
    <s v="Mutations externes"/>
    <s v="Février 2017"/>
    <s v="125101708"/>
    <s v="CHEF DE POLE INGENIERIE B"/>
    <s v="100"/>
    <s v="PETRAM"/>
    <s v="EM POLE SECU INDUSTRIELLE IDF"/>
    <x v="2"/>
    <m/>
    <s v="V19JF-F"/>
    <m/>
    <s v="K"/>
    <d v="1904-11-17T00:00:00"/>
    <n v="0"/>
    <d v="1981-07-03T00:00:00"/>
    <n v="35"/>
    <s v="B"/>
    <s v="270"/>
    <m/>
    <x v="0"/>
    <m/>
    <m/>
    <s v="P1"/>
    <n v="45"/>
    <s v="CONSTRUCTION OUVRAGES ET INSTALLATIONS INDUST"/>
    <s v="5041"/>
    <s v="MASTER ETRANGER N SC"/>
    <s v="504103"/>
    <s v="DROIT"/>
    <n v="9513"/>
    <s v="ENEDIS"/>
    <s v="9514"/>
    <s v="GrDF"/>
    <n v="9511"/>
    <s v="SERVICE COMMUN"/>
    <s v="9512"/>
    <s v="SERVICE GAZ"/>
    <n v="9401"/>
    <s v="ILE DE FRANCE"/>
    <s v="9512"/>
    <s v="SERVICE GAZ"/>
    <s v="1251M"/>
    <s v="1245M"/>
    <s v="DIR RESEAUX ILE DE FRANCE"/>
    <s v="SERVICE GAZ"/>
    <n v="125111"/>
    <s v="124555"/>
    <s v="DELEGATION TRAVAUX IDF"/>
    <s v="DIRECTION RH ET TRANSFORMATION"/>
    <s v="2290"/>
    <x v="3"/>
    <m/>
    <m/>
    <n v="12511108"/>
    <s v="POLE SECURITE INDUSTRIELLE IDF"/>
    <s v="12455508"/>
    <s v="DEL PERF TRANSF APPUI MANAG"/>
    <s v="1251A1"/>
    <s v="DIRECTION RESEAUX ILE DE FRANCE"/>
    <s v="X30"/>
    <n v="1"/>
    <n v="0"/>
    <x v="0"/>
    <x v="2"/>
    <x v="2"/>
    <s v="DG1"/>
    <x v="2"/>
  </r>
  <r>
    <s v="E37376"/>
    <s v="E37376AB"/>
    <s v="DI-BATTISTA PAUL"/>
    <s v="04/09/2017"/>
    <s v="Recrutement"/>
    <s v="08"/>
    <s v="CHARGE D'AFFAIRES ET PROJETS DISTRIBUTION"/>
    <x v="0"/>
    <m/>
    <s v="12511108D"/>
    <x v="0"/>
    <s v="Embauche"/>
    <s v="Embauche"/>
    <s v="Septembre 2017"/>
    <s v="125101301"/>
    <s v="CHARGE AFFAIRES"/>
    <s v="100"/>
    <m/>
    <s v="SI PUTEAUX"/>
    <x v="1"/>
    <m/>
    <s v="V19NE-V"/>
    <m/>
    <s v="K"/>
    <d v="1904-11-14T00:00:00"/>
    <n v="0"/>
    <d v="1996-05-09T00:00:00"/>
    <n v="21"/>
    <s v="G"/>
    <s v="090"/>
    <m/>
    <x v="0"/>
    <s v="B"/>
    <s v="jeune technicien supérieur"/>
    <s v="P1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F2"/>
    <s v="DIRECTION RESEAUX ILE DE FRANCE"/>
    <s v="E01"/>
    <n v="1"/>
    <n v="0"/>
    <x v="0"/>
    <x v="2"/>
    <x v="2"/>
    <s v="DG1"/>
    <x v="2"/>
  </r>
  <r>
    <s v="I72078"/>
    <s v="I72078AA"/>
    <s v="DJEBALI SABINE"/>
    <s v="03/07/2017"/>
    <s v="Recrutement"/>
    <s v="08"/>
    <s v="TECHNICIEN MAINTENANCE SPECIALISEE GAZ"/>
    <x v="1"/>
    <m/>
    <s v="125113032"/>
    <x v="0"/>
    <s v="Embauche"/>
    <s v="Embauche"/>
    <s v="Juillet 2017"/>
    <s v="125101179"/>
    <s v="TECHNICIEN SURVEILLANCE RESEAU"/>
    <s v="100"/>
    <m/>
    <s v="AG CONT ET OPE RESEAU V"/>
    <x v="1"/>
    <m/>
    <s v="V11RJ-V"/>
    <m/>
    <s v="K"/>
    <d v="1903-11-09T00:00:00"/>
    <n v="0"/>
    <d v="1990-01-19T00:00:00"/>
    <n v="27"/>
    <s v="G"/>
    <s v="090"/>
    <m/>
    <x v="0"/>
    <s v="B"/>
    <s v="jeune technicien supérieur"/>
    <s v="P1"/>
    <n v="39"/>
    <s v="ACCUEIL DEPANNAGE CONDUITE EXPLOITATION"/>
    <s v="3071"/>
    <s v="B.TECH.SUP.(B.T.S.)"/>
    <s v="307117"/>
    <s v="ASSISTANTE DIRECTION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m/>
    <x v="0"/>
    <m/>
    <m/>
    <n v="12511303"/>
    <s v="AGENCE CONTROLES ET OPERATION"/>
    <m/>
    <m/>
    <s v="1251E7"/>
    <s v="DIRECTION RESEAUX ILE DE FRANCE"/>
    <s v="E01"/>
    <n v="1"/>
    <n v="0"/>
    <x v="0"/>
    <x v="2"/>
    <x v="2"/>
    <s v="DG1"/>
    <x v="2"/>
  </r>
  <r>
    <s v="F48177"/>
    <s v="F48177AA"/>
    <s v="DO CONG MINH JONATHAN"/>
    <s v="23/01/2017"/>
    <s v="Recrutement"/>
    <s v="12"/>
    <s v="GESTIONNAIRE DE MOYENS INTERNES"/>
    <x v="0"/>
    <m/>
    <s v="12510301"/>
    <x v="0"/>
    <s v="Embauche"/>
    <s v="Embauche"/>
    <s v="Février 2017"/>
    <s v="125194774"/>
    <s v="CHARGE D'AFFAIRES IMMOBILIER"/>
    <s v="100"/>
    <m/>
    <s v="GESTION - PILOTAGE"/>
    <x v="2"/>
    <m/>
    <s v="V11VA-F"/>
    <m/>
    <s v="K"/>
    <d v="1900-07-22T00:00:00"/>
    <n v="0"/>
    <d v="1983-06-08T00:00:00"/>
    <n v="33"/>
    <s v="D"/>
    <s v="160"/>
    <m/>
    <x v="0"/>
    <m/>
    <m/>
    <s v="P1"/>
    <n v="24"/>
    <s v="Services et Logistique"/>
    <s v="3303"/>
    <s v="TITRE NON TECHNIQUE CERTIFIE RNCP NIVEAU 2"/>
    <s v="330307"/>
    <s v="LOGIST/SUPPLY/IMMO"/>
    <n v="9513"/>
    <s v="ENEDIS"/>
    <m/>
    <m/>
    <n v="9511"/>
    <s v="SERVICE COMMUN"/>
    <m/>
    <m/>
    <n v="9401"/>
    <s v="ILE DE FRANCE"/>
    <m/>
    <m/>
    <s v="1251M"/>
    <m/>
    <s v="DIR RESEAUX ILE DE FRANCE"/>
    <m/>
    <n v="125103"/>
    <m/>
    <s v="DELEGATION GESTION - PILOTAGE"/>
    <m/>
    <m/>
    <x v="0"/>
    <m/>
    <m/>
    <n v="12510301"/>
    <s v="GESTION - PILOTAGE"/>
    <m/>
    <m/>
    <s v="1251A6"/>
    <s v="DIRECTION RESEAUX ILE DE FRANCE"/>
    <s v="E01"/>
    <n v="1"/>
    <n v="0"/>
    <x v="1"/>
    <x v="2"/>
    <x v="2"/>
    <s v="DG1"/>
    <x v="2"/>
  </r>
  <r>
    <s v="B64278"/>
    <s v="B64278AA"/>
    <s v="DOBIECKI CELINE"/>
    <s v="01/09/2017"/>
    <s v="Recrutement"/>
    <s v="09"/>
    <s v="CARTOGRAPHE BDD PATRIMOINE"/>
    <x v="1"/>
    <m/>
    <s v="125110022"/>
    <x v="0"/>
    <s v="Embauche"/>
    <s v="Embauche"/>
    <s v="Septembre 2017"/>
    <s v="125102077"/>
    <s v="TECHNICIEN BDD PATRIM SENIOR"/>
    <s v="100"/>
    <m/>
    <s v="CARTO NUMERISATION"/>
    <x v="1"/>
    <m/>
    <s v="V11RC-V"/>
    <m/>
    <s v="K"/>
    <d v="1904-11-16T00:00:00"/>
    <n v="0"/>
    <d v="1984-05-01T00:00:00"/>
    <n v="33"/>
    <s v="G"/>
    <s v="125"/>
    <m/>
    <x v="0"/>
    <s v="1"/>
    <s v="exclusion"/>
    <s v="P1"/>
    <n v="45"/>
    <s v="CONSTRUCTION OUVRAGES ET INSTALLATIONS INDUST"/>
    <s v="3158"/>
    <s v="LIC IUP N TECHNIQUE"/>
    <s v="315853"/>
    <s v="AMENAG TERRIT URBANI"/>
    <n v="9513"/>
    <s v="ENEDIS"/>
    <m/>
    <m/>
    <n v="9511"/>
    <s v="SERVICE COMMUN"/>
    <m/>
    <m/>
    <n v="9401"/>
    <s v="ILE DE FRANCE"/>
    <m/>
    <m/>
    <s v="1251M"/>
    <m/>
    <s v="DIR RESEAUX ILE DE FRANCE"/>
    <m/>
    <n v="125110"/>
    <m/>
    <s v="DELEGATION PATRIM INDUS IDF"/>
    <m/>
    <m/>
    <x v="0"/>
    <m/>
    <m/>
    <n v="12511002"/>
    <s v="AGENCE CARTO PARIS"/>
    <m/>
    <m/>
    <s v="1251A4"/>
    <s v="DIRECTION RESEAUX ILE DE FRANCE"/>
    <s v="E01"/>
    <n v="1"/>
    <n v="0"/>
    <x v="0"/>
    <x v="2"/>
    <x v="2"/>
    <s v="DG1"/>
    <x v="2"/>
  </r>
  <r>
    <s v="A81578"/>
    <s v="A81578AA"/>
    <s v="DUTERTRE ALEXANDRE"/>
    <s v="03/07/2017"/>
    <s v="Recrutement"/>
    <s v="09"/>
    <s v="CHARGE D'AFFAIRES ET PROJETS DISTRIBUTION"/>
    <x v="0"/>
    <m/>
    <s v="12511108L"/>
    <x v="0"/>
    <s v="Embauche"/>
    <s v="Embauche"/>
    <s v="Juillet 2017"/>
    <s v="125101515"/>
    <s v="CHARGE AFFAIRES"/>
    <s v="100"/>
    <m/>
    <s v="SI PANTIN"/>
    <x v="1"/>
    <m/>
    <s v="V19PE-V"/>
    <m/>
    <s v="K"/>
    <d v="1904-11-14T00:00:00"/>
    <n v="0"/>
    <d v="1989-06-10T00:00:00"/>
    <n v="28"/>
    <s v="G"/>
    <s v="120"/>
    <m/>
    <x v="0"/>
    <s v="B"/>
    <s v="jeune technicien supérieur"/>
    <s v="P1"/>
    <n v="45"/>
    <s v="CONSTRUCTION OUVRAGES ET INSTALLATIONS INDUST"/>
    <s v="3158"/>
    <s v="LIC IUP N TECHNIQUE"/>
    <s v="315801"/>
    <s v="COMMERC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6"/>
    <s v="DIRECTION RESEAUX ILE DE FRANCE"/>
    <s v="E01"/>
    <n v="1"/>
    <n v="0"/>
    <x v="0"/>
    <x v="2"/>
    <x v="2"/>
    <s v="DG1"/>
    <x v="2"/>
  </r>
  <r>
    <s v="D15378"/>
    <s v="D15378AA"/>
    <s v="EL MOUHIB ILIASS"/>
    <s v="02/10/2017"/>
    <s v="Recrutement"/>
    <s v="09"/>
    <s v="CHARGE D'AFFAIRES ET PROJETS DISTRIBUTION"/>
    <x v="0"/>
    <m/>
    <s v="12511108H"/>
    <x v="0"/>
    <s v="Embauche"/>
    <s v="Embauche"/>
    <s v="Octobre 2017"/>
    <s v="125101690"/>
    <s v="CHARGE AFFAIRES"/>
    <s v="100"/>
    <m/>
    <s v="SI PARIS 2"/>
    <x v="1"/>
    <m/>
    <s v="V19RG-V"/>
    <m/>
    <s v="K"/>
    <d v="1904-11-14T00:00:00"/>
    <n v="0"/>
    <d v="1992-09-01T00:00:00"/>
    <n v="25"/>
    <s v="G"/>
    <s v="120"/>
    <m/>
    <x v="0"/>
    <s v="B"/>
    <s v="jeune technicien supérieur"/>
    <s v="P1"/>
    <n v="45"/>
    <s v="CONSTRUCTION OUVRAGES ET INSTALLATIONS INDUST"/>
    <s v="3159"/>
    <s v="LIC IUP TECHNIQUE"/>
    <s v="315997"/>
    <s v="GENIE CIVIL &amp; CONSTR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1"/>
    <s v="DIRECTION RESEAUX ILE DE FRANCE"/>
    <s v="E01"/>
    <n v="1"/>
    <n v="0"/>
    <x v="0"/>
    <x v="2"/>
    <x v="2"/>
    <s v="DG1"/>
    <x v="2"/>
  </r>
  <r>
    <s v="E72678"/>
    <s v="E72678AA"/>
    <s v="EL MZOUTI ABDESSAMAD"/>
    <s v="01/09/2017"/>
    <s v="Recrutement"/>
    <s v="08"/>
    <s v="CHARGE D'AFFAIRES ET PROJETS DISTRIBUTION"/>
    <x v="0"/>
    <m/>
    <s v="12511108D"/>
    <x v="0"/>
    <s v="Embauche"/>
    <s v="Embauche"/>
    <s v="Septembre 2017"/>
    <s v="125101301"/>
    <s v="CHARGE AFFAIRES"/>
    <s v="100"/>
    <m/>
    <s v="SI PUTEAUX"/>
    <x v="1"/>
    <m/>
    <s v="V19NE-V"/>
    <m/>
    <s v="K"/>
    <d v="1904-11-14T00:00:00"/>
    <n v="0"/>
    <d v="1965-04-17T00:00:00"/>
    <n v="52"/>
    <s v="G"/>
    <s v="100"/>
    <m/>
    <x v="0"/>
    <s v="1"/>
    <s v="exclusion"/>
    <s v="P1"/>
    <n v="45"/>
    <s v="CONSTRUCTION OUVRAGES ET INSTALLATIONS INDUST"/>
    <s v="2044"/>
    <s v="BACCALAUREAT TECHNOL"/>
    <s v="204424"/>
    <s v="TECH ADM BUREAUT G1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F2"/>
    <s v="DIRECTION RESEAUX ILE DE FRANCE"/>
    <s v="E01"/>
    <n v="1"/>
    <n v="0"/>
    <x v="0"/>
    <x v="2"/>
    <x v="2"/>
    <s v="DG1"/>
    <x v="2"/>
  </r>
  <r>
    <s v="E70978"/>
    <s v="E70978AB"/>
    <s v="ES SBAI MOHAMED"/>
    <s v="02/10/2017"/>
    <s v="Recrutement"/>
    <s v="12"/>
    <s v="INGENIEUR RESEAUX GAZ"/>
    <x v="0"/>
    <m/>
    <s v="12511006"/>
    <x v="0"/>
    <s v="Embauche"/>
    <s v="Embauche"/>
    <s v="Octobre 2017"/>
    <s v="125102125"/>
    <s v="INGENIEUR RESEAUX GAZ"/>
    <s v="100"/>
    <m/>
    <s v="BERG"/>
    <x v="2"/>
    <m/>
    <s v="V10RR-F"/>
    <m/>
    <s v="K"/>
    <d v="1904-10-03T00:00:00"/>
    <n v="0"/>
    <d v="1991-09-14T00:00:00"/>
    <n v="26"/>
    <s v="D"/>
    <s v="190"/>
    <m/>
    <x v="0"/>
    <s v="A"/>
    <s v="Cadre débutant"/>
    <s v="P1"/>
    <n v="53"/>
    <s v="MAITRISE OUVRAGE ET CONCEPTION DES RESEAUX"/>
    <s v="4051"/>
    <s v="MAITRISE SCIENCES"/>
    <s v="405110"/>
    <s v="CHIMIE"/>
    <n v="9513"/>
    <s v="ENEDIS"/>
    <m/>
    <m/>
    <n v="9511"/>
    <s v="SERVICE COMMUN"/>
    <m/>
    <m/>
    <n v="9401"/>
    <s v="ILE DE FRANCE"/>
    <m/>
    <m/>
    <s v="1251M"/>
    <m/>
    <s v="DIR RESEAUX ILE DE FRANCE"/>
    <m/>
    <n v="125110"/>
    <m/>
    <s v="DELEGATION PATRIM INDUS IDF"/>
    <m/>
    <m/>
    <x v="0"/>
    <m/>
    <m/>
    <n v="12511006"/>
    <s v="BERG"/>
    <m/>
    <m/>
    <s v="1251A4"/>
    <s v="DIRECTION RESEAUX ILE DE FRANCE"/>
    <s v="E01"/>
    <n v="1"/>
    <n v="0"/>
    <x v="0"/>
    <x v="2"/>
    <x v="2"/>
    <s v="DG1"/>
    <x v="2"/>
  </r>
  <r>
    <s v="D75374"/>
    <s v="D75374AC"/>
    <s v="FAUVARQUE ANTOINE"/>
    <s v="01/09/2017"/>
    <s v="Recrutement"/>
    <s v="08"/>
    <s v="OPERATEUR EXPLOITATION ET TRAVAUX GAZ"/>
    <x v="0"/>
    <m/>
    <s v="12510905H"/>
    <x v="0"/>
    <s v="Embauche"/>
    <s v="Embauche"/>
    <s v="Septembre 2017"/>
    <s v="125100480"/>
    <s v="TECHNICIEN EXPLOITATION GAZ"/>
    <s v="100"/>
    <m/>
    <s v="ARG 2E COURONNE V"/>
    <x v="1"/>
    <m/>
    <s v="V11SC-V"/>
    <m/>
    <s v="K"/>
    <d v="1903-11-02T00:00:00"/>
    <n v="0"/>
    <d v="1992-12-16T00:00:00"/>
    <n v="24"/>
    <s v="G"/>
    <s v="090"/>
    <m/>
    <x v="0"/>
    <s v="B"/>
    <s v="jeune technicien supérieur"/>
    <s v="P1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251M"/>
    <m/>
    <s v="DIR RESEAUX ILE DE FRANCE"/>
    <m/>
    <n v="125109"/>
    <m/>
    <s v="DELEGATION EXP MAINT IDF EST"/>
    <m/>
    <m/>
    <x v="0"/>
    <m/>
    <m/>
    <n v="12510905"/>
    <s v="POLE EXPL IDF EST 2E COUR"/>
    <m/>
    <m/>
    <s v="1251C4"/>
    <s v="DIRECTION RESEAUX ILE DE FRANCE"/>
    <s v="E01"/>
    <n v="1"/>
    <n v="0"/>
    <x v="0"/>
    <x v="2"/>
    <x v="2"/>
    <s v="DG1"/>
    <x v="2"/>
  </r>
  <r>
    <s v="G44173"/>
    <s v="G44173AA"/>
    <s v="FERT MARGAUX"/>
    <s v="13/10/2017"/>
    <s v="Congé parental d'éducation"/>
    <s v="08"/>
    <s v="CARTOGRAPHE BDD PATRIMOINE"/>
    <x v="1"/>
    <m/>
    <s v="125110023"/>
    <x v="1"/>
    <s v="Congé sans solde"/>
    <s v="CSS lié à la famille"/>
    <s v="Octobre 2017"/>
    <s v="125102061"/>
    <s v="TECHNICIEN BDD PATRIM SENIOR"/>
    <s v="100"/>
    <m/>
    <s v="CARTO MJBDP"/>
    <x v="1"/>
    <m/>
    <s v="V11RC-F"/>
    <m/>
    <s v="K"/>
    <d v="1904-11-16T00:00:00"/>
    <n v="0"/>
    <d v="1992-08-01T00:00:00"/>
    <n v="25"/>
    <s v="G"/>
    <s v="090"/>
    <m/>
    <x v="0"/>
    <s v="B"/>
    <s v="jeune technicien supérieur"/>
    <s v="P1"/>
    <n v="45"/>
    <s v="CONSTRUCTION OUVRAGES ET INSTALLATIONS INDUST"/>
    <s v="3026"/>
    <s v="D.E.U.G."/>
    <s v="302605"/>
    <s v="SCIENCES HUMAINES"/>
    <n v="9513"/>
    <s v="ENEDIS"/>
    <s v="9513"/>
    <s v="ENEDIS"/>
    <n v="9511"/>
    <s v="SERVICE COMMUN"/>
    <s v="9511"/>
    <s v="SERVICE COMMUN"/>
    <n v="9401"/>
    <s v="ILE DE FRANCE"/>
    <s v="9401"/>
    <s v="ILE DE FRANCE"/>
    <s v="1251M"/>
    <s v="1251M"/>
    <s v="DIR RESEAUX ILE DE FRANCE"/>
    <s v="DIR RESEAUX ILE DE FRANCE"/>
    <n v="125110"/>
    <s v="125110"/>
    <s v="DELEGATION PATRIM INDUS IDF"/>
    <s v="DELEGATION PATRIM INDUS IDF"/>
    <m/>
    <x v="0"/>
    <m/>
    <m/>
    <n v="12511002"/>
    <s v="AGENCE CARTO PARIS"/>
    <s v="12511002"/>
    <s v="AGENCE CARTO PARIS"/>
    <s v="1251A4"/>
    <s v="DIRECTION RESEAUX ILE DE FRANCE"/>
    <s v="A57"/>
    <n v="1"/>
    <n v="0"/>
    <x v="0"/>
    <x v="2"/>
    <x v="2"/>
    <s v="DG1"/>
    <x v="2"/>
  </r>
  <r>
    <s v="D45978"/>
    <s v="D45978AA"/>
    <s v="GANDJI YADELI"/>
    <s v="09/10/2017"/>
    <s v="Recrutement"/>
    <s v="08"/>
    <s v="CHARGE D'AFFAIRES ET PROJETS DISTRIBUTION"/>
    <x v="0"/>
    <m/>
    <s v="12511108D"/>
    <x v="0"/>
    <s v="Embauche"/>
    <s v="Embauche"/>
    <s v="Octobre 2017"/>
    <s v="125101301"/>
    <s v="CHARGE AFFAIRES"/>
    <s v="100"/>
    <m/>
    <s v="SI PUTEAUX"/>
    <x v="1"/>
    <m/>
    <s v="V19NE-V"/>
    <m/>
    <s v="K"/>
    <d v="1904-11-14T00:00:00"/>
    <n v="0"/>
    <d v="1992-01-21T00:00:00"/>
    <n v="25"/>
    <s v="G"/>
    <s v="090"/>
    <m/>
    <x v="0"/>
    <s v="B"/>
    <s v="jeune technicien supérieur"/>
    <s v="P1"/>
    <n v="45"/>
    <s v="CONSTRUCTION OUVRAGES ET INSTALLATIONS INDUST"/>
    <s v="3026"/>
    <s v="D.E.U.G."/>
    <s v="302602"/>
    <s v="DROIT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F2"/>
    <s v="DIRECTION RESEAUX ILE DE FRANCE"/>
    <s v="E01"/>
    <n v="1"/>
    <n v="0"/>
    <x v="0"/>
    <x v="2"/>
    <x v="2"/>
    <s v="DG1"/>
    <x v="2"/>
  </r>
  <r>
    <s v="I01578"/>
    <s v="I01578AA"/>
    <s v="GARNIER THOMAS"/>
    <s v="17/07/2017"/>
    <s v="Recrutement"/>
    <s v="09"/>
    <s v="CHARGE D'AFFAIRES ET PROJETS DISTRIBUTION"/>
    <x v="0"/>
    <m/>
    <s v="12511107B"/>
    <x v="0"/>
    <s v="Embauche"/>
    <s v="Embauche"/>
    <s v="Juillet 2017"/>
    <s v="125101678"/>
    <s v="CHARGE AFFAIRES"/>
    <s v="100"/>
    <m/>
    <s v="RACCO PUTEAUX"/>
    <x v="1"/>
    <m/>
    <s v="V19AF-V"/>
    <m/>
    <s v="K"/>
    <d v="1904-11-14T00:00:00"/>
    <n v="0"/>
    <d v="1992-01-08T00:00:00"/>
    <n v="25"/>
    <s v="G"/>
    <s v="120"/>
    <m/>
    <x v="0"/>
    <m/>
    <m/>
    <s v="P1"/>
    <n v="45"/>
    <s v="CONSTRUCTION OUVRAGES ET INSTALLATIONS INDUST"/>
    <s v="3319"/>
    <s v="LICENCE TECHNIQUE"/>
    <s v="331946"/>
    <s v="GENI CIVIL/BTP/CONST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F2"/>
    <s v="DIRECTION RESEAUX ILE DE FRANCE"/>
    <s v="E01"/>
    <n v="1"/>
    <n v="0"/>
    <x v="0"/>
    <x v="2"/>
    <x v="2"/>
    <s v="DG1"/>
    <x v="2"/>
  </r>
  <r>
    <s v="I99156"/>
    <s v="I99156AA"/>
    <s v="GMITROVIC DANIJEL"/>
    <s v="17/10/2016"/>
    <s v="Congé création entreprise assimilé CSS pers."/>
    <s v="08"/>
    <s v="TECHNICIEN MAINTENANCE SPECIALISEE GAZ"/>
    <x v="0"/>
    <m/>
    <s v="125113032"/>
    <x v="1"/>
    <s v="Congé sans solde"/>
    <s v="CSS Création d'Entreprise"/>
    <s v="Mai 2017"/>
    <s v="125194786"/>
    <s v="TECHNICIEN TRAVAUX EN CHARGE"/>
    <s v="100"/>
    <m/>
    <s v="AG CONT ET OPE RESEAU V"/>
    <x v="1"/>
    <m/>
    <s v="V11RJ-V"/>
    <m/>
    <s v="K"/>
    <d v="1903-11-09T00:00:00"/>
    <n v="0"/>
    <d v="1985-03-19T00:00:00"/>
    <n v="32"/>
    <s v="G"/>
    <s v="100"/>
    <m/>
    <x v="0"/>
    <m/>
    <m/>
    <s v="P1"/>
    <n v="39"/>
    <s v="ACCUEIL DEPANNAGE CONDUITE EXPLOITATION"/>
    <s v="3005"/>
    <s v="B.TECH.SUP.(B.T.S.)"/>
    <s v="300521"/>
    <s v="ASSISTANT TECH D'ING"/>
    <n v="9513"/>
    <s v="ENEDIS"/>
    <s v="9513"/>
    <s v="ENEDIS"/>
    <n v="9511"/>
    <s v="SERVICE COMMUN"/>
    <s v="9511"/>
    <s v="SERVICE COMMUN"/>
    <n v="9401"/>
    <s v="ILE DE FRANCE"/>
    <s v="9401"/>
    <s v="ILE DE FRANCE"/>
    <s v="1251M"/>
    <s v="1251M"/>
    <s v="DIR RESEAUX ILE DE FRANCE"/>
    <s v="DIR RESEAUX ILE DE FRANCE"/>
    <n v="125113"/>
    <s v="125113"/>
    <s v="POLE MSG IDF"/>
    <s v="POLE MSG IDF"/>
    <m/>
    <x v="0"/>
    <m/>
    <m/>
    <n v="12511303"/>
    <s v="AGENCE CONTROLES ET OPERATION"/>
    <s v="12511303"/>
    <s v="AGENCE CONTROLES ET OPERATION"/>
    <s v="1251C9"/>
    <s v="DIRECTION RESEAUX ILE DE FRANCE"/>
    <s v="A25"/>
    <n v="1"/>
    <n v="0"/>
    <x v="0"/>
    <x v="2"/>
    <x v="2"/>
    <s v="DG1"/>
    <x v="2"/>
  </r>
  <r>
    <s v="H23978"/>
    <s v="H23978AA"/>
    <s v="GOMES MIGUEL"/>
    <s v="01/09/2017"/>
    <s v="Recrutement"/>
    <s v="03"/>
    <s v="OPERATEUR EXPLOITATION ET TRAVAUX GAZ"/>
    <x v="0"/>
    <m/>
    <s v="12510703N"/>
    <x v="0"/>
    <s v="Embauche"/>
    <s v="Embauche"/>
    <s v="Septembre 2017"/>
    <s v="125100625"/>
    <s v="TECHNICIEN INTERVENTION GAZ"/>
    <s v="100"/>
    <m/>
    <s v="ARG MONTIGNY"/>
    <x v="0"/>
    <m/>
    <s v="V11VC-V"/>
    <m/>
    <s v="K"/>
    <d v="1903-11-02T00:00:00"/>
    <n v="0"/>
    <d v="1991-10-18T00:00:00"/>
    <n v="25"/>
    <s v="H"/>
    <s v="065"/>
    <m/>
    <x v="0"/>
    <s v="1"/>
    <s v="exclusion"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D5"/>
    <s v="DIRECTION RESEAUX ILE DE FRANCE"/>
    <s v="E01"/>
    <n v="1"/>
    <n v="0"/>
    <x v="0"/>
    <x v="2"/>
    <x v="2"/>
    <s v="DG1"/>
    <x v="2"/>
  </r>
  <r>
    <s v="B15578"/>
    <s v="B15578AA"/>
    <s v="GOURDON LUDOVIC"/>
    <s v="02/10/2017"/>
    <s v="Recrutement"/>
    <s v="08"/>
    <s v="CARTOGRAPHE BDD PATRIMOINE"/>
    <x v="0"/>
    <m/>
    <s v="12511001A"/>
    <x v="0"/>
    <s v="Embauche"/>
    <s v="Embauche"/>
    <s v="Octobre 2017"/>
    <s v="125102035"/>
    <s v="TECHNICIEN BDD PATRIM SENIOR"/>
    <s v="100"/>
    <m/>
    <s v="1E COURONNE F"/>
    <x v="1"/>
    <m/>
    <s v="V11PD-F"/>
    <m/>
    <s v="K"/>
    <d v="1904-11-16T00:00:00"/>
    <n v="0"/>
    <d v="1995-04-04T00:00:00"/>
    <n v="22"/>
    <s v="G"/>
    <s v="090"/>
    <m/>
    <x v="0"/>
    <s v="B"/>
    <s v="jeune technicien supérieur"/>
    <s v="P1"/>
    <n v="45"/>
    <s v="CONSTRUCTION OUVRAGES ET INSTALLATIONS INDUST"/>
    <s v="2008"/>
    <s v="F.P.A.TECHNICIEN"/>
    <s v="200806"/>
    <s v="GEOMETRE TOPOGRAPHE"/>
    <n v="9513"/>
    <s v="ENEDIS"/>
    <m/>
    <m/>
    <n v="9511"/>
    <s v="SERVICE COMMUN"/>
    <m/>
    <m/>
    <n v="9401"/>
    <s v="ILE DE FRANCE"/>
    <m/>
    <m/>
    <s v="1251M"/>
    <m/>
    <s v="DIR RESEAUX ILE DE FRANCE"/>
    <m/>
    <n v="125110"/>
    <m/>
    <s v="DELEGATION PATRIM INDUS IDF"/>
    <m/>
    <m/>
    <x v="0"/>
    <m/>
    <m/>
    <n v="12511001"/>
    <s v="AGENCE CARTO IDF EST"/>
    <m/>
    <m/>
    <s v="1251A6"/>
    <s v="DIRECTION RESEAUX ILE DE FRANCE"/>
    <s v="E01"/>
    <n v="1"/>
    <n v="0"/>
    <x v="0"/>
    <x v="2"/>
    <x v="2"/>
    <s v="DG1"/>
    <x v="2"/>
  </r>
  <r>
    <s v="B48677"/>
    <s v="B48677AA"/>
    <s v="GROLIER DAVID"/>
    <s v="01/02/2017"/>
    <s v="Recrutement"/>
    <s v="07"/>
    <s v="CHARGE D'AFFAIRES ET PROJETS DISTRIBUTION"/>
    <x v="0"/>
    <m/>
    <s v="12511108P"/>
    <x v="0"/>
    <s v="Embauche"/>
    <s v="Embauche"/>
    <s v="Février 2017"/>
    <s v="125101470"/>
    <s v="CHARGE AFFAIRES"/>
    <s v="100"/>
    <m/>
    <s v="SI TRX IMM 2"/>
    <x v="1"/>
    <m/>
    <s v="V19RI-V"/>
    <m/>
    <s v="K"/>
    <d v="1904-11-14T00:00:00"/>
    <n v="0"/>
    <d v="1968-06-04T00:00:00"/>
    <n v="48"/>
    <s v="G"/>
    <s v="090"/>
    <m/>
    <x v="0"/>
    <s v="1"/>
    <s v="exclusion"/>
    <s v="P1"/>
    <n v="45"/>
    <s v="CONSTRUCTION OUVRAGES ET INSTALLATIONS INDUST"/>
    <s v="2105"/>
    <s v="DIPLÔME ACCES AUX ETUDES UNIVERSITAIRES NT"/>
    <s v="210503"/>
    <s v="LETTR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4"/>
    <s v="DIRECTION RESEAUX ILE DE FRANCE"/>
    <s v="E01"/>
    <n v="1"/>
    <n v="0"/>
    <x v="0"/>
    <x v="2"/>
    <x v="2"/>
    <s v="DG1"/>
    <x v="2"/>
  </r>
  <r>
    <s v="B60778"/>
    <s v="B60778AA"/>
    <s v="GUOUNTTI KAMAL"/>
    <s v="22/05/2017"/>
    <s v="Recrutement"/>
    <s v="04"/>
    <s v="OPERATEUR EXPLOITATION ET TRAVAUX GAZ"/>
    <x v="0"/>
    <m/>
    <s v="12510703N"/>
    <x v="0"/>
    <s v="Embauche"/>
    <s v="Embauche"/>
    <s v="Juin 2017"/>
    <s v="125100625"/>
    <s v="TECHNICIEN INTERVENTION GAZ"/>
    <s v="100"/>
    <m/>
    <s v="ARG MONTIGNY"/>
    <x v="0"/>
    <m/>
    <s v="V11VC-V"/>
    <m/>
    <s v="K"/>
    <d v="1903-11-02T00:00:00"/>
    <n v="0"/>
    <d v="1983-08-28T00:00:00"/>
    <n v="33"/>
    <s v="H"/>
    <s v="075"/>
    <m/>
    <x v="0"/>
    <s v="1"/>
    <s v="exclusion"/>
    <s v="P1"/>
    <n v="39"/>
    <s v="ACCUEIL DEPANNAGE CONDUITE EXPLOITATION"/>
    <s v="1009"/>
    <s v="B.E.P.C."/>
    <s v="100901"/>
    <s v="SANS OPTION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D5"/>
    <s v="DIRECTION RESEAUX ILE DE FRANCE"/>
    <s v="E01"/>
    <n v="1"/>
    <n v="0"/>
    <x v="0"/>
    <x v="2"/>
    <x v="2"/>
    <s v="DG1"/>
    <x v="2"/>
  </r>
  <r>
    <s v="F69877"/>
    <s v="F69877AA"/>
    <s v="HAJJAM ISMAIL"/>
    <s v="03/04/2017"/>
    <s v="Recrutement"/>
    <s v="09"/>
    <s v="CHARGE D'AFFAIRES ET PROJETS DISTRIBUTION"/>
    <x v="0"/>
    <m/>
    <s v="12511107B"/>
    <x v="0"/>
    <s v="Embauche"/>
    <s v="Embauche"/>
    <s v="Avril 2017"/>
    <s v="125194801"/>
    <s v="CHARGE AFFAIRES"/>
    <s v="100"/>
    <m/>
    <s v="RACCO PUTEAUX"/>
    <x v="1"/>
    <m/>
    <s v="V19AF-V"/>
    <m/>
    <s v="K"/>
    <d v="1904-11-14T00:00:00"/>
    <n v="0"/>
    <d v="1989-12-18T00:00:00"/>
    <n v="27"/>
    <s v="G"/>
    <s v="120"/>
    <m/>
    <x v="0"/>
    <s v="B"/>
    <s v="jeune technicien supérieur"/>
    <s v="P1"/>
    <n v="45"/>
    <s v="CONSTRUCTION OUVRAGES ET INSTALLATIONS INDUST"/>
    <s v="3320"/>
    <s v="LICENCE NON TECHNIQUE"/>
    <s v="332001"/>
    <s v="ARTS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F2"/>
    <s v="DIRECTION RESEAUX ILE DE FRANCE"/>
    <s v="E01"/>
    <n v="1"/>
    <n v="0"/>
    <x v="0"/>
    <x v="2"/>
    <x v="2"/>
    <s v="DG1"/>
    <x v="2"/>
  </r>
  <r>
    <s v="I10378"/>
    <s v="I10378AA"/>
    <s v="HAMDI MARYAM"/>
    <s v="02/05/2017"/>
    <s v="Recrutement"/>
    <s v="08"/>
    <s v="CHARGE D'AFFAIRES ET PROJETS DISTRIBUTION"/>
    <x v="1"/>
    <m/>
    <s v="12511108G"/>
    <x v="0"/>
    <s v="Embauche"/>
    <s v="Embauche"/>
    <s v="Mai 2017"/>
    <s v="125101500"/>
    <s v="CHARGE AFFAIRES"/>
    <s v="100"/>
    <m/>
    <s v="SI PARIS 1"/>
    <x v="1"/>
    <m/>
    <s v="V19RD-V"/>
    <m/>
    <s v="K"/>
    <d v="1904-11-14T00:00:00"/>
    <n v="0"/>
    <d v="1996-02-16T00:00:00"/>
    <n v="21"/>
    <s v="G"/>
    <s v="090"/>
    <m/>
    <x v="0"/>
    <s v="B"/>
    <s v="jeune technicien supérieur"/>
    <s v="P1"/>
    <n v="45"/>
    <s v="CONSTRUCTION OUVRAGES ET INSTALLATIONS INDUST"/>
    <s v="3309"/>
    <s v="BREVET DE TECHNICIEN SUPERIEUR NON TECH"/>
    <s v="330911"/>
    <s v="COMMERCE / CLIENTEL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1"/>
    <s v="DIRECTION RESEAUX ILE DE FRANCE"/>
    <s v="E01"/>
    <n v="1"/>
    <n v="0"/>
    <x v="0"/>
    <x v="2"/>
    <x v="2"/>
    <s v="DG1"/>
    <x v="2"/>
  </r>
  <r>
    <s v="D50578"/>
    <s v="D50578AA"/>
    <s v="HAMMED ILHEM"/>
    <s v="22/05/2017"/>
    <s v="Recrutement"/>
    <s v="08"/>
    <s v="CHARGE D'AFFAIRES ET PROJETS DISTRIBUTION"/>
    <x v="1"/>
    <m/>
    <s v="125111024"/>
    <x v="0"/>
    <s v="Embauche"/>
    <s v="Embauche"/>
    <s v="Juin 2017"/>
    <s v="1251110231"/>
    <s v="APPUI TECHNIQUE"/>
    <s v="100"/>
    <m/>
    <s v="EQUIPE PERFORMANCE V"/>
    <x v="1"/>
    <m/>
    <s v="V19AP-V"/>
    <m/>
    <s v="K"/>
    <d v="1904-11-14T00:00:00"/>
    <n v="0"/>
    <d v="1981-03-05T00:00:00"/>
    <n v="36"/>
    <s v="G"/>
    <s v="105"/>
    <m/>
    <x v="0"/>
    <s v="1"/>
    <s v="exclusion"/>
    <s v="P1"/>
    <n v="45"/>
    <s v="CONSTRUCTION OUVRAGES ET INSTALLATIONS INDUST"/>
    <s v="3028"/>
    <s v="D.E. ECONOMIQUE GEN."/>
    <s v="302801"/>
    <s v="SANS OPTION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2"/>
    <s v="AGENCE PERFORMANCE"/>
    <m/>
    <m/>
    <s v="1251A6"/>
    <s v="DIRECTION RESEAUX ILE DE FRANCE"/>
    <s v="E01"/>
    <n v="1"/>
    <n v="0"/>
    <x v="0"/>
    <x v="2"/>
    <x v="2"/>
    <s v="DG1"/>
    <x v="2"/>
  </r>
  <r>
    <s v="H37376"/>
    <s v="H37376AC"/>
    <s v="HATTI RACHID"/>
    <s v="01/09/2017"/>
    <s v="Recrutement"/>
    <s v="08"/>
    <s v="OPERATEUR EXPLOITATION ET TRAVAUX GAZ"/>
    <x v="0"/>
    <m/>
    <s v="12510703N"/>
    <x v="0"/>
    <s v="Embauche"/>
    <s v="Embauche"/>
    <s v="Septembre 2017"/>
    <s v="125100375"/>
    <s v="TECHNICIEN EXPLOITATION GAZ"/>
    <s v="100"/>
    <m/>
    <s v="ARG MONTIGNY"/>
    <x v="1"/>
    <m/>
    <s v="V11VC-V"/>
    <m/>
    <s v="K"/>
    <d v="1903-11-02T00:00:00"/>
    <n v="0"/>
    <d v="1995-04-08T00:00:00"/>
    <n v="22"/>
    <s v="G"/>
    <s v="090"/>
    <m/>
    <x v="0"/>
    <s v="B"/>
    <s v="jeune technicien supérieur"/>
    <s v="P1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D5"/>
    <s v="DIRECTION RESEAUX ILE DE FRANCE"/>
    <s v="E01"/>
    <n v="1"/>
    <n v="0"/>
    <x v="0"/>
    <x v="2"/>
    <x v="2"/>
    <s v="DG1"/>
    <x v="2"/>
  </r>
  <r>
    <s v="E51254"/>
    <s v="E51254AB"/>
    <s v="HERNANDEZ FREDERIC"/>
    <s v="01/06/2017"/>
    <s v="Arrivée provenance autre Sté non gérée SIRH"/>
    <s v="06"/>
    <s v="OPERATEUR EXPLOITATION ET TRAVAUX GAZ"/>
    <x v="0"/>
    <m/>
    <s v="12510905H"/>
    <x v="3"/>
    <s v="Mutations inter-société avec changement de SI"/>
    <s v="Mutations inter-société avec changement de SI"/>
    <s v="Juin 2017"/>
    <s v="125100916"/>
    <s v="TECHNICIEN INTERVENTION GAZ"/>
    <s v="100"/>
    <m/>
    <s v="ARG 2E COURONNE V"/>
    <x v="0"/>
    <m/>
    <s v="V11SC-V"/>
    <m/>
    <s v="K"/>
    <d v="1903-11-02T00:00:00"/>
    <n v="0"/>
    <d v="1978-09-25T00:00:00"/>
    <n v="38"/>
    <s v="H"/>
    <s v="105"/>
    <m/>
    <x v="0"/>
    <m/>
    <m/>
    <s v="P1"/>
    <n v="39"/>
    <s v="ACCUEIL DEPANNAGE CONDUITE EXPLOITATION"/>
    <s v="2044"/>
    <s v="BACCALAUREAT TECHNOL"/>
    <s v="204414"/>
    <s v="SMS SC MEDICO SOCIAL"/>
    <n v="9513"/>
    <s v="ENEDIS"/>
    <m/>
    <m/>
    <n v="9511"/>
    <s v="SERVICE COMMUN"/>
    <m/>
    <m/>
    <n v="9401"/>
    <s v="ILE DE FRANCE"/>
    <m/>
    <m/>
    <s v="1251M"/>
    <m/>
    <s v="DIR RESEAUX ILE DE FRANCE"/>
    <m/>
    <n v="125109"/>
    <m/>
    <s v="DELEGATION EXP MAINT IDF EST"/>
    <m/>
    <s v="0126"/>
    <x v="6"/>
    <m/>
    <m/>
    <n v="12510905"/>
    <s v="POLE EXPL IDF EST 2E COUR"/>
    <m/>
    <m/>
    <s v="1251C4"/>
    <s v="DIRECTION RESEAUX ILE DE FRANCE"/>
    <s v="E23"/>
    <n v="1"/>
    <n v="0"/>
    <x v="0"/>
    <x v="2"/>
    <x v="2"/>
    <s v="DG1"/>
    <x v="2"/>
  </r>
  <r>
    <s v="A86275"/>
    <s v="A86275AC"/>
    <s v="HOUSSNI ISMAEL"/>
    <s v="01/09/2017"/>
    <s v="Recrutement"/>
    <s v="03"/>
    <s v="OPERATEUR EXPLOITATION ET TRAVAUX GAZ"/>
    <x v="0"/>
    <m/>
    <s v="12510903H"/>
    <x v="0"/>
    <s v="Embauche"/>
    <s v="Embauche"/>
    <s v="Septembre 2017"/>
    <s v="125100756"/>
    <s v="TECHNICIEN INTERVENTION GAZ"/>
    <s v="100"/>
    <m/>
    <s v="ARG 1E COURONNE NORD V"/>
    <x v="0"/>
    <m/>
    <s v="V11PC-V"/>
    <m/>
    <s v="K"/>
    <d v="1903-11-02T00:00:00"/>
    <n v="0"/>
    <d v="1994-08-27T00:00:00"/>
    <n v="23"/>
    <s v="H"/>
    <s v="050"/>
    <m/>
    <x v="0"/>
    <s v="C"/>
    <s v="jeune exécution"/>
    <s v="P1"/>
    <n v="39"/>
    <s v="ACCUEIL DEPANNAGE CONDUITE EXPLOITATION"/>
    <s v="1060"/>
    <s v="BACCALAUREAT PROFES."/>
    <s v="106023"/>
    <s v="COMPTABILITE"/>
    <n v="9513"/>
    <s v="ENEDIS"/>
    <m/>
    <m/>
    <n v="9511"/>
    <s v="SERVICE COMMUN"/>
    <m/>
    <m/>
    <n v="9401"/>
    <s v="ILE DE FRANCE"/>
    <m/>
    <m/>
    <s v="1251M"/>
    <m/>
    <s v="DIR RESEAUX ILE DE FRANCE"/>
    <m/>
    <n v="125109"/>
    <m/>
    <s v="DELEGATION EXP MAINT IDF EST"/>
    <m/>
    <s v="1251"/>
    <x v="7"/>
    <m/>
    <m/>
    <n v="12510903"/>
    <s v="POLE EXP IDF EST 1E COUR NORD"/>
    <m/>
    <m/>
    <s v="1251C2"/>
    <s v="DIRECTION RESEAUX ILE DE FRANCE"/>
    <s v="E01"/>
    <n v="1"/>
    <n v="0"/>
    <x v="0"/>
    <x v="2"/>
    <x v="2"/>
    <s v="DG1"/>
    <x v="2"/>
  </r>
  <r>
    <s v="J37376"/>
    <s v="J37376AB"/>
    <s v="IKKEN YASSIN"/>
    <s v="01/09/2017"/>
    <s v="Recrutement"/>
    <s v="03"/>
    <s v="OPERATEUR EXPLOITATION ET TRAVAUX GAZ"/>
    <x v="0"/>
    <m/>
    <s v="12510904H"/>
    <x v="0"/>
    <s v="Embauche"/>
    <s v="Embauche"/>
    <s v="Septembre 2017"/>
    <s v="125100840"/>
    <s v="TECHNICIEN INTERVENTION GAZ"/>
    <s v="100"/>
    <m/>
    <s v="ARG 1E COURONNE SUD V"/>
    <x v="0"/>
    <m/>
    <s v="V11JC-V"/>
    <m/>
    <s v="K"/>
    <d v="1903-11-02T00:00:00"/>
    <n v="0"/>
    <d v="1997-07-30T00:00:00"/>
    <n v="20"/>
    <s v="H"/>
    <s v="050"/>
    <m/>
    <x v="0"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1"/>
    <s v="ILE DE FRANCE"/>
    <m/>
    <m/>
    <s v="1251M"/>
    <m/>
    <s v="DIR RESEAUX ILE DE FRANCE"/>
    <m/>
    <n v="125109"/>
    <m/>
    <s v="DELEGATION EXP MAINT IDF EST"/>
    <m/>
    <s v="1251"/>
    <x v="7"/>
    <m/>
    <m/>
    <n v="12510904"/>
    <s v="POLE EXP IDF EST 1E COUR SUD"/>
    <m/>
    <m/>
    <s v="1251B8"/>
    <s v="DIRECTION RESEAUX ILE DE FRANCE"/>
    <s v="E01"/>
    <n v="1"/>
    <n v="0"/>
    <x v="0"/>
    <x v="2"/>
    <x v="2"/>
    <s v="DG1"/>
    <x v="2"/>
  </r>
  <r>
    <s v="J53678"/>
    <s v="J53678AA"/>
    <s v="KAYA ISMAIL"/>
    <s v="01/09/2017"/>
    <s v="Recrutement"/>
    <s v="08"/>
    <s v="CHARGE D'AFFAIRES ET PROJETS DISTRIBUTION"/>
    <x v="0"/>
    <m/>
    <s v="125113032"/>
    <x v="0"/>
    <s v="Embauche"/>
    <s v="Embauche"/>
    <s v="Septembre 2017"/>
    <s v="125101152"/>
    <s v="CHARGE AFFAIRES"/>
    <s v="100"/>
    <m/>
    <s v="AG CONT ET OPE RESEAU V"/>
    <x v="1"/>
    <m/>
    <s v="V11RJ-V"/>
    <m/>
    <s v="K"/>
    <d v="1904-11-14T00:00:00"/>
    <n v="0"/>
    <d v="1994-11-13T00:00:00"/>
    <n v="22"/>
    <s v="G"/>
    <s v="090"/>
    <m/>
    <x v="0"/>
    <s v="B"/>
    <s v="jeune technicien supérieur"/>
    <s v="P1"/>
    <n v="45"/>
    <s v="CONSTRUCTION OUVRAGES ET INSTALLATIONS INDUST"/>
    <s v="3071"/>
    <s v="B.TECH.SUP.(B.T.S.)"/>
    <s v="307110"/>
    <s v="TRAVAUX PUBLICS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s v="1251"/>
    <x v="7"/>
    <m/>
    <m/>
    <n v="12511303"/>
    <s v="AGENCE CONTROLES ET OPERATION"/>
    <m/>
    <m/>
    <s v="1251C9"/>
    <s v="DIRECTION RESEAUX ILE DE FRANCE"/>
    <s v="E01"/>
    <n v="1"/>
    <n v="0"/>
    <x v="0"/>
    <x v="2"/>
    <x v="2"/>
    <s v="DG1"/>
    <x v="2"/>
  </r>
  <r>
    <s v="E29671"/>
    <s v="E29671AB"/>
    <s v="LAGOUTTE JOFFREY"/>
    <s v="01/08/2017"/>
    <s v="Mutation suite appel de candidatures"/>
    <s v="13"/>
    <s v="CONTROLE DE GESTION"/>
    <x v="0"/>
    <s v="124554032"/>
    <s v="12510301"/>
    <x v="2"/>
    <s v="Mutations externes"/>
    <s v="Mutations externes"/>
    <s v="Août 2017"/>
    <s v="125141025"/>
    <s v="CONTROLEUR DE GESTION REGIONAL"/>
    <s v="100"/>
    <s v="DOCTRINE OUTILS METHODES"/>
    <s v="GESTION - PILOTAGE"/>
    <x v="2"/>
    <m/>
    <s v="V11VA-F"/>
    <m/>
    <s v="K"/>
    <d v="1900-03-04T00:00:00"/>
    <n v="0"/>
    <d v="1987-03-03T00:00:00"/>
    <n v="30"/>
    <s v="C"/>
    <s v="190"/>
    <m/>
    <x v="0"/>
    <m/>
    <m/>
    <s v="P1"/>
    <n v="23"/>
    <s v="Comptabilite Gestion Finance"/>
    <s v="3005"/>
    <s v="B.TECH.SUP.(B.T.S.)"/>
    <s v="300503"/>
    <s v="COMP. GESTION ENT."/>
    <n v="9513"/>
    <s v="ENEDIS"/>
    <s v="9514"/>
    <s v="GrDF"/>
    <n v="9511"/>
    <s v="SERVICE COMMUN"/>
    <s v="9512"/>
    <s v="SERVICE GAZ"/>
    <n v="9401"/>
    <s v="ILE DE FRANCE"/>
    <s v="9512"/>
    <s v="SERVICE GAZ"/>
    <s v="1251M"/>
    <s v="1245M"/>
    <s v="DIR RESEAUX ILE DE FRANCE"/>
    <s v="SERVICE GAZ"/>
    <n v="125103"/>
    <s v="124554"/>
    <s v="DELEGATION GESTION - PILOTAGE"/>
    <s v="DIRECTION CONTROLLING"/>
    <m/>
    <x v="0"/>
    <m/>
    <m/>
    <n v="12510301"/>
    <s v="GESTION - PILOTAGE"/>
    <s v="12455403"/>
    <s v="PILOTAGE OPERATIONNEL"/>
    <s v="1251A1"/>
    <s v="DIRECTION RESEAUX ILE DE FRANCE"/>
    <s v="X30"/>
    <n v="1"/>
    <n v="0"/>
    <x v="1"/>
    <x v="2"/>
    <x v="2"/>
    <s v="DG1"/>
    <x v="2"/>
  </r>
  <r>
    <s v="B38277"/>
    <s v="B38277AA"/>
    <s v="LALINEC DAVY"/>
    <s v="01/02/2017"/>
    <s v="Recrutement"/>
    <s v="08"/>
    <s v="OPERATEUR EXPLOITATION ET TRAVAUX GAZ"/>
    <x v="0"/>
    <m/>
    <s v="12510703P"/>
    <x v="0"/>
    <s v="Embauche"/>
    <s v="Embauche"/>
    <s v="Février 2017"/>
    <s v="125194744"/>
    <s v="ASSISTANT CHEF EXPLOITATION"/>
    <s v="100"/>
    <m/>
    <s v="BEX 2C"/>
    <x v="1"/>
    <m/>
    <s v="V11VB-V"/>
    <m/>
    <s v="K"/>
    <d v="1903-11-02T00:00:00"/>
    <n v="0"/>
    <d v="1982-03-09T00:00:00"/>
    <n v="34"/>
    <s v="G"/>
    <s v="105"/>
    <m/>
    <x v="0"/>
    <s v="1"/>
    <s v="exclusion"/>
    <s v="P1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E4"/>
    <s v="DIRECTION RESEAUX ILE DE FRANCE"/>
    <s v="E01"/>
    <n v="1"/>
    <n v="0"/>
    <x v="0"/>
    <x v="2"/>
    <x v="2"/>
    <s v="DG1"/>
    <x v="2"/>
  </r>
  <r>
    <s v="E28255"/>
    <s v="E28255AA"/>
    <s v="LE DORZE LOIC"/>
    <s v="27/02/2017"/>
    <s v="Parcours Accompagné Mobilité Externe"/>
    <s v="10"/>
    <s v="CHARGE D'AFFAIRES ET PROJETS DISTRIBUTION"/>
    <x v="0"/>
    <m/>
    <s v="12511108G"/>
    <x v="1"/>
    <s v="Congé sans solde"/>
    <s v="CSS autres"/>
    <s v="Mars 2017"/>
    <s v="125101542"/>
    <s v="CHARGE AFFAIRES SENIOR"/>
    <s v="100"/>
    <m/>
    <s v="SI PARIS 1"/>
    <x v="1"/>
    <m/>
    <s v="V19RD-V"/>
    <m/>
    <s v="K"/>
    <d v="1904-11-14T00:00:00"/>
    <n v="0"/>
    <d v="1983-09-02T00:00:00"/>
    <n v="33"/>
    <s v="F"/>
    <s v="140"/>
    <m/>
    <x v="0"/>
    <m/>
    <m/>
    <s v="P1"/>
    <n v="45"/>
    <s v="CONSTRUCTION OUVRAGES ET INSTALLATIONS INDUST"/>
    <s v="4009"/>
    <s v="LICENCE SCIENCES"/>
    <s v="400999"/>
    <s v="OPTION INCONNUE"/>
    <n v="9513"/>
    <s v="ENEDIS"/>
    <s v="9513"/>
    <s v="ENEDIS"/>
    <n v="9511"/>
    <s v="SERVICE COMMUN"/>
    <s v="9511"/>
    <s v="SERVICE COMMUN"/>
    <n v="9401"/>
    <s v="ILE DE FRANCE"/>
    <s v="9401"/>
    <s v="ILE DE FRANCE"/>
    <s v="1251M"/>
    <s v="1251M"/>
    <s v="DIR RESEAUX ILE DE FRANCE"/>
    <s v="DIR RESEAUX ILE DE FRANCE"/>
    <n v="125111"/>
    <s v="125111"/>
    <s v="DELEGATION TRAVAUX IDF"/>
    <s v="DELEGATION TRAVAUX IDF"/>
    <m/>
    <x v="0"/>
    <m/>
    <m/>
    <n v="12511108"/>
    <s v="POLE SECURITE INDUSTRIELLE IDF"/>
    <s v="12511108"/>
    <s v="POLE SECURITE INDUSTRIELLE IDF"/>
    <s v="1251A1"/>
    <s v="DIRECTION RESEAUX ILE DE FRANCE"/>
    <s v="A58"/>
    <n v="1"/>
    <n v="0"/>
    <x v="0"/>
    <x v="2"/>
    <x v="2"/>
    <s v="DG1"/>
    <x v="2"/>
  </r>
  <r>
    <s v="A82973"/>
    <s v="A82973AB"/>
    <s v="LECLUZE YOAN"/>
    <s v="01/09/2017"/>
    <s v="Recrutement"/>
    <s v="08"/>
    <s v="TECHNICIEN MAINTENANCE SPECIALISEE GAZ"/>
    <x v="0"/>
    <m/>
    <s v="125113042"/>
    <x v="0"/>
    <s v="Embauche"/>
    <s v="Embauche"/>
    <s v="Septembre 2017"/>
    <s v="125194771"/>
    <s v="TECHNICIEN PDL PDR"/>
    <s v="100"/>
    <m/>
    <s v="AGENCE CLIENTS DETENTE V"/>
    <x v="1"/>
    <m/>
    <s v="V11RK-V"/>
    <m/>
    <s v="K"/>
    <d v="1903-11-09T00:00:00"/>
    <n v="0"/>
    <d v="1993-10-03T00:00:00"/>
    <n v="23"/>
    <s v="G"/>
    <s v="090"/>
    <m/>
    <x v="0"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s v="1251"/>
    <x v="7"/>
    <m/>
    <m/>
    <n v="12511304"/>
    <s v="AGENCE CLIENTS DETENTE"/>
    <m/>
    <m/>
    <s v="1251C9"/>
    <s v="DIRECTION RESEAUX ILE DE FRANCE"/>
    <s v="E01"/>
    <n v="1"/>
    <n v="0"/>
    <x v="0"/>
    <x v="2"/>
    <x v="2"/>
    <s v="DG1"/>
    <x v="2"/>
  </r>
  <r>
    <s v="E53678"/>
    <s v="E53678AA"/>
    <s v="MACHADO JULIEN"/>
    <s v="01/09/2017"/>
    <s v="Recrutement"/>
    <s v="08"/>
    <s v="CHARGE D'AFFAIRES ET PROJETS DISTRIBUTION"/>
    <x v="0"/>
    <m/>
    <s v="12511107O"/>
    <x v="0"/>
    <s v="Embauche"/>
    <s v="Embauche"/>
    <s v="Septembre 2017"/>
    <s v="125101295"/>
    <s v="CHARGE AFFAIRES"/>
    <s v="100"/>
    <m/>
    <s v="RACCO PARIS"/>
    <x v="1"/>
    <m/>
    <s v="V19RE-V"/>
    <m/>
    <s v="K"/>
    <d v="1904-11-14T00:00:00"/>
    <n v="0"/>
    <d v="1991-10-25T00:00:00"/>
    <n v="25"/>
    <s v="G"/>
    <s v="090"/>
    <m/>
    <x v="0"/>
    <s v="B"/>
    <s v="jeune technicien supérieur"/>
    <s v="P1"/>
    <n v="45"/>
    <s v="CONSTRUCTION OUVRAGES ET INSTALLATIONS INDUST"/>
    <s v="3005"/>
    <s v="B.TECH.SUP.(B.T.S.)"/>
    <s v="300579"/>
    <s v="COMPTA GESTION ORGA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4"/>
    <s v="DIRECTION RESEAUX ILE DE FRANCE"/>
    <s v="E01"/>
    <n v="1"/>
    <n v="0"/>
    <x v="0"/>
    <x v="2"/>
    <x v="2"/>
    <s v="DG1"/>
    <x v="2"/>
  </r>
  <r>
    <s v="G28477"/>
    <s v="G28477AA"/>
    <s v="MACHADO LUCIE"/>
    <s v="03/01/2017"/>
    <s v="Recrutement"/>
    <s v="09"/>
    <s v="CHARGE D'AFFAIRES ET PROJETS DISTRIBUTION"/>
    <x v="1"/>
    <m/>
    <s v="125111024"/>
    <x v="0"/>
    <s v="Embauche"/>
    <s v="Embauche"/>
    <s v="Janvier 2017"/>
    <s v="1251110231"/>
    <s v="APPUI TECHNIQUE"/>
    <s v="100"/>
    <m/>
    <s v="EQUIPE PERFORMANCE V"/>
    <x v="1"/>
    <m/>
    <s v="V19AP-V"/>
    <m/>
    <s v="K"/>
    <d v="1904-11-14T00:00:00"/>
    <n v="0"/>
    <d v="1992-04-16T00:00:00"/>
    <n v="24"/>
    <s v="G"/>
    <s v="120"/>
    <m/>
    <x v="0"/>
    <s v="B"/>
    <s v="jeune technicien supérieur"/>
    <s v="P1"/>
    <n v="45"/>
    <s v="CONSTRUCTION OUVRAGES ET INSTALLATIONS INDUST"/>
    <s v="3303"/>
    <s v="TITRE NON TECHNIQUE CERTIFIE RNCP NIVEAU 2"/>
    <s v="330330"/>
    <s v="AFF INTERNAT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2"/>
    <s v="AGENCE PERFORMANCE"/>
    <m/>
    <m/>
    <s v="1251A6"/>
    <s v="DIRECTION RESEAUX ILE DE FRANCE"/>
    <s v="E01"/>
    <n v="1"/>
    <n v="0"/>
    <x v="0"/>
    <x v="2"/>
    <x v="2"/>
    <s v="DG1"/>
    <x v="2"/>
  </r>
  <r>
    <s v="C06275"/>
    <s v="C06275AB"/>
    <s v="MAKIESE HAIKA DRIDEN"/>
    <s v="01/02/2017"/>
    <s v="Recrutement"/>
    <s v="03"/>
    <s v="OPERATEUR EXPLOITATION ET TRAVAUX GAZ"/>
    <x v="0"/>
    <m/>
    <s v="12510802E"/>
    <x v="0"/>
    <s v="Embauche"/>
    <s v="Embauche"/>
    <s v="Février 2017"/>
    <s v="125100755"/>
    <s v="TECHNICIEN INTERVENTION GAZ"/>
    <s v="100"/>
    <m/>
    <s v="ARG VINCENT AURIOL"/>
    <x v="0"/>
    <m/>
    <s v="V11RF-V"/>
    <m/>
    <s v="K"/>
    <d v="1903-11-02T00:00:00"/>
    <n v="0"/>
    <d v="1994-02-15T00:00:00"/>
    <n v="23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1"/>
    <s v="ILE DE FRANCE"/>
    <m/>
    <m/>
    <s v="1251M"/>
    <m/>
    <s v="DIR RESEAUX ILE DE FRANCE"/>
    <m/>
    <n v="125108"/>
    <m/>
    <s v="DELEGATION EXP MAINT PARIS"/>
    <m/>
    <m/>
    <x v="0"/>
    <m/>
    <m/>
    <n v="12510802"/>
    <s v="POLE EXPL PARIS"/>
    <m/>
    <m/>
    <s v="1251A2"/>
    <s v="DIRECTION RESEAUX ILE DE FRANCE"/>
    <s v="E01"/>
    <n v="1"/>
    <n v="0"/>
    <x v="0"/>
    <x v="2"/>
    <x v="2"/>
    <s v="DG1"/>
    <x v="2"/>
  </r>
  <r>
    <s v="A73578"/>
    <s v="A73578AA"/>
    <s v="MAMOUNI ZAKARIAN"/>
    <s v="18/09/2017"/>
    <s v="Recrutement"/>
    <s v="08"/>
    <s v="TECHNICIEN MAINTENANCE SPECIALISEE GAZ"/>
    <x v="0"/>
    <m/>
    <s v="125113032"/>
    <x v="0"/>
    <s v="Embauche"/>
    <s v="Embauche"/>
    <s v="Octobre 2017"/>
    <s v="125101175"/>
    <s v="TECHNICIEN PC"/>
    <s v="100"/>
    <m/>
    <s v="AG CONT ET OPE RESEAU V"/>
    <x v="1"/>
    <m/>
    <s v="V11RJ-V"/>
    <m/>
    <s v="K"/>
    <d v="1903-11-09T00:00:00"/>
    <n v="0"/>
    <d v="1988-07-15T00:00:00"/>
    <n v="29"/>
    <s v="G"/>
    <s v="100"/>
    <m/>
    <x v="0"/>
    <s v="1"/>
    <s v="exclusion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m/>
    <x v="0"/>
    <m/>
    <m/>
    <n v="12511303"/>
    <s v="AGENCE CONTROLES ET OPERATION"/>
    <m/>
    <m/>
    <s v="1251C9"/>
    <s v="DIRECTION RESEAUX ILE DE FRANCE"/>
    <s v="E01"/>
    <n v="1"/>
    <n v="0"/>
    <x v="0"/>
    <x v="2"/>
    <x v="2"/>
    <s v="DG1"/>
    <x v="2"/>
  </r>
  <r>
    <s v="A23978"/>
    <s v="A23978AA"/>
    <s v="MARAIT JEFFERSON"/>
    <s v="02/10/2017"/>
    <s v="Recrutement"/>
    <s v="10"/>
    <s v="OPERATEUR EXPLOITATION ET TRAVAUX GAZ"/>
    <x v="0"/>
    <m/>
    <s v="12510802F"/>
    <x v="0"/>
    <s v="Embauche"/>
    <s v="Embauche"/>
    <s v="Octobre 2017"/>
    <s v="125100080"/>
    <s v="ANIMATEUR EXPLOIT GAZ SENIOR"/>
    <s v="100"/>
    <m/>
    <s v="EM ARG VINCENT AURIOL"/>
    <x v="1"/>
    <m/>
    <s v="V11RF-F"/>
    <m/>
    <s v="K"/>
    <d v="1903-11-02T00:00:00"/>
    <n v="0"/>
    <d v="1979-04-25T00:00:00"/>
    <n v="38"/>
    <s v="F"/>
    <s v="160"/>
    <m/>
    <x v="0"/>
    <s v="1"/>
    <s v="exclusion"/>
    <s v="P1"/>
    <n v="39"/>
    <s v="ACCUEIL DEPANNAGE CONDUITE EXPLOITATION"/>
    <s v="3159"/>
    <s v="LIC IUP TECHNIQUE"/>
    <s v="315911"/>
    <s v="ENERGIE GENIE CLIMAT"/>
    <n v="9513"/>
    <s v="ENEDIS"/>
    <m/>
    <m/>
    <n v="9511"/>
    <s v="SERVICE COMMUN"/>
    <m/>
    <m/>
    <n v="9401"/>
    <s v="ILE DE FRANCE"/>
    <m/>
    <m/>
    <s v="1251M"/>
    <m/>
    <s v="DIR RESEAUX ILE DE FRANCE"/>
    <m/>
    <n v="125108"/>
    <m/>
    <s v="DELEGATION EXP MAINT PARIS"/>
    <m/>
    <m/>
    <x v="0"/>
    <m/>
    <m/>
    <n v="12510802"/>
    <s v="POLE EXPL PARIS"/>
    <m/>
    <m/>
    <s v="1251A2"/>
    <s v="DIRECTION RESEAUX ILE DE FRANCE"/>
    <s v="E01"/>
    <n v="1"/>
    <n v="0"/>
    <x v="0"/>
    <x v="2"/>
    <x v="2"/>
    <s v="DG1"/>
    <x v="2"/>
  </r>
  <r>
    <s v="I56576"/>
    <s v="I56576AB"/>
    <s v="MARBOEUF KEVIN"/>
    <s v="01/09/2017"/>
    <s v="Recrutement"/>
    <s v="08"/>
    <s v="OPERATEUR EXPLOITATION ET TRAVAUX GAZ"/>
    <x v="0"/>
    <m/>
    <s v="12510802C"/>
    <x v="0"/>
    <s v="Embauche"/>
    <s v="Embauche"/>
    <s v="Septembre 2017"/>
    <s v="125100396"/>
    <s v="TECHNICIEN EXPLOITATION GAZ"/>
    <s v="100"/>
    <m/>
    <s v="ARG TRUDAINE"/>
    <x v="1"/>
    <m/>
    <s v="V11RD-V"/>
    <m/>
    <s v="K"/>
    <d v="1903-11-02T00:00:00"/>
    <n v="0"/>
    <d v="1993-12-31T00:00:00"/>
    <n v="23"/>
    <s v="G"/>
    <s v="090"/>
    <m/>
    <x v="0"/>
    <s v="B"/>
    <s v="jeune technicien supérieur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1"/>
    <s v="ILE DE FRANCE"/>
    <m/>
    <m/>
    <s v="1251M"/>
    <m/>
    <s v="DIR RESEAUX ILE DE FRANCE"/>
    <m/>
    <n v="125108"/>
    <m/>
    <s v="DELEGATION EXP MAINT PARIS"/>
    <m/>
    <m/>
    <x v="0"/>
    <m/>
    <m/>
    <n v="12510802"/>
    <s v="POLE EXPL PARIS"/>
    <m/>
    <m/>
    <s v="1251A4"/>
    <s v="DIRECTION RESEAUX ILE DE FRANCE"/>
    <s v="E01"/>
    <n v="1"/>
    <n v="0"/>
    <x v="0"/>
    <x v="2"/>
    <x v="2"/>
    <s v="DG1"/>
    <x v="2"/>
  </r>
  <r>
    <s v="F68977"/>
    <s v="F68977AA"/>
    <s v="MAUGUEN GILLES"/>
    <s v="01/02/2017"/>
    <s v="Recrutement"/>
    <s v="08"/>
    <s v="OPERATEUR EXPLOITATION ET TRAVAUX GAZ"/>
    <x v="0"/>
    <m/>
    <s v="12510703N"/>
    <x v="0"/>
    <s v="Embauche"/>
    <s v="Embauche"/>
    <s v="Février 2017"/>
    <s v="12510948"/>
    <s v="TECHNICIEN EXPLOITATION GAZ"/>
    <s v="100"/>
    <m/>
    <s v="ARG MONTIGNY"/>
    <x v="1"/>
    <m/>
    <s v="V11VC-V"/>
    <m/>
    <s v="K"/>
    <d v="1903-11-02T00:00:00"/>
    <n v="0"/>
    <d v="1973-01-25T00:00:00"/>
    <n v="44"/>
    <s v="G"/>
    <s v="110"/>
    <m/>
    <x v="0"/>
    <s v="1"/>
    <s v="exclusion"/>
    <s v="P1"/>
    <n v="39"/>
    <s v="ACCUEIL DEPANNAGE CONDUITE EXPLOITATION"/>
    <s v="3005"/>
    <s v="B.TECH.SUP.(B.T.S.)"/>
    <s v="300503"/>
    <s v="COMP. GESTION ENT.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3"/>
    <s v="POLE EXPL IDF OUEST 2E COUR"/>
    <m/>
    <m/>
    <s v="1251D5"/>
    <s v="DIRECTION RESEAUX ILE DE FRANCE"/>
    <s v="E01"/>
    <n v="1"/>
    <n v="0"/>
    <x v="0"/>
    <x v="2"/>
    <x v="2"/>
    <s v="DG1"/>
    <x v="2"/>
  </r>
  <r>
    <s v="J15342"/>
    <s v="J15342AA"/>
    <s v="MICHAUD MARIE LAURE"/>
    <s v="31/10/2017"/>
    <s v="Congé sans solde enfant de moins de 8 ans"/>
    <s v="14"/>
    <s v="CHARGE DE COMMUNICATION"/>
    <x v="1"/>
    <m/>
    <s v="125105013"/>
    <x v="1"/>
    <s v="Congé sans solde"/>
    <s v="CSS lié à la famille"/>
    <s v="Octobre 2017"/>
    <m/>
    <m/>
    <s v="100"/>
    <m/>
    <s v="INDISPONIBLES"/>
    <x v="2"/>
    <m/>
    <s v="V11SB-F"/>
    <m/>
    <s v="K"/>
    <d v="1900-07-09T00:00:00"/>
    <n v="0"/>
    <d v="1971-09-09T00:00:00"/>
    <n v="46"/>
    <m/>
    <s v="200"/>
    <m/>
    <x v="0"/>
    <m/>
    <m/>
    <s v="P1"/>
    <n v="29"/>
    <s v="Communication"/>
    <s v="5033"/>
    <s v="ES COMM AUTR VILLES"/>
    <s v="503315"/>
    <s v="RENNES (EN 93)"/>
    <n v="9513"/>
    <s v="ENEDIS"/>
    <s v="9513"/>
    <s v="ENEDIS"/>
    <n v="9511"/>
    <s v="SERVICE COMMUN"/>
    <s v="9511"/>
    <s v="SERVICE COMMUN"/>
    <n v="9401"/>
    <s v="ILE DE FRANCE"/>
    <s v="9401"/>
    <s v="ILE DE FRANCE"/>
    <s v="1251M"/>
    <s v="1251M"/>
    <s v="DIR RESEAUX ILE DE FRANCE"/>
    <s v="DIR RESEAUX ILE DE FRANCE"/>
    <n v="125105"/>
    <s v="125105"/>
    <s v="DELEGATION RESSOURCES HUMAINES"/>
    <s v="DELEGATION RESSOURCES HUMAINES"/>
    <m/>
    <x v="0"/>
    <m/>
    <m/>
    <n v="12510501"/>
    <s v="RESSOURCES HUMAINES"/>
    <s v="12510501"/>
    <s v="RESSOURCES HUMAINES"/>
    <s v="1251A6"/>
    <s v="DIRECTION RESEAUX ILE DE FRANCE"/>
    <s v="A49"/>
    <n v="1"/>
    <n v="0"/>
    <x v="1"/>
    <x v="2"/>
    <x v="2"/>
    <s v="DG1"/>
    <x v="2"/>
  </r>
  <r>
    <s v="C28577"/>
    <s v="C28577AA"/>
    <s v="MORIN ELIANE"/>
    <s v="01/02/2017"/>
    <s v="Arrivée provenance autre Sté non gérée SIRH"/>
    <s v="10"/>
    <s v="ASSISTANT"/>
    <x v="1"/>
    <m/>
    <s v="125101011"/>
    <x v="3"/>
    <s v="Mutations inter-société avec changement de SI"/>
    <s v="Mutations inter-société avec changement de SI"/>
    <s v="Février 2017"/>
    <s v="1251E60109"/>
    <s v="ASSISTANT DE DIRECTION"/>
    <s v="100"/>
    <m/>
    <s v="ETAT MAJOR DIRECTION RESEAUX"/>
    <x v="1"/>
    <m/>
    <s v="V11DR-F"/>
    <m/>
    <s v="K"/>
    <d v="1900-07-21T00:00:00"/>
    <n v="0"/>
    <d v="1973-12-27T00:00:00"/>
    <n v="43"/>
    <s v="F"/>
    <s v="170"/>
    <m/>
    <x v="0"/>
    <s v="1"/>
    <s v="exclusion"/>
    <s v="P1"/>
    <n v="24"/>
    <s v="Services et Logistique"/>
    <s v="3005"/>
    <s v="B.TECH.SUP.(B.T.S.)"/>
    <s v="300501"/>
    <s v="SECRETARIAT"/>
    <n v="9513"/>
    <s v="ENEDIS"/>
    <m/>
    <m/>
    <n v="9511"/>
    <s v="SERVICE COMMUN"/>
    <m/>
    <m/>
    <n v="9401"/>
    <s v="ILE DE FRANCE"/>
    <m/>
    <m/>
    <s v="1251M"/>
    <m/>
    <s v="DIR RESEAUX ILE DE FRANCE"/>
    <m/>
    <n v="125101"/>
    <m/>
    <s v="ETAT MAJOR"/>
    <m/>
    <s v="2007"/>
    <x v="8"/>
    <m/>
    <m/>
    <n v="12510101"/>
    <s v="EM DIR RESEAUX"/>
    <m/>
    <m/>
    <s v="1251A1"/>
    <s v="DIRECTION RESEAUX ILE DE FRANCE"/>
    <s v="E23"/>
    <n v="1"/>
    <n v="0"/>
    <x v="1"/>
    <x v="2"/>
    <x v="2"/>
    <s v="DG1"/>
    <x v="2"/>
  </r>
  <r>
    <s v="I69777"/>
    <s v="I69777AA"/>
    <s v="MOUZDALIFA IDRIS"/>
    <s v="17/04/2017"/>
    <s v="Recrutement"/>
    <s v="09"/>
    <s v="CHARGE D'AFFAIRES ET PROJETS DISTRIBUTION"/>
    <x v="0"/>
    <m/>
    <s v="12511107O"/>
    <x v="0"/>
    <s v="Embauche"/>
    <s v="Embauche"/>
    <s v="Mai 2017"/>
    <s v="125194802"/>
    <s v="CHARGE AFFAIRES"/>
    <s v="100"/>
    <m/>
    <s v="RACCO PARIS"/>
    <x v="1"/>
    <m/>
    <s v="V19RE-V"/>
    <m/>
    <s v="K"/>
    <d v="1904-11-14T00:00:00"/>
    <n v="0"/>
    <d v="1993-07-03T00:00:00"/>
    <n v="23"/>
    <s v="G"/>
    <s v="120"/>
    <m/>
    <x v="0"/>
    <s v="B"/>
    <s v="jeune technicien supérieur"/>
    <s v="P1"/>
    <n v="45"/>
    <s v="CONSTRUCTION OUVRAGES ET INSTALLATIONS INDUST"/>
    <s v="3199"/>
    <s v="LICENCE SCIENCES TECHNOLOGIES SANTE"/>
    <s v="319901"/>
    <s v="PHYSIQ ET INGENIERI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A4"/>
    <s v="DIRECTION RESEAUX ILE DE FRANCE"/>
    <s v="E01"/>
    <n v="1"/>
    <n v="0"/>
    <x v="0"/>
    <x v="2"/>
    <x v="2"/>
    <s v="DG1"/>
    <x v="2"/>
  </r>
  <r>
    <s v="E97250"/>
    <s v="E97250AB"/>
    <s v="NEVES PASCAL"/>
    <s v="01/08/2017"/>
    <s v="Mutation suite appel de candidatures"/>
    <s v="11"/>
    <s v="EXPERT TECHNIQUE GAZ"/>
    <x v="0"/>
    <s v="124551043"/>
    <s v="12510201"/>
    <x v="2"/>
    <s v="Mutations externes"/>
    <s v="Mutations externes"/>
    <s v="Août 2017"/>
    <s v="125194794"/>
    <s v="CHARGE D'EXPERTISE SENIOR"/>
    <s v="100"/>
    <s v="MI DISTRIBUTION GENNEVILLIERS"/>
    <s v="SECURITE INDUSTRIELLE"/>
    <x v="1"/>
    <m/>
    <s v="V11SI-F"/>
    <m/>
    <s v="K"/>
    <d v="1903-11-11T00:00:00"/>
    <n v="0"/>
    <d v="1970-11-22T00:00:00"/>
    <n v="46"/>
    <s v="D"/>
    <s v="140"/>
    <s v="13"/>
    <x v="1"/>
    <m/>
    <m/>
    <s v="P1"/>
    <n v="39"/>
    <s v="ACCUEIL DEPANNAGE CONDUITE EXPLOITATION"/>
    <s v="1014"/>
    <s v="C.A.P."/>
    <s v="101414"/>
    <s v="MONT EQUIP TECH BAT"/>
    <n v="9513"/>
    <s v="ENEDIS"/>
    <s v="9514"/>
    <s v="GrDF"/>
    <n v="9511"/>
    <s v="SERVICE COMMUN"/>
    <s v="9512"/>
    <s v="SERVICE GAZ"/>
    <n v="9401"/>
    <s v="ILE DE FRANCE"/>
    <s v="9512"/>
    <s v="SERVICE GAZ"/>
    <s v="1251M"/>
    <s v="1245M"/>
    <s v="DIR RESEAUX ILE DE FRANCE"/>
    <s v="SERVICE GAZ"/>
    <n v="125102"/>
    <s v="124551"/>
    <s v="DELEGATION SECURITE INDUS"/>
    <s v="ENERGY FORMATION"/>
    <s v="2003"/>
    <x v="5"/>
    <m/>
    <m/>
    <n v="12510201"/>
    <s v="SECURITE INDUSTRIELLE"/>
    <s v="12455104"/>
    <s v="MARCHE INTERNE"/>
    <s v="1251F7"/>
    <s v="DIRECTION RESEAUX ILE DE FRANCE"/>
    <s v="X30"/>
    <n v="1"/>
    <n v="0"/>
    <x v="0"/>
    <x v="2"/>
    <x v="2"/>
    <s v="DG1"/>
    <x v="2"/>
  </r>
  <r>
    <s v="G38077"/>
    <s v="G38077AA"/>
    <s v="OUBEL MOHAMED"/>
    <s v="01/02/2017"/>
    <s v="Recrutement"/>
    <s v="08"/>
    <s v="CHARGE D'AFFAIRES ET PROJETS DISTRIBUTION"/>
    <x v="0"/>
    <m/>
    <s v="12511107B"/>
    <x v="0"/>
    <s v="Embauche"/>
    <s v="Embauche"/>
    <s v="Février 2017"/>
    <s v="125101283"/>
    <s v="CHARGE AFFAIRES"/>
    <s v="100"/>
    <m/>
    <s v="RACCO PUTEAUX"/>
    <x v="1"/>
    <m/>
    <s v="V19AF-V"/>
    <m/>
    <s v="K"/>
    <d v="1904-11-14T00:00:00"/>
    <n v="0"/>
    <d v="1990-03-30T00:00:00"/>
    <n v="26"/>
    <s v="G"/>
    <s v="090"/>
    <m/>
    <x v="0"/>
    <s v="B"/>
    <s v="jeune technicien supérieur"/>
    <s v="P1"/>
    <n v="45"/>
    <s v="CONSTRUCTION OUVRAGES ET INSTALLATIONS INDUST"/>
    <s v="3071"/>
    <s v="B.TECH.SUP.(B.T.S.)"/>
    <s v="307129"/>
    <s v="ASSISTANT MANAGER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F2"/>
    <s v="DIRECTION RESEAUX ILE DE FRANCE"/>
    <s v="E01"/>
    <n v="1"/>
    <n v="0"/>
    <x v="0"/>
    <x v="2"/>
    <x v="2"/>
    <s v="DG1"/>
    <x v="2"/>
  </r>
  <r>
    <s v="H10378"/>
    <s v="H10378AA"/>
    <s v="PACE CYRILLE"/>
    <s v="02/05/2017"/>
    <s v="Recrutement"/>
    <s v="04"/>
    <s v="OPERATEUR EXPLOITATION ET TRAVAUX GAZ"/>
    <x v="0"/>
    <m/>
    <s v="12510903H"/>
    <x v="0"/>
    <s v="Embauche"/>
    <s v="Embauche"/>
    <s v="Mai 2017"/>
    <s v="125100813"/>
    <s v="TECHNICIEN INTERVENTION GAZ"/>
    <s v="100"/>
    <m/>
    <s v="ARG 1E COURONNE NORD V"/>
    <x v="0"/>
    <m/>
    <s v="V11PC-V"/>
    <m/>
    <s v="K"/>
    <d v="1903-11-02T00:00:00"/>
    <n v="0"/>
    <d v="1981-01-09T00:00:00"/>
    <n v="36"/>
    <s v="H"/>
    <s v="070"/>
    <m/>
    <x v="0"/>
    <s v="1"/>
    <s v="exclusion"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1"/>
    <s v="ILE DE FRANCE"/>
    <m/>
    <m/>
    <s v="1251M"/>
    <m/>
    <s v="DIR RESEAUX ILE DE FRANCE"/>
    <m/>
    <n v="125109"/>
    <m/>
    <s v="DELEGATION EXP MAINT IDF EST"/>
    <m/>
    <m/>
    <x v="0"/>
    <m/>
    <m/>
    <n v="12510903"/>
    <s v="POLE EXP IDF EST 1E COUR NORD"/>
    <m/>
    <m/>
    <s v="1251C2"/>
    <s v="DIRECTION RESEAUX ILE DE FRANCE"/>
    <s v="E01"/>
    <n v="1"/>
    <n v="0"/>
    <x v="0"/>
    <x v="2"/>
    <x v="2"/>
    <s v="DG1"/>
    <x v="2"/>
  </r>
  <r>
    <s v="I42747"/>
    <s v="I42747AB"/>
    <s v="PAUL EMMANUEL"/>
    <s v="01/09/2017"/>
    <s v="Arrivée provenance autre Sté non gérée SIRH"/>
    <s v="09"/>
    <s v="CHARGE D'AFFAIRES ET PROJETS DISTRIBUTION"/>
    <x v="0"/>
    <m/>
    <s v="12511107C"/>
    <x v="3"/>
    <s v="Mutations inter-société avec changement de SI"/>
    <s v="Mutations inter-société avec changement de SI"/>
    <s v="Septembre 2017"/>
    <s v="125101297"/>
    <s v="CHARGE AFFAIRES"/>
    <s v="100"/>
    <m/>
    <s v="RACCO PONTOISE"/>
    <x v="1"/>
    <m/>
    <s v="V19ME-V"/>
    <m/>
    <s v="K"/>
    <d v="1904-11-14T00:00:00"/>
    <n v="0"/>
    <d v="1973-07-12T00:00:00"/>
    <n v="44"/>
    <s v="G"/>
    <s v="110"/>
    <m/>
    <x v="0"/>
    <m/>
    <m/>
    <s v="P1"/>
    <n v="45"/>
    <s v="CONSTRUCTION OUVRAGES ET INSTALLATIONS INDUST"/>
    <s v="1060"/>
    <s v="BACCALAUREAT PROFES."/>
    <s v="106003"/>
    <s v="EQUIPEM INSTAL ELECT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s v="7120"/>
    <x v="9"/>
    <m/>
    <m/>
    <n v="12511107"/>
    <s v="POLE RACCORDEMENT IDF"/>
    <m/>
    <m/>
    <s v="1251F1"/>
    <s v="DIRECTION RESEAUX ILE DE FRANCE"/>
    <s v="E23"/>
    <n v="1"/>
    <n v="0"/>
    <x v="0"/>
    <x v="2"/>
    <x v="2"/>
    <s v="DG1"/>
    <x v="2"/>
  </r>
  <r>
    <s v="E23978"/>
    <s v="E23978AA"/>
    <s v="PINOIT GUILLAUME"/>
    <s v="01/09/2017"/>
    <s v="Recrutement"/>
    <s v="08"/>
    <s v="TECHNICIEN MAINTENANCE SPECIALISEE GAZ"/>
    <x v="0"/>
    <m/>
    <s v="125113032"/>
    <x v="0"/>
    <s v="Embauche"/>
    <s v="Embauche"/>
    <s v="Septembre 2017"/>
    <s v="125101171"/>
    <s v="TECHNICIEN MSG"/>
    <s v="100"/>
    <m/>
    <s v="AG CONT ET OPE RESEAU V"/>
    <x v="1"/>
    <m/>
    <s v="V11RJ-V"/>
    <m/>
    <s v="K"/>
    <d v="1903-11-09T00:00:00"/>
    <n v="0"/>
    <d v="1989-05-02T00:00:00"/>
    <n v="28"/>
    <s v="G"/>
    <s v="090"/>
    <m/>
    <x v="0"/>
    <s v="B"/>
    <s v="jeune technicien supérieur"/>
    <s v="P1"/>
    <n v="39"/>
    <s v="ACCUEIL DEPANNAGE CONDUITE EXPLOITATION"/>
    <s v="3071"/>
    <s v="B.TECH.SUP.(B.T.S.)"/>
    <s v="307136"/>
    <s v="AUDIOVISUEL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m/>
    <x v="0"/>
    <m/>
    <m/>
    <n v="12511303"/>
    <s v="AGENCE CONTROLES ET OPERATION"/>
    <m/>
    <m/>
    <s v="1251C9"/>
    <s v="DIRECTION RESEAUX ILE DE FRANCE"/>
    <s v="E01"/>
    <n v="1"/>
    <n v="0"/>
    <x v="0"/>
    <x v="2"/>
    <x v="2"/>
    <s v="DG1"/>
    <x v="2"/>
  </r>
  <r>
    <s v="D37476"/>
    <s v="D37476AB"/>
    <s v="POSADA JUAN CAMILO"/>
    <s v="01/09/2017"/>
    <s v="Recrutement"/>
    <s v="03"/>
    <s v="OPERATEUR EXPLOITATION ET TRAVAUX GAZ"/>
    <x v="0"/>
    <m/>
    <s v="12510802E"/>
    <x v="0"/>
    <s v="Embauche"/>
    <s v="Embauche"/>
    <s v="Septembre 2017"/>
    <s v="125100750"/>
    <s v="TECHNICIEN INTERVENTION GAZ"/>
    <s v="100"/>
    <m/>
    <s v="ARG VINCENT AURIOL"/>
    <x v="0"/>
    <m/>
    <s v="V11RF-V"/>
    <m/>
    <s v="K"/>
    <d v="1903-11-02T00:00:00"/>
    <n v="0"/>
    <d v="1988-06-01T00:00:00"/>
    <n v="29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1"/>
    <s v="ILE DE FRANCE"/>
    <m/>
    <m/>
    <s v="1251M"/>
    <m/>
    <s v="DIR RESEAUX ILE DE FRANCE"/>
    <m/>
    <n v="125108"/>
    <m/>
    <s v="DELEGATION EXP MAINT PARIS"/>
    <m/>
    <m/>
    <x v="0"/>
    <m/>
    <m/>
    <n v="12510802"/>
    <s v="POLE EXPL PARIS"/>
    <m/>
    <m/>
    <s v="1251A2"/>
    <s v="DIRECTION RESEAUX ILE DE FRANCE"/>
    <s v="E01"/>
    <n v="1"/>
    <n v="0"/>
    <x v="0"/>
    <x v="2"/>
    <x v="2"/>
    <s v="DG1"/>
    <x v="2"/>
  </r>
  <r>
    <s v="C23978"/>
    <s v="C23978AA"/>
    <s v="PRESUMEY JULIEN"/>
    <s v="01/09/2017"/>
    <s v="Recrutement"/>
    <s v="09"/>
    <s v="CHARGE D'AFFAIRES ET PROJETS DISTRIBUTION"/>
    <x v="0"/>
    <m/>
    <s v="12511108L"/>
    <x v="0"/>
    <s v="Embauche"/>
    <s v="Embauche"/>
    <s v="Septembre 2017"/>
    <s v="125101515"/>
    <s v="CHARGE AFFAIRES"/>
    <s v="100"/>
    <m/>
    <s v="SI PANTIN"/>
    <x v="1"/>
    <m/>
    <s v="V19PE-V"/>
    <m/>
    <s v="K"/>
    <d v="1904-11-14T00:00:00"/>
    <n v="0"/>
    <d v="1976-08-15T00:00:00"/>
    <n v="41"/>
    <s v="G"/>
    <s v="145"/>
    <m/>
    <x v="0"/>
    <m/>
    <m/>
    <s v="P1"/>
    <n v="45"/>
    <s v="CONSTRUCTION OUVRAGES ET INSTALLATIONS INDUST"/>
    <s v="1060"/>
    <s v="BACCALAUREAT PROFES."/>
    <s v="106005"/>
    <s v="VENTE REPRESENTATION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6"/>
    <s v="DIRECTION RESEAUX ILE DE FRANCE"/>
    <s v="E01"/>
    <n v="1"/>
    <n v="0"/>
    <x v="0"/>
    <x v="2"/>
    <x v="2"/>
    <s v="DG1"/>
    <x v="2"/>
  </r>
  <r>
    <s v="D94278"/>
    <s v="D94278AA"/>
    <s v="RUIZ KEVIN-MANUEL"/>
    <s v="02/10/2017"/>
    <s v="Recrutement"/>
    <s v="08"/>
    <s v="CHARGE D'AFFAIRES ET PROJETS DISTRIBUTION"/>
    <x v="0"/>
    <m/>
    <s v="12511108O"/>
    <x v="0"/>
    <s v="Embauche"/>
    <s v="Embauche"/>
    <s v="Octobre 2017"/>
    <s v="125101504"/>
    <s v="CHARGE AFFAIRES"/>
    <s v="100"/>
    <m/>
    <s v="SI TRX IMM 1"/>
    <x v="1"/>
    <m/>
    <s v="V19RF-V"/>
    <m/>
    <s v="K"/>
    <d v="1904-11-14T00:00:00"/>
    <n v="0"/>
    <d v="1992-04-03T00:00:00"/>
    <n v="25"/>
    <s v="G"/>
    <s v="090"/>
    <m/>
    <x v="0"/>
    <s v="B"/>
    <s v="jeune technicien supérieur"/>
    <s v="P1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4"/>
    <s v="DIRECTION RESEAUX ILE DE FRANCE"/>
    <s v="E01"/>
    <n v="1"/>
    <n v="0"/>
    <x v="0"/>
    <x v="2"/>
    <x v="2"/>
    <s v="DG1"/>
    <x v="2"/>
  </r>
  <r>
    <s v="F09876"/>
    <s v="F09876AA"/>
    <s v="SALZSTEIN VALERIE"/>
    <s v="01/01/2017"/>
    <s v="Mutation suite appel de candidatures"/>
    <s v="09"/>
    <s v="ASSISTANT"/>
    <x v="1"/>
    <s v="124550011"/>
    <s v="125105011"/>
    <x v="2"/>
    <s v="Mutations externes"/>
    <s v="Mutations externes"/>
    <s v="Janvier 2017"/>
    <s v="1251P00556"/>
    <s v="ASSISTANT"/>
    <s v="100"/>
    <s v="ASSISTANTES"/>
    <s v="DELEGATION RH"/>
    <x v="1"/>
    <m/>
    <s v="V11SB-F"/>
    <m/>
    <s v="K"/>
    <d v="1900-07-21T00:00:00"/>
    <n v="0"/>
    <d v="1971-03-15T00:00:00"/>
    <n v="45"/>
    <s v="G"/>
    <s v="140"/>
    <m/>
    <x v="0"/>
    <s v="1"/>
    <s v="exclusion"/>
    <s v="P1"/>
    <n v="24"/>
    <s v="Services et Logistique"/>
    <s v="3071"/>
    <s v="B.TECH.SUP.(B.T.S.)"/>
    <s v="307117"/>
    <s v="ASSISTANTE DIRECTION"/>
    <n v="9513"/>
    <s v="ENEDIS"/>
    <s v="9514"/>
    <s v="GrDF"/>
    <n v="9511"/>
    <s v="SERVICE COMMUN"/>
    <s v="9512"/>
    <s v="SERVICE GAZ"/>
    <n v="9401"/>
    <s v="ILE DE FRANCE"/>
    <s v="9512"/>
    <s v="SERVICE GAZ"/>
    <s v="1251M"/>
    <s v="1245M"/>
    <s v="DIR RESEAUX ILE DE FRANCE"/>
    <s v="SERVICE GAZ"/>
    <n v="125105"/>
    <s v="124550"/>
    <s v="DELEGATION RESSOURCES HUMAINES"/>
    <s v="ETAT MAJOR"/>
    <s v="2006"/>
    <x v="10"/>
    <m/>
    <m/>
    <n v="12510501"/>
    <s v="RESSOURCES HUMAINES"/>
    <s v="12455001"/>
    <s v="ETAT MAJOR"/>
    <s v="1251A1"/>
    <s v="DIRECTION RESEAUX ILE DE FRANCE"/>
    <s v="X30"/>
    <n v="1"/>
    <n v="0"/>
    <x v="1"/>
    <x v="2"/>
    <x v="2"/>
    <s v="DG1"/>
    <x v="2"/>
  </r>
  <r>
    <s v="D23978"/>
    <s v="D23978AA"/>
    <s v="SARMEJEAN LEO"/>
    <s v="01/09/2017"/>
    <s v="Recrutement"/>
    <s v="08"/>
    <s v="TECHNICIEN MAINTENANCE SPECIALISEE GAZ"/>
    <x v="0"/>
    <m/>
    <s v="125113032"/>
    <x v="0"/>
    <s v="Embauche"/>
    <s v="Embauche"/>
    <s v="Septembre 2017"/>
    <s v="125101171"/>
    <s v="TECHNICIEN MSG"/>
    <s v="100"/>
    <m/>
    <s v="AG CONT ET OPE RESEAU V"/>
    <x v="1"/>
    <m/>
    <s v="V11RJ-V"/>
    <m/>
    <s v="K"/>
    <d v="1903-11-09T00:00:00"/>
    <n v="0"/>
    <d v="1994-03-21T00:00:00"/>
    <n v="23"/>
    <s v="G"/>
    <s v="090"/>
    <m/>
    <x v="0"/>
    <s v="B"/>
    <s v="jeune technicien supérieur"/>
    <s v="P1"/>
    <n v="39"/>
    <s v="ACCUEIL DEPANNAGE CONDUITE EXPLOITATION"/>
    <s v="3071"/>
    <s v="B.TECH.SUP.(B.T.S.)"/>
    <s v="307148"/>
    <s v="CONCEP REAL CHAUD IN"/>
    <n v="9513"/>
    <s v="ENEDIS"/>
    <m/>
    <m/>
    <n v="9511"/>
    <s v="SERVICE COMMUN"/>
    <m/>
    <m/>
    <n v="9401"/>
    <s v="ILE DE FRANCE"/>
    <m/>
    <m/>
    <s v="1251M"/>
    <m/>
    <s v="DIR RESEAUX ILE DE FRANCE"/>
    <m/>
    <n v="125113"/>
    <m/>
    <s v="POLE MSG IDF"/>
    <m/>
    <m/>
    <x v="0"/>
    <m/>
    <m/>
    <n v="12511303"/>
    <s v="AGENCE CONTROLES ET OPERATION"/>
    <m/>
    <m/>
    <s v="1251C9"/>
    <s v="DIRECTION RESEAUX ILE DE FRANCE"/>
    <s v="E01"/>
    <n v="1"/>
    <n v="0"/>
    <x v="0"/>
    <x v="2"/>
    <x v="2"/>
    <s v="DG1"/>
    <x v="2"/>
  </r>
  <r>
    <s v="A48277"/>
    <s v="A48277AA"/>
    <s v="SENTOUHI ALI"/>
    <s v="16/01/2017"/>
    <s v="Recrutement"/>
    <s v="09"/>
    <s v="OPERATEUR EXPLOITATION ET TRAVAUX GAZ"/>
    <x v="0"/>
    <m/>
    <s v="12510702C"/>
    <x v="0"/>
    <s v="Embauche"/>
    <s v="Embauche"/>
    <s v="Février 2017"/>
    <s v="125102134"/>
    <s v="TECHNICIEN SPECIALISE GAZ"/>
    <s v="100"/>
    <m/>
    <s v="AGENCE BOUCLE DE SEINE NORD"/>
    <x v="1"/>
    <m/>
    <s v="V11AD-V"/>
    <m/>
    <s v="K"/>
    <d v="1903-11-02T00:00:00"/>
    <n v="0"/>
    <d v="1988-10-02T00:00:00"/>
    <n v="28"/>
    <s v="G"/>
    <s v="120"/>
    <m/>
    <x v="0"/>
    <s v="1"/>
    <s v="exclusion"/>
    <s v="P1"/>
    <n v="39"/>
    <s v="ACCUEIL DEPANNAGE CONDUITE EXPLOITATION"/>
    <s v="3031"/>
    <s v="LIC.SCIENCES ET TECHNOLOGIES"/>
    <s v="303138"/>
    <s v="MECA GEN CIVIL-INDUS"/>
    <n v="9513"/>
    <s v="ENEDIS"/>
    <m/>
    <m/>
    <n v="9511"/>
    <s v="SERVICE COMMUN"/>
    <m/>
    <m/>
    <n v="9401"/>
    <s v="ILE DE FRANCE"/>
    <m/>
    <m/>
    <s v="1251M"/>
    <m/>
    <s v="DIR RESEAUX ILE DE FRANCE"/>
    <m/>
    <n v="125107"/>
    <m/>
    <s v="DELEGATION EXP MAINT IDF OUEST"/>
    <m/>
    <m/>
    <x v="0"/>
    <m/>
    <m/>
    <n v="12510702"/>
    <s v="POLE EXPL IDF OUEST 1E COUR"/>
    <m/>
    <m/>
    <s v="1251E1"/>
    <s v="DIRECTION RESEAUX ILE DE FRANCE"/>
    <s v="E01"/>
    <n v="1"/>
    <n v="0"/>
    <x v="0"/>
    <x v="2"/>
    <x v="2"/>
    <s v="DG1"/>
    <x v="2"/>
  </r>
  <r>
    <s v="B03673"/>
    <s v="B03673AA"/>
    <s v="SOKHONA BAMBI"/>
    <s v="01/03/2017"/>
    <s v="Congé parental d'éducation"/>
    <s v="09"/>
    <s v="CHARGE D'AFFAIRES ET PROJETS DISTRIBUTION"/>
    <x v="1"/>
    <m/>
    <s v="12511108D"/>
    <x v="1"/>
    <s v="Congé sans solde"/>
    <s v="CSS lié à la famille"/>
    <s v="Mars 2017"/>
    <s v="125101317"/>
    <s v="CHARGE AFFAIRES"/>
    <s v="100"/>
    <m/>
    <s v="SI PUTEAUX"/>
    <x v="1"/>
    <m/>
    <s v="V19NE-V"/>
    <m/>
    <s v="K"/>
    <d v="1904-11-14T00:00:00"/>
    <n v="0"/>
    <d v="1989-03-20T00:00:00"/>
    <n v="28"/>
    <s v="G"/>
    <s v="120"/>
    <m/>
    <x v="0"/>
    <s v="B"/>
    <s v="jeune technicien supérieur"/>
    <s v="P1"/>
    <n v="45"/>
    <s v="CONSTRUCTION OUVRAGES ET INSTALLATIONS INDUST"/>
    <s v="3060"/>
    <s v="LIC.UNIVERSITAIRE D"/>
    <s v="306024"/>
    <s v="MANAGEMENT PMO"/>
    <n v="9513"/>
    <s v="ENEDIS"/>
    <s v="9513"/>
    <s v="ENEDIS"/>
    <n v="9511"/>
    <s v="SERVICE COMMUN"/>
    <s v="9511"/>
    <s v="SERVICE COMMUN"/>
    <n v="9401"/>
    <s v="ILE DE FRANCE"/>
    <s v="9401"/>
    <s v="ILE DE FRANCE"/>
    <s v="1251M"/>
    <s v="1251M"/>
    <s v="DIR RESEAUX ILE DE FRANCE"/>
    <s v="DIR RESEAUX ILE DE FRANCE"/>
    <n v="125111"/>
    <s v="125111"/>
    <s v="DELEGATION TRAVAUX IDF"/>
    <s v="DELEGATION TRAVAUX IDF"/>
    <m/>
    <x v="0"/>
    <m/>
    <m/>
    <n v="12511108"/>
    <s v="POLE SECURITE INDUSTRIELLE IDF"/>
    <s v="12511108"/>
    <s v="POLE SECURITE INDUSTRIELLE IDF"/>
    <s v="1251F2"/>
    <s v="DIRECTION RESEAUX ILE DE FRANCE"/>
    <s v="A57"/>
    <n v="1"/>
    <n v="0"/>
    <x v="0"/>
    <x v="2"/>
    <x v="2"/>
    <s v="DG1"/>
    <x v="2"/>
  </r>
  <r>
    <s v="H60178"/>
    <s v="H60178AA"/>
    <s v="SOUSSI BACQUET CAROLINE"/>
    <s v="01/04/2017"/>
    <s v="Arrivée provenance autre Sté non gérée SIRH"/>
    <s v="11"/>
    <s v="MPL INGENIERIE DISTRIBUTION"/>
    <x v="1"/>
    <m/>
    <s v="12511107A"/>
    <x v="3"/>
    <s v="Mutations inter-société avec changement de SI"/>
    <s v="Mutations inter-société avec changement de SI"/>
    <s v="Mai 2017"/>
    <s v="125101743"/>
    <s v="RESPONSABLE EQUIPE E"/>
    <s v="100"/>
    <m/>
    <s v="EM AG RACCO CLIENTS IDF OUEST"/>
    <x v="1"/>
    <m/>
    <s v="V19PG-F"/>
    <m/>
    <s v="K"/>
    <d v="1904-11-17T00:00:00"/>
    <n v="0"/>
    <d v="1982-03-04T00:00:00"/>
    <n v="35"/>
    <s v="E"/>
    <s v="160"/>
    <m/>
    <x v="0"/>
    <s v="1"/>
    <s v="exclusion"/>
    <s v="P1"/>
    <n v="45"/>
    <s v="CONSTRUCTION OUVRAGES ET INSTALLATIONS INDUST"/>
    <s v="3071"/>
    <s v="B.TECH.SUP.(B.T.S.)"/>
    <s v="307127"/>
    <s v="ASSIST.GEST.PME PMI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s v="2003"/>
    <x v="5"/>
    <m/>
    <m/>
    <n v="12511107"/>
    <s v="POLE RACCORDEMENT IDF"/>
    <m/>
    <m/>
    <s v="1251D5"/>
    <s v="DIRECTION RESEAUX ILE DE FRANCE"/>
    <s v="E23"/>
    <n v="1"/>
    <n v="0"/>
    <x v="0"/>
    <x v="2"/>
    <x v="2"/>
    <s v="DG1"/>
    <x v="2"/>
  </r>
  <r>
    <s v="H29177"/>
    <s v="H29177AB"/>
    <s v="TAZRI KAOUTAR"/>
    <s v="01/03/2017"/>
    <s v="Recrutement"/>
    <s v="08"/>
    <s v="CHARGE D'AFFAIRES ET PROJETS DISTRIBUTION"/>
    <x v="1"/>
    <m/>
    <s v="12511108H"/>
    <x v="0"/>
    <s v="Embauche"/>
    <s v="Embauche"/>
    <s v="Mars 2017"/>
    <s v="125194759"/>
    <s v="CHARGE AFFAIRES"/>
    <s v="100"/>
    <m/>
    <s v="SI PARIS 2"/>
    <x v="1"/>
    <m/>
    <s v="V19RG-V"/>
    <m/>
    <s v="K"/>
    <d v="1904-11-14T00:00:00"/>
    <n v="0"/>
    <d v="1983-08-28T00:00:00"/>
    <n v="33"/>
    <s v="G"/>
    <s v="090"/>
    <m/>
    <x v="0"/>
    <s v="B"/>
    <s v="jeune technicien supérieur"/>
    <s v="P1"/>
    <n v="45"/>
    <s v="CONSTRUCTION OUVRAGES ET INSTALLATIONS INDUST"/>
    <s v="3071"/>
    <s v="B.TECH.SUP.(B.T.S.)"/>
    <s v="307129"/>
    <s v="ASSISTANT MANAGER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A1"/>
    <s v="DIRECTION RESEAUX ILE DE FRANCE"/>
    <s v="E01"/>
    <n v="1"/>
    <n v="0"/>
    <x v="0"/>
    <x v="2"/>
    <x v="2"/>
    <s v="DG1"/>
    <x v="2"/>
  </r>
  <r>
    <s v="B36076"/>
    <s v="B36076AB"/>
    <s v="THOMAS BENJAMIN"/>
    <s v="01/09/2017"/>
    <s v="Recrutement"/>
    <s v="08"/>
    <s v="CHARGE D'ETUDES RESEAUX GAZ"/>
    <x v="0"/>
    <m/>
    <s v="12511006"/>
    <x v="0"/>
    <s v="Embauche"/>
    <s v="Embauche"/>
    <s v="Septembre 2017"/>
    <s v="125102107"/>
    <s v="CHARGE D'ETUDES RESEAUX GAZ"/>
    <s v="100"/>
    <m/>
    <s v="BERG"/>
    <x v="1"/>
    <m/>
    <s v="V10RR-F"/>
    <m/>
    <s v="K"/>
    <d v="1904-10-02T00:00:00"/>
    <n v="0"/>
    <d v="1996-12-09T00:00:00"/>
    <n v="20"/>
    <s v="G"/>
    <s v="090"/>
    <m/>
    <x v="0"/>
    <s v="B"/>
    <s v="jeune technicien supérieur"/>
    <s v="P1"/>
    <n v="53"/>
    <s v="MAITRISE OUVRAGE ET CONCEPTION DES RESEAUX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251M"/>
    <m/>
    <s v="DIR RESEAUX ILE DE FRANCE"/>
    <m/>
    <n v="125110"/>
    <m/>
    <s v="DELEGATION PATRIM INDUS IDF"/>
    <m/>
    <m/>
    <x v="0"/>
    <m/>
    <m/>
    <n v="12511006"/>
    <s v="BERG"/>
    <m/>
    <m/>
    <s v="1251A4"/>
    <s v="DIRECTION RESEAUX ILE DE FRANCE"/>
    <s v="E01"/>
    <n v="1"/>
    <n v="0"/>
    <x v="0"/>
    <x v="2"/>
    <x v="2"/>
    <s v="DG1"/>
    <x v="2"/>
  </r>
  <r>
    <s v="F38077"/>
    <s v="F38077AA"/>
    <s v="VIETTE SYLVERE"/>
    <s v="01/02/2017"/>
    <s v="Recrutement"/>
    <s v="08"/>
    <s v="CHARGE D'AFFAIRES ET PROJETS DISTRIBUTION"/>
    <x v="0"/>
    <m/>
    <s v="12511107B"/>
    <x v="0"/>
    <s v="Embauche"/>
    <s v="Embauche"/>
    <s v="Février 2017"/>
    <s v="125101324"/>
    <s v="CHARGE AFFAIRES"/>
    <s v="100"/>
    <m/>
    <s v="RACCO PUTEAUX"/>
    <x v="1"/>
    <m/>
    <s v="V19AF-V"/>
    <m/>
    <s v="K"/>
    <d v="1904-11-14T00:00:00"/>
    <n v="0"/>
    <d v="1987-04-07T00:00:00"/>
    <n v="29"/>
    <s v="G"/>
    <s v="090"/>
    <m/>
    <x v="0"/>
    <s v="B"/>
    <s v="jeune technicien supérieur"/>
    <s v="P1"/>
    <n v="45"/>
    <s v="CONSTRUCTION OUVRAGES ET INSTALLATIONS INDUST"/>
    <s v="3005"/>
    <s v="B.TECH.SUP.(B.T.S.)"/>
    <s v="300550"/>
    <s v="TECHNICO-COMMERCIAL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7"/>
    <s v="POLE RACCORDEMENT IDF"/>
    <m/>
    <m/>
    <s v="1251F2"/>
    <s v="DIRECTION RESEAUX ILE DE FRANCE"/>
    <s v="E01"/>
    <n v="1"/>
    <n v="0"/>
    <x v="0"/>
    <x v="2"/>
    <x v="2"/>
    <s v="DG1"/>
    <x v="2"/>
  </r>
  <r>
    <s v="J73478"/>
    <s v="J73478AA"/>
    <s v="VINTAM WIDY"/>
    <s v="01/09/2017"/>
    <s v="Recrutement"/>
    <s v="08"/>
    <s v="CHARGE D'AFFAIRES ET PROJETS DISTRIBUTION"/>
    <x v="0"/>
    <m/>
    <s v="12511108C"/>
    <x v="0"/>
    <s v="Embauche"/>
    <s v="Embauche"/>
    <s v="Septembre 2017"/>
    <s v="125101610"/>
    <s v="CHARGE AFFAIRES"/>
    <s v="100"/>
    <m/>
    <s v="SI MASSY"/>
    <x v="1"/>
    <m/>
    <s v="V19BE-V"/>
    <m/>
    <s v="K"/>
    <d v="1904-11-14T00:00:00"/>
    <n v="0"/>
    <d v="1993-12-05T00:00:00"/>
    <n v="23"/>
    <s v="G"/>
    <s v="090"/>
    <m/>
    <x v="0"/>
    <s v="B"/>
    <s v="jeune technicien supérieur"/>
    <s v="P1"/>
    <n v="45"/>
    <s v="CONSTRUCTION OUVRAGES ET INSTALLATIONS INDUST"/>
    <s v="3202"/>
    <s v="DUT GENIE THERMIQUE ET ENERGIE"/>
    <s v="320201"/>
    <s v="SANS OPTION"/>
    <n v="9513"/>
    <s v="ENEDIS"/>
    <m/>
    <m/>
    <n v="9511"/>
    <s v="SERVICE COMMUN"/>
    <m/>
    <m/>
    <n v="9401"/>
    <s v="ILE DE FRANCE"/>
    <m/>
    <m/>
    <s v="1251M"/>
    <m/>
    <s v="DIR RESEAUX ILE DE FRANCE"/>
    <m/>
    <n v="125111"/>
    <m/>
    <s v="DELEGATION TRAVAUX IDF"/>
    <m/>
    <m/>
    <x v="0"/>
    <m/>
    <m/>
    <n v="12511108"/>
    <s v="POLE SECURITE INDUSTRIELLE IDF"/>
    <m/>
    <m/>
    <s v="1251D6"/>
    <s v="DIRECTION RESEAUX ILE DE FRANCE"/>
    <s v="E01"/>
    <n v="1"/>
    <n v="0"/>
    <x v="0"/>
    <x v="2"/>
    <x v="2"/>
    <s v="DG1"/>
    <x v="2"/>
  </r>
  <r>
    <s v="H12472"/>
    <s v="H12472AA"/>
    <s v="WOZNIAK VIRGINIE"/>
    <s v="01/07/2017"/>
    <s v="Mutation suite appel de candidatures"/>
    <s v="11"/>
    <s v="CHARGE D'AFFAIRES ET PROJETS DISTRIBUTION"/>
    <x v="1"/>
    <s v="12455003"/>
    <s v="12511105B"/>
    <x v="2"/>
    <s v="Mutations externes"/>
    <s v="Mutations externes"/>
    <s v="Juillet 2017"/>
    <s v="125101234"/>
    <s v="APPUI TECHNIQUE SENIOR"/>
    <s v="100"/>
    <s v="DELEG SERVICES &amp; LOGISTIQUE"/>
    <s v="ACHATS IDF F"/>
    <x v="1"/>
    <m/>
    <s v="V19CF-F"/>
    <m/>
    <s v="K"/>
    <d v="1904-11-14T00:00:00"/>
    <n v="0"/>
    <d v="1980-09-12T00:00:00"/>
    <n v="36"/>
    <s v="F"/>
    <s v="150"/>
    <m/>
    <x v="0"/>
    <m/>
    <m/>
    <s v="P1"/>
    <n v="45"/>
    <s v="CONSTRUCTION OUVRAGES ET INSTALLATIONS INDUST"/>
    <s v="2044"/>
    <s v="BACCALAUREAT TECHNOL"/>
    <s v="204404"/>
    <s v="STT ACT.COMM.COMMERC"/>
    <n v="9513"/>
    <s v="ENEDIS"/>
    <s v="9514"/>
    <s v="GrDF"/>
    <n v="9511"/>
    <s v="SERVICE COMMUN"/>
    <s v="9512"/>
    <s v="SERVICE GAZ"/>
    <n v="9401"/>
    <s v="ILE DE FRANCE"/>
    <s v="9512"/>
    <s v="SERVICE GAZ"/>
    <s v="1251M"/>
    <s v="1245M"/>
    <s v="DIR RESEAUX ILE DE FRANCE"/>
    <s v="SERVICE GAZ"/>
    <n v="125111"/>
    <s v="124550"/>
    <s v="DELEGATION TRAVAUX IDF"/>
    <s v="ETAT MAJOR"/>
    <s v="2003"/>
    <x v="5"/>
    <m/>
    <m/>
    <n v="12511105"/>
    <s v="CELLULE ACHATS IDF"/>
    <s v="12455003"/>
    <s v="DELEG SERVICES &amp; LOGISTIQUE"/>
    <s v="1251A1"/>
    <s v="DIRECTION RESEAUX ILE DE FRANCE"/>
    <s v="X30"/>
    <n v="1"/>
    <n v="0"/>
    <x v="0"/>
    <x v="2"/>
    <x v="2"/>
    <s v="DG1"/>
    <x v="2"/>
  </r>
  <r>
    <s v="C24178"/>
    <s v="C24178AA"/>
    <s v="ARCHIMBAULT YANN"/>
    <s v="03/10/2017"/>
    <s v="Recrutement"/>
    <s v="03"/>
    <s v="OPERATEUR EXPLOITATION ET TRAVAUX GAZ"/>
    <x v="0"/>
    <m/>
    <s v="125207022"/>
    <x v="0"/>
    <s v="Embauche"/>
    <s v="Embauche"/>
    <s v="Octobre 2017"/>
    <s v="1252070025"/>
    <s v="TECH INTERVENTION GAZ"/>
    <s v="100"/>
    <m/>
    <s v="PICA EST"/>
    <x v="0"/>
    <m/>
    <s v="V21MC-V"/>
    <m/>
    <s v="K"/>
    <d v="1903-11-02T00:00:00"/>
    <n v="0"/>
    <d v="1981-05-20T00:00:00"/>
    <n v="36"/>
    <s v="H"/>
    <s v="060"/>
    <m/>
    <x v="0"/>
    <s v="1"/>
    <s v="exclusion"/>
    <s v="P1"/>
    <n v="39"/>
    <s v="ACCUEIL DEPANNAGE CONDUITE EXPLOITATION"/>
    <s v="1115"/>
    <s v="B.ETUD.PROF.(B.E.P.)"/>
    <s v="111502"/>
    <s v="MAINT SYST MEC AUTO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A5"/>
    <s v="DIRECTION RESEAUX NORD OUEST"/>
    <s v="E01"/>
    <n v="1"/>
    <n v="0"/>
    <x v="0"/>
    <x v="2"/>
    <x v="2"/>
    <s v="DG2"/>
    <x v="2"/>
  </r>
  <r>
    <s v="H66376"/>
    <s v="H66376AB"/>
    <s v="AWUITOH CHRISTOPHE"/>
    <s v="01/09/2017"/>
    <s v="Recrutement"/>
    <s v="08"/>
    <s v="OPERATEUR EXPLOITATION ET TRAVAUX GAZ"/>
    <x v="0"/>
    <m/>
    <s v="125207022"/>
    <x v="0"/>
    <s v="Embauche"/>
    <s v="Embauche"/>
    <s v="Septembre 2017"/>
    <s v="1252070802"/>
    <s v="REFERENT EQUIPE GAZ"/>
    <s v="100"/>
    <m/>
    <s v="PICA EST"/>
    <x v="1"/>
    <m/>
    <s v="V21MC-V"/>
    <m/>
    <s v="K"/>
    <d v="1903-11-02T00:00:00"/>
    <n v="0"/>
    <d v="1997-09-22T00:00:00"/>
    <n v="20"/>
    <s v="G"/>
    <s v="090"/>
    <m/>
    <x v="0"/>
    <s v="B"/>
    <s v="jeune technicien supérieur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C4"/>
    <s v="DIRECTION RESEAUX NORD OUEST"/>
    <s v="E01"/>
    <n v="1"/>
    <n v="0"/>
    <x v="0"/>
    <x v="2"/>
    <x v="2"/>
    <s v="DG2"/>
    <x v="2"/>
  </r>
  <r>
    <s v="H52978"/>
    <s v="H52978AA"/>
    <s v="BAILLY KEVIN"/>
    <s v="24/07/2017"/>
    <s v="Recrutement"/>
    <s v="03"/>
    <s v="OPERATEUR EXPLOITATION ET TRAVAUX GAZ"/>
    <x v="0"/>
    <m/>
    <s v="12520602B"/>
    <x v="0"/>
    <s v="Embauche"/>
    <s v="Embauche"/>
    <s v="Août 2017"/>
    <s v="1252130022"/>
    <s v="TECH INTERVENTION GAZ"/>
    <s v="100"/>
    <m/>
    <s v="ARG Eure"/>
    <x v="0"/>
    <m/>
    <s v="V21HA-V"/>
    <m/>
    <s v="K"/>
    <d v="1903-11-02T00:00:00"/>
    <n v="0"/>
    <d v="1995-07-08T00:00:00"/>
    <n v="22"/>
    <s v="H"/>
    <s v="050"/>
    <m/>
    <x v="0"/>
    <s v="1"/>
    <s v="exclusion"/>
    <s v="P1"/>
    <n v="39"/>
    <s v="ACCUEIL DEPANNAGE CONDUITE EXPLOITATION"/>
    <s v="1060"/>
    <s v="BACCALAUREAT PROFES."/>
    <s v="106016"/>
    <s v="LOGISTIQUE TRANSPORT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2"/>
    <s v="DIRECTION RESEAUX NORD OUEST"/>
    <s v="E01"/>
    <n v="1"/>
    <n v="0"/>
    <x v="0"/>
    <x v="2"/>
    <x v="2"/>
    <s v="DG2"/>
    <x v="2"/>
  </r>
  <r>
    <s v="H23670"/>
    <s v="H23670AA"/>
    <s v="ALEXANDRE SEVERINE"/>
    <s v="06/09/2017"/>
    <s v="Congé parental d'éducation"/>
    <s v="09"/>
    <s v="CHARGE D'ETUDES RESEAUX GAZ"/>
    <x v="1"/>
    <m/>
    <s v="12521103"/>
    <x v="1"/>
    <s v="Congé sans solde"/>
    <s v="CSS lié à la famille"/>
    <s v="Septembre 2017"/>
    <s v="1252110022"/>
    <s v="CHARGE ETUDES RESEAUX GAZ SENIOR"/>
    <s v="100"/>
    <m/>
    <s v="BERG NO"/>
    <x v="1"/>
    <m/>
    <s v="V21RR-F"/>
    <m/>
    <s v="K"/>
    <d v="1904-10-02T00:00:00"/>
    <n v="0"/>
    <d v="1980-12-22T00:00:00"/>
    <n v="36"/>
    <s v="F"/>
    <s v="110"/>
    <m/>
    <x v="0"/>
    <m/>
    <m/>
    <s v="P1"/>
    <n v="53"/>
    <s v="MAITRISE OUVRAGE ET CONCEPTION DES RESEAUX"/>
    <s v="2008"/>
    <s v="F.P.A.TECHNICIEN"/>
    <s v="200806"/>
    <s v="GEOMETRE TOPOGRAPHE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252M"/>
    <s v="1252M"/>
    <s v="DIR RESEAUX NORD OUEST"/>
    <s v="DIR RESEAUX NORD OUEST"/>
    <n v="125211"/>
    <s v="125211"/>
    <s v="DELEG PATRIMOINE INDUSTRIEL"/>
    <s v="DELEG PATRIMOINE INDUSTRIEL"/>
    <s v="2006"/>
    <x v="10"/>
    <m/>
    <m/>
    <n v="12521103"/>
    <s v="BERG NO"/>
    <s v="12521103"/>
    <s v="BERG NO"/>
    <s v="1252H4"/>
    <s v="DIRECTION RESEAUX NORD OUEST"/>
    <s v="A57"/>
    <n v="1"/>
    <n v="0"/>
    <x v="0"/>
    <x v="2"/>
    <x v="2"/>
    <s v="DG2"/>
    <x v="2"/>
  </r>
  <r>
    <s v="C49777"/>
    <s v="C49777AA"/>
    <s v="BEN OUAHADA AYMAINE"/>
    <s v="06/03/2017"/>
    <s v="Recrutement"/>
    <s v="08"/>
    <s v="CHARGE D'AFFAIRES ET PROJETS DISTRIBUTION"/>
    <x v="0"/>
    <m/>
    <s v="125209026"/>
    <x v="0"/>
    <s v="Embauche"/>
    <s v="Embauche"/>
    <s v="Mars 2017"/>
    <s v="1252090221"/>
    <s v="CHARGE AFFAIRES"/>
    <s v="100"/>
    <m/>
    <s v="Ag Ing Gaz Rouen-Evreux"/>
    <x v="1"/>
    <m/>
    <s v="V29GB-V"/>
    <m/>
    <s v="K"/>
    <d v="1904-11-14T00:00:00"/>
    <n v="0"/>
    <d v="1983-05-07T00:00:00"/>
    <n v="33"/>
    <s v="G"/>
    <s v="100"/>
    <m/>
    <x v="0"/>
    <s v="1"/>
    <s v="exclusion"/>
    <s v="P1"/>
    <n v="45"/>
    <s v="CONSTRUCTION OUVRAGES ET INSTALLATIONS INDUST"/>
    <s v="3036"/>
    <s v="D.E.S.T.(CNAM)"/>
    <s v="303625"/>
    <s v="GENIE CIVIL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9"/>
    <m/>
    <s v="Délég Travaux NO"/>
    <m/>
    <m/>
    <x v="0"/>
    <m/>
    <m/>
    <n v="12520902"/>
    <s v="Pôle Ing Gaz Normandie"/>
    <m/>
    <m/>
    <s v="1252E4"/>
    <s v="DIRECTION RESEAUX NORD OUEST"/>
    <s v="E01"/>
    <n v="1"/>
    <n v="0"/>
    <x v="0"/>
    <x v="2"/>
    <x v="2"/>
    <s v="DG2"/>
    <x v="2"/>
  </r>
  <r>
    <s v="G82078"/>
    <s v="G82078AA"/>
    <s v="BERTELOOT HUGO"/>
    <s v="01/08/2017"/>
    <s v="Recrutement"/>
    <s v="03"/>
    <s v="OPERATEUR EXPLOITATION ET TRAVAUX GAZ"/>
    <x v="0"/>
    <m/>
    <s v="12520602D"/>
    <x v="0"/>
    <s v="Embauche"/>
    <s v="Embauche"/>
    <s v="Août 2017"/>
    <s v="1252130030"/>
    <s v="TECH INTERVENTION GAZ"/>
    <s v="100"/>
    <m/>
    <s v="ARG Manche"/>
    <x v="0"/>
    <m/>
    <s v="V21KA-V"/>
    <m/>
    <s v="K"/>
    <d v="1903-11-02T00:00:00"/>
    <n v="0"/>
    <d v="1989-01-15T00:00:00"/>
    <n v="28"/>
    <s v="H"/>
    <s v="050"/>
    <m/>
    <x v="0"/>
    <s v="1"/>
    <s v="exclusion"/>
    <s v="P1"/>
    <n v="39"/>
    <s v="ACCUEIL DEPANNAGE CONDUITE EXPLOITATION"/>
    <s v="1200"/>
    <s v="TITRE TECHNIQUE CERTIFIE RNCP NIVEAU 5"/>
    <s v="120049"/>
    <s v="GENI THERM / CLI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8"/>
    <s v="DIRECTION RESEAUX NORD OUEST"/>
    <s v="E01"/>
    <n v="1"/>
    <n v="0"/>
    <x v="0"/>
    <x v="2"/>
    <x v="2"/>
    <s v="DG2"/>
    <x v="2"/>
  </r>
  <r>
    <s v="C15178"/>
    <s v="C15178AA"/>
    <s v="BLANQUART MICHAEL"/>
    <s v="01/09/2017"/>
    <s v="Arrivée provenance autre Sté non gérée SIRH"/>
    <s v="06"/>
    <s v="TECHNICIEN MAINTENANCE SPECIALISEE GAZ"/>
    <x v="0"/>
    <m/>
    <s v="125207056"/>
    <x v="3"/>
    <s v="Mutations inter-société avec changement de SI"/>
    <s v="Mutations inter-société avec changement de SI"/>
    <s v="Septembre 2017"/>
    <s v="1252070588"/>
    <s v="TECHNICIEN SURVEILLANCE RESEAU"/>
    <s v="100"/>
    <m/>
    <s v="Ag Travaux Mesures NPCP"/>
    <x v="0"/>
    <m/>
    <s v="V21MD-V"/>
    <m/>
    <s v="K"/>
    <d v="1903-11-09T00:00:00"/>
    <n v="0"/>
    <d v="1979-03-17T00:00:00"/>
    <n v="38"/>
    <s v="G"/>
    <s v="090"/>
    <m/>
    <x v="0"/>
    <m/>
    <m/>
    <s v="P1"/>
    <n v="39"/>
    <s v="ACCUEIL DEPANNAGE CONDUITE EXPLOITATION"/>
    <s v="1009"/>
    <s v="B.E.P.C."/>
    <s v="100901"/>
    <s v="SANS OPTION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s v="2004"/>
    <x v="11"/>
    <m/>
    <m/>
    <n v="12520705"/>
    <s v="POLE MSG NORD-OUEST"/>
    <m/>
    <m/>
    <s v="1252C9"/>
    <s v="DIRECTION RESEAUX NORD OUEST"/>
    <s v="E23"/>
    <n v="1"/>
    <n v="0"/>
    <x v="0"/>
    <x v="2"/>
    <x v="2"/>
    <s v="DG2"/>
    <x v="2"/>
  </r>
  <r>
    <s v="J73378"/>
    <s v="J73378AA"/>
    <s v="BOURAHLA MOHAMED"/>
    <s v="02/08/2017"/>
    <s v="Recrutement"/>
    <s v="03"/>
    <s v="OPERATEUR EXPLOITATION ET TRAVAUX GAZ"/>
    <x v="0"/>
    <m/>
    <s v="125207027"/>
    <x v="0"/>
    <s v="Embauche"/>
    <s v="Embauche"/>
    <s v="Août 2017"/>
    <s v="1252130026"/>
    <s v="TECH TRAVAUX TIERS"/>
    <s v="100"/>
    <m/>
    <s v="AG TRAVAUX TIERS NORD-OUEST"/>
    <x v="0"/>
    <m/>
    <s v="V21FE-V"/>
    <m/>
    <s v="K"/>
    <d v="1903-11-02T00:00:00"/>
    <n v="0"/>
    <d v="1993-04-19T00:00:00"/>
    <n v="24"/>
    <s v="H"/>
    <s v="055"/>
    <m/>
    <x v="0"/>
    <s v="1"/>
    <s v="exclusion"/>
    <s v="P1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C9"/>
    <s v="DIRECTION RESEAUX NORD OUEST"/>
    <s v="E01"/>
    <n v="1"/>
    <n v="0"/>
    <x v="0"/>
    <x v="2"/>
    <x v="2"/>
    <s v="DG2"/>
    <x v="2"/>
  </r>
  <r>
    <s v="B49777"/>
    <s v="B49777AA"/>
    <s v="BRIET EMILIE"/>
    <s v="20/03/2017"/>
    <s v="Recrutement"/>
    <s v="08"/>
    <s v="OPERATEUR EXPLOITATION ET TRAVAUX GAZ"/>
    <x v="1"/>
    <m/>
    <s v="12520304"/>
    <x v="0"/>
    <s v="Embauche"/>
    <s v="Embauche"/>
    <s v="Avril 2017"/>
    <s v="1252030795"/>
    <s v="COORDONNATEUR PPI"/>
    <s v="100"/>
    <m/>
    <s v="PLANIFICATION PROGRAMMATION"/>
    <x v="1"/>
    <m/>
    <s v="V21CB-F"/>
    <m/>
    <s v="K"/>
    <d v="1903-11-02T00:00:00"/>
    <n v="0"/>
    <d v="1991-01-18T00:00:00"/>
    <n v="26"/>
    <s v="G"/>
    <s v="090"/>
    <m/>
    <x v="0"/>
    <s v="B"/>
    <s v="jeune technicien supérieur"/>
    <s v="P1"/>
    <n v="39"/>
    <s v="ACCUEIL DEPANNAGE CONDUITE EXPLOITATION"/>
    <s v="3011"/>
    <s v="D.U.T.GEST.ENT.ADMI."/>
    <s v="301107"/>
    <s v="GAPMO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3"/>
    <m/>
    <s v="Délég Gestion - Pilotage"/>
    <m/>
    <m/>
    <x v="0"/>
    <m/>
    <m/>
    <n v="12520304"/>
    <s v="PLANIFICATION PROGRAMMATION"/>
    <m/>
    <m/>
    <s v="1252A3"/>
    <s v="DIRECTION RESEAUX NORD OUEST"/>
    <s v="E01"/>
    <n v="1"/>
    <n v="0"/>
    <x v="0"/>
    <x v="2"/>
    <x v="2"/>
    <s v="DG2"/>
    <x v="2"/>
  </r>
  <r>
    <s v="H88477"/>
    <s v="H88477AA"/>
    <s v="BRUNEEL DEBORAH"/>
    <s v="01/02/2017"/>
    <s v="Recrutement"/>
    <s v="03"/>
    <s v="OPERATEUR EXPLOITATION ET TRAVAUX GAZ"/>
    <x v="1"/>
    <m/>
    <s v="125207027"/>
    <x v="0"/>
    <s v="Embauche"/>
    <s v="Embauche"/>
    <s v="Février 2017"/>
    <s v="1252070641"/>
    <s v="TECHNICIEN TRAVAUX TIERS"/>
    <s v="100"/>
    <m/>
    <s v="AG TRAVAUX TIERS NORD-OUEST"/>
    <x v="0"/>
    <m/>
    <s v="V21FE-V"/>
    <m/>
    <s v="K"/>
    <d v="1903-11-02T00:00:00"/>
    <n v="0"/>
    <d v="1983-12-23T00:00:00"/>
    <n v="33"/>
    <s v="H"/>
    <s v="055"/>
    <m/>
    <x v="0"/>
    <s v="1"/>
    <s v="exclusion"/>
    <s v="P1"/>
    <n v="39"/>
    <s v="ACCUEIL DEPANNAGE CONDUITE EXPLOITATION"/>
    <s v="1060"/>
    <s v="BACCALAUREAT PROFES."/>
    <s v="106024"/>
    <s v="SECRETARIAT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B6"/>
    <s v="DIRECTION RESEAUX NORD OUEST"/>
    <s v="E01"/>
    <n v="1"/>
    <n v="0"/>
    <x v="0"/>
    <x v="2"/>
    <x v="2"/>
    <s v="DG2"/>
    <x v="2"/>
  </r>
  <r>
    <s v="D88777"/>
    <s v="D88777AA"/>
    <s v="BUISSON DAVID"/>
    <s v="01/02/2017"/>
    <s v="Arrivée provenance autre Sté non gérée SIRH"/>
    <s v="12"/>
    <s v="MPL ACCUEIL DEPANNAGE EXPLOITATION GAZ"/>
    <x v="0"/>
    <m/>
    <s v="125207058"/>
    <x v="3"/>
    <s v="Mutations inter-société avec changement de SI"/>
    <s v="Mutations inter-société avec changement de SI"/>
    <s v="Février 2017"/>
    <s v="1252070540"/>
    <s v="CHEF D'AGENCE MSG D"/>
    <s v="100"/>
    <m/>
    <s v="Ag Travaux Mesures NDIE"/>
    <x v="2"/>
    <m/>
    <s v="V21GE-V"/>
    <m/>
    <s v="K"/>
    <d v="1903-11-14T00:00:00"/>
    <n v="0"/>
    <d v="1979-11-02T00:00:00"/>
    <n v="37"/>
    <s v="D"/>
    <s v="160"/>
    <m/>
    <x v="0"/>
    <m/>
    <m/>
    <s v="P1"/>
    <n v="39"/>
    <s v="ACCUEIL DEPANNAGE CONDUITE EXPLOITATION"/>
    <s v="ZZZZ"/>
    <s v="CF.LIBELLE LIBRE PAR LE GCT"/>
    <s v="ZZZZZ0"/>
    <s v="CODE OPTION 0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s v="2003"/>
    <x v="5"/>
    <m/>
    <m/>
    <n v="12520705"/>
    <s v="POLE MSG NORD-OUEST"/>
    <m/>
    <m/>
    <s v="1252G4"/>
    <s v="DIRECTION RESEAUX NORD OUEST"/>
    <s v="E23"/>
    <n v="1"/>
    <n v="0"/>
    <x v="0"/>
    <x v="2"/>
    <x v="2"/>
    <s v="DG2"/>
    <x v="2"/>
  </r>
  <r>
    <s v="I58177"/>
    <s v="I58177AA"/>
    <s v="BY MAXIME"/>
    <s v="01/04/2017"/>
    <s v="Recrutement"/>
    <s v="03"/>
    <s v="OPERATEUR EXPLOITATION ET TRAVAUX GAZ"/>
    <x v="0"/>
    <m/>
    <s v="12520602D"/>
    <x v="0"/>
    <s v="Embauche"/>
    <s v="Embauche"/>
    <s v="Avril 2017"/>
    <s v="1252060168"/>
    <s v="TECH INTERVENTION GAZ"/>
    <s v="100"/>
    <m/>
    <s v="ARG Manche"/>
    <x v="0"/>
    <m/>
    <s v="V21KA-V"/>
    <m/>
    <s v="K"/>
    <d v="1903-11-02T00:00:00"/>
    <n v="0"/>
    <d v="1986-08-03T00:00:00"/>
    <n v="30"/>
    <s v="H"/>
    <s v="045"/>
    <m/>
    <x v="0"/>
    <s v="1"/>
    <s v="exclusion"/>
    <s v="P1"/>
    <n v="39"/>
    <s v="ACCUEIL DEPANNAGE CONDUITE EXPLOITATION"/>
    <s v="1043"/>
    <s v="BREV.MILITAIRE PROF."/>
    <s v="104304"/>
    <s v="SAPEUR POMPIER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8"/>
    <s v="DIRECTION RESEAUX NORD OUEST"/>
    <s v="E01"/>
    <n v="1"/>
    <n v="0"/>
    <x v="0"/>
    <x v="2"/>
    <x v="2"/>
    <s v="DG2"/>
    <x v="2"/>
  </r>
  <r>
    <s v="J89677"/>
    <s v="J89677AA"/>
    <s v="CACHELEUX CHRISTOPHE"/>
    <s v="01/06/2017"/>
    <s v="Recrutement"/>
    <s v="09"/>
    <s v="OPERATEUR EXPLOITATION ET TRAVAUX GAZ"/>
    <x v="0"/>
    <m/>
    <s v="125207043"/>
    <x v="0"/>
    <s v="Embauche"/>
    <s v="Embauche"/>
    <s v="Juin 2017"/>
    <s v="1252070757"/>
    <s v="MANAGER EQUIPE"/>
    <s v="100"/>
    <m/>
    <s v="AI WAMBRECHIES"/>
    <x v="1"/>
    <m/>
    <s v="V21AC-V"/>
    <m/>
    <s v="K"/>
    <d v="1903-11-02T00:00:00"/>
    <n v="0"/>
    <d v="1974-06-02T00:00:00"/>
    <n v="43"/>
    <s v="F"/>
    <s v="125"/>
    <m/>
    <x v="0"/>
    <s v="1"/>
    <s v="exclusion"/>
    <s v="P1"/>
    <n v="39"/>
    <s v="ACCUEIL DEPANNAGE CONDUITE EXPLOITATION"/>
    <s v="3071"/>
    <s v="B.TECH.SUP.(B.T.S.)"/>
    <s v="307150"/>
    <s v="SYSTEMES ELECTRONIQ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H3"/>
    <s v="DIRECTION RESEAUX NORD OUEST"/>
    <s v="E01"/>
    <n v="1"/>
    <n v="0"/>
    <x v="0"/>
    <x v="2"/>
    <x v="2"/>
    <s v="DG2"/>
    <x v="2"/>
  </r>
  <r>
    <s v="B41678"/>
    <s v="B41678AA"/>
    <s v="CALONNE MARJORIE"/>
    <s v="01/06/2017"/>
    <s v="Arrivée provenance autre Sté non gérée SIRH"/>
    <s v="09"/>
    <s v="OPERATEUR EXPLOITATION ET TRAVAUX GAZ"/>
    <x v="1"/>
    <m/>
    <s v="12520304"/>
    <x v="3"/>
    <s v="Mutations inter-société avec changement de SI"/>
    <s v="Mutations inter-société avec changement de SI"/>
    <s v="Juin 2017"/>
    <s v="1252030797"/>
    <s v="COORDONNATEUR PPI"/>
    <s v="100"/>
    <m/>
    <s v="PLANIFICATION PROGRAMMATION"/>
    <x v="1"/>
    <m/>
    <s v="V21CB-F"/>
    <m/>
    <s v="K"/>
    <d v="1903-11-02T00:00:00"/>
    <n v="0"/>
    <d v="1986-03-20T00:00:00"/>
    <n v="31"/>
    <s v="G"/>
    <s v="100"/>
    <m/>
    <x v="0"/>
    <m/>
    <m/>
    <s v="P1"/>
    <n v="39"/>
    <s v="ACCUEIL DEPANNAGE CONDUITE EXPLOITATION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3"/>
    <m/>
    <s v="Délég Gestion - Pilotage"/>
    <m/>
    <s v="2003"/>
    <x v="5"/>
    <m/>
    <m/>
    <n v="12520304"/>
    <s v="PLANIFICATION PROGRAMMATION"/>
    <m/>
    <m/>
    <s v="1252A3"/>
    <s v="DIRECTION RESEAUX NORD OUEST"/>
    <s v="E23"/>
    <n v="1"/>
    <n v="0"/>
    <x v="0"/>
    <x v="2"/>
    <x v="2"/>
    <s v="DG2"/>
    <x v="2"/>
  </r>
  <r>
    <s v="E79477"/>
    <s v="E79477AA"/>
    <s v="CHARDRON JEREMY"/>
    <s v="10/04/2017"/>
    <s v="Recrutement"/>
    <s v="03"/>
    <s v="OPERATEUR EXPLOITATION ET TRAVAUX GAZ"/>
    <x v="0"/>
    <m/>
    <s v="12520602D"/>
    <x v="0"/>
    <s v="Embauche"/>
    <s v="Embauche"/>
    <s v="Avril 2017"/>
    <s v="1252060219"/>
    <s v="TECH INTERVENTION GAZ"/>
    <s v="100"/>
    <m/>
    <s v="ARG Manche"/>
    <x v="0"/>
    <m/>
    <s v="V21KA-V"/>
    <m/>
    <s v="K"/>
    <d v="1903-11-02T00:00:00"/>
    <n v="0"/>
    <d v="1989-09-07T00:00:00"/>
    <n v="27"/>
    <s v="H"/>
    <s v="055"/>
    <m/>
    <x v="0"/>
    <s v="1"/>
    <s v="exclus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8"/>
    <s v="DIRECTION RESEAUX NORD OUEST"/>
    <s v="E01"/>
    <n v="1"/>
    <n v="0"/>
    <x v="0"/>
    <x v="2"/>
    <x v="2"/>
    <s v="DG2"/>
    <x v="2"/>
  </r>
  <r>
    <s v="A14578"/>
    <s v="A14578AA"/>
    <s v="CORNU JULIEN"/>
    <s v="04/09/2017"/>
    <s v="Recrutement"/>
    <s v="08"/>
    <s v="OPERATEUR EXPLOITATION ET TRAVAUX GAZ"/>
    <x v="0"/>
    <m/>
    <s v="125207034"/>
    <x v="0"/>
    <s v="Embauche"/>
    <s v="Embauche"/>
    <s v="Septembre 2017"/>
    <s v="1252070426"/>
    <s v="ASSISTANT CHEF EXPLOITATION"/>
    <s v="100"/>
    <m/>
    <s v="BEX NPdC Est"/>
    <x v="1"/>
    <m/>
    <s v="V21BF-V"/>
    <m/>
    <s v="K"/>
    <d v="1903-11-02T00:00:00"/>
    <n v="0"/>
    <d v="1994-10-07T00:00:00"/>
    <n v="22"/>
    <s v="G"/>
    <s v="090"/>
    <m/>
    <x v="0"/>
    <s v="B"/>
    <s v="jeune technicien supérieur"/>
    <s v="P1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3"/>
    <s v="Pôle Exploitation NPdC Est"/>
    <m/>
    <m/>
    <s v="1252C9"/>
    <s v="DIRECTION RESEAUX NORD OUEST"/>
    <s v="E01"/>
    <n v="1"/>
    <n v="0"/>
    <x v="0"/>
    <x v="2"/>
    <x v="2"/>
    <s v="DG2"/>
    <x v="2"/>
  </r>
  <r>
    <s v="H42978"/>
    <s v="H42978AA"/>
    <s v="CREVON EMMANUEL"/>
    <s v="01/08/2017"/>
    <s v="Recrutement"/>
    <s v="03"/>
    <s v="OPERATEUR EXPLOITATION ET TRAVAUX GAZ"/>
    <x v="0"/>
    <m/>
    <s v="12520602F"/>
    <x v="0"/>
    <s v="Embauche"/>
    <s v="Embauche"/>
    <s v="Août 2017"/>
    <s v="1252130025"/>
    <s v="TECH INTERVENTION GAZ"/>
    <s v="100"/>
    <m/>
    <s v="ARG Rouen"/>
    <x v="0"/>
    <m/>
    <s v="V21GC-V"/>
    <m/>
    <s v="K"/>
    <d v="1903-11-02T00:00:00"/>
    <n v="0"/>
    <d v="1981-05-15T00:00:00"/>
    <n v="36"/>
    <s v="H"/>
    <s v="065"/>
    <m/>
    <x v="0"/>
    <s v="1"/>
    <s v="exclus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4"/>
    <s v="DIRECTION RESEAUX NORD OUEST"/>
    <s v="E01"/>
    <n v="1"/>
    <n v="0"/>
    <x v="0"/>
    <x v="2"/>
    <x v="2"/>
    <s v="DG2"/>
    <x v="2"/>
  </r>
  <r>
    <s v="E25376"/>
    <s v="E25376AB"/>
    <s v="CROENNE CEDRIC"/>
    <s v="01/09/2017"/>
    <s v="Recrutement"/>
    <s v="03"/>
    <s v="OPERATEUR EXPLOITATION ET TRAVAUX GAZ"/>
    <x v="0"/>
    <m/>
    <s v="125207043"/>
    <x v="0"/>
    <s v="Embauche"/>
    <s v="Embauche"/>
    <s v="Septembre 2017"/>
    <s v="1252070741"/>
    <s v="TECHNICIEN GAZ"/>
    <s v="100"/>
    <m/>
    <s v="AI WAMBRECHIES"/>
    <x v="0"/>
    <m/>
    <s v="V21AC-V"/>
    <m/>
    <s v="K"/>
    <d v="1903-11-02T00:00:00"/>
    <n v="0"/>
    <d v="1982-10-18T00:00:00"/>
    <n v="34"/>
    <s v="H"/>
    <s v="055"/>
    <m/>
    <x v="0"/>
    <s v="1"/>
    <s v="exclus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H3"/>
    <s v="DIRECTION RESEAUX NORD OUEST"/>
    <s v="E01"/>
    <n v="1"/>
    <n v="0"/>
    <x v="0"/>
    <x v="2"/>
    <x v="2"/>
    <s v="DG2"/>
    <x v="2"/>
  </r>
  <r>
    <s v="H14078"/>
    <s v="H14078AA"/>
    <s v="CULLIER JORDAN"/>
    <s v="25/09/2017"/>
    <s v="Recrutement"/>
    <s v="03"/>
    <s v="OPERATEUR EXPLOITATION ET TRAVAUX GAZ"/>
    <x v="0"/>
    <m/>
    <s v="12520602B"/>
    <x v="0"/>
    <s v="Embauche"/>
    <s v="Embauche"/>
    <s v="Octobre 2017"/>
    <s v="1252060279"/>
    <s v="TECH INTERVENTION GAZ"/>
    <s v="100"/>
    <m/>
    <s v="ARG Eure"/>
    <x v="0"/>
    <m/>
    <s v="V21HA-V"/>
    <m/>
    <s v="K"/>
    <d v="1903-11-02T00:00:00"/>
    <n v="0"/>
    <d v="1987-11-05T00:00:00"/>
    <n v="29"/>
    <s v="H"/>
    <s v="055"/>
    <m/>
    <x v="0"/>
    <s v="1"/>
    <s v="exclusion"/>
    <s v="P1"/>
    <n v="39"/>
    <s v="ACCUEIL DEPANNAGE CONDUITE EXPLOITATION"/>
    <s v="1113"/>
    <s v="C.A.P."/>
    <s v="111336"/>
    <s v="CONST CANAL HYG PUBL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2"/>
    <s v="DIRECTION RESEAUX NORD OUEST"/>
    <s v="E01"/>
    <n v="1"/>
    <n v="0"/>
    <x v="0"/>
    <x v="2"/>
    <x v="2"/>
    <s v="DG2"/>
    <x v="2"/>
  </r>
  <r>
    <s v="A02478"/>
    <s v="A02478AA"/>
    <s v="DAMIEN MYLENE"/>
    <s v="01/10/2017"/>
    <s v="Arrivée provenance autre Sté non gérée SIRH"/>
    <s v="09"/>
    <s v="OPERATEUR EXPLOITATION ET TRAVAUX GAZ"/>
    <x v="1"/>
    <m/>
    <s v="125212036"/>
    <x v="3"/>
    <s v="Mutations inter-société avec changement de SI"/>
    <s v="Mutations inter-société avec changement de SI"/>
    <s v="Octobre 2017"/>
    <s v="1252120051"/>
    <s v="MANAGER EQUIPE"/>
    <s v="100"/>
    <m/>
    <s v="MAUBEUGE"/>
    <x v="1"/>
    <m/>
    <s v="V21BC-V"/>
    <m/>
    <s v="K"/>
    <d v="1903-11-02T00:00:00"/>
    <n v="0"/>
    <d v="1982-06-21T00:00:00"/>
    <n v="35"/>
    <s v="F"/>
    <s v="115"/>
    <m/>
    <x v="0"/>
    <m/>
    <m/>
    <s v="P1"/>
    <n v="39"/>
    <s v="ACCUEIL DEPANNAGE CONDUITE EXPLOITATION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2"/>
    <m/>
    <s v="DELEG INTERV EXPLOI MAINT NPDC"/>
    <m/>
    <s v="2004"/>
    <x v="11"/>
    <m/>
    <m/>
    <n v="12521203"/>
    <s v="AI NORD PAS DE CALAIS EST"/>
    <m/>
    <m/>
    <s v="1252C3"/>
    <s v="DIRECTION RESEAUX NORD OUEST"/>
    <s v="E23"/>
    <n v="1"/>
    <n v="0"/>
    <x v="0"/>
    <x v="2"/>
    <x v="2"/>
    <s v="DG2"/>
    <x v="2"/>
  </r>
  <r>
    <s v="I69575"/>
    <s v="I69575AC"/>
    <s v="DE MARCO AXEL"/>
    <s v="02/10/2017"/>
    <s v="Recrutement"/>
    <s v="12"/>
    <s v="MPL ACCUEIL DEPANNAGE EXPLOITATION GAZ"/>
    <x v="0"/>
    <m/>
    <s v="12521202"/>
    <x v="0"/>
    <s v="Embauche"/>
    <s v="Embauche"/>
    <s v="Octobre 2017"/>
    <s v="125212203"/>
    <s v="ADJOINT CHEF AGENCE INTERVENTION"/>
    <s v="100"/>
    <m/>
    <s v="AI LILLE METROPOLE"/>
    <x v="2"/>
    <m/>
    <s v="V21AC-V"/>
    <m/>
    <s v="K"/>
    <d v="1903-11-14T00:00:00"/>
    <n v="0"/>
    <d v="1991-03-24T00:00:00"/>
    <n v="26"/>
    <s v="D"/>
    <s v="170"/>
    <m/>
    <x v="0"/>
    <s v="A"/>
    <s v="Cadre débutant"/>
    <s v="P1"/>
    <n v="39"/>
    <s v="ACCUEIL DEPANNAGE CONDUITE EXPLOITATION"/>
    <s v="4823"/>
    <s v="MASTER SCIENCES SP"/>
    <s v="482302"/>
    <s v="MECA ENGINEERING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2"/>
    <m/>
    <s v="DELEG INTERV EXPLOI MAINT NPDC"/>
    <m/>
    <m/>
    <x v="0"/>
    <m/>
    <m/>
    <n v="12521202"/>
    <s v="AI LILLE METROPOLE"/>
    <m/>
    <m/>
    <s v="1252B6"/>
    <s v="DIRECTION RESEAUX NORD OUEST"/>
    <s v="E01"/>
    <n v="1"/>
    <n v="0"/>
    <x v="0"/>
    <x v="2"/>
    <x v="2"/>
    <s v="DG2"/>
    <x v="2"/>
  </r>
  <r>
    <s v="D77676"/>
    <s v="D77676AB"/>
    <s v="DECARPENTRY LAURENT"/>
    <s v="05/09/2017"/>
    <s v="Recrutement"/>
    <s v="03"/>
    <s v="OPERATEUR EXPLOITATION ET TRAVAUX GAZ"/>
    <x v="0"/>
    <m/>
    <s v="125212035"/>
    <x v="0"/>
    <s v="Embauche"/>
    <s v="Embauche"/>
    <s v="Septembre 2017"/>
    <s v="1252120028"/>
    <s v="TECHNICIEN GAZ"/>
    <s v="100"/>
    <m/>
    <s v="CAMBRAI"/>
    <x v="0"/>
    <m/>
    <s v="V21BC-V"/>
    <m/>
    <s v="K"/>
    <d v="1903-11-02T00:00:00"/>
    <n v="0"/>
    <d v="1976-01-31T00:00:00"/>
    <n v="41"/>
    <s v="H"/>
    <s v="060"/>
    <m/>
    <x v="0"/>
    <s v="C"/>
    <s v="jeune exécution"/>
    <s v="P1"/>
    <n v="39"/>
    <s v="ACCUEIL DEPANNAGE CONDUITE EXPLOITATION"/>
    <s v="1113"/>
    <s v="C.A.P."/>
    <s v="111358"/>
    <s v="ENTRETIEN SYST MECA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2"/>
    <m/>
    <s v="DELEG INTERV EXPLOI MAINT NPDC"/>
    <m/>
    <m/>
    <x v="0"/>
    <m/>
    <m/>
    <n v="12521203"/>
    <s v="AI NORD PAS DE CALAIS EST"/>
    <m/>
    <m/>
    <s v="1252B2"/>
    <s v="DIRECTION RESEAUX NORD OUEST"/>
    <s v="E01"/>
    <n v="1"/>
    <n v="0"/>
    <x v="0"/>
    <x v="2"/>
    <x v="2"/>
    <s v="DG2"/>
    <x v="2"/>
  </r>
  <r>
    <s v="E02878"/>
    <s v="E02878AA"/>
    <s v="DEL POPOLO UMBERTO"/>
    <s v="05/07/2017"/>
    <s v="Recrutement"/>
    <s v="03"/>
    <s v="OPERATEUR EXPLOITATION ET TRAVAUX GAZ"/>
    <x v="0"/>
    <m/>
    <s v="125207027"/>
    <x v="0"/>
    <s v="Embauche"/>
    <s v="Embauche"/>
    <s v="Juillet 2017"/>
    <s v="1252070646"/>
    <s v="TECHNICIEN TRAVAUX TIERS"/>
    <s v="100"/>
    <m/>
    <s v="AG TRAVAUX TIERS NORD-OUEST"/>
    <x v="0"/>
    <m/>
    <s v="V21FE-V"/>
    <m/>
    <s v="K"/>
    <d v="1903-11-02T00:00:00"/>
    <n v="0"/>
    <d v="1985-08-06T00:00:00"/>
    <n v="31"/>
    <s v="H"/>
    <s v="065"/>
    <m/>
    <x v="0"/>
    <s v="1"/>
    <s v="exclusion"/>
    <s v="P1"/>
    <n v="39"/>
    <s v="ACCUEIL DEPANNAGE CONDUITE EXPLOITATION"/>
    <s v="2044"/>
    <s v="BACCALAUREAT TECHNOL"/>
    <s v="204404"/>
    <s v="STT ACT.COMM.COMMERC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C9"/>
    <s v="DIRECTION RESEAUX NORD OUEST"/>
    <s v="E01"/>
    <n v="1"/>
    <n v="0"/>
    <x v="0"/>
    <x v="2"/>
    <x v="2"/>
    <s v="DG2"/>
    <x v="2"/>
  </r>
  <r>
    <s v="D26876"/>
    <s v="D26876AB"/>
    <s v="DELALANDRE FABIEN"/>
    <s v="01/09/2017"/>
    <s v="Recrutement"/>
    <s v="03"/>
    <s v="OPERATEUR EXPLOITATION ET TRAVAUX GAZ"/>
    <x v="0"/>
    <m/>
    <s v="12520602C"/>
    <x v="0"/>
    <s v="Embauche"/>
    <s v="Embauche"/>
    <s v="Septembre 2017"/>
    <s v="1252060278"/>
    <s v="TECHNICIEN GAZ"/>
    <s v="100"/>
    <m/>
    <s v="ARG Le Havre"/>
    <x v="0"/>
    <m/>
    <s v="V21IA-V"/>
    <m/>
    <s v="K"/>
    <d v="1903-11-02T00:00:00"/>
    <n v="0"/>
    <d v="1996-06-21T00:00:00"/>
    <n v="21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3"/>
    <s v="DIRECTION RESEAUX NORD OUEST"/>
    <s v="E01"/>
    <n v="1"/>
    <n v="0"/>
    <x v="0"/>
    <x v="2"/>
    <x v="2"/>
    <s v="DG2"/>
    <x v="2"/>
  </r>
  <r>
    <s v="D14578"/>
    <s v="D14578AA"/>
    <s v="DELPORTE THOMAS"/>
    <s v="04/09/2017"/>
    <s v="Recrutement"/>
    <s v="08"/>
    <s v="CHARGE D'ETUDES RESEAUX GAZ"/>
    <x v="0"/>
    <m/>
    <s v="12521103"/>
    <x v="0"/>
    <s v="Embauche"/>
    <s v="Embauche"/>
    <s v="Septembre 2017"/>
    <s v="1252110045"/>
    <s v="CHARGE ETUDES RESEAUX GAZ"/>
    <s v="100"/>
    <m/>
    <s v="BERG NO"/>
    <x v="1"/>
    <m/>
    <s v="V21RR-F"/>
    <m/>
    <s v="K"/>
    <d v="1904-10-02T00:00:00"/>
    <n v="0"/>
    <d v="1991-04-11T00:00:00"/>
    <n v="26"/>
    <s v="G"/>
    <s v="090"/>
    <m/>
    <x v="0"/>
    <s v="B"/>
    <s v="jeune technicien supérieur"/>
    <s v="P1"/>
    <n v="53"/>
    <s v="MAITRISE OUVRAGE ET CONCEPTION DES RESEAUX"/>
    <s v="3019"/>
    <s v="D.U.T.GENIE CIVIL"/>
    <s v="301902"/>
    <s v="GENIE CLIMAT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B19077"/>
    <s v="B19077AA"/>
    <s v="DEQUAIRE ROMAIN"/>
    <s v="01/05/2017"/>
    <s v="Recrutement"/>
    <s v="08"/>
    <s v="CHARGE D'AFFAIRES ET PROJETS DISTRIBUTION"/>
    <x v="0"/>
    <m/>
    <s v="125209033"/>
    <x v="0"/>
    <s v="Embauche"/>
    <s v="Embauche"/>
    <s v="Juin 2017"/>
    <s v="1252090148"/>
    <s v="CHARGE AFFAIRES"/>
    <s v="100"/>
    <m/>
    <s v="Ag Ing Gaz NPdC Est"/>
    <x v="1"/>
    <m/>
    <s v="V29BC-V"/>
    <m/>
    <s v="K"/>
    <d v="1904-11-14T00:00:00"/>
    <n v="0"/>
    <d v="1977-09-04T00:00:00"/>
    <n v="39"/>
    <s v="G"/>
    <s v="120"/>
    <m/>
    <x v="0"/>
    <s v="1"/>
    <s v="exclusion"/>
    <s v="P1"/>
    <n v="45"/>
    <s v="CONSTRUCTION OUVRAGES ET INSTALLATIONS INDUST"/>
    <s v="3005"/>
    <s v="B.TECH.SUP.(B.T.S.)"/>
    <s v="300576"/>
    <s v="PRODUCTIQUE MECANIQU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9"/>
    <m/>
    <s v="Délég Travaux NO"/>
    <m/>
    <m/>
    <x v="0"/>
    <m/>
    <m/>
    <n v="12520903"/>
    <s v="Pôle Ing Gaz NPdC Picardie"/>
    <m/>
    <m/>
    <s v="1252A2"/>
    <s v="DIRECTION RESEAUX NORD OUEST"/>
    <s v="E01"/>
    <n v="1"/>
    <n v="0"/>
    <x v="0"/>
    <x v="2"/>
    <x v="2"/>
    <s v="DG2"/>
    <x v="2"/>
  </r>
  <r>
    <s v="H80378"/>
    <s v="H80378AA"/>
    <s v="DHESSE FREDERIC"/>
    <s v="22/05/2017"/>
    <s v="Recrutement"/>
    <s v="03"/>
    <s v="OPERATEUR EXPLOITATION ET TRAVAUX GAZ"/>
    <x v="0"/>
    <m/>
    <s v="125207044"/>
    <x v="0"/>
    <s v="Embauche"/>
    <s v="Embauche"/>
    <s v="Juin 2017"/>
    <s v="1252070817"/>
    <s v="TECHNICIEN GAZ"/>
    <s v="100"/>
    <m/>
    <s v="AI ROUBAIX"/>
    <x v="0"/>
    <m/>
    <s v="V21AD-V"/>
    <m/>
    <s v="K"/>
    <d v="1903-11-02T00:00:00"/>
    <n v="0"/>
    <d v="1983-03-16T00:00:00"/>
    <n v="34"/>
    <s v="H"/>
    <s v="060"/>
    <m/>
    <x v="0"/>
    <s v="1"/>
    <s v="exclus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B6"/>
    <s v="DIRECTION RESEAUX NORD OUEST"/>
    <s v="E01"/>
    <n v="1"/>
    <n v="0"/>
    <x v="0"/>
    <x v="2"/>
    <x v="2"/>
    <s v="DG2"/>
    <x v="2"/>
  </r>
  <r>
    <s v="H73378"/>
    <s v="H73378AA"/>
    <s v="DOVIN PAUL"/>
    <s v="07/08/2017"/>
    <s v="Recrutement"/>
    <s v="03"/>
    <s v="OPERATEUR EXPLOITATION ET TRAVAUX GAZ"/>
    <x v="0"/>
    <m/>
    <s v="125207027"/>
    <x v="0"/>
    <s v="Embauche"/>
    <s v="Embauche"/>
    <s v="Août 2017"/>
    <s v="1252070662"/>
    <s v="TECHNICIEN TRAVAUX TIERS"/>
    <s v="100"/>
    <m/>
    <s v="AG TRAVAUX TIERS NORD-OUEST"/>
    <x v="0"/>
    <m/>
    <s v="V21FE-V"/>
    <m/>
    <s v="K"/>
    <d v="1903-11-02T00:00:00"/>
    <n v="0"/>
    <d v="1987-01-15T00:00:00"/>
    <n v="30"/>
    <s v="H"/>
    <s v="050"/>
    <m/>
    <x v="0"/>
    <s v="1"/>
    <s v="exclusion"/>
    <s v="P1"/>
    <n v="39"/>
    <s v="ACCUEIL DEPANNAGE CONDUITE EXPLOITATION"/>
    <s v="1113"/>
    <s v="C.A.P."/>
    <s v="111355"/>
    <s v="PATISSIER CONF.GLAC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G4"/>
    <s v="DIRECTION RESEAUX NORD OUEST"/>
    <s v="E01"/>
    <n v="1"/>
    <n v="0"/>
    <x v="0"/>
    <x v="2"/>
    <x v="2"/>
    <s v="DG2"/>
    <x v="2"/>
  </r>
  <r>
    <s v="H25576"/>
    <s v="H25576AB"/>
    <s v="DUMUR RENALD"/>
    <s v="01/09/2017"/>
    <s v="Recrutement"/>
    <s v="03"/>
    <s v="OPERATEUR EXPLOITATION ET TRAVAUX GAZ"/>
    <x v="0"/>
    <m/>
    <s v="125207042"/>
    <x v="0"/>
    <s v="Embauche"/>
    <s v="Embauche"/>
    <s v="Septembre 2017"/>
    <s v="1252070958"/>
    <s v="TECHNICIEN GAZ"/>
    <s v="100"/>
    <m/>
    <s v="ARG Cap Ouest"/>
    <x v="0"/>
    <m/>
    <s v="V21EC-V"/>
    <m/>
    <s v="K"/>
    <d v="1903-11-02T00:00:00"/>
    <n v="0"/>
    <d v="1987-07-14T00:00:00"/>
    <n v="30"/>
    <s v="H"/>
    <s v="06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D1"/>
    <s v="DIRECTION RESEAUX NORD OUEST"/>
    <s v="E01"/>
    <n v="1"/>
    <n v="0"/>
    <x v="0"/>
    <x v="2"/>
    <x v="2"/>
    <s v="DG2"/>
    <x v="2"/>
  </r>
  <r>
    <s v="D67373"/>
    <s v="D67373AD"/>
    <s v="FOULON FRANCOIS"/>
    <s v="01/05/2017"/>
    <s v="Recrutement"/>
    <s v="08"/>
    <s v="CHARGE D'ETUDES RESEAUX GAZ"/>
    <x v="0"/>
    <m/>
    <s v="12521103"/>
    <x v="0"/>
    <s v="Embauche"/>
    <s v="Embauche"/>
    <s v="Mai 2017"/>
    <s v="1252110040"/>
    <s v="CHARGE ETUDES RESEAUX GAZ"/>
    <s v="100"/>
    <m/>
    <s v="BERG NO"/>
    <x v="1"/>
    <m/>
    <s v="V21RR-F"/>
    <m/>
    <s v="K"/>
    <d v="1904-10-02T00:00:00"/>
    <n v="0"/>
    <d v="1994-06-15T00:00:00"/>
    <n v="22"/>
    <s v="G"/>
    <s v="090"/>
    <m/>
    <x v="0"/>
    <s v="B"/>
    <s v="jeune technicien supérieur"/>
    <s v="P1"/>
    <n v="53"/>
    <s v="MAITRISE OUVRAGE ET CONCEPTION DES RESEAUX"/>
    <s v="3005"/>
    <s v="B.TECH.SUP.(B.T.S.)"/>
    <s v="300520"/>
    <s v="CONT.IND.REGUL.AUTO.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D01878"/>
    <s v="D01878AA"/>
    <s v="FOULON MEDHI"/>
    <s v="19/06/2017"/>
    <s v="Recrutement"/>
    <s v="03"/>
    <s v="OPERATEUR EXPLOITATION ET TRAVAUX GAZ"/>
    <x v="0"/>
    <m/>
    <s v="125207022"/>
    <x v="0"/>
    <s v="Embauche"/>
    <s v="Embauche"/>
    <s v="Juillet 2017"/>
    <s v="1252070022"/>
    <s v="TECH INTERVENTION GAZ"/>
    <s v="100"/>
    <m/>
    <s v="PICA EST"/>
    <x v="0"/>
    <m/>
    <s v="V21MC-V"/>
    <m/>
    <s v="K"/>
    <d v="1903-11-02T00:00:00"/>
    <n v="0"/>
    <d v="1976-04-28T00:00:00"/>
    <n v="41"/>
    <s v="H"/>
    <s v="065"/>
    <m/>
    <x v="0"/>
    <s v="1"/>
    <s v="exclusion"/>
    <s v="P1"/>
    <n v="39"/>
    <s v="ACCUEIL DEPANNAGE CONDUITE EXPLOITATION"/>
    <s v="1060"/>
    <s v="BACCALAUREAT PROFES."/>
    <s v="106011"/>
    <s v="BATIMENT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A5"/>
    <s v="DIRECTION RESEAUX NORD OUEST"/>
    <s v="E01"/>
    <n v="1"/>
    <n v="0"/>
    <x v="0"/>
    <x v="2"/>
    <x v="2"/>
    <s v="DG2"/>
    <x v="2"/>
  </r>
  <r>
    <s v="B28777"/>
    <s v="B28777AA"/>
    <s v="FOURNEAUX CHRISTOPHER"/>
    <s v="01/04/2017"/>
    <s v="Recrutement"/>
    <s v="03"/>
    <s v="TECHNICIEN MAINTENANCE SPECIALISEE GAZ"/>
    <x v="0"/>
    <m/>
    <s v="125207057"/>
    <x v="0"/>
    <s v="Embauche"/>
    <s v="Embauche"/>
    <s v="Avril 2017"/>
    <s v="1252070527"/>
    <s v="TECHNICIEN INTERV PDL PDR"/>
    <s v="100"/>
    <m/>
    <s v="Ag Dét Cptage Télésur NDIE"/>
    <x v="0"/>
    <m/>
    <s v="V21GD-V"/>
    <m/>
    <s v="K"/>
    <d v="1903-11-09T00:00:00"/>
    <n v="0"/>
    <d v="1987-12-25T00:00:00"/>
    <n v="29"/>
    <s v="H"/>
    <s v="060"/>
    <m/>
    <x v="0"/>
    <s v="1"/>
    <s v="exclusion"/>
    <s v="P1"/>
    <n v="39"/>
    <s v="ACCUEIL DEPANNAGE CONDUITE EXPLOITATION"/>
    <s v="1012"/>
    <s v="B.ETUD.PROF.(B.E.P.)"/>
    <s v="101278"/>
    <s v="MAINTENANCE VEHICUL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5"/>
    <s v="POLE MSG NORD-OUEST"/>
    <m/>
    <m/>
    <s v="1252G4"/>
    <s v="DIRECTION RESEAUX NORD OUEST"/>
    <s v="E01"/>
    <n v="1"/>
    <n v="0"/>
    <x v="0"/>
    <x v="2"/>
    <x v="2"/>
    <s v="DG2"/>
    <x v="2"/>
  </r>
  <r>
    <s v="E70078"/>
    <s v="E70078AA"/>
    <s v="FRERE PRISCILLA"/>
    <s v="01/05/2017"/>
    <s v="Arrivée provenance autre Sté non gérée SIRH"/>
    <s v="04"/>
    <s v="OPERATEUR EXPLOITATION ET TRAVAUX GAZ"/>
    <x v="1"/>
    <m/>
    <s v="12520304"/>
    <x v="3"/>
    <s v="Mutations inter-société avec changement de SI"/>
    <s v="Mutations inter-société avec changement de SI"/>
    <s v="Mai 2017"/>
    <s v="1252030800"/>
    <s v="APPUI COORDONNATEUR"/>
    <s v="100"/>
    <m/>
    <s v="PLANIFICATION PROGRAMMATION"/>
    <x v="0"/>
    <m/>
    <s v="V21CB-F"/>
    <m/>
    <s v="K"/>
    <d v="1903-11-02T00:00:00"/>
    <n v="0"/>
    <d v="1988-10-01T00:00:00"/>
    <n v="28"/>
    <s v="H"/>
    <s v="070"/>
    <m/>
    <x v="0"/>
    <m/>
    <m/>
    <s v="P1"/>
    <n v="39"/>
    <s v="ACCUEIL DEPANNAGE CONDUITE EXPLOITATION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3"/>
    <m/>
    <s v="Délég Gestion - Pilotage"/>
    <m/>
    <s v="2003"/>
    <x v="5"/>
    <m/>
    <m/>
    <n v="12520304"/>
    <s v="PLANIFICATION PROGRAMMATION"/>
    <m/>
    <m/>
    <s v="1252A3"/>
    <s v="DIRECTION RESEAUX NORD OUEST"/>
    <s v="E23"/>
    <n v="1"/>
    <n v="0"/>
    <x v="0"/>
    <x v="2"/>
    <x v="2"/>
    <s v="DG2"/>
    <x v="2"/>
  </r>
  <r>
    <s v="F42878"/>
    <s v="F42878AA"/>
    <s v="FRISTOT KEVIN"/>
    <s v="18/07/2017"/>
    <s v="Recrutement"/>
    <s v="03"/>
    <s v="OPERATEUR EXPLOITATION ET TRAVAUX GAZ"/>
    <x v="0"/>
    <m/>
    <s v="125207027"/>
    <x v="0"/>
    <s v="Embauche"/>
    <s v="Embauche"/>
    <s v="Août 2017"/>
    <s v="1252070644"/>
    <s v="TECHNICIEN TRAVAUX TIERS"/>
    <s v="100"/>
    <m/>
    <s v="AG TRAVAUX TIERS NORD-OUEST"/>
    <x v="0"/>
    <m/>
    <s v="V21FE-V"/>
    <m/>
    <s v="K"/>
    <d v="1903-11-02T00:00:00"/>
    <n v="0"/>
    <d v="1987-01-15T00:00:00"/>
    <n v="30"/>
    <s v="H"/>
    <s v="055"/>
    <m/>
    <x v="0"/>
    <s v="1"/>
    <s v="exclusion"/>
    <s v="P1"/>
    <n v="39"/>
    <s v="ACCUEIL DEPANNAGE CONDUITE EXPLOITATION"/>
    <s v="2044"/>
    <s v="BACCALAUREAT TECHNOL"/>
    <s v="204403"/>
    <s v="STT ACT.ET COMM.AD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B6"/>
    <s v="DIRECTION RESEAUX NORD OUEST"/>
    <s v="E01"/>
    <n v="1"/>
    <n v="0"/>
    <x v="0"/>
    <x v="2"/>
    <x v="2"/>
    <s v="DG2"/>
    <x v="2"/>
  </r>
  <r>
    <s v="E05876"/>
    <s v="E05876AB"/>
    <s v="GENDRET FLORENT"/>
    <s v="04/09/2017"/>
    <s v="Recrutement"/>
    <s v="08"/>
    <s v="CHARGE D'ETUDES RESEAUX GAZ"/>
    <x v="0"/>
    <m/>
    <s v="12521103"/>
    <x v="0"/>
    <s v="Embauche"/>
    <s v="Embauche"/>
    <s v="Septembre 2017"/>
    <s v="1252110049"/>
    <s v="CHARGE ETUDES RESEAUX GAZ"/>
    <s v="100"/>
    <m/>
    <s v="BERG NO"/>
    <x v="1"/>
    <m/>
    <s v="V21RR-F"/>
    <m/>
    <s v="K"/>
    <d v="1904-10-02T00:00:00"/>
    <n v="0"/>
    <d v="1996-05-13T00:00:00"/>
    <n v="21"/>
    <s v="G"/>
    <s v="090"/>
    <m/>
    <x v="0"/>
    <s v="B"/>
    <s v="jeune technicien supérieur"/>
    <s v="P1"/>
    <n v="53"/>
    <s v="MAITRISE OUVRAGE ET CONCEPTION DES RESEAUX"/>
    <s v="3308"/>
    <s v="BREVET DE TECHNICIEN SUPERIEUR TECHNIQUE"/>
    <s v="330849"/>
    <s v="GENI THERM / CLI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B80478"/>
    <s v="B80478AA"/>
    <s v="GOUIN NICOLAS"/>
    <s v="01/09/2017"/>
    <s v="Recrutement"/>
    <s v="03"/>
    <s v="OPERATEUR EXPLOITATION ET TRAVAUX GAZ"/>
    <x v="0"/>
    <m/>
    <s v="125207022"/>
    <x v="0"/>
    <s v="Embauche"/>
    <s v="Embauche"/>
    <s v="Septembre 2017"/>
    <s v="1252070809"/>
    <s v="TECHNICIEN GAZ"/>
    <s v="100"/>
    <m/>
    <s v="PICA EST"/>
    <x v="0"/>
    <m/>
    <s v="V21MC-V"/>
    <m/>
    <s v="K"/>
    <d v="1903-11-02T00:00:00"/>
    <n v="0"/>
    <d v="1980-01-30T00:00:00"/>
    <n v="37"/>
    <s v="H"/>
    <s v="060"/>
    <m/>
    <x v="0"/>
    <s v="1"/>
    <s v="exclusion"/>
    <s v="P1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D4"/>
    <s v="DIRECTION RESEAUX NORD OUEST"/>
    <s v="E01"/>
    <n v="1"/>
    <n v="0"/>
    <x v="0"/>
    <x v="2"/>
    <x v="2"/>
    <s v="DG2"/>
    <x v="2"/>
  </r>
  <r>
    <s v="A93878"/>
    <s v="A93878AA"/>
    <s v="GOUY PASCAL"/>
    <s v="01/09/2017"/>
    <s v="Arrivée provenance autre Sté non gérée SIRH"/>
    <s v="08"/>
    <s v="OPERATEUR EXPLOITATION ET TRAVAUX GAZ"/>
    <x v="0"/>
    <m/>
    <s v="12520904"/>
    <x v="3"/>
    <s v="Mutations inter-société avec changement de SI"/>
    <s v="Mutations inter-société avec changement de SI"/>
    <s v="Septembre 2017"/>
    <s v="1252090290"/>
    <s v="CONTROLEUR QUALITE"/>
    <s v="100"/>
    <m/>
    <s v="CELLULE ACHAT POL IND"/>
    <x v="1"/>
    <m/>
    <s v="V29BB-V"/>
    <m/>
    <s v="K"/>
    <d v="1903-11-02T00:00:00"/>
    <n v="0"/>
    <d v="1963-06-21T00:00:00"/>
    <n v="54"/>
    <s v="G"/>
    <s v="130"/>
    <m/>
    <x v="0"/>
    <s v="1"/>
    <s v="exclusion"/>
    <s v="P1"/>
    <n v="39"/>
    <s v="ACCUEIL DEPANNAGE CONDUITE EXPLOITATION"/>
    <s v="1009"/>
    <s v="B.E.P.C."/>
    <s v="100901"/>
    <s v="SANS OPTION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9"/>
    <m/>
    <s v="Délég Travaux NO"/>
    <m/>
    <s v="2003"/>
    <x v="5"/>
    <m/>
    <m/>
    <n v="12520904"/>
    <s v="CELLULE ACHAT POL IND"/>
    <m/>
    <m/>
    <s v="1252F1"/>
    <s v="DIRECTION RESEAUX NORD OUEST"/>
    <s v="E23"/>
    <n v="1"/>
    <n v="0"/>
    <x v="0"/>
    <x v="2"/>
    <x v="2"/>
    <s v="DG2"/>
    <x v="2"/>
  </r>
  <r>
    <s v="H04778"/>
    <s v="H04778AA"/>
    <s v="GUILLARD PETER"/>
    <s v="21/08/2017"/>
    <s v="Recrutement"/>
    <s v="03"/>
    <s v="OPERATEUR EXPLOITATION ET TRAVAUX GAZ"/>
    <x v="0"/>
    <m/>
    <s v="12520602B"/>
    <x v="0"/>
    <s v="Embauche"/>
    <s v="Embauche"/>
    <s v="Septembre 2017"/>
    <s v="1252060128"/>
    <s v="TECH INTERVENTION GAZ"/>
    <s v="100"/>
    <m/>
    <s v="ARG Eure"/>
    <x v="0"/>
    <m/>
    <s v="V21HA-V"/>
    <m/>
    <s v="K"/>
    <d v="1903-11-02T00:00:00"/>
    <n v="0"/>
    <d v="1989-12-01T00:00:00"/>
    <n v="27"/>
    <s v="H"/>
    <s v="050"/>
    <m/>
    <x v="0"/>
    <s v="1"/>
    <s v="exclusion"/>
    <s v="P1"/>
    <n v="39"/>
    <s v="ACCUEIL DEPANNAGE CONDUITE EXPLOITATION"/>
    <s v="1012"/>
    <s v="B.ETUD.PROF.(B.E.P.)"/>
    <s v="101256"/>
    <s v="CARROSSERI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2"/>
    <s v="DIRECTION RESEAUX NORD OUEST"/>
    <s v="E01"/>
    <n v="1"/>
    <n v="0"/>
    <x v="0"/>
    <x v="2"/>
    <x v="2"/>
    <s v="DG2"/>
    <x v="2"/>
  </r>
  <r>
    <s v="D24178"/>
    <s v="D24178AA"/>
    <s v="HAYEZ RENE"/>
    <s v="02/10/2017"/>
    <s v="Recrutement"/>
    <s v="09"/>
    <s v="OPERATEUR EXPLOITATION ET TRAVAUX GAZ"/>
    <x v="0"/>
    <m/>
    <s v="125207034"/>
    <x v="0"/>
    <s v="Embauche"/>
    <s v="Embauche"/>
    <s v="Octobre 2017"/>
    <s v="1252070961"/>
    <s v="ASSISTANT CHEF EXPLOITATION"/>
    <s v="100"/>
    <m/>
    <s v="BEX NPdC Est"/>
    <x v="1"/>
    <m/>
    <s v="V21BF-V"/>
    <m/>
    <s v="K"/>
    <d v="1903-11-02T00:00:00"/>
    <n v="0"/>
    <d v="1984-05-16T00:00:00"/>
    <n v="33"/>
    <s v="G"/>
    <s v="130"/>
    <m/>
    <x v="0"/>
    <s v="1"/>
    <s v="exclusion"/>
    <s v="P1"/>
    <n v="39"/>
    <s v="ACCUEIL DEPANNAGE CONDUITE EXPLOITATION"/>
    <s v="3031"/>
    <s v="LIC.SCIENCES ET TECHNOLOGIES"/>
    <s v="303135"/>
    <s v="SCIENCES PR L'INGEN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3"/>
    <s v="Pôle Exploitation NPdC Est"/>
    <m/>
    <m/>
    <s v="1252C9"/>
    <s v="DIRECTION RESEAUX NORD OUEST"/>
    <s v="E01"/>
    <n v="1"/>
    <n v="0"/>
    <x v="0"/>
    <x v="2"/>
    <x v="2"/>
    <s v="DG2"/>
    <x v="2"/>
  </r>
  <r>
    <s v="F61778"/>
    <s v="F61778AA"/>
    <s v="HONORE MORGAN"/>
    <s v="01/07/2017"/>
    <s v="Recrutement"/>
    <s v="08"/>
    <s v="CHARGE D'ETUDES RESEAUX GAZ"/>
    <x v="0"/>
    <m/>
    <s v="12521103"/>
    <x v="0"/>
    <s v="Embauche"/>
    <s v="Embauche"/>
    <s v="Juillet 2017"/>
    <s v="1252110050"/>
    <s v="CHARGE ETUDES RESEAUX GAZ"/>
    <s v="100"/>
    <m/>
    <s v="BERG NO"/>
    <x v="1"/>
    <m/>
    <s v="V21RR-F"/>
    <m/>
    <s v="K"/>
    <d v="1904-10-02T00:00:00"/>
    <n v="0"/>
    <d v="1992-12-28T00:00:00"/>
    <n v="24"/>
    <s v="G"/>
    <s v="090"/>
    <m/>
    <x v="0"/>
    <m/>
    <m/>
    <s v="P1"/>
    <n v="53"/>
    <s v="MAITRISE OUVRAGE ET CONCEPTION DES RESEAUX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D66576"/>
    <s v="D66576AB"/>
    <s v="HUTIN CORENTIN"/>
    <s v="01/09/2017"/>
    <s v="Recrutement"/>
    <s v="08"/>
    <s v="OPERATEUR EXPLOITATION ET TRAVAUX GAZ"/>
    <x v="0"/>
    <m/>
    <s v="125213025"/>
    <x v="0"/>
    <s v="Embauche"/>
    <s v="Embauche"/>
    <s v="Septembre 2017"/>
    <s v="1252130014"/>
    <s v="REFERENT EQUIPE"/>
    <s v="100"/>
    <m/>
    <s v="ALENCON"/>
    <x v="1"/>
    <m/>
    <s v="V21JB-V"/>
    <m/>
    <s v="K"/>
    <d v="1903-11-02T00:00:00"/>
    <n v="0"/>
    <d v="1994-07-31T00:00:00"/>
    <n v="23"/>
    <s v="G"/>
    <s v="090"/>
    <m/>
    <x v="0"/>
    <s v="B"/>
    <s v="jeune technicien supérieur"/>
    <s v="P1"/>
    <n v="39"/>
    <s v="ACCUEIL DEPANNAGE CONDUITE EXPLOITATION"/>
    <s v="3308"/>
    <s v="BREVET DE TECHNICIEN SUPERIEUR TECHNIQUE"/>
    <s v="330849"/>
    <s v="GENI THERM / CLI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3"/>
    <m/>
    <s v="DEL INT EXP MAINT NDIE PICARDI"/>
    <m/>
    <m/>
    <x v="0"/>
    <m/>
    <m/>
    <n v="12521302"/>
    <s v="AI OUEST NORMANDIE"/>
    <m/>
    <m/>
    <s v="1252E8"/>
    <s v="DIRECTION RESEAUX NORD OUEST"/>
    <s v="E01"/>
    <n v="1"/>
    <n v="0"/>
    <x v="0"/>
    <x v="2"/>
    <x v="2"/>
    <s v="DG2"/>
    <x v="2"/>
  </r>
  <r>
    <s v="J95300"/>
    <s v="J95300AA"/>
    <s v="JACQUET YVES"/>
    <s v="01/07/2017"/>
    <s v="Préretraite amiante"/>
    <s v="05"/>
    <s v="OPERATEUR EXPLOITATION ET TRAVAUX GAZ"/>
    <x v="0"/>
    <m/>
    <s v="125207042"/>
    <x v="1"/>
    <s v="Autres retours d'absence"/>
    <s v="Autres retours d'absence"/>
    <s v="Juillet 2017"/>
    <m/>
    <m/>
    <s v="100"/>
    <m/>
    <s v="ARG Cap Ouest"/>
    <x v="0"/>
    <m/>
    <s v="V21EC-V"/>
    <m/>
    <s v="K"/>
    <d v="1903-11-02T00:00:00"/>
    <n v="0"/>
    <d v="1957-02-14T00:00:00"/>
    <n v="60"/>
    <m/>
    <s v="110"/>
    <m/>
    <x v="0"/>
    <m/>
    <m/>
    <s v="P1"/>
    <n v="39"/>
    <s v="ACCUEIL DEPANNAGE CONDUITE EXPLOITATION"/>
    <s v="1013"/>
    <s v="C.A.P."/>
    <s v="101311"/>
    <s v="GAZIER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252M"/>
    <s v="1252M"/>
    <s v="DIR RESEAUX NORD OUEST"/>
    <s v="DIR RESEAUX NORD OUEST"/>
    <n v="125207"/>
    <s v="125207"/>
    <s v="Délég Exploit Maint NPCP"/>
    <s v="Délég Exploit Maint NPCP"/>
    <m/>
    <x v="0"/>
    <m/>
    <m/>
    <n v="12520704"/>
    <s v="Pôle Exploitation NPdC Ouest"/>
    <s v="12520704"/>
    <s v="Pôle Exploitation NPdC Ouest"/>
    <s v="1252B7"/>
    <s v="DIRECTION RESEAUX NORD OUEST"/>
    <s v="A41"/>
    <n v="1"/>
    <n v="0"/>
    <x v="0"/>
    <x v="2"/>
    <x v="2"/>
    <s v="DG2"/>
    <x v="2"/>
  </r>
  <r>
    <s v="J62478"/>
    <s v="J62478AA"/>
    <s v="KACI MEHIDI"/>
    <s v="01/08/2017"/>
    <s v="Recrutement"/>
    <s v="03"/>
    <s v="OPERATEUR EXPLOITATION ET TRAVAUX GAZ"/>
    <x v="0"/>
    <m/>
    <s v="12520602C"/>
    <x v="0"/>
    <s v="Embauche"/>
    <s v="Embauche"/>
    <s v="Août 2017"/>
    <s v="1252130028"/>
    <s v="TECH INTERVENTION GAZ"/>
    <s v="100"/>
    <m/>
    <s v="ARG Le Havre"/>
    <x v="0"/>
    <m/>
    <s v="V21IA-V"/>
    <m/>
    <s v="K"/>
    <d v="1903-11-02T00:00:00"/>
    <n v="0"/>
    <d v="1984-02-02T00:00:00"/>
    <n v="33"/>
    <s v="H"/>
    <s v="055"/>
    <m/>
    <x v="0"/>
    <s v="1"/>
    <s v="exclusion"/>
    <s v="P1"/>
    <n v="39"/>
    <s v="ACCUEIL DEPANNAGE CONDUITE EXPLOITATION"/>
    <s v="1200"/>
    <s v="TITRE TECHNIQUE CERTIFIE RNCP NIVEAU 5"/>
    <s v="120042"/>
    <s v="CHAUDRONN / SOUDAG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3"/>
    <s v="DIRECTION RESEAUX NORD OUEST"/>
    <s v="E01"/>
    <n v="1"/>
    <n v="0"/>
    <x v="0"/>
    <x v="2"/>
    <x v="2"/>
    <s v="DG2"/>
    <x v="2"/>
  </r>
  <r>
    <s v="E01878"/>
    <s v="E01878AA"/>
    <s v="LALLEMAND STEVE"/>
    <s v="05/06/2017"/>
    <s v="Recrutement"/>
    <s v="03"/>
    <s v="OPERATEUR EXPLOITATION ET TRAVAUX GAZ"/>
    <x v="0"/>
    <m/>
    <s v="12520602C"/>
    <x v="0"/>
    <s v="Embauche"/>
    <s v="Embauche"/>
    <s v="Juillet 2017"/>
    <s v="1252060147"/>
    <s v="TECH INTERVENTION GAZ"/>
    <s v="100"/>
    <m/>
    <s v="ARG Le Havre"/>
    <x v="0"/>
    <m/>
    <s v="V21IA-V"/>
    <m/>
    <s v="K"/>
    <d v="1903-11-02T00:00:00"/>
    <n v="0"/>
    <d v="1992-02-07T00:00:00"/>
    <n v="25"/>
    <s v="H"/>
    <s v="045"/>
    <m/>
    <x v="0"/>
    <m/>
    <m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3"/>
    <s v="DIRECTION RESEAUX NORD OUEST"/>
    <s v="E01"/>
    <n v="1"/>
    <n v="0"/>
    <x v="0"/>
    <x v="2"/>
    <x v="2"/>
    <s v="DG2"/>
    <x v="2"/>
  </r>
  <r>
    <s v="D92178"/>
    <s v="D92178AA"/>
    <s v="LALLOYER MATHIEU"/>
    <s v="07/08/2017"/>
    <s v="Recrutement"/>
    <s v="03"/>
    <s v="OPERATEUR EXPLOITATION ET TRAVAUX GAZ"/>
    <x v="0"/>
    <m/>
    <s v="125207022"/>
    <x v="0"/>
    <s v="Embauche"/>
    <s v="Embauche"/>
    <s v="Août 2017"/>
    <s v="1252130031"/>
    <s v="TECHNICIEN GAZ"/>
    <s v="100"/>
    <m/>
    <s v="PICA EST"/>
    <x v="0"/>
    <m/>
    <s v="V21MC-V"/>
    <m/>
    <s v="K"/>
    <d v="1903-11-02T00:00:00"/>
    <n v="0"/>
    <d v="1989-06-02T00:00:00"/>
    <n v="28"/>
    <s v="H"/>
    <s v="050"/>
    <m/>
    <x v="0"/>
    <s v="C"/>
    <s v="jeune exécution"/>
    <s v="P1"/>
    <n v="39"/>
    <s v="ACCUEIL DEPANNAGE CONDUITE EXPLOITATION"/>
    <s v="1060"/>
    <s v="BACCALAUREAT PROFES."/>
    <s v="106038"/>
    <s v="TECHNICIEN D USINAG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E2"/>
    <s v="DIRECTION RESEAUX NORD OUEST"/>
    <s v="E01"/>
    <n v="1"/>
    <n v="0"/>
    <x v="0"/>
    <x v="2"/>
    <x v="2"/>
    <s v="DG2"/>
    <x v="2"/>
  </r>
  <r>
    <s v="F69677"/>
    <s v="F69677AA"/>
    <s v="LAMBILLIOTTE JULIEN"/>
    <s v="20/03/2017"/>
    <s v="Recrutement"/>
    <s v="09"/>
    <s v="CHARGE D'ETUDES RESEAUX GAZ"/>
    <x v="0"/>
    <m/>
    <s v="12521103"/>
    <x v="0"/>
    <s v="Embauche"/>
    <s v="Embauche"/>
    <s v="Avril 2017"/>
    <s v="1252110045"/>
    <s v="CHARGE ETUDES RESEAUX GAZ"/>
    <s v="100"/>
    <m/>
    <s v="BERG NO"/>
    <x v="1"/>
    <m/>
    <s v="V21RR-F"/>
    <m/>
    <s v="K"/>
    <d v="1904-10-02T00:00:00"/>
    <n v="0"/>
    <d v="1980-03-27T00:00:00"/>
    <n v="37"/>
    <s v="G"/>
    <s v="130"/>
    <m/>
    <x v="0"/>
    <s v="1"/>
    <s v="exclusion"/>
    <s v="P1"/>
    <n v="53"/>
    <s v="MAITRISE OUVRAGE ET CONCEPTION DES RESEAUX"/>
    <s v="3031"/>
    <s v="LIC.SCIENCES ET TECHNOLOGIES"/>
    <s v="303122"/>
    <s v="AMENAGEMENT-URBANIS.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G25476"/>
    <s v="G25476AB"/>
    <s v="LANGLOIS LOIC"/>
    <s v="01/09/2017"/>
    <s v="Recrutement"/>
    <s v="03"/>
    <s v="OPERATEUR EXPLOITATION ET TRAVAUX GAZ"/>
    <x v="0"/>
    <m/>
    <s v="125207022"/>
    <x v="0"/>
    <s v="Embauche"/>
    <s v="Embauche"/>
    <s v="Septembre 2017"/>
    <s v="1252070885"/>
    <s v="TECHNICIEN GAZ"/>
    <s v="100"/>
    <m/>
    <s v="PICA EST"/>
    <x v="0"/>
    <m/>
    <s v="V21MC-V"/>
    <m/>
    <s v="K"/>
    <d v="1903-11-02T00:00:00"/>
    <n v="0"/>
    <d v="1989-03-22T00:00:00"/>
    <n v="28"/>
    <s v="H"/>
    <s v="055"/>
    <m/>
    <x v="0"/>
    <s v="1"/>
    <s v="exclus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E2"/>
    <s v="DIRECTION RESEAUX NORD OUEST"/>
    <s v="E01"/>
    <n v="1"/>
    <n v="0"/>
    <x v="0"/>
    <x v="2"/>
    <x v="2"/>
    <s v="DG2"/>
    <x v="2"/>
  </r>
  <r>
    <s v="G48677"/>
    <s v="G48677AA"/>
    <s v="LAURENT JEAN PHILIPPE"/>
    <s v="13/02/2017"/>
    <s v="Recrutement"/>
    <s v="03"/>
    <s v="OPERATEUR EXPLOITATION ET TRAVAUX GAZ"/>
    <x v="0"/>
    <m/>
    <s v="125207043"/>
    <x v="0"/>
    <s v="Embauche"/>
    <s v="Embauche"/>
    <s v="Mars 2017"/>
    <s v="1252070674"/>
    <s v="TECHNICIEN GAZ"/>
    <s v="100"/>
    <m/>
    <s v="AI WAMBRECHIES"/>
    <x v="0"/>
    <m/>
    <s v="V21AC-V"/>
    <m/>
    <s v="K"/>
    <d v="1903-11-02T00:00:00"/>
    <n v="0"/>
    <d v="1978-10-26T00:00:00"/>
    <n v="38"/>
    <s v="H"/>
    <s v="070"/>
    <m/>
    <x v="0"/>
    <s v="1"/>
    <s v="exclusion"/>
    <s v="P1"/>
    <n v="39"/>
    <s v="ACCUEIL DEPANNAGE CONDUITE EXPLOITATION"/>
    <s v="1060"/>
    <s v="BACCALAUREAT PROFES."/>
    <s v="106011"/>
    <s v="BATIMENT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H3"/>
    <s v="DIRECTION RESEAUX NORD OUEST"/>
    <s v="E01"/>
    <n v="1"/>
    <n v="0"/>
    <x v="0"/>
    <x v="2"/>
    <x v="2"/>
    <s v="DG2"/>
    <x v="2"/>
  </r>
  <r>
    <s v="G51778"/>
    <s v="G51778AA"/>
    <s v="LECLERC MATTHIEU"/>
    <s v="01/07/2017"/>
    <s v="Arrivée provenance autre Sté non gérée SIRH"/>
    <s v="03"/>
    <s v="OPERATEUR EXPLOITATION ET TRAVAUX GAZ"/>
    <x v="0"/>
    <m/>
    <s v="12520602F"/>
    <x v="3"/>
    <s v="Mutations inter-société avec changement de SI"/>
    <s v="Mutations inter-société avec changement de SI"/>
    <s v="Août 2017"/>
    <s v="1252130027"/>
    <s v="TECH INTERVENTION GAZ"/>
    <s v="100"/>
    <m/>
    <s v="ARG Rouen"/>
    <x v="0"/>
    <m/>
    <s v="V21GC-V"/>
    <m/>
    <s v="K"/>
    <d v="1903-11-02T00:00:00"/>
    <n v="0"/>
    <d v="1985-07-10T00:00:00"/>
    <n v="32"/>
    <s v="H"/>
    <s v="065"/>
    <m/>
    <x v="0"/>
    <m/>
    <m/>
    <s v="P1"/>
    <n v="39"/>
    <s v="ACCUEIL DEPANNAGE CONDUITE EXPLOITATION"/>
    <s v="1113"/>
    <s v="C.A.P."/>
    <s v="111336"/>
    <s v="CONST CANAL HYG PUBL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s v="2004"/>
    <x v="11"/>
    <m/>
    <m/>
    <n v="12520602"/>
    <s v="Pôle Exploitation Normandie"/>
    <m/>
    <m/>
    <s v="1252G4"/>
    <s v="DIRECTION RESEAUX NORD OUEST"/>
    <s v="E23"/>
    <n v="1"/>
    <n v="0"/>
    <x v="0"/>
    <x v="2"/>
    <x v="2"/>
    <s v="DG2"/>
    <x v="2"/>
  </r>
  <r>
    <s v="I15178"/>
    <s v="I15178AA"/>
    <s v="LEFEVRE FREDERIC"/>
    <s v="05/09/2017"/>
    <s v="Recrutement"/>
    <s v="03"/>
    <s v="OPERATEUR EXPLOITATION ET TRAVAUX GAZ"/>
    <x v="0"/>
    <m/>
    <s v="12520703"/>
    <x v="0"/>
    <s v="Embauche"/>
    <s v="Embauche"/>
    <s v="Septembre 2017"/>
    <s v="1252120070"/>
    <s v="TECHNICIEN GAZ"/>
    <s v="100"/>
    <m/>
    <s v="Pôle Exploitation NPdC Est"/>
    <x v="0"/>
    <m/>
    <s v="V21BF-V"/>
    <m/>
    <s v="K"/>
    <d v="1903-11-02T00:00:00"/>
    <n v="0"/>
    <d v="1981-11-16T00:00:00"/>
    <n v="35"/>
    <s v="H"/>
    <s v="055"/>
    <m/>
    <x v="0"/>
    <s v="1"/>
    <s v="exclusion"/>
    <s v="P1"/>
    <n v="39"/>
    <s v="ACCUEIL DEPANNAGE CONDUITE EXPLOITATION"/>
    <s v="1012"/>
    <s v="B.ETUD.PROF.(B.E.P.)"/>
    <s v="101286"/>
    <s v="PROD MECANIQ USINAG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3"/>
    <s v="Pôle Exploitation NPdC Est"/>
    <m/>
    <m/>
    <s v="1252C3"/>
    <s v="DIRECTION RESEAUX NORD OUEST"/>
    <s v="E01"/>
    <n v="1"/>
    <n v="0"/>
    <x v="0"/>
    <x v="2"/>
    <x v="2"/>
    <s v="DG2"/>
    <x v="2"/>
  </r>
  <r>
    <s v="A86476"/>
    <s v="A86476AB"/>
    <s v="LIPKA DARIA"/>
    <s v="02/10/2017"/>
    <s v="Recrutement"/>
    <s v="08"/>
    <s v="CHARGE D'AFFAIRES ET PROJETS DISTRIBUTION"/>
    <x v="1"/>
    <m/>
    <s v="125209034"/>
    <x v="0"/>
    <s v="Embauche"/>
    <s v="Embauche"/>
    <s v="Octobre 2017"/>
    <s v="125209263"/>
    <s v="CHARGE AFFAIRES"/>
    <s v="100"/>
    <m/>
    <s v="Ag Ing Gaz Lille"/>
    <x v="1"/>
    <m/>
    <s v="V29AB-V"/>
    <m/>
    <s v="K"/>
    <d v="1904-11-14T00:00:00"/>
    <n v="0"/>
    <d v="1995-05-05T00:00:00"/>
    <n v="22"/>
    <s v="G"/>
    <s v="090"/>
    <m/>
    <x v="0"/>
    <s v="B"/>
    <s v="jeune technicien supérieur"/>
    <s v="P1"/>
    <n v="45"/>
    <s v="CONSTRUCTION OUVRAGES ET INSTALLATIONS INDUST"/>
    <s v="3019"/>
    <s v="D.U.T.GENIE CIVIL"/>
    <s v="301901"/>
    <s v="BAT.ET TRAV.PUBL.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9"/>
    <m/>
    <s v="Délég Travaux NO"/>
    <m/>
    <m/>
    <x v="0"/>
    <m/>
    <m/>
    <n v="12520903"/>
    <s v="Pôle Ing Gaz NPdC Picardie"/>
    <m/>
    <m/>
    <s v="1252H3"/>
    <s v="DIRECTION RESEAUX NORD OUEST"/>
    <s v="E01"/>
    <n v="1"/>
    <n v="0"/>
    <x v="0"/>
    <x v="2"/>
    <x v="2"/>
    <s v="DG2"/>
    <x v="2"/>
  </r>
  <r>
    <s v="E76076"/>
    <s v="E76076AB"/>
    <s v="MAILLEFERT QUENTIN"/>
    <s v="01/09/2017"/>
    <s v="Recrutement"/>
    <s v="03"/>
    <s v="TECHNICIEN MAINTENANCE SPECIALISEE GAZ"/>
    <x v="0"/>
    <m/>
    <s v="125207058"/>
    <x v="0"/>
    <s v="Embauche"/>
    <s v="Embauche"/>
    <s v="Septembre 2017"/>
    <s v="1252070959"/>
    <s v="TECH INTERV TX EN CHARGE"/>
    <s v="100"/>
    <m/>
    <s v="Ag Travaux Mesures NDIE"/>
    <x v="0"/>
    <m/>
    <s v="V21GE-V"/>
    <m/>
    <s v="K"/>
    <d v="1903-11-09T00:00:00"/>
    <n v="0"/>
    <d v="1994-04-05T00:00:00"/>
    <n v="23"/>
    <s v="H"/>
    <s v="050"/>
    <m/>
    <x v="0"/>
    <s v="C"/>
    <s v="jeune exécution"/>
    <s v="P1"/>
    <n v="39"/>
    <s v="ACCUEIL DEPANNAGE CONDUITE EXPLOITATION"/>
    <s v="1015"/>
    <s v="B.PROFESSIONNEL(B.P)"/>
    <s v="101544"/>
    <s v="MONT.INST.GENIE CLI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5"/>
    <s v="POLE MSG NORD-OUEST"/>
    <m/>
    <m/>
    <s v="1252H5"/>
    <s v="DIRECTION RESEAUX NORD OUEST"/>
    <s v="E01"/>
    <n v="1"/>
    <n v="0"/>
    <x v="0"/>
    <x v="2"/>
    <x v="2"/>
    <s v="DG2"/>
    <x v="2"/>
  </r>
  <r>
    <s v="F99977"/>
    <s v="F99977AA"/>
    <s v="MARYE WILLIAM"/>
    <s v="18/04/2017"/>
    <s v="Recrutement"/>
    <s v="08"/>
    <s v="OPERATEUR EXPLOITATION ET TRAVAUX GAZ"/>
    <x v="0"/>
    <m/>
    <s v="12520602B"/>
    <x v="0"/>
    <s v="Embauche"/>
    <s v="Embauche"/>
    <s v="Mai 2017"/>
    <s v="1252060122"/>
    <s v="TECH EXPLOITATION GAZ"/>
    <s v="100"/>
    <m/>
    <s v="ARG Eure"/>
    <x v="1"/>
    <m/>
    <s v="V21HA-V"/>
    <m/>
    <s v="K"/>
    <d v="1903-11-02T00:00:00"/>
    <n v="0"/>
    <d v="1993-01-21T00:00:00"/>
    <n v="24"/>
    <s v="G"/>
    <s v="090"/>
    <m/>
    <x v="0"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2"/>
    <s v="DIRECTION RESEAUX NORD OUEST"/>
    <s v="E01"/>
    <n v="1"/>
    <n v="0"/>
    <x v="0"/>
    <x v="2"/>
    <x v="2"/>
    <s v="DG2"/>
    <x v="2"/>
  </r>
  <r>
    <s v="A06175"/>
    <s v="A06175AC"/>
    <s v="MAS SOPHIE"/>
    <s v="02/10/2017"/>
    <s v="Recrutement"/>
    <s v="12"/>
    <s v="MPL ACCUEIL DEPANNAGE EXPLOITATION GAZ"/>
    <x v="1"/>
    <m/>
    <s v="12521304"/>
    <x v="0"/>
    <s v="Embauche"/>
    <s v="Embauche"/>
    <s v="Octobre 2017"/>
    <s v="1252130115"/>
    <s v="ADJOINT CHEF AGENCE INTERVENTION"/>
    <s v="100"/>
    <m/>
    <s v="AI PICARDIE OUEST"/>
    <x v="2"/>
    <m/>
    <s v="V21FD-V"/>
    <m/>
    <s v="K"/>
    <d v="1903-11-14T00:00:00"/>
    <n v="0"/>
    <d v="1994-01-10T00:00:00"/>
    <n v="23"/>
    <s v="D"/>
    <s v="180"/>
    <m/>
    <x v="0"/>
    <s v="A"/>
    <s v="Cadre débutant"/>
    <s v="P1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3"/>
    <m/>
    <s v="DEL INT EXP MAINT NDIE PICARDI"/>
    <m/>
    <m/>
    <x v="0"/>
    <m/>
    <m/>
    <n v="12521304"/>
    <s v="AI PICARDIE OUEST"/>
    <m/>
    <m/>
    <s v="1252D8"/>
    <s v="DIRECTION RESEAUX NORD OUEST"/>
    <s v="E01"/>
    <n v="1"/>
    <n v="0"/>
    <x v="0"/>
    <x v="2"/>
    <x v="2"/>
    <s v="DG2"/>
    <x v="2"/>
  </r>
  <r>
    <s v="F22478"/>
    <s v="F22478AA"/>
    <s v="MEZIERES AURELIEN"/>
    <s v="10/07/2017"/>
    <s v="Recrutement"/>
    <s v="08"/>
    <s v="OPERATEUR EXPLOITATION ET TRAVAUX GAZ"/>
    <x v="0"/>
    <m/>
    <s v="12520602E"/>
    <x v="0"/>
    <s v="Embauche"/>
    <s v="Embauche"/>
    <s v="Août 2017"/>
    <s v="1252130032"/>
    <s v="ANIM EXPLOIT GAZ"/>
    <s v="100"/>
    <m/>
    <s v="ARG Orne"/>
    <x v="1"/>
    <m/>
    <s v="V21LB-V"/>
    <m/>
    <s v="K"/>
    <d v="1903-11-02T00:00:00"/>
    <n v="0"/>
    <d v="1984-04-14T00:00:00"/>
    <n v="33"/>
    <s v="G"/>
    <s v="100"/>
    <m/>
    <x v="0"/>
    <s v="1"/>
    <s v="exclusion"/>
    <s v="P1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E8"/>
    <s v="DIRECTION RESEAUX NORD OUEST"/>
    <s v="E01"/>
    <n v="1"/>
    <n v="0"/>
    <x v="0"/>
    <x v="2"/>
    <x v="2"/>
    <s v="DG2"/>
    <x v="2"/>
  </r>
  <r>
    <s v="J04278"/>
    <s v="J04278AA"/>
    <s v="MICHEL SOPHIE"/>
    <s v="01/09/2017"/>
    <s v="Recrutement"/>
    <s v="08"/>
    <s v="CHARGE D'ETUDES RESEAUX GAZ"/>
    <x v="1"/>
    <m/>
    <s v="12521103"/>
    <x v="0"/>
    <s v="Embauche"/>
    <s v="Embauche"/>
    <s v="Septembre 2017"/>
    <s v="1252110045"/>
    <s v="CHARGE ETUDES RESEAUX GAZ"/>
    <s v="100"/>
    <m/>
    <s v="BERG NO"/>
    <x v="1"/>
    <m/>
    <s v="V21RR-F"/>
    <m/>
    <s v="K"/>
    <d v="1904-10-02T00:00:00"/>
    <n v="0"/>
    <d v="1987-04-23T00:00:00"/>
    <n v="30"/>
    <s v="G"/>
    <s v="090"/>
    <m/>
    <x v="0"/>
    <s v="B"/>
    <s v="jeune technicien supérieur"/>
    <s v="P1"/>
    <n v="53"/>
    <s v="MAITRISE OUVRAGE ET CONCEPTION DES RESEAUX"/>
    <s v="3005"/>
    <s v="B.TECH.SUP.(B.T.S.)"/>
    <s v="300516"/>
    <s v="AGRICOL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G89777"/>
    <s v="G89777AA"/>
    <s v="MOERMAN REMY"/>
    <s v="24/04/2017"/>
    <s v="Recrutement"/>
    <s v="03"/>
    <s v="OPERATEUR EXPLOITATION ET TRAVAUX GAZ"/>
    <x v="0"/>
    <m/>
    <s v="125207043"/>
    <x v="0"/>
    <s v="Embauche"/>
    <s v="Embauche"/>
    <s v="Mai 2017"/>
    <s v="1252070675"/>
    <s v="TECHNICIEN GAZ"/>
    <s v="100"/>
    <m/>
    <s v="AI WAMBRECHIES"/>
    <x v="0"/>
    <m/>
    <s v="V21AC-V"/>
    <m/>
    <s v="K"/>
    <d v="1903-11-02T00:00:00"/>
    <n v="0"/>
    <d v="1989-01-19T00:00:00"/>
    <n v="28"/>
    <s v="H"/>
    <s v="055"/>
    <m/>
    <x v="0"/>
    <s v="1"/>
    <s v="exclus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H3"/>
    <s v="DIRECTION RESEAUX NORD OUEST"/>
    <s v="E01"/>
    <n v="1"/>
    <n v="0"/>
    <x v="0"/>
    <x v="2"/>
    <x v="2"/>
    <s v="DG2"/>
    <x v="2"/>
  </r>
  <r>
    <s v="C25676"/>
    <s v="C25676AB"/>
    <s v="NDOUMBE MANU"/>
    <s v="01/09/2017"/>
    <s v="Recrutement"/>
    <s v="03"/>
    <s v="OPERATEUR EXPLOITATION ET TRAVAUX GAZ"/>
    <x v="0"/>
    <m/>
    <s v="125207044"/>
    <x v="0"/>
    <s v="Embauche"/>
    <s v="Embauche"/>
    <s v="Septembre 2017"/>
    <s v="1252070688"/>
    <s v="TECHNICIEN GAZ"/>
    <s v="100"/>
    <m/>
    <s v="AI ROUBAIX"/>
    <x v="0"/>
    <m/>
    <s v="V21AD-V"/>
    <m/>
    <s v="K"/>
    <d v="1903-11-02T00:00:00"/>
    <n v="0"/>
    <d v="1989-08-19T00:00:00"/>
    <n v="28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B6"/>
    <s v="DIRECTION RESEAUX NORD OUEST"/>
    <s v="E01"/>
    <n v="1"/>
    <n v="0"/>
    <x v="0"/>
    <x v="2"/>
    <x v="2"/>
    <s v="DG2"/>
    <x v="2"/>
  </r>
  <r>
    <s v="G87276"/>
    <s v="G87276AB"/>
    <s v="PERIN CEDRIC"/>
    <s v="05/09/2017"/>
    <s v="Recrutement"/>
    <s v="03"/>
    <s v="TECHNICIEN MAINTENANCE SPECIALISEE GAZ"/>
    <x v="0"/>
    <m/>
    <s v="125207058"/>
    <x v="0"/>
    <s v="Embauche"/>
    <s v="Embauche"/>
    <s v="Septembre 2017"/>
    <s v="1252070560"/>
    <s v="TECH INTERV TX EN CHARGE"/>
    <s v="100"/>
    <m/>
    <s v="Ag Travaux Mesures NDIE"/>
    <x v="0"/>
    <m/>
    <s v="V21GE-V"/>
    <m/>
    <s v="K"/>
    <d v="1903-11-09T00:00:00"/>
    <n v="0"/>
    <d v="1977-10-11T00:00:00"/>
    <n v="39"/>
    <s v="H"/>
    <s v="055"/>
    <m/>
    <x v="0"/>
    <s v="1"/>
    <s v="exclus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5"/>
    <s v="POLE MSG NORD-OUEST"/>
    <m/>
    <m/>
    <s v="1252G4"/>
    <s v="DIRECTION RESEAUX NORD OUEST"/>
    <s v="E01"/>
    <n v="1"/>
    <n v="0"/>
    <x v="0"/>
    <x v="2"/>
    <x v="2"/>
    <s v="DG2"/>
    <x v="2"/>
  </r>
  <r>
    <s v="I86176"/>
    <s v="I86176AB"/>
    <s v="PHILIPPE CLEMENT"/>
    <s v="01/09/2017"/>
    <s v="Recrutement"/>
    <s v="08"/>
    <s v="TECHNICIEN MAINTENANCE SPECIALISEE GAZ"/>
    <x v="0"/>
    <m/>
    <s v="125207058"/>
    <x v="0"/>
    <s v="Embauche"/>
    <s v="Embauche"/>
    <s v="Septembre 2017"/>
    <s v="1252070959"/>
    <s v="TECH INTERV TX EN CHARGE"/>
    <s v="100"/>
    <m/>
    <s v="Ag Travaux Mesures NDIE"/>
    <x v="1"/>
    <m/>
    <s v="V21GE-V"/>
    <m/>
    <s v="K"/>
    <d v="1903-11-09T00:00:00"/>
    <n v="0"/>
    <d v="1995-12-11T00:00:00"/>
    <n v="21"/>
    <s v="H"/>
    <s v="090"/>
    <m/>
    <x v="0"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5"/>
    <s v="POLE MSG NORD-OUEST"/>
    <m/>
    <m/>
    <s v="1252H5"/>
    <s v="DIRECTION RESEAUX NORD OUEST"/>
    <s v="E01"/>
    <n v="1"/>
    <n v="0"/>
    <x v="0"/>
    <x v="2"/>
    <x v="2"/>
    <s v="DG2"/>
    <x v="2"/>
  </r>
  <r>
    <s v="A98677"/>
    <s v="A98677AA"/>
    <s v="PIATEK GUILLAUME"/>
    <s v="20/03/2017"/>
    <s v="Recrutement"/>
    <s v="09"/>
    <s v="CHARGE D'ETUDES RESEAUX GAZ"/>
    <x v="0"/>
    <m/>
    <s v="12521103"/>
    <x v="0"/>
    <s v="Embauche"/>
    <s v="Embauche"/>
    <s v="Avril 2017"/>
    <s v="1252110036"/>
    <s v="CHARGE ETUDES RESEAUX GAZ"/>
    <s v="100"/>
    <m/>
    <s v="BERG NO"/>
    <x v="1"/>
    <m/>
    <s v="V21RR-F"/>
    <m/>
    <s v="K"/>
    <d v="1904-10-02T00:00:00"/>
    <n v="0"/>
    <d v="1981-11-25T00:00:00"/>
    <n v="35"/>
    <s v="G"/>
    <s v="125"/>
    <m/>
    <x v="0"/>
    <s v="1"/>
    <s v="exclusion"/>
    <s v="P1"/>
    <n v="53"/>
    <s v="MAITRISE OUVRAGE ET CONCEPTION DES RESEAUX"/>
    <s v="3320"/>
    <s v="LICENCE NON TECHNIQUE"/>
    <s v="332011"/>
    <s v="COMMERCE / CLIENTEL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1"/>
    <m/>
    <s v="DELEG PATRIMOINE INDUSTRIEL"/>
    <m/>
    <m/>
    <x v="0"/>
    <m/>
    <m/>
    <n v="12521103"/>
    <s v="BERG NO"/>
    <m/>
    <m/>
    <s v="1252H4"/>
    <s v="DIRECTION RESEAUX NORD OUEST"/>
    <s v="E01"/>
    <n v="1"/>
    <n v="0"/>
    <x v="0"/>
    <x v="2"/>
    <x v="2"/>
    <s v="DG2"/>
    <x v="2"/>
  </r>
  <r>
    <s v="B98677"/>
    <s v="B98677AA"/>
    <s v="POULIN FLORIAN"/>
    <s v="01/03/2017"/>
    <s v="Arrivée provenance autre Sté non gérée SIRH"/>
    <s v="10"/>
    <s v="OPERATEUR EXPLOITATION ET TRAVAUX GAZ"/>
    <x v="0"/>
    <m/>
    <s v="125206023"/>
    <x v="3"/>
    <s v="Mutations inter-société avec changement de SI"/>
    <s v="Mutations inter-société avec changement de SI"/>
    <s v="Mars 2017"/>
    <s v="1252060242"/>
    <s v="CHEF D'EXPLOITATION"/>
    <s v="100"/>
    <m/>
    <s v="BEX NORMANDIE"/>
    <x v="1"/>
    <m/>
    <s v="V21GF-V"/>
    <m/>
    <s v="K"/>
    <d v="1903-11-02T00:00:00"/>
    <n v="0"/>
    <d v="1986-05-16T00:00:00"/>
    <n v="30"/>
    <s v="F"/>
    <s v="150"/>
    <m/>
    <x v="0"/>
    <m/>
    <m/>
    <s v="P1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s v="2003"/>
    <x v="5"/>
    <m/>
    <m/>
    <n v="12520602"/>
    <s v="Pôle Exploitation Normandie"/>
    <m/>
    <m/>
    <s v="1252H5"/>
    <s v="DIRECTION RESEAUX NORD OUEST"/>
    <s v="E23"/>
    <n v="1"/>
    <n v="0"/>
    <x v="0"/>
    <x v="2"/>
    <x v="2"/>
    <s v="DG2"/>
    <x v="2"/>
  </r>
  <r>
    <s v="D99577"/>
    <s v="D99577AA"/>
    <s v="ROBILLARD ALIX"/>
    <s v="12/04/2017"/>
    <s v="Recrutement"/>
    <s v="03"/>
    <s v="OPERATEUR EXPLOITATION ET TRAVAUX GAZ"/>
    <x v="0"/>
    <m/>
    <s v="125207043"/>
    <x v="0"/>
    <s v="Embauche"/>
    <s v="Embauche"/>
    <s v="Mai 2017"/>
    <s v="1252070674"/>
    <s v="TECHNICIEN GAZ"/>
    <s v="100"/>
    <m/>
    <s v="AI WAMBRECHIES"/>
    <x v="0"/>
    <m/>
    <s v="V21AC-V"/>
    <m/>
    <s v="K"/>
    <d v="1903-11-02T00:00:00"/>
    <n v="0"/>
    <d v="1987-06-12T00:00:00"/>
    <n v="29"/>
    <s v="H"/>
    <s v="055"/>
    <m/>
    <x v="0"/>
    <s v="1"/>
    <s v="exclusion"/>
    <s v="P1"/>
    <n v="39"/>
    <s v="ACCUEIL DEPANNAGE CONDUITE EXPLOITATION"/>
    <s v="1014"/>
    <s v="C.A.P."/>
    <s v="101433"/>
    <s v="BOULANGER PATISSIER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4"/>
    <s v="Pôle Exploitation NPdC Ouest"/>
    <m/>
    <m/>
    <s v="1252H3"/>
    <s v="DIRECTION RESEAUX NORD OUEST"/>
    <s v="E01"/>
    <n v="1"/>
    <n v="0"/>
    <x v="0"/>
    <x v="2"/>
    <x v="2"/>
    <s v="DG2"/>
    <x v="2"/>
  </r>
  <r>
    <s v="C87676"/>
    <s v="C87676AB"/>
    <s v="SCHILLINGER ALBAN"/>
    <s v="02/10/2017"/>
    <s v="Recrutement"/>
    <s v="08"/>
    <s v="CHARGE D'AFFAIRES ET PROJETS DISTRIBUTION"/>
    <x v="0"/>
    <m/>
    <s v="125209033"/>
    <x v="0"/>
    <s v="Embauche"/>
    <s v="Embauche"/>
    <s v="Octobre 2017"/>
    <s v="1252090146"/>
    <s v="CHARGE AFFAIRES"/>
    <s v="100"/>
    <m/>
    <s v="Ag Ing Gaz NPdC Est"/>
    <x v="1"/>
    <m/>
    <s v="V29BC-V"/>
    <m/>
    <s v="K"/>
    <d v="1904-11-14T00:00:00"/>
    <n v="0"/>
    <d v="1997-03-08T00:00:00"/>
    <n v="20"/>
    <s v="G"/>
    <s v="090"/>
    <m/>
    <x v="0"/>
    <s v="B"/>
    <s v="jeune technicien supérieur"/>
    <s v="P1"/>
    <n v="45"/>
    <s v="CONSTRUCTION OUVRAGES ET INSTALLATIONS INDUST"/>
    <s v="3019"/>
    <s v="D.U.T.GENIE CIVIL"/>
    <s v="301901"/>
    <s v="BAT.ET TRAV.PUBL.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9"/>
    <m/>
    <s v="Délég Travaux NO"/>
    <m/>
    <m/>
    <x v="0"/>
    <m/>
    <m/>
    <n v="12520903"/>
    <s v="Pôle Ing Gaz NPdC Picardie"/>
    <m/>
    <m/>
    <s v="1252A7"/>
    <s v="DIRECTION RESEAUX NORD OUEST"/>
    <s v="E01"/>
    <n v="1"/>
    <n v="0"/>
    <x v="0"/>
    <x v="2"/>
    <x v="2"/>
    <s v="DG2"/>
    <x v="2"/>
  </r>
  <r>
    <s v="F70178"/>
    <s v="F70178AA"/>
    <s v="SMAGGHE ESTELLE"/>
    <s v="01/05/2017"/>
    <s v="Arrivée provenance autre Sté non gérée SIRH"/>
    <s v="09"/>
    <s v="OPERATEUR EXPLOITATION ET TRAVAUX GAZ"/>
    <x v="1"/>
    <m/>
    <s v="12520304"/>
    <x v="3"/>
    <s v="Mutations inter-société avec changement de SI"/>
    <s v="Mutations inter-société avec changement de SI"/>
    <s v="Mai 2017"/>
    <s v="1252030799"/>
    <s v="COORDONNATEUR PPI"/>
    <s v="100"/>
    <m/>
    <s v="PLANIFICATION PROGRAMMATION"/>
    <x v="1"/>
    <m/>
    <s v="V21CB-F"/>
    <m/>
    <s v="K"/>
    <d v="1903-11-02T00:00:00"/>
    <n v="0"/>
    <d v="1982-06-15T00:00:00"/>
    <n v="34"/>
    <s v="G"/>
    <s v="120"/>
    <m/>
    <x v="0"/>
    <m/>
    <m/>
    <s v="P1"/>
    <n v="39"/>
    <s v="ACCUEIL DEPANNAGE CONDUITE EXPLOITATION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3"/>
    <m/>
    <s v="Délég Gestion - Pilotage"/>
    <m/>
    <s v="2003"/>
    <x v="5"/>
    <m/>
    <m/>
    <n v="12520304"/>
    <s v="PLANIFICATION PROGRAMMATION"/>
    <m/>
    <m/>
    <s v="1252A3"/>
    <s v="DIRECTION RESEAUX NORD OUEST"/>
    <s v="E23"/>
    <n v="1"/>
    <n v="0"/>
    <x v="0"/>
    <x v="2"/>
    <x v="2"/>
    <s v="DG2"/>
    <x v="2"/>
  </r>
  <r>
    <s v="J77876"/>
    <s v="J77876AB"/>
    <s v="SPANNEUT CONSTANT"/>
    <s v="01/09/2017"/>
    <s v="Recrutement"/>
    <s v="03"/>
    <s v="OPERATEUR EXPLOITATION ET TRAVAUX GAZ"/>
    <x v="0"/>
    <m/>
    <s v="12520602A"/>
    <x v="0"/>
    <s v="Embauche"/>
    <s v="Embauche"/>
    <s v="Septembre 2017"/>
    <s v="1252060277"/>
    <s v="TECHNICIEN GAZ"/>
    <s v="100"/>
    <m/>
    <s v="ARG Calvados"/>
    <x v="0"/>
    <m/>
    <s v="V21JB-V"/>
    <m/>
    <s v="K"/>
    <d v="1903-11-02T00:00:00"/>
    <n v="0"/>
    <d v="1992-04-02T00:00:00"/>
    <n v="25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F7"/>
    <s v="DIRECTION RESEAUX NORD OUEST"/>
    <s v="E01"/>
    <n v="1"/>
    <n v="0"/>
    <x v="0"/>
    <x v="2"/>
    <x v="2"/>
    <s v="DG2"/>
    <x v="2"/>
  </r>
  <r>
    <s v="A24178"/>
    <s v="A24178AA"/>
    <s v="TANT JEROME"/>
    <s v="11/09/2017"/>
    <s v="Recrutement"/>
    <s v="03"/>
    <s v="OPERATEUR EXPLOITATION ET TRAVAUX GAZ"/>
    <x v="0"/>
    <m/>
    <s v="125207022"/>
    <x v="0"/>
    <s v="Embauche"/>
    <s v="Embauche"/>
    <s v="Septembre 2017"/>
    <s v="1252070030"/>
    <s v="TECH INTERVENTION GAZ"/>
    <s v="100"/>
    <m/>
    <s v="PICA EST"/>
    <x v="0"/>
    <m/>
    <s v="V21MC-V"/>
    <m/>
    <s v="K"/>
    <d v="1903-11-02T00:00:00"/>
    <n v="0"/>
    <d v="1987-01-18T00:00:00"/>
    <n v="30"/>
    <s v="H"/>
    <s v="055"/>
    <m/>
    <x v="0"/>
    <s v="1"/>
    <s v="exclusion"/>
    <s v="P1"/>
    <n v="39"/>
    <s v="ACCUEIL DEPANNAGE CONDUITE EXPLOITATION"/>
    <s v="1060"/>
    <s v="BACCALAUREAT PROFES."/>
    <s v="106042"/>
    <s v="TECH FROID CONDI AIR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2"/>
    <s v="Pôle Exploitation Picardie"/>
    <m/>
    <m/>
    <s v="1252A5"/>
    <s v="DIRECTION RESEAUX NORD OUEST"/>
    <s v="E01"/>
    <n v="1"/>
    <n v="0"/>
    <x v="0"/>
    <x v="2"/>
    <x v="2"/>
    <s v="DG2"/>
    <x v="2"/>
  </r>
  <r>
    <s v="E25676"/>
    <s v="E25676AB"/>
    <s v="THOMAS JONATHAN"/>
    <s v="01/09/2017"/>
    <s v="Recrutement"/>
    <s v="03"/>
    <s v="OPERATEUR EXPLOITATION ET TRAVAUX GAZ"/>
    <x v="0"/>
    <m/>
    <s v="125213022"/>
    <x v="0"/>
    <s v="Embauche"/>
    <s v="Embauche"/>
    <s v="Septembre 2017"/>
    <s v="1252130034"/>
    <s v="TECHNICIEN GAZ"/>
    <s v="100"/>
    <m/>
    <s v="VILLEDIEU LES POELES"/>
    <x v="0"/>
    <m/>
    <s v="V21JB-V"/>
    <m/>
    <s v="K"/>
    <d v="1903-11-02T00:00:00"/>
    <n v="0"/>
    <d v="1993-09-14T00:00:00"/>
    <n v="24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2"/>
    <s v="MANCHE MER DU NORD"/>
    <m/>
    <m/>
    <s v="1252M"/>
    <m/>
    <s v="DIR RESEAUX NORD OUEST"/>
    <m/>
    <n v="125213"/>
    <m/>
    <s v="DEL INT EXP MAINT NDIE PICARDI"/>
    <m/>
    <m/>
    <x v="0"/>
    <m/>
    <m/>
    <n v="12521302"/>
    <s v="AI OUEST NORMANDIE"/>
    <m/>
    <m/>
    <s v="1252G8"/>
    <s v="DIRECTION RESEAUX NORD OUEST"/>
    <s v="E01"/>
    <n v="1"/>
    <n v="0"/>
    <x v="0"/>
    <x v="2"/>
    <x v="2"/>
    <s v="DG2"/>
    <x v="2"/>
  </r>
  <r>
    <s v="D62578"/>
    <s v="D62578AA"/>
    <s v="THULLIEZ AUDREY"/>
    <s v="07/08/2017"/>
    <s v="Recrutement"/>
    <s v="08"/>
    <s v="OPERATEUR EXPLOITATION ET TRAVAUX GAZ"/>
    <x v="1"/>
    <m/>
    <s v="12520304"/>
    <x v="0"/>
    <s v="Embauche"/>
    <s v="Embauche"/>
    <s v="Août 2017"/>
    <s v="1252130029"/>
    <s v="COORDONNATEUR PPI"/>
    <s v="100"/>
    <m/>
    <s v="PLANIFICATION PROGRAMMATION"/>
    <x v="1"/>
    <m/>
    <s v="V21CB-F"/>
    <m/>
    <s v="K"/>
    <d v="1903-11-02T00:00:00"/>
    <n v="0"/>
    <d v="1977-07-07T00:00:00"/>
    <n v="40"/>
    <s v="G"/>
    <s v="095"/>
    <m/>
    <x v="0"/>
    <s v="1"/>
    <s v="exclusion"/>
    <s v="P1"/>
    <n v="39"/>
    <s v="ACCUEIL DEPANNAGE CONDUITE EXPLOITATION"/>
    <s v="3016"/>
    <s v="D.U.T.TECH.COMM."/>
    <s v="301698"/>
    <s v="OPTION NON PRECISEE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3"/>
    <m/>
    <s v="Délég Gestion - Pilotage"/>
    <m/>
    <m/>
    <x v="0"/>
    <m/>
    <m/>
    <n v="12520304"/>
    <s v="PLANIFICATION PROGRAMMATION"/>
    <m/>
    <m/>
    <s v="1252A3"/>
    <s v="DIRECTION RESEAUX NORD OUEST"/>
    <s v="E01"/>
    <n v="1"/>
    <n v="0"/>
    <x v="0"/>
    <x v="2"/>
    <x v="2"/>
    <s v="DG2"/>
    <x v="2"/>
  </r>
  <r>
    <s v="A37276"/>
    <s v="A37276AB"/>
    <s v="VAN ELSLANDE FABIAN"/>
    <s v="02/10/2017"/>
    <s v="Recrutement"/>
    <s v="08"/>
    <s v="CHARGE D'AFFAIRES ET PROJETS DISTRIBUTION"/>
    <x v="0"/>
    <m/>
    <s v="125209032"/>
    <x v="0"/>
    <s v="Embauche"/>
    <s v="Embauche"/>
    <s v="Octobre 2017"/>
    <s v="125209262"/>
    <s v="CHARGE AFFAIRES"/>
    <s v="100"/>
    <m/>
    <s v="Ag Ing Gaz NPdC Ouest"/>
    <x v="1"/>
    <m/>
    <s v="V29EB-V"/>
    <m/>
    <s v="K"/>
    <d v="1904-11-14T00:00:00"/>
    <n v="0"/>
    <d v="1997-03-03T00:00:00"/>
    <n v="20"/>
    <s v="G"/>
    <s v="090"/>
    <m/>
    <x v="0"/>
    <s v="B"/>
    <s v="jeune technicien supérieur"/>
    <s v="P1"/>
    <n v="45"/>
    <s v="CONSTRUCTION OUVRAGES ET INSTALLATIONS INDUST"/>
    <s v="3019"/>
    <s v="D.U.T.GENIE CIVIL"/>
    <s v="301901"/>
    <s v="BAT.ET TRAV.PUBL.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9"/>
    <m/>
    <s v="Délég Travaux NO"/>
    <m/>
    <m/>
    <x v="0"/>
    <m/>
    <m/>
    <n v="12520903"/>
    <s v="Pôle Ing Gaz NPdC Picardie"/>
    <m/>
    <m/>
    <s v="1252E4"/>
    <s v="DIRECTION RESEAUX NORD OUEST"/>
    <s v="E01"/>
    <n v="1"/>
    <n v="0"/>
    <x v="0"/>
    <x v="2"/>
    <x v="2"/>
    <s v="DG2"/>
    <x v="2"/>
  </r>
  <r>
    <s v="D72572"/>
    <s v="D72572AA"/>
    <s v="VANLERBERGHE SONIA"/>
    <s v="13/02/2017"/>
    <s v="Congé parental d'éducation"/>
    <s v="08"/>
    <s v="CHARGE D'AFFAIRES ET PROJETS DISTRIBUTION"/>
    <x v="1"/>
    <m/>
    <s v="125209032"/>
    <x v="1"/>
    <s v="Congé sans solde"/>
    <s v="CSS lié à la famille"/>
    <s v="Février 2017"/>
    <s v="1252090282"/>
    <s v="CHARGE AFFAIRES"/>
    <s v="100"/>
    <m/>
    <s v="Ag Ing Gaz NPdC Ouest"/>
    <x v="1"/>
    <m/>
    <s v="V29EB-V"/>
    <m/>
    <s v="K"/>
    <d v="1904-11-14T00:00:00"/>
    <n v="0"/>
    <d v="1989-10-16T00:00:00"/>
    <n v="27"/>
    <s v="G"/>
    <s v="090"/>
    <m/>
    <x v="0"/>
    <s v="B"/>
    <s v="jeune technicien supérieur"/>
    <s v="P1"/>
    <n v="45"/>
    <s v="CONSTRUCTION OUVRAGES ET INSTALLATIONS INDUST"/>
    <s v="3005"/>
    <s v="B.TECH.SUP.(B.T.S.)"/>
    <s v="300519"/>
    <s v="GEST.EXPL.CENT.INFO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252M"/>
    <s v="1331M"/>
    <s v="DIR RESEAUX NORD OUEST"/>
    <s v="USR MANCHE MER DU NORD"/>
    <n v="125209"/>
    <s v="133153"/>
    <s v="Délég Travaux NO"/>
    <s v="ACTIVITES INTER REGIONS MIXTE"/>
    <m/>
    <x v="0"/>
    <m/>
    <m/>
    <n v="12520903"/>
    <s v="Pôle Ing Gaz NPdC Picardie"/>
    <s v="13315308"/>
    <s v="APPUI ET EXPERTISE"/>
    <s v="1252B8"/>
    <s v="DIRECTION RESEAUX NORD OUEST"/>
    <s v="A57"/>
    <n v="1"/>
    <n v="0"/>
    <x v="0"/>
    <x v="2"/>
    <x v="2"/>
    <s v="DG2"/>
    <x v="2"/>
  </r>
  <r>
    <s v="I53578"/>
    <s v="I53578AA"/>
    <s v="VAUTIER QUENTIN"/>
    <s v="01/08/2017"/>
    <s v="Recrutement"/>
    <s v="08"/>
    <s v="OPERATEUR EXPLOITATION ET TRAVAUX GAZ"/>
    <x v="0"/>
    <m/>
    <s v="12520602D"/>
    <x v="0"/>
    <s v="Embauche"/>
    <s v="Embauche"/>
    <s v="Août 2017"/>
    <s v="1252130024"/>
    <s v="TECH EXPLOITATION GAZ"/>
    <s v="100"/>
    <m/>
    <s v="ARG Manche"/>
    <x v="1"/>
    <m/>
    <s v="V21KA-V"/>
    <m/>
    <s v="K"/>
    <d v="1903-11-02T00:00:00"/>
    <n v="0"/>
    <d v="1996-02-13T00:00:00"/>
    <n v="21"/>
    <s v="G"/>
    <s v="090"/>
    <m/>
    <x v="0"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6"/>
    <m/>
    <s v="Délég Exploit Maint Ndie"/>
    <m/>
    <m/>
    <x v="0"/>
    <m/>
    <m/>
    <n v="12520602"/>
    <s v="Pôle Exploitation Normandie"/>
    <m/>
    <m/>
    <s v="1252G8"/>
    <s v="DIRECTION RESEAUX NORD OUEST"/>
    <s v="E01"/>
    <n v="1"/>
    <n v="0"/>
    <x v="0"/>
    <x v="2"/>
    <x v="2"/>
    <s v="DG2"/>
    <x v="2"/>
  </r>
  <r>
    <s v="E74578"/>
    <s v="E74578AA"/>
    <s v="ZELLAMI MEHDI"/>
    <s v="06/09/2017"/>
    <s v="Recrutement"/>
    <s v="03"/>
    <s v="TECHNICIEN MAINTENANCE SPECIALISEE GAZ"/>
    <x v="0"/>
    <m/>
    <s v="125207055"/>
    <x v="0"/>
    <s v="Embauche"/>
    <s v="Embauche"/>
    <s v="Septembre 2017"/>
    <s v="1252070536"/>
    <s v="TECHNICIEN INTERV PDL PDR"/>
    <s v="100"/>
    <m/>
    <s v="Ag Dét Cptage Télésur NPCP"/>
    <x v="0"/>
    <m/>
    <s v="V21DD-V"/>
    <m/>
    <s v="K"/>
    <d v="1903-11-09T00:00:00"/>
    <n v="0"/>
    <d v="1986-03-26T00:00:00"/>
    <n v="31"/>
    <s v="H"/>
    <s v="055"/>
    <m/>
    <x v="0"/>
    <s v="1"/>
    <s v="exclus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2"/>
    <s v="MANCHE MER DU NORD"/>
    <m/>
    <m/>
    <s v="1252M"/>
    <m/>
    <s v="DIR RESEAUX NORD OUEST"/>
    <m/>
    <n v="125207"/>
    <m/>
    <s v="Délég Exploit Maint NPCP"/>
    <m/>
    <m/>
    <x v="0"/>
    <m/>
    <m/>
    <n v="12520705"/>
    <s v="POLE MSG NORD-OUEST"/>
    <m/>
    <m/>
    <s v="1252E2"/>
    <s v="DIRECTION RESEAUX NORD OUEST"/>
    <s v="E01"/>
    <n v="1"/>
    <n v="0"/>
    <x v="0"/>
    <x v="2"/>
    <x v="2"/>
    <s v="DG2"/>
    <x v="2"/>
  </r>
  <r>
    <s v="G01578"/>
    <s v="G01578AA"/>
    <s v="ARASS MOURAD"/>
    <s v="01/06/2017"/>
    <s v="Recrutement"/>
    <s v="03"/>
    <s v="OPERATEUR EXPLOITATION ET TRAVAUX GAZ"/>
    <x v="0"/>
    <m/>
    <s v="12530702B"/>
    <x v="0"/>
    <s v="Embauche"/>
    <s v="Embauche"/>
    <s v="Juin 2017"/>
    <s v="1253072138"/>
    <s v="TECHNICIEN INTERVENTION GAZ"/>
    <s v="100"/>
    <m/>
    <s v="AGENCE RESEAU GAZ ALSACE V"/>
    <x v="0"/>
    <m/>
    <s v="V31IE-V"/>
    <m/>
    <s v="K"/>
    <d v="1903-11-02T00:00:00"/>
    <n v="0"/>
    <d v="1984-01-13T00:00:00"/>
    <n v="33"/>
    <s v="H"/>
    <s v="050"/>
    <m/>
    <x v="0"/>
    <m/>
    <m/>
    <s v="P1"/>
    <n v="39"/>
    <s v="ACCUEIL DEPANNAGE CONDUITE EXPLOITATION"/>
    <s v="1200"/>
    <s v="TITRE TECHNIQUE CERTIFIE RNCP NIVEAU 5"/>
    <s v="120049"/>
    <s v="GENI THERM / CLIM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7"/>
    <s v="DIRECTION RESEAUX EST"/>
    <s v="E01"/>
    <n v="1"/>
    <n v="0"/>
    <x v="0"/>
    <x v="2"/>
    <x v="2"/>
    <s v="DG3"/>
    <x v="2"/>
  </r>
  <r>
    <s v="G15678"/>
    <s v="G15678AA"/>
    <s v="BACH CHRISTEL"/>
    <s v="01/09/2017"/>
    <s v="Arrivée provenance autre Sté non gérée SIRH"/>
    <s v="09"/>
    <s v="ASSISTANT RESEAU DISTRIBUTION"/>
    <x v="1"/>
    <m/>
    <s v="12530902O"/>
    <x v="3"/>
    <s v="Mutations inter-société avec changement de SI"/>
    <s v="Mutations inter-société avec changement de SI"/>
    <s v="Septembre 2017"/>
    <s v="1253092243"/>
    <s v="CHARGE ETUDES GAZ"/>
    <s v="100"/>
    <m/>
    <s v="ING PARCOURS CLIENTS ET PROG V"/>
    <x v="1"/>
    <m/>
    <s v="V31GA-V"/>
    <m/>
    <s v="K"/>
    <d v="1904-10-01T00:00:00"/>
    <n v="0"/>
    <d v="1971-10-14T00:00:00"/>
    <n v="45"/>
    <s v="G"/>
    <s v="100"/>
    <m/>
    <x v="0"/>
    <m/>
    <m/>
    <s v="P1"/>
    <n v="53"/>
    <s v="MAITRISE OUVRAGE ET CONCEPTION DES RESEAUX"/>
    <s v="1013"/>
    <s v="C.A.P."/>
    <s v="101301"/>
    <s v="AIDE-COMPTABLE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s v="2003"/>
    <x v="5"/>
    <m/>
    <m/>
    <n v="12530902"/>
    <s v="POLE INGENIERIE"/>
    <m/>
    <m/>
    <s v="1253C7"/>
    <s v="DIRECTION RESEAUX EST"/>
    <s v="E23"/>
    <n v="1"/>
    <n v="0"/>
    <x v="0"/>
    <x v="2"/>
    <x v="2"/>
    <s v="DG3"/>
    <x v="2"/>
  </r>
  <r>
    <s v="I46776"/>
    <s v="I46776AB"/>
    <s v="ANDRE CELINE"/>
    <s v="01/09/2017"/>
    <s v="Recrutement"/>
    <s v="03"/>
    <s v="OPERATEUR EXPLOITATION ET TRAVAUX GAZ"/>
    <x v="1"/>
    <m/>
    <s v="12530702F"/>
    <x v="0"/>
    <s v="Embauche"/>
    <s v="Embauche"/>
    <s v="Septembre 2017"/>
    <s v="1253072875"/>
    <s v="TECHNICIEN GAZ"/>
    <s v="100"/>
    <m/>
    <s v="PILOTE URBAIN MULHOUSE V"/>
    <x v="0"/>
    <m/>
    <s v="V31IG-V"/>
    <m/>
    <s v="K"/>
    <d v="1903-11-02T00:00:00"/>
    <n v="0"/>
    <d v="1990-12-12T00:00:00"/>
    <n v="26"/>
    <s v="H"/>
    <s v="050"/>
    <m/>
    <x v="0"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H3"/>
    <s v="DIRECTION RESEAUX EST"/>
    <s v="E01"/>
    <n v="1"/>
    <n v="0"/>
    <x v="0"/>
    <x v="2"/>
    <x v="2"/>
    <s v="DG3"/>
    <x v="2"/>
  </r>
  <r>
    <s v="J96676"/>
    <s v="J96676AB"/>
    <s v="BLANCHET BAPTISTE"/>
    <s v="01/09/2017"/>
    <s v="Recrutement"/>
    <s v="08"/>
    <s v="TECHNICIEN MAINTENANCE SPECIALISEE GAZ"/>
    <x v="0"/>
    <m/>
    <s v="125307032"/>
    <x v="0"/>
    <s v="Embauche"/>
    <s v="Embauche"/>
    <s v="Septembre 2017"/>
    <s v="1253073104"/>
    <s v="ANIMATEUR PILOTAGE"/>
    <s v="100"/>
    <m/>
    <s v="EM POLE MSG EST HAM"/>
    <x v="1"/>
    <m/>
    <s v="V31ID-F"/>
    <m/>
    <s v="K"/>
    <d v="1903-11-09T00:00:00"/>
    <n v="0"/>
    <d v="1983-04-03T00:00:00"/>
    <n v="34"/>
    <s v="G"/>
    <s v="090"/>
    <m/>
    <x v="0"/>
    <s v="B"/>
    <s v="jeune technicien supérieur"/>
    <s v="P1"/>
    <n v="39"/>
    <s v="ACCUEIL DEPANNAGE CONDUITE EXPLOITATION"/>
    <s v="2044"/>
    <s v="BACCALAUREAT TECHNOL"/>
    <s v="204404"/>
    <s v="STT ACT.COMM.COMMERC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3"/>
    <s v="POLE MSG EST"/>
    <m/>
    <m/>
    <s v="1253B9"/>
    <s v="DIRECTION RESEAUX EST"/>
    <s v="E01"/>
    <n v="1"/>
    <n v="0"/>
    <x v="0"/>
    <x v="2"/>
    <x v="2"/>
    <s v="DG3"/>
    <x v="2"/>
  </r>
  <r>
    <s v="J70978"/>
    <s v="J70978AA"/>
    <s v="BLANCHET HUGO"/>
    <s v="01/06/2017"/>
    <s v="Arrivée provenance autre Sté non gérée SIRH"/>
    <s v="12"/>
    <s v="INGENIEUR RESEAUX GAZ"/>
    <x v="0"/>
    <m/>
    <s v="12531104"/>
    <x v="3"/>
    <s v="Mutations inter-société avec changement de SI"/>
    <s v="Mutations inter-société avec changement de SI"/>
    <s v="Juin 2017"/>
    <s v="12532873"/>
    <s v="INGENIEUR ETUDES RESEAUX GAZ"/>
    <s v="100"/>
    <m/>
    <s v="BERG AM EST"/>
    <x v="2"/>
    <m/>
    <s v="V30RR-F"/>
    <m/>
    <s v="K"/>
    <d v="1904-10-03T00:00:00"/>
    <n v="0"/>
    <d v="1979-08-17T00:00:00"/>
    <n v="37"/>
    <s v="D"/>
    <s v="170"/>
    <m/>
    <x v="0"/>
    <m/>
    <m/>
    <s v="P1"/>
    <n v="53"/>
    <s v="MAITRISE OUVRAGE ET CONCEPTION DES RESEAUX"/>
    <s v="5095"/>
    <s v="MAITRISE IUP TECHNIQ"/>
    <s v="509509"/>
    <s v="GENIE SYST INDUSTRI"/>
    <n v="9513"/>
    <s v="ENEDIS"/>
    <m/>
    <m/>
    <n v="9511"/>
    <s v="SERVICE COMMUN"/>
    <m/>
    <m/>
    <n v="9403"/>
    <s v="EST"/>
    <m/>
    <m/>
    <s v="1253M"/>
    <m/>
    <s v="DIR RESEAUX EST"/>
    <m/>
    <n v="125311"/>
    <m/>
    <s v="DELEGATION PATRIMOINE INDUSTRI"/>
    <m/>
    <s v="2007"/>
    <x v="8"/>
    <m/>
    <m/>
    <n v="12531104"/>
    <s v="BERG AM EST"/>
    <m/>
    <m/>
    <s v="1253C1"/>
    <s v="DIRECTION RESEAUX EST"/>
    <s v="E23"/>
    <n v="1"/>
    <n v="0"/>
    <x v="0"/>
    <x v="2"/>
    <x v="2"/>
    <s v="DG3"/>
    <x v="2"/>
  </r>
  <r>
    <s v="C60478"/>
    <s v="C60478AA"/>
    <s v="CABUS SCHWEITZER EMMELINE"/>
    <s v="01/05/2017"/>
    <s v="Arrivée provenance autre Sté non gérée SIRH"/>
    <s v="08"/>
    <s v="CARTOGRAPHE BDD PATRIMOINE"/>
    <x v="1"/>
    <m/>
    <s v="125311055"/>
    <x v="3"/>
    <s v="Mutations inter-société avec changement de SI"/>
    <s v="Mutations inter-société avec changement de SI"/>
    <s v="Mai 2017"/>
    <s v="12532890"/>
    <s v="TECHNICIEN BDD PATRIM SENIOR"/>
    <s v="100"/>
    <m/>
    <s v="EQUIPE PATRIMOINE LORCA F"/>
    <x v="1"/>
    <m/>
    <s v="V31GC-F"/>
    <m/>
    <s v="K"/>
    <d v="1904-11-16T00:00:00"/>
    <n v="0"/>
    <d v="1985-04-19T00:00:00"/>
    <n v="32"/>
    <s v="G"/>
    <s v="105"/>
    <m/>
    <x v="0"/>
    <m/>
    <m/>
    <s v="P1"/>
    <n v="45"/>
    <s v="CONSTRUCTION OUVRAGES ET INSTALLATIONS INDUST"/>
    <s v="ZZZZ"/>
    <s v="CF.LIBELLE LIBRE PAR LE GCT"/>
    <s v="ZZZZZ0"/>
    <s v="CODE OPTION 0"/>
    <n v="9513"/>
    <s v="ENEDIS"/>
    <m/>
    <m/>
    <n v="9511"/>
    <s v="SERVICE COMMUN"/>
    <m/>
    <m/>
    <n v="9403"/>
    <s v="EST"/>
    <m/>
    <m/>
    <s v="1253M"/>
    <m/>
    <s v="DIR RESEAUX EST"/>
    <m/>
    <n v="125311"/>
    <m/>
    <s v="DELEGATION PATRIMOINE INDUSTRI"/>
    <m/>
    <s v="2003"/>
    <x v="5"/>
    <m/>
    <m/>
    <n v="12531105"/>
    <s v="POLE PATRIMOINE EST"/>
    <m/>
    <m/>
    <s v="1253C1"/>
    <s v="DIRECTION RESEAUX EST"/>
    <s v="E23"/>
    <n v="1"/>
    <n v="0"/>
    <x v="0"/>
    <x v="2"/>
    <x v="2"/>
    <s v="DG3"/>
    <x v="2"/>
  </r>
  <r>
    <s v="J53378"/>
    <s v="J53378AA"/>
    <s v="CALLIZOT BENOIT"/>
    <s v="01/08/2017"/>
    <s v="Recrutement"/>
    <s v="03"/>
    <s v="OPERATEUR EXPLOITATION ET TRAVAUX GAZ"/>
    <x v="0"/>
    <m/>
    <s v="12530603B"/>
    <x v="0"/>
    <s v="Embauche"/>
    <s v="Embauche"/>
    <s v="Août 2017"/>
    <s v="1253063088"/>
    <s v="TECHNICIEN GAZ"/>
    <s v="100"/>
    <m/>
    <s v="PILOTE URBAIN METZ V"/>
    <x v="0"/>
    <m/>
    <s v="V31GE-V"/>
    <m/>
    <s v="K"/>
    <d v="1903-11-02T00:00:00"/>
    <n v="0"/>
    <d v="1986-04-19T00:00:00"/>
    <n v="31"/>
    <s v="H"/>
    <s v="055"/>
    <m/>
    <x v="0"/>
    <m/>
    <m/>
    <s v="P1"/>
    <n v="39"/>
    <s v="ACCUEIL DEPANNAGE CONDUITE EXPLOITATION"/>
    <s v="1060"/>
    <s v="BACCALAUREAT PROFES."/>
    <s v="106056"/>
    <s v="TRAVAUX PUBLICS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A77276"/>
    <s v="A77276AB"/>
    <s v="CHAUDEY AMAURY"/>
    <s v="01/09/2017"/>
    <s v="Recrutement"/>
    <s v="03"/>
    <s v="OPERATEUR EXPLOITATION ET TRAVAUX GAZ"/>
    <x v="0"/>
    <m/>
    <s v="12530603J"/>
    <x v="0"/>
    <s v="Embauche"/>
    <s v="Embauche"/>
    <s v="Septembre 2017"/>
    <s v="1253063090"/>
    <s v="TECHNICIEN INTERVENTION GAZ"/>
    <s v="100"/>
    <m/>
    <s v="AGENCE RESEAU GAZ VOSGES V"/>
    <x v="0"/>
    <m/>
    <s v="V31FC-V"/>
    <m/>
    <s v="K"/>
    <d v="1903-11-02T00:00:00"/>
    <n v="0"/>
    <d v="1991-09-12T00:00:00"/>
    <n v="26"/>
    <s v="H"/>
    <s v="050"/>
    <m/>
    <x v="0"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B7"/>
    <s v="DIRECTION RESEAUX EST"/>
    <s v="E01"/>
    <n v="1"/>
    <n v="0"/>
    <x v="0"/>
    <x v="2"/>
    <x v="2"/>
    <s v="DG3"/>
    <x v="2"/>
  </r>
  <r>
    <s v="J72178"/>
    <s v="J72178AA"/>
    <s v="CHOLLOT THOMAS"/>
    <s v="17/07/2017"/>
    <s v="Recrutement"/>
    <s v="03"/>
    <s v="OPERATEUR EXPLOITATION ET TRAVAUX GAZ"/>
    <x v="0"/>
    <m/>
    <s v="12530603L"/>
    <x v="0"/>
    <s v="Embauche"/>
    <s v="Embauche"/>
    <s v="Août 2017"/>
    <s v="1253062894"/>
    <s v="TECHNICIEN INTERVENTION GAZ"/>
    <s v="100"/>
    <m/>
    <s v="AGENCE RESEAU GAZ NANCY V"/>
    <x v="0"/>
    <m/>
    <s v="V31DC-V"/>
    <m/>
    <s v="K"/>
    <d v="1903-11-02T00:00:00"/>
    <n v="0"/>
    <d v="1993-04-28T00:00:00"/>
    <n v="24"/>
    <s v="H"/>
    <s v="050"/>
    <m/>
    <x v="0"/>
    <s v="C"/>
    <s v="jeune exécution"/>
    <s v="P1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3"/>
    <s v="DIRECTION RESEAUX EST"/>
    <s v="E01"/>
    <n v="1"/>
    <n v="0"/>
    <x v="0"/>
    <x v="2"/>
    <x v="2"/>
    <s v="DG3"/>
    <x v="2"/>
  </r>
  <r>
    <s v="I02978"/>
    <s v="I02978AA"/>
    <s v="D'ALGUERRE JEAN"/>
    <s v="03/07/2017"/>
    <s v="Recrutement"/>
    <s v="03"/>
    <s v="OPERATEUR EXPLOITATION ET TRAVAUX GAZ"/>
    <x v="0"/>
    <m/>
    <s v="12530603L"/>
    <x v="0"/>
    <s v="Embauche"/>
    <s v="Embauche"/>
    <s v="Juillet 2017"/>
    <s v="1253062886"/>
    <s v="TECHNICIEN INTERVENTION GAZ"/>
    <s v="100"/>
    <m/>
    <s v="AGENCE RESEAU GAZ NANCY V"/>
    <x v="0"/>
    <m/>
    <s v="V31DC-V"/>
    <m/>
    <s v="K"/>
    <d v="1903-11-02T00:00:00"/>
    <n v="0"/>
    <d v="1993-11-16T00:00:00"/>
    <n v="23"/>
    <s v="H"/>
    <s v="050"/>
    <m/>
    <x v="0"/>
    <s v="C"/>
    <s v="jeune exécution"/>
    <s v="P1"/>
    <n v="39"/>
    <s v="ACCUEIL DEPANNAGE CONDUITE EXPLOITATION"/>
    <s v="1015"/>
    <s v="B.PROFESSIONNEL(B.P)"/>
    <s v="101544"/>
    <s v="MONT.INST.GENIE CLIM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3"/>
    <s v="DIRECTION RESEAUX EST"/>
    <s v="E01"/>
    <n v="1"/>
    <n v="0"/>
    <x v="0"/>
    <x v="2"/>
    <x v="2"/>
    <s v="DG3"/>
    <x v="2"/>
  </r>
  <r>
    <s v="A01078"/>
    <s v="A01078AA"/>
    <s v="FRANC ALEXANDRE"/>
    <s v="19/06/2017"/>
    <s v="Recrutement"/>
    <s v="09"/>
    <s v="CHARGE D'AFFAIRES ET PROJETS DISTRIBUTION"/>
    <x v="0"/>
    <m/>
    <s v="12530902L"/>
    <x v="0"/>
    <s v="Embauche"/>
    <s v="Embauche"/>
    <s v="Juillet 2017"/>
    <s v="1253092105"/>
    <s v="CHARGE AFFAIRES"/>
    <s v="100"/>
    <m/>
    <s v="INGENIERIE CAR SUD V"/>
    <x v="1"/>
    <m/>
    <s v="V39CD-V"/>
    <m/>
    <s v="K"/>
    <d v="1904-11-14T00:00:00"/>
    <n v="0"/>
    <d v="1989-05-31T00:00:00"/>
    <n v="28"/>
    <s v="G"/>
    <s v="120"/>
    <m/>
    <x v="0"/>
    <s v="B"/>
    <s v="jeune technicien supérieur"/>
    <s v="P1"/>
    <n v="45"/>
    <s v="CONSTRUCTION OUVRAGES ET INSTALLATIONS INDUST"/>
    <s v="3159"/>
    <s v="LIC IUP TECHNIQUE"/>
    <s v="315911"/>
    <s v="ENERGIE GENIE CLIMAT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m/>
    <x v="0"/>
    <m/>
    <m/>
    <n v="12530902"/>
    <s v="POLE INGENIERIE"/>
    <m/>
    <m/>
    <s v="1253I3"/>
    <s v="DIRECTION RESEAUX EST"/>
    <s v="E01"/>
    <n v="1"/>
    <n v="0"/>
    <x v="0"/>
    <x v="2"/>
    <x v="2"/>
    <s v="DG3"/>
    <x v="2"/>
  </r>
  <r>
    <s v="E73702"/>
    <s v="E73702AB"/>
    <s v="GALLAND LAURENT"/>
    <s v="01/04/2017"/>
    <s v="Arrivée suite appel de candidature"/>
    <s v="09"/>
    <s v="CHARGE D'AFFAIRES ET PROJETS DISTRIBUTION"/>
    <x v="0"/>
    <m/>
    <s v="12530902D"/>
    <x v="4"/>
    <s v="Mutations inter-société avec changement de compartiment"/>
    <s v="Mutations inter-société avec changement de compartiment"/>
    <s v="Avril 2017"/>
    <s v="1253092046"/>
    <s v="CHARGE AFFAIRES"/>
    <s v="100"/>
    <m/>
    <s v="INGENIERIE FC V"/>
    <x v="1"/>
    <m/>
    <s v="V39JD-V"/>
    <m/>
    <s v="K"/>
    <d v="1904-11-14T00:00:00"/>
    <n v="0"/>
    <d v="1962-01-10T00:00:00"/>
    <n v="55"/>
    <s v="G"/>
    <s v="130"/>
    <m/>
    <x v="0"/>
    <m/>
    <m/>
    <s v="P1"/>
    <n v="45"/>
    <s v="CONSTRUCTION OUVRAGES ET INSTALLATIONS INDUST"/>
    <s v="1012"/>
    <s v="B.ETUD.PROF.(B.E.P.)"/>
    <s v="101299"/>
    <s v="OPTION INCONNUE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s v="7100"/>
    <x v="2"/>
    <m/>
    <m/>
    <n v="12530902"/>
    <s v="POLE INGENIERIE"/>
    <m/>
    <m/>
    <s v="1253B1"/>
    <s v="DIRECTION RESEAUX EST"/>
    <s v="E18"/>
    <n v="1"/>
    <n v="0"/>
    <x v="0"/>
    <x v="2"/>
    <x v="2"/>
    <s v="DG3"/>
    <x v="2"/>
  </r>
  <r>
    <s v="E39077"/>
    <s v="E39077AA"/>
    <s v="GILLET JULIEN"/>
    <s v="08/03/2017"/>
    <s v="Recrutement"/>
    <s v="03"/>
    <s v="OPERATEUR EXPLOITATION ET TRAVAUX GAZ"/>
    <x v="0"/>
    <m/>
    <s v="12530603B"/>
    <x v="0"/>
    <s v="Embauche"/>
    <s v="Embauche"/>
    <s v="Mars 2017"/>
    <s v="1253063039"/>
    <s v="TECHNICIEN GAZ"/>
    <s v="100"/>
    <m/>
    <s v="PILOTE URBAIN METZ V"/>
    <x v="0"/>
    <m/>
    <s v="V31GE-V"/>
    <m/>
    <s v="K"/>
    <d v="1903-11-02T00:00:00"/>
    <n v="0"/>
    <d v="1985-01-20T00:00:00"/>
    <n v="32"/>
    <s v="H"/>
    <s v="055"/>
    <m/>
    <x v="0"/>
    <s v="1"/>
    <s v="exclusion"/>
    <s v="P1"/>
    <n v="39"/>
    <s v="ACCUEIL DEPANNAGE CONDUITE EXPLOITATION"/>
    <s v="1113"/>
    <s v="C.A.P."/>
    <s v="111361"/>
    <s v="PEINTRE CARROSSERIE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C90778"/>
    <s v="C90778AA"/>
    <s v="GOGIEN THIBAULT"/>
    <s v="12/06/2017"/>
    <s v="Recrutement"/>
    <s v="04"/>
    <s v="OPERATEUR EXPLOITATION ET TRAVAUX GAZ"/>
    <x v="0"/>
    <m/>
    <s v="12530603L"/>
    <x v="0"/>
    <s v="Embauche"/>
    <s v="Embauche"/>
    <s v="Juin 2017"/>
    <s v="1253062861"/>
    <s v="TECHNICIEN INTERVENTION GAZ"/>
    <s v="100"/>
    <m/>
    <s v="AGENCE RESEAU GAZ NANCY V"/>
    <x v="0"/>
    <m/>
    <s v="V31DC-V"/>
    <m/>
    <s v="K"/>
    <d v="1903-11-02T00:00:00"/>
    <n v="0"/>
    <d v="1990-05-13T00:00:00"/>
    <n v="27"/>
    <s v="H"/>
    <s v="060"/>
    <m/>
    <x v="0"/>
    <m/>
    <m/>
    <s v="P1"/>
    <n v="39"/>
    <s v="ACCUEIL DEPANNAGE CONDUITE EXPLOITATION"/>
    <s v="1200"/>
    <s v="TITRE TECHNIQUE CERTIFIE RNCP NIVEAU 5"/>
    <s v="120049"/>
    <s v="GENI THERM / CLIM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3"/>
    <s v="DIRECTION RESEAUX EST"/>
    <s v="E01"/>
    <n v="1"/>
    <n v="0"/>
    <x v="0"/>
    <x v="2"/>
    <x v="2"/>
    <s v="DG3"/>
    <x v="2"/>
  </r>
  <r>
    <s v="A90778"/>
    <s v="A90778AA"/>
    <s v="GORET MORGAN"/>
    <s v="01/06/2017"/>
    <s v="Recrutement"/>
    <s v="03"/>
    <s v="OPERATEUR EXPLOITATION ET TRAVAUX GAZ"/>
    <x v="0"/>
    <m/>
    <s v="12530603D"/>
    <x v="0"/>
    <s v="Embauche"/>
    <s v="Embauche"/>
    <s v="Juin 2017"/>
    <s v="1253063082"/>
    <s v="TECHNICIEN INTERVENTION GAZ"/>
    <s v="100"/>
    <m/>
    <s v="AGENCE RESEAU GAZ L3F V AM"/>
    <x v="0"/>
    <m/>
    <s v="V31HC-V"/>
    <m/>
    <s v="K"/>
    <d v="1903-11-02T00:00:00"/>
    <n v="0"/>
    <d v="1998-07-15T00:00:00"/>
    <n v="18"/>
    <s v="H"/>
    <s v="050"/>
    <m/>
    <x v="0"/>
    <m/>
    <m/>
    <s v="P1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9"/>
    <s v="DIRECTION RESEAUX EST"/>
    <s v="E01"/>
    <n v="1"/>
    <n v="0"/>
    <x v="0"/>
    <x v="2"/>
    <x v="2"/>
    <s v="DG3"/>
    <x v="2"/>
  </r>
  <r>
    <s v="F53378"/>
    <s v="F53378AA"/>
    <s v="GUILLOUET BENOIT"/>
    <s v="01/08/2017"/>
    <s v="Recrutement"/>
    <s v="08"/>
    <s v="CARTOGRAPHE BDD PATRIMOINE"/>
    <x v="0"/>
    <m/>
    <s v="125311055"/>
    <x v="0"/>
    <s v="Embauche"/>
    <s v="Embauche"/>
    <s v="Août 2017"/>
    <s v="12532936"/>
    <s v="TECHNICIEN BDD PATRIM SENIOR"/>
    <s v="100"/>
    <m/>
    <s v="EQUIPE PATRIMOINE LORCA F"/>
    <x v="1"/>
    <m/>
    <s v="V31GC-F"/>
    <m/>
    <s v="K"/>
    <d v="1904-11-16T00:00:00"/>
    <n v="0"/>
    <d v="1985-11-19T00:00:00"/>
    <n v="31"/>
    <s v="G"/>
    <s v="110"/>
    <m/>
    <x v="0"/>
    <m/>
    <m/>
    <s v="P1"/>
    <n v="45"/>
    <s v="CONSTRUCTION OUVRAGES ET INSTALLATIONS INDUST"/>
    <s v="3005"/>
    <s v="B.TECH.SUP.(B.T.S.)"/>
    <s v="300514"/>
    <s v="GEOMETRE-TOPOGRAPHE"/>
    <n v="9513"/>
    <s v="ENEDIS"/>
    <m/>
    <m/>
    <n v="9511"/>
    <s v="SERVICE COMMUN"/>
    <m/>
    <m/>
    <n v="9403"/>
    <s v="EST"/>
    <m/>
    <m/>
    <s v="1253M"/>
    <m/>
    <s v="DIR RESEAUX EST"/>
    <m/>
    <n v="125311"/>
    <m/>
    <s v="DELEGATION PATRIMOINE INDUSTRI"/>
    <m/>
    <m/>
    <x v="0"/>
    <m/>
    <m/>
    <n v="12531105"/>
    <s v="POLE PATRIMOINE EST"/>
    <m/>
    <m/>
    <s v="1253C1"/>
    <s v="DIRECTION RESEAUX EST"/>
    <s v="E01"/>
    <n v="1"/>
    <n v="0"/>
    <x v="0"/>
    <x v="2"/>
    <x v="2"/>
    <s v="DG3"/>
    <x v="2"/>
  </r>
  <r>
    <s v="B96776"/>
    <s v="B96776AB"/>
    <s v="HRUBE LAURA"/>
    <s v="01/09/2017"/>
    <s v="Recrutement"/>
    <s v="03"/>
    <s v="OPERATEUR EXPLOITATION ET TRAVAUX GAZ"/>
    <x v="1"/>
    <m/>
    <s v="12530603D"/>
    <x v="0"/>
    <s v="Embauche"/>
    <s v="Embauche"/>
    <s v="Septembre 2017"/>
    <s v="1253063091"/>
    <s v="TECHNICIEN INTERVENTION GAZ"/>
    <s v="100"/>
    <m/>
    <s v="AGENCE RESEAU GAZ L3F V AM"/>
    <x v="0"/>
    <m/>
    <s v="V31HC-V"/>
    <m/>
    <s v="K"/>
    <d v="1903-11-02T00:00:00"/>
    <n v="0"/>
    <d v="1997-11-29T00:00:00"/>
    <n v="19"/>
    <s v="H"/>
    <s v="050"/>
    <m/>
    <x v="0"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9"/>
    <s v="DIRECTION RESEAUX EST"/>
    <s v="E01"/>
    <n v="1"/>
    <n v="0"/>
    <x v="0"/>
    <x v="2"/>
    <x v="2"/>
    <s v="DG3"/>
    <x v="2"/>
  </r>
  <r>
    <s v="H15778"/>
    <s v="H15778AA"/>
    <s v="HUET ALEXANDRE"/>
    <s v="01/10/2017"/>
    <s v="Arrivée provenance autre Sté non gérée SIRH"/>
    <s v="04"/>
    <s v="Technicien domaine gaz"/>
    <x v="0"/>
    <m/>
    <s v="12531205B"/>
    <x v="3"/>
    <s v="Mutations inter-société avec changement de SI"/>
    <s v="Mutations inter-société avec changement de SI"/>
    <s v="Octobre 2017"/>
    <s v="1253125019"/>
    <s v="TECHNICIEN GAZ"/>
    <s v="100"/>
    <m/>
    <s v="AI SUD CHAMPAGNE TROYES VARIAB"/>
    <x v="0"/>
    <m/>
    <s v="V31CC-V"/>
    <m/>
    <s v="K"/>
    <d v="1927-03-06T00:00:00"/>
    <n v="0"/>
    <d v="1981-01-17T00:00:00"/>
    <n v="36"/>
    <s v="H"/>
    <s v="070"/>
    <m/>
    <x v="0"/>
    <m/>
    <m/>
    <s v="P1"/>
    <n v="72"/>
    <s v="Interventions Planification Gaz"/>
    <s v="1061"/>
    <s v="D.UNIVERSITAIRE DIV."/>
    <s v="106107"/>
    <s v="MANAGEMENT"/>
    <n v="9513"/>
    <s v="ENEDIS"/>
    <m/>
    <m/>
    <n v="9511"/>
    <s v="SERVICE COMMUN"/>
    <m/>
    <m/>
    <n v="9403"/>
    <s v="EST"/>
    <m/>
    <m/>
    <s v="1253M"/>
    <m/>
    <s v="DIR RESEAUX EST"/>
    <m/>
    <n v="125312"/>
    <m/>
    <s v="DIEM EST CHAMPAGNE"/>
    <m/>
    <s v="2007"/>
    <x v="8"/>
    <m/>
    <m/>
    <n v="12531205"/>
    <s v="AI SUD CHAMPAGNE"/>
    <m/>
    <m/>
    <s v="1253I3"/>
    <s v="DIRECTION RESEAUX EST"/>
    <s v="E23"/>
    <n v="1"/>
    <n v="0"/>
    <x v="2"/>
    <x v="2"/>
    <x v="2"/>
    <s v="DG3"/>
    <x v="2"/>
  </r>
  <r>
    <s v="J46676"/>
    <s v="J46676AB"/>
    <s v="JAEGER JULIEN"/>
    <s v="01/09/2017"/>
    <s v="Recrutement"/>
    <s v="03"/>
    <s v="OPERATEUR EXPLOITATION ET TRAVAUX GAZ"/>
    <x v="0"/>
    <m/>
    <s v="12530702B"/>
    <x v="0"/>
    <s v="Embauche"/>
    <s v="Embauche"/>
    <s v="Septembre 2017"/>
    <s v="1253072141"/>
    <s v="TECHNICIEN INTERVENTION GAZ"/>
    <s v="100"/>
    <m/>
    <s v="AGENCE RESEAU GAZ ALSACE V"/>
    <x v="0"/>
    <m/>
    <s v="V31IE-V"/>
    <m/>
    <s v="K"/>
    <d v="1903-11-02T00:00:00"/>
    <n v="0"/>
    <d v="1993-11-13T00:00:00"/>
    <n v="23"/>
    <s v="H"/>
    <s v="050"/>
    <m/>
    <x v="0"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7"/>
    <s v="DIRECTION RESEAUX EST"/>
    <s v="E01"/>
    <n v="1"/>
    <n v="0"/>
    <x v="0"/>
    <x v="2"/>
    <x v="2"/>
    <s v="DG3"/>
    <x v="2"/>
  </r>
  <r>
    <s v="H96676"/>
    <s v="H96676AB"/>
    <s v="JUILLET CORINNE"/>
    <s v="01/09/2017"/>
    <s v="Recrutement"/>
    <s v="08"/>
    <s v="OPERATEUR EXPLOITATION ET TRAVAUX GAZ"/>
    <x v="1"/>
    <m/>
    <s v="12530702D"/>
    <x v="0"/>
    <s v="Embauche"/>
    <s v="Embauche"/>
    <s v="Septembre 2017"/>
    <s v="1253072926"/>
    <s v="TECHNICIEN EXPLOITATION GAZ"/>
    <s v="100"/>
    <m/>
    <s v="AGENCE RESEAU GAZ FC V"/>
    <x v="1"/>
    <m/>
    <s v="V31JC-V"/>
    <m/>
    <s v="K"/>
    <d v="1903-11-02T00:00:00"/>
    <n v="0"/>
    <d v="1964-07-26T00:00:00"/>
    <n v="53"/>
    <s v="G"/>
    <s v="090"/>
    <m/>
    <x v="0"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6"/>
    <s v="DIRECTION RESEAUX EST"/>
    <s v="E01"/>
    <n v="1"/>
    <n v="0"/>
    <x v="0"/>
    <x v="2"/>
    <x v="2"/>
    <s v="DG3"/>
    <x v="2"/>
  </r>
  <r>
    <s v="D36475"/>
    <s v="D36475AB"/>
    <s v="JUNG VALENTIN"/>
    <s v="03/01/2017"/>
    <s v="Recrutement"/>
    <s v="09"/>
    <s v="OPERATEUR EXPLOITATION ET TRAVAUX GAZ"/>
    <x v="0"/>
    <m/>
    <s v="12530603D"/>
    <x v="0"/>
    <s v="Embauche"/>
    <s v="Embauche"/>
    <s v="Janvier 2017"/>
    <s v="1253063064"/>
    <s v="TECHNICIEN EXPLOITATION GAZ"/>
    <s v="100"/>
    <m/>
    <s v="AGENCE RESEAU GAZ L3F V AM"/>
    <x v="1"/>
    <m/>
    <s v="V31HC-V"/>
    <m/>
    <s v="K"/>
    <d v="1903-11-02T00:00:00"/>
    <n v="0"/>
    <d v="1988-04-12T00:00:00"/>
    <n v="28"/>
    <s v="G"/>
    <s v="120"/>
    <m/>
    <x v="0"/>
    <s v="B"/>
    <s v="jeune technicien supérieur"/>
    <s v="P1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9"/>
    <s v="DIRECTION RESEAUX EST"/>
    <s v="E01"/>
    <n v="1"/>
    <n v="0"/>
    <x v="0"/>
    <x v="2"/>
    <x v="2"/>
    <s v="DG3"/>
    <x v="2"/>
  </r>
  <r>
    <s v="D15456"/>
    <s v="D15456AC"/>
    <s v="KIEFFER SANDRINE"/>
    <s v="01/02/2017"/>
    <s v="Arrivée suite appel de candidature"/>
    <s v="07"/>
    <s v="CHARGE D'AFFAIRES ET PROJETS DISTRIBUTION"/>
    <x v="1"/>
    <m/>
    <s v="12530902B"/>
    <x v="4"/>
    <s v="Mutations inter-société avec changement de compartiment"/>
    <s v="Mutations inter-société avec changement de compartiment"/>
    <s v="Février 2017"/>
    <s v="1253092027"/>
    <s v="CHARGE AFFAIRES"/>
    <s v="100"/>
    <m/>
    <s v="INGENIERIE ALSACE V"/>
    <x v="1"/>
    <m/>
    <s v="V39ID-V"/>
    <m/>
    <s v="K"/>
    <d v="1904-11-14T00:00:00"/>
    <n v="0"/>
    <d v="1983-09-16T00:00:00"/>
    <n v="33"/>
    <s v="G"/>
    <s v="075"/>
    <m/>
    <x v="0"/>
    <m/>
    <m/>
    <s v="P1"/>
    <n v="45"/>
    <s v="CONSTRUCTION OUVRAGES ET INSTALLATIONS INDUST"/>
    <s v="1060"/>
    <s v="BACCALAUREAT PROFES."/>
    <s v="106017"/>
    <s v="COMMERCE SERVICES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s v="7100"/>
    <x v="2"/>
    <m/>
    <m/>
    <n v="12530902"/>
    <s v="POLE INGENIERIE"/>
    <m/>
    <m/>
    <s v="1253A8"/>
    <s v="DIRECTION RESEAUX EST"/>
    <s v="E18"/>
    <n v="1"/>
    <n v="0"/>
    <x v="0"/>
    <x v="2"/>
    <x v="2"/>
    <s v="DG3"/>
    <x v="2"/>
  </r>
  <r>
    <s v="H39377"/>
    <s v="H39377AA"/>
    <s v="KRENC BORIS"/>
    <s v="10/04/2017"/>
    <s v="Recrutement"/>
    <s v="03"/>
    <s v="OPERATEUR EXPLOITATION ET TRAVAUX GAZ"/>
    <x v="0"/>
    <m/>
    <s v="12530603B"/>
    <x v="0"/>
    <s v="Embauche"/>
    <s v="Embauche"/>
    <s v="Avril 2017"/>
    <s v="1253063020"/>
    <s v="TECHNICIEN GAZ"/>
    <s v="100"/>
    <m/>
    <s v="PILOTE URBAIN METZ V"/>
    <x v="0"/>
    <m/>
    <s v="V31GE-V"/>
    <m/>
    <s v="K"/>
    <d v="1903-11-02T00:00:00"/>
    <n v="0"/>
    <d v="1984-12-14T00:00:00"/>
    <n v="32"/>
    <s v="H"/>
    <s v="055"/>
    <m/>
    <x v="0"/>
    <m/>
    <m/>
    <s v="P1"/>
    <n v="39"/>
    <s v="ACCUEIL DEPANNAGE CONDUITE EXPLOITATION"/>
    <s v="2046"/>
    <s v="BAC ENS.GENERAL"/>
    <s v="204602"/>
    <s v="ES ECONOMIQUE SOCIAL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F03778"/>
    <s v="F03778AA"/>
    <s v="KRERBI RAPHAEL"/>
    <s v="01/08/2017"/>
    <s v="Arrivée provenance autre Sté non gérée SIRH"/>
    <s v="12"/>
    <s v="MPL ACCUEIL DEPANNAGE EXPLOITATION GAZ"/>
    <x v="0"/>
    <m/>
    <s v="125306031"/>
    <x v="3"/>
    <s v="Mutations inter-société avec changement de SI"/>
    <s v="Mutations inter-société avec changement de SI"/>
    <s v="Août 2017"/>
    <s v="1253063086"/>
    <s v="ADJOINT CHEF D'AGENCE"/>
    <s v="100"/>
    <m/>
    <s v="EM POLE EXP LORRAINE AM"/>
    <x v="2"/>
    <m/>
    <s v="V31HE-F"/>
    <m/>
    <s v="K"/>
    <d v="1903-11-14T00:00:00"/>
    <n v="0"/>
    <d v="1987-12-29T00:00:00"/>
    <n v="29"/>
    <s v="D"/>
    <s v="180"/>
    <m/>
    <x v="0"/>
    <m/>
    <m/>
    <s v="P1"/>
    <n v="39"/>
    <s v="ACCUEIL DEPANNAGE CONDUITE EXPLOITATION"/>
    <s v="4202"/>
    <s v="ING.DIPL.ETAT"/>
    <s v="420299"/>
    <s v="OPTION INCONNUE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s v="2007"/>
    <x v="8"/>
    <m/>
    <m/>
    <n v="12530603"/>
    <s v="POLE EXPLOITATION LORRAINE"/>
    <m/>
    <m/>
    <s v="1253C2"/>
    <s v="DIRECTION RESEAUX EST"/>
    <s v="E23"/>
    <n v="1"/>
    <n v="0"/>
    <x v="0"/>
    <x v="2"/>
    <x v="2"/>
    <s v="DG3"/>
    <x v="2"/>
  </r>
  <r>
    <s v="A14678"/>
    <s v="A14678AA"/>
    <s v="LANG SEBASTIEN"/>
    <s v="14/08/2017"/>
    <s v="Recrutement"/>
    <s v="04"/>
    <s v="OPERATEUR EXPLOITATION ET TRAVAUX GAZ"/>
    <x v="0"/>
    <m/>
    <s v="12530702F"/>
    <x v="0"/>
    <s v="Embauche"/>
    <s v="Embauche"/>
    <s v="Septembre 2017"/>
    <s v="1253072889"/>
    <s v="TECHNICIEN GAZ"/>
    <s v="100"/>
    <m/>
    <s v="PILOTE URBAIN MULHOUSE V"/>
    <x v="0"/>
    <m/>
    <s v="V31IG-V"/>
    <m/>
    <s v="K"/>
    <d v="1903-11-02T00:00:00"/>
    <n v="0"/>
    <d v="1977-04-20T00:00:00"/>
    <n v="40"/>
    <s v="H"/>
    <s v="065"/>
    <m/>
    <x v="0"/>
    <m/>
    <m/>
    <s v="P1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H3"/>
    <s v="DIRECTION RESEAUX EST"/>
    <s v="E01"/>
    <n v="1"/>
    <n v="0"/>
    <x v="0"/>
    <x v="2"/>
    <x v="2"/>
    <s v="DG3"/>
    <x v="2"/>
  </r>
  <r>
    <s v="D41578"/>
    <s v="D41578AA"/>
    <s v="LECOT GREGORY"/>
    <s v="03/07/2017"/>
    <s v="Recrutement"/>
    <s v="04"/>
    <s v="OPERATEUR EXPLOITATION ET TRAVAUX GAZ"/>
    <x v="0"/>
    <m/>
    <s v="12530602H"/>
    <x v="0"/>
    <s v="Embauche"/>
    <s v="Embauche"/>
    <s v="Juillet 2017"/>
    <s v="1253062509"/>
    <s v="TECHNICIEN INTERVENTION GAZ"/>
    <s v="100"/>
    <m/>
    <s v="AGENCE RESEAU GAZ REIMS V"/>
    <x v="0"/>
    <m/>
    <s v="V31BC-V"/>
    <m/>
    <s v="K"/>
    <d v="1903-11-02T00:00:00"/>
    <n v="0"/>
    <d v="1984-11-12T00:00:00"/>
    <n v="32"/>
    <s v="H"/>
    <s v="060"/>
    <m/>
    <x v="0"/>
    <m/>
    <m/>
    <s v="P1"/>
    <n v="39"/>
    <s v="ACCUEIL DEPANNAGE CONDUITE EXPLOITATION"/>
    <s v="1013"/>
    <s v="C.A.P."/>
    <s v="101335"/>
    <s v="CAROSSERIE AUTOMOBIL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2"/>
    <s v="POLE EXPLOITATION CAR"/>
    <m/>
    <m/>
    <s v="1253I4"/>
    <s v="DIRECTION RESEAUX EST"/>
    <s v="E01"/>
    <n v="1"/>
    <n v="0"/>
    <x v="0"/>
    <x v="2"/>
    <x v="2"/>
    <s v="DG3"/>
    <x v="2"/>
  </r>
  <r>
    <s v="B92778"/>
    <s v="B92778AA"/>
    <s v="LEKOUI FARID"/>
    <s v="01/08/2017"/>
    <s v="Arrivée provenance autre Sté non gérée SIRH"/>
    <s v="05"/>
    <s v="OPERATEUR EXPLOITATION ET TRAVAUX GAZ"/>
    <x v="0"/>
    <m/>
    <s v="12530702F"/>
    <x v="3"/>
    <s v="Mutations inter-société avec changement de SI"/>
    <s v="Mutations inter-société avec changement de SI"/>
    <s v="Août 2017"/>
    <s v="1253063089"/>
    <s v="TECHNICIEN GAZ"/>
    <s v="100"/>
    <m/>
    <s v="PILOTE URBAIN MULHOUSE V"/>
    <x v="0"/>
    <m/>
    <s v="V31IG-V"/>
    <m/>
    <s v="K"/>
    <d v="1903-11-02T00:00:00"/>
    <n v="0"/>
    <d v="1985-12-16T00:00:00"/>
    <n v="31"/>
    <s v="H"/>
    <s v="060"/>
    <m/>
    <x v="0"/>
    <m/>
    <m/>
    <s v="P1"/>
    <n v="39"/>
    <s v="ACCUEIL DEPANNAGE CONDUITE EXPLOITATION"/>
    <s v="1012"/>
    <s v="B.ETUD.PROF.(B.E.P.)"/>
    <s v="101213"/>
    <s v="INST.SANI.ET THERM.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s v="7503"/>
    <x v="12"/>
    <m/>
    <m/>
    <n v="12530702"/>
    <s v="POLE EXPLOITATION AFC"/>
    <m/>
    <m/>
    <s v="1253H3"/>
    <s v="DIRECTION RESEAUX EST"/>
    <s v="E23"/>
    <n v="1"/>
    <n v="0"/>
    <x v="0"/>
    <x v="2"/>
    <x v="2"/>
    <s v="DG3"/>
    <x v="2"/>
  </r>
  <r>
    <s v="G50778"/>
    <s v="G50778AA"/>
    <s v="LEPOUZE XAVIER"/>
    <s v="15/05/2017"/>
    <s v="Arrivée provenance autre Sté non gérée SIRH"/>
    <s v="14"/>
    <s v="MPL ACCUEIL DEPANNAGE EXPLOITATION GAZ"/>
    <x v="0"/>
    <m/>
    <s v="125306031"/>
    <x v="3"/>
    <s v="Mutations inter-société avec changement de SI"/>
    <s v="Mutations inter-société avec changement de SI"/>
    <s v="Juin 2017"/>
    <s v="1253063081"/>
    <s v="CADRE APPUI"/>
    <s v="100"/>
    <m/>
    <s v="EM POLE EXP LORRAINE AM"/>
    <x v="2"/>
    <m/>
    <s v="V31HE-F"/>
    <m/>
    <s v="K"/>
    <d v="1903-11-14T00:00:00"/>
    <n v="0"/>
    <d v="1968-02-01T00:00:00"/>
    <n v="49"/>
    <s v="C"/>
    <s v="245"/>
    <m/>
    <x v="0"/>
    <m/>
    <m/>
    <s v="P1"/>
    <n v="39"/>
    <s v="ACCUEIL DEPANNAGE CONDUITE EXPLOITATION"/>
    <s v="4046"/>
    <s v="E.N.I.TARBES"/>
    <s v="404698"/>
    <s v="OPTION NON PRECISEE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s v="2009"/>
    <x v="4"/>
    <m/>
    <m/>
    <n v="12530603"/>
    <s v="POLE EXPLOITATION LORRAINE"/>
    <m/>
    <m/>
    <s v="1253C7"/>
    <s v="DIRECTION RESEAUX EST"/>
    <s v="E23"/>
    <n v="1"/>
    <n v="0"/>
    <x v="0"/>
    <x v="2"/>
    <x v="2"/>
    <s v="DG3"/>
    <x v="2"/>
  </r>
  <r>
    <s v="J35678"/>
    <s v="J35678AA"/>
    <s v="LOUIS AMANDINE"/>
    <s v="01/10/2017"/>
    <s v="Recrutement"/>
    <s v="03"/>
    <s v="Technicien domaine gaz"/>
    <x v="1"/>
    <m/>
    <s v="12531307D"/>
    <x v="0"/>
    <s v="Embauche"/>
    <s v="Embauche"/>
    <s v="Octobre 2017"/>
    <s v="1253137081"/>
    <s v="TECHNICIEN GAZ"/>
    <s v="100"/>
    <m/>
    <s v="AI COMTOISE BESANCON VARIABLE"/>
    <x v="0"/>
    <m/>
    <s v="V31JC-V"/>
    <m/>
    <s v="K"/>
    <d v="1927-03-06T00:00:00"/>
    <n v="0"/>
    <d v="1987-12-21T00:00:00"/>
    <n v="29"/>
    <s v="H"/>
    <s v="050"/>
    <m/>
    <x v="0"/>
    <s v="C"/>
    <s v="jeune exécution"/>
    <s v="P1"/>
    <n v="72"/>
    <s v="Interventions Planification Gaz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13"/>
    <m/>
    <s v="DIEM EST QUATRE FRONTIERES"/>
    <m/>
    <m/>
    <x v="0"/>
    <m/>
    <m/>
    <n v="12531307"/>
    <s v="AI COMTOISE"/>
    <m/>
    <m/>
    <s v="1253I2"/>
    <s v="DIRECTION RESEAUX EST"/>
    <s v="E01"/>
    <n v="1"/>
    <n v="0"/>
    <x v="2"/>
    <x v="2"/>
    <x v="2"/>
    <s v="DG3"/>
    <x v="2"/>
  </r>
  <r>
    <s v="B38076"/>
    <s v="B38076AC"/>
    <s v="MANDEL JUDITH"/>
    <s v="01/09/2017"/>
    <s v="Recrutement"/>
    <s v="08"/>
    <s v="CHARGE D'AFFAIRES ET PROJETS DISTRIBUTION"/>
    <x v="1"/>
    <m/>
    <s v="12530902J"/>
    <x v="0"/>
    <s v="Embauche"/>
    <s v="Embauche"/>
    <s v="Septembre 2017"/>
    <s v="1253092099"/>
    <s v="CHARGE AFFAIRES"/>
    <s v="100"/>
    <m/>
    <s v="INGENIERIE CAR NORD V"/>
    <x v="1"/>
    <m/>
    <s v="V39BD-V"/>
    <m/>
    <s v="K"/>
    <d v="1904-11-14T00:00:00"/>
    <n v="0"/>
    <d v="1997-09-13T00:00:00"/>
    <n v="20"/>
    <s v="G"/>
    <s v="150"/>
    <m/>
    <x v="0"/>
    <s v="B"/>
    <s v="jeune technicien supérieur"/>
    <s v="P1"/>
    <n v="45"/>
    <s v="CONSTRUCTION OUVRAGES ET INSTALLATIONS INDUST"/>
    <s v="3005"/>
    <s v="B.TECH.SUP.(B.T.S.)"/>
    <s v="300517"/>
    <s v="BUREAU D'ETUDE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m/>
    <x v="0"/>
    <m/>
    <m/>
    <n v="12530902"/>
    <s v="POLE INGENIERIE"/>
    <m/>
    <m/>
    <s v="1253B4"/>
    <s v="DIRECTION RESEAUX EST"/>
    <s v="E01"/>
    <n v="1"/>
    <n v="0"/>
    <x v="0"/>
    <x v="2"/>
    <x v="2"/>
    <s v="DG3"/>
    <x v="2"/>
  </r>
  <r>
    <s v="B82978"/>
    <s v="B82978AA"/>
    <s v="MARRIS FLORIAN"/>
    <s v="01/08/2017"/>
    <s v="Arrivée provenance autre Sté non gérée SIRH"/>
    <s v="12"/>
    <s v="MPL ACCUEIL DEPANNAGE EXPLOITATION GAZ"/>
    <x v="0"/>
    <m/>
    <s v="125306037"/>
    <x v="3"/>
    <s v="Mutations inter-société avec changement de SI"/>
    <s v="Mutations inter-société avec changement de SI"/>
    <s v="Août 2017"/>
    <s v="125306087"/>
    <s v="CHEF DE BEX D"/>
    <s v="100"/>
    <m/>
    <s v="BEX NANCY F"/>
    <x v="2"/>
    <m/>
    <s v="V31DB-F"/>
    <m/>
    <s v="K"/>
    <d v="1903-11-14T00:00:00"/>
    <n v="0"/>
    <d v="1987-06-19T00:00:00"/>
    <n v="30"/>
    <s v="D"/>
    <s v="180"/>
    <m/>
    <x v="0"/>
    <m/>
    <m/>
    <s v="P1"/>
    <n v="39"/>
    <s v="ACCUEIL DEPANNAGE CONDUITE EXPLOITATION"/>
    <s v="4202"/>
    <s v="ING.DIPL.ETAT"/>
    <s v="420299"/>
    <s v="OPTION INCONNUE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s v="2007"/>
    <x v="8"/>
    <m/>
    <m/>
    <n v="12530603"/>
    <s v="POLE EXPLOITATION LORRAINE"/>
    <m/>
    <m/>
    <s v="1253C3"/>
    <s v="DIRECTION RESEAUX EST"/>
    <s v="E23"/>
    <n v="1"/>
    <n v="0"/>
    <x v="0"/>
    <x v="2"/>
    <x v="2"/>
    <s v="DG3"/>
    <x v="2"/>
  </r>
  <r>
    <s v="B50778"/>
    <s v="B50778AB"/>
    <s v="MARTINE ALEXANDRE"/>
    <s v="02/05/2017"/>
    <s v="Recrutement"/>
    <s v="03"/>
    <s v="OPERATEUR EXPLOITATION ET TRAVAUX GAZ"/>
    <x v="0"/>
    <m/>
    <s v="12530603D"/>
    <x v="0"/>
    <s v="Embauche"/>
    <s v="Embauche"/>
    <s v="Mai 2017"/>
    <s v="1253062608"/>
    <s v="TECHNICIEN INTERVENTION GAZ"/>
    <s v="100"/>
    <m/>
    <s v="AGENCE RESEAU GAZ L3F V AM"/>
    <x v="0"/>
    <m/>
    <s v="V31HC-V"/>
    <m/>
    <s v="K"/>
    <d v="1903-11-02T00:00:00"/>
    <n v="0"/>
    <d v="1986-03-04T00:00:00"/>
    <n v="31"/>
    <s v="H"/>
    <s v="050"/>
    <m/>
    <x v="0"/>
    <m/>
    <m/>
    <s v="P1"/>
    <n v="39"/>
    <s v="ACCUEIL DEPANNAGE CONDUITE EXPLOITATION"/>
    <s v="1013"/>
    <s v="C.A.P."/>
    <s v="101335"/>
    <s v="CAROSSERIE AUTOMOBIL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9"/>
    <s v="DIRECTION RESEAUX EST"/>
    <s v="E01"/>
    <n v="1"/>
    <n v="0"/>
    <x v="0"/>
    <x v="2"/>
    <x v="2"/>
    <s v="DG3"/>
    <x v="2"/>
  </r>
  <r>
    <s v="H46776"/>
    <s v="H46776AB"/>
    <s v="MAUBLANC VALENTIN"/>
    <s v="01/09/2017"/>
    <s v="Recrutement"/>
    <s v="03"/>
    <s v="OPERATEUR EXPLOITATION ET TRAVAUX GAZ"/>
    <x v="0"/>
    <m/>
    <s v="12530702D"/>
    <x v="0"/>
    <s v="Embauche"/>
    <s v="Embauche"/>
    <s v="Septembre 2017"/>
    <s v="1253072247"/>
    <s v="TECHNICIEN INTERVENTION GAZ"/>
    <s v="100"/>
    <m/>
    <s v="AGENCE RESEAU GAZ FC V"/>
    <x v="0"/>
    <m/>
    <s v="V31JC-V"/>
    <m/>
    <s v="K"/>
    <d v="1903-11-02T00:00:00"/>
    <n v="0"/>
    <d v="1997-11-24T00:00:00"/>
    <n v="19"/>
    <s v="H"/>
    <s v="050"/>
    <m/>
    <x v="0"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9"/>
    <s v="DIRECTION RESEAUX EST"/>
    <s v="E01"/>
    <n v="1"/>
    <n v="0"/>
    <x v="0"/>
    <x v="2"/>
    <x v="2"/>
    <s v="DG3"/>
    <x v="2"/>
  </r>
  <r>
    <s v="J84578"/>
    <s v="J84578AA"/>
    <s v="MENCEUR LAKDAR"/>
    <s v="11/09/2017"/>
    <s v="Recrutement"/>
    <s v="08"/>
    <s v="CARTOGRAPHE BDD PATRIMOINE"/>
    <x v="0"/>
    <m/>
    <s v="125311055"/>
    <x v="0"/>
    <s v="Embauche"/>
    <s v="Embauche"/>
    <s v="Septembre 2017"/>
    <s v="12532884"/>
    <s v="TECHNICIEN BDD PATRIM SENIOR"/>
    <s v="100"/>
    <m/>
    <s v="EQUIPE PATRIMOINE LORCA F"/>
    <x v="1"/>
    <m/>
    <s v="V31GC-F"/>
    <m/>
    <s v="K"/>
    <d v="1904-11-16T00:00:00"/>
    <n v="0"/>
    <d v="1991-07-04T00:00:00"/>
    <n v="26"/>
    <s v="G"/>
    <s v="095"/>
    <m/>
    <x v="0"/>
    <m/>
    <m/>
    <s v="P1"/>
    <n v="45"/>
    <s v="CONSTRUCTION OUVRAGES ET INSTALLATIONS INDUST"/>
    <s v="3300"/>
    <s v="TITRE TECHNIQUE CERTIFIE RNCP NIVEAU 3"/>
    <s v="330041"/>
    <s v="CARTO / TOPO"/>
    <n v="9513"/>
    <s v="ENEDIS"/>
    <m/>
    <m/>
    <n v="9511"/>
    <s v="SERVICE COMMUN"/>
    <m/>
    <m/>
    <n v="9403"/>
    <s v="EST"/>
    <m/>
    <m/>
    <s v="1253M"/>
    <m/>
    <s v="DIR RESEAUX EST"/>
    <m/>
    <n v="125311"/>
    <m/>
    <s v="DELEGATION PATRIMOINE INDUSTRI"/>
    <m/>
    <m/>
    <x v="0"/>
    <m/>
    <m/>
    <n v="12531105"/>
    <s v="POLE PATRIMOINE EST"/>
    <m/>
    <m/>
    <s v="1253C1"/>
    <s v="DIRECTION RESEAUX EST"/>
    <s v="E01"/>
    <n v="1"/>
    <n v="0"/>
    <x v="0"/>
    <x v="2"/>
    <x v="2"/>
    <s v="DG3"/>
    <x v="2"/>
  </r>
  <r>
    <s v="H89777"/>
    <s v="H89777AA"/>
    <s v="MOHAUPT JEAN-MARIE"/>
    <s v="24/04/2017"/>
    <s v="Recrutement"/>
    <s v="03"/>
    <s v="OPERATEUR EXPLOITATION ET TRAVAUX GAZ"/>
    <x v="0"/>
    <m/>
    <s v="12530603B"/>
    <x v="0"/>
    <s v="Embauche"/>
    <s v="Embauche"/>
    <s v="Mai 2017"/>
    <s v="1253063021"/>
    <s v="TECHNICIEN GAZ"/>
    <s v="100"/>
    <m/>
    <s v="PILOTE URBAIN METZ V"/>
    <x v="0"/>
    <m/>
    <s v="V31GE-V"/>
    <m/>
    <s v="K"/>
    <d v="1903-11-02T00:00:00"/>
    <n v="0"/>
    <d v="1984-12-07T00:00:00"/>
    <n v="32"/>
    <s v="H"/>
    <s v="050"/>
    <m/>
    <x v="0"/>
    <m/>
    <m/>
    <s v="P1"/>
    <n v="39"/>
    <s v="ACCUEIL DEPANNAGE CONDUITE EXPLOITATION"/>
    <s v="1014"/>
    <s v="C.A.P."/>
    <s v="101412"/>
    <s v="PLATRIER PEIN MACON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A70978"/>
    <s v="A70978AA"/>
    <s v="NEYER CHRISTOPHER"/>
    <s v="01/06/2017"/>
    <s v="Recrutement"/>
    <s v="03"/>
    <s v="OPERATEUR EXPLOITATION ET TRAVAUX GAZ"/>
    <x v="0"/>
    <m/>
    <s v="12530603B"/>
    <x v="0"/>
    <s v="Embauche"/>
    <s v="Embauche"/>
    <s v="Juin 2017"/>
    <s v="1253063021"/>
    <s v="TECHNICIEN GAZ"/>
    <s v="100"/>
    <m/>
    <s v="PILOTE URBAIN METZ V"/>
    <x v="0"/>
    <m/>
    <s v="V31GE-V"/>
    <m/>
    <s v="K"/>
    <d v="1903-11-02T00:00:00"/>
    <n v="0"/>
    <d v="1986-08-22T00:00:00"/>
    <n v="30"/>
    <s v="H"/>
    <s v="050"/>
    <m/>
    <x v="0"/>
    <m/>
    <m/>
    <s v="P1"/>
    <n v="39"/>
    <s v="ACCUEIL DEPANNAGE CONDUITE EXPLOITATION"/>
    <s v="1013"/>
    <s v="C.A.P."/>
    <s v="101335"/>
    <s v="CAROSSERIE AUTOMOBIL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F38477"/>
    <s v="F38477AA"/>
    <s v="NOIRET VALENTIN"/>
    <s v="03/01/2017"/>
    <s v="Recrutement"/>
    <s v="04"/>
    <s v="OPERATEUR EXPLOITATION ET TRAVAUX GAZ"/>
    <x v="0"/>
    <m/>
    <s v="12530602H"/>
    <x v="0"/>
    <s v="Embauche"/>
    <s v="Embauche"/>
    <s v="Janvier 2017"/>
    <s v="1253062511"/>
    <s v="TECHNICIEN INTERVENTION GAZ"/>
    <s v="100"/>
    <m/>
    <s v="AGENCE RESEAU GAZ REIMS V"/>
    <x v="0"/>
    <m/>
    <s v="V31BC-V"/>
    <m/>
    <s v="K"/>
    <d v="1903-11-02T00:00:00"/>
    <n v="0"/>
    <d v="1989-01-22T00:00:00"/>
    <n v="28"/>
    <s v="H"/>
    <s v="055"/>
    <m/>
    <x v="0"/>
    <m/>
    <m/>
    <s v="P1"/>
    <n v="39"/>
    <s v="ACCUEIL DEPANNAGE CONDUITE EXPLOITATION"/>
    <s v="1060"/>
    <s v="BACCALAUREAT PROFES."/>
    <s v="106057"/>
    <s v="TECHN CHAUDRON INDUS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2"/>
    <s v="POLE EXPLOITATION CAR"/>
    <m/>
    <m/>
    <s v="1253I4"/>
    <s v="DIRECTION RESEAUX EST"/>
    <s v="E01"/>
    <n v="1"/>
    <n v="0"/>
    <x v="0"/>
    <x v="2"/>
    <x v="2"/>
    <s v="DG3"/>
    <x v="2"/>
  </r>
  <r>
    <s v="B70978"/>
    <s v="B70978AB"/>
    <s v="NOLLET JEAN"/>
    <s v="02/10/2017"/>
    <s v="Recrutement"/>
    <s v="12"/>
    <s v="MPL ACCUEIL DEPANNAGE EXPLOITATION GAZ"/>
    <x v="0"/>
    <m/>
    <s v="12531205"/>
    <x v="0"/>
    <s v="Embauche"/>
    <s v="Embauche"/>
    <s v="Octobre 2017"/>
    <s v="1253125046"/>
    <s v="CHEF DE BEX D"/>
    <s v="100"/>
    <m/>
    <s v="AI SUD CHAMPAGNE"/>
    <x v="2"/>
    <m/>
    <s v="V31CC-F"/>
    <m/>
    <s v="K"/>
    <d v="1903-11-14T00:00:00"/>
    <n v="0"/>
    <d v="1991-04-17T00:00:00"/>
    <n v="26"/>
    <s v="D"/>
    <s v="200"/>
    <m/>
    <x v="0"/>
    <s v="A"/>
    <s v="Cadre débutant"/>
    <s v="P1"/>
    <n v="39"/>
    <s v="ACCUEIL DEPANNAGE CONDUITE EXPLOITATION"/>
    <s v="4614"/>
    <s v="E.N.S.MINES NANCY"/>
    <s v="461498"/>
    <s v="OPTION NON PRECISEE"/>
    <n v="9513"/>
    <s v="ENEDIS"/>
    <m/>
    <m/>
    <n v="9511"/>
    <s v="SERVICE COMMUN"/>
    <m/>
    <m/>
    <n v="9403"/>
    <s v="EST"/>
    <m/>
    <m/>
    <s v="1253M"/>
    <m/>
    <s v="DIR RESEAUX EST"/>
    <m/>
    <n v="125312"/>
    <m/>
    <s v="DIEM EST CHAMPAGNE"/>
    <m/>
    <m/>
    <x v="0"/>
    <m/>
    <m/>
    <n v="12531205"/>
    <s v="AI SUD CHAMPAGNE"/>
    <m/>
    <m/>
    <s v="1253I4"/>
    <s v="DIRECTION RESEAUX EST"/>
    <s v="E01"/>
    <n v="1"/>
    <n v="0"/>
    <x v="0"/>
    <x v="2"/>
    <x v="2"/>
    <s v="DG3"/>
    <x v="2"/>
  </r>
  <r>
    <s v="C01078"/>
    <s v="C01078AA"/>
    <s v="OCAK SERKAN"/>
    <s v="01/06/2017"/>
    <s v="Recrutement"/>
    <s v="03"/>
    <s v="OPERATEUR EXPLOITATION ET TRAVAUX GAZ"/>
    <x v="0"/>
    <m/>
    <s v="12530702B"/>
    <x v="0"/>
    <s v="Embauche"/>
    <s v="Embauche"/>
    <s v="Juin 2017"/>
    <s v="1253072920"/>
    <s v="TECHNICIEN INTERVENTION GAZ"/>
    <s v="100"/>
    <m/>
    <s v="AGENCE RESEAU GAZ ALSACE V"/>
    <x v="0"/>
    <m/>
    <s v="V31IE-V"/>
    <m/>
    <s v="K"/>
    <d v="1903-11-02T00:00:00"/>
    <n v="0"/>
    <d v="1992-05-24T00:00:00"/>
    <n v="25"/>
    <s v="H"/>
    <s v="050"/>
    <m/>
    <x v="0"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7"/>
    <s v="DIRECTION RESEAUX EST"/>
    <s v="E01"/>
    <n v="1"/>
    <n v="0"/>
    <x v="0"/>
    <x v="2"/>
    <x v="2"/>
    <s v="DG3"/>
    <x v="2"/>
  </r>
  <r>
    <s v="G90678"/>
    <s v="G90678AA"/>
    <s v="PAGES MARTINE"/>
    <s v="01/06/2017"/>
    <s v="Recrutement"/>
    <s v="04"/>
    <s v="OPERATEUR EXPLOITATION ET TRAVAUX GAZ"/>
    <x v="1"/>
    <m/>
    <s v="12530603N"/>
    <x v="0"/>
    <s v="Embauche"/>
    <s v="Embauche"/>
    <s v="Juin 2017"/>
    <s v="125306383"/>
    <s v="APPUI COORDONNATEUR"/>
    <s v="100"/>
    <m/>
    <s v="CAPA - APPI LORRAINE AM"/>
    <x v="0"/>
    <m/>
    <s v="V31DA-F"/>
    <m/>
    <s v="K"/>
    <d v="1903-11-02T00:00:00"/>
    <n v="0"/>
    <d v="1968-11-21T00:00:00"/>
    <n v="48"/>
    <s v="H"/>
    <s v="055"/>
    <m/>
    <x v="0"/>
    <m/>
    <m/>
    <s v="P1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H75978"/>
    <s v="H75978AA"/>
    <s v="PAUTOT FLORENT"/>
    <s v="01/10/2017"/>
    <s v="Arrivée provenance autre Sté non gérée SIRH"/>
    <s v="04"/>
    <s v="OPERATEUR EXPLOITATION ET TRAVAUX GAZ"/>
    <x v="0"/>
    <m/>
    <s v="12530702D"/>
    <x v="3"/>
    <s v="Mutations inter-société avec changement de SI"/>
    <s v="Mutations inter-société avec changement de SI"/>
    <s v="Octobre 2017"/>
    <s v="1253072929"/>
    <s v="TECHNICIEN INTERVENTION GAZ"/>
    <s v="100"/>
    <m/>
    <s v="AGENCE RESEAU GAZ FC V"/>
    <x v="0"/>
    <m/>
    <s v="V31JC-V"/>
    <m/>
    <s v="K"/>
    <d v="1903-11-02T00:00:00"/>
    <n v="0"/>
    <d v="1993-08-12T00:00:00"/>
    <n v="24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s v="2007"/>
    <x v="8"/>
    <m/>
    <m/>
    <n v="12530702"/>
    <s v="POLE EXPLOITATION AFC"/>
    <m/>
    <m/>
    <s v="1253A4"/>
    <s v="DIRECTION RESEAUX EST"/>
    <s v="E23"/>
    <n v="1"/>
    <n v="0"/>
    <x v="0"/>
    <x v="2"/>
    <x v="2"/>
    <s v="DG3"/>
    <x v="2"/>
  </r>
  <r>
    <s v="B07476"/>
    <s v="B07476AB"/>
    <s v="PAYMAL DORIAN"/>
    <s v="01/09/2017"/>
    <s v="Recrutement"/>
    <s v="03"/>
    <s v="OPERATEUR EXPLOITATION ET TRAVAUX GAZ"/>
    <x v="0"/>
    <m/>
    <s v="12530603J"/>
    <x v="0"/>
    <s v="Embauche"/>
    <s v="Embauche"/>
    <s v="Septembre 2017"/>
    <s v="1253062868"/>
    <s v="TECHNICIEN INTERVENTION GAZ"/>
    <s v="100"/>
    <m/>
    <s v="AGENCE RESEAU GAZ VOSGES V"/>
    <x v="0"/>
    <m/>
    <s v="V31FC-V"/>
    <m/>
    <s v="K"/>
    <d v="1903-11-02T00:00:00"/>
    <n v="0"/>
    <d v="1995-05-06T00:00:00"/>
    <n v="22"/>
    <s v="H"/>
    <s v="050"/>
    <m/>
    <x v="0"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B7"/>
    <s v="DIRECTION RESEAUX EST"/>
    <s v="E01"/>
    <n v="1"/>
    <n v="0"/>
    <x v="0"/>
    <x v="2"/>
    <x v="2"/>
    <s v="DG3"/>
    <x v="2"/>
  </r>
  <r>
    <s v="C01478"/>
    <s v="C01478AA"/>
    <s v="PEREIRA DA SILVA DAMIEN"/>
    <s v="19/06/2017"/>
    <s v="Recrutement"/>
    <s v="03"/>
    <s v="OPERATEUR EXPLOITATION ET TRAVAUX GAZ"/>
    <x v="0"/>
    <m/>
    <s v="12530602B"/>
    <x v="0"/>
    <s v="Embauche"/>
    <s v="Embauche"/>
    <s v="Juillet 2017"/>
    <s v="1253062357"/>
    <s v="TECHNICIEN INTERVENTION GAZ"/>
    <s v="100"/>
    <m/>
    <s v="AGENCE RESEAU GAZ ARD V"/>
    <x v="0"/>
    <m/>
    <s v="V31AC-V"/>
    <m/>
    <s v="K"/>
    <d v="1903-11-02T00:00:00"/>
    <n v="0"/>
    <d v="1993-09-19T00:00:00"/>
    <n v="23"/>
    <s v="H"/>
    <s v="050"/>
    <m/>
    <x v="0"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2"/>
    <s v="POLE EXPLOITATION CAR"/>
    <m/>
    <m/>
    <s v="1253B4"/>
    <s v="DIRECTION RESEAUX EST"/>
    <s v="E01"/>
    <n v="1"/>
    <n v="0"/>
    <x v="0"/>
    <x v="2"/>
    <x v="2"/>
    <s v="DG3"/>
    <x v="2"/>
  </r>
  <r>
    <s v="E46776"/>
    <s v="E46776AB"/>
    <s v="PICCOLI AYMERIC"/>
    <s v="01/09/2017"/>
    <s v="Recrutement"/>
    <s v="03"/>
    <s v="OPERATEUR EXPLOITATION ET TRAVAUX GAZ"/>
    <x v="0"/>
    <m/>
    <s v="12530602B"/>
    <x v="0"/>
    <s v="Embauche"/>
    <s v="Embauche"/>
    <s v="Septembre 2017"/>
    <s v="1253062358"/>
    <s v="TECHNICIEN INTERVENTION GAZ"/>
    <s v="100"/>
    <m/>
    <s v="AGENCE RESEAU GAZ ARD V"/>
    <x v="0"/>
    <m/>
    <s v="V31AC-V"/>
    <m/>
    <s v="K"/>
    <d v="1903-11-02T00:00:00"/>
    <n v="0"/>
    <d v="1995-11-11T00:00:00"/>
    <n v="21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2"/>
    <s v="POLE EXPLOITATION CAR"/>
    <m/>
    <m/>
    <s v="1253B4"/>
    <s v="DIRECTION RESEAUX EST"/>
    <s v="E01"/>
    <n v="1"/>
    <n v="0"/>
    <x v="0"/>
    <x v="2"/>
    <x v="2"/>
    <s v="DG3"/>
    <x v="2"/>
  </r>
  <r>
    <s v="F92475"/>
    <s v="F92475AC"/>
    <s v="PROVILLARD VALENTIN"/>
    <s v="01/09/2017"/>
    <s v="Recrutement"/>
    <s v="03"/>
    <s v="OPERATEUR EXPLOITATION ET TRAVAUX GAZ"/>
    <x v="0"/>
    <m/>
    <s v="12530702D"/>
    <x v="0"/>
    <s v="Embauche"/>
    <s v="Embauche"/>
    <s v="Septembre 2017"/>
    <s v="1253072249"/>
    <s v="TECHNICIEN INTERVENTION GAZ"/>
    <s v="100"/>
    <m/>
    <s v="AGENCE RESEAU GAZ FC V"/>
    <x v="0"/>
    <m/>
    <s v="V31JC-V"/>
    <m/>
    <s v="K"/>
    <d v="1903-11-02T00:00:00"/>
    <n v="0"/>
    <d v="1995-10-15T00:00:00"/>
    <n v="21"/>
    <s v="H"/>
    <s v="050"/>
    <m/>
    <x v="0"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4"/>
    <s v="DIRECTION RESEAUX EST"/>
    <s v="E01"/>
    <n v="1"/>
    <n v="0"/>
    <x v="0"/>
    <x v="2"/>
    <x v="2"/>
    <s v="DG3"/>
    <x v="2"/>
  </r>
  <r>
    <s v="J78377"/>
    <s v="J78377AA"/>
    <s v="REGNIER FABRICE"/>
    <s v="01/02/2017"/>
    <s v="Recrutement"/>
    <s v="09"/>
    <s v="CHARGE D'AFFAIRES ET PROJETS DISTRIBUTION"/>
    <x v="0"/>
    <m/>
    <s v="12530902H"/>
    <x v="0"/>
    <s v="Embauche"/>
    <s v="Embauche"/>
    <s v="Février 2017"/>
    <s v="1253092236"/>
    <s v="CHARGE AFFAIRES SENIOR"/>
    <s v="100"/>
    <m/>
    <s v="INGENIERIE LORRAINE SUD V"/>
    <x v="1"/>
    <m/>
    <s v="V39DD-V"/>
    <m/>
    <s v="K"/>
    <d v="1904-11-14T00:00:00"/>
    <n v="0"/>
    <d v="1970-07-01T00:00:00"/>
    <n v="46"/>
    <s v="F"/>
    <s v="145"/>
    <m/>
    <x v="0"/>
    <m/>
    <m/>
    <s v="P1"/>
    <n v="45"/>
    <s v="CONSTRUCTION OUVRAGES ET INSTALLATIONS INDUST"/>
    <s v="3005"/>
    <s v="B.TECH.SUP.(B.T.S.)"/>
    <s v="300529"/>
    <s v="MECANIQUE AUTOMAT.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m/>
    <x v="0"/>
    <m/>
    <m/>
    <n v="12530902"/>
    <s v="POLE INGENIERIE"/>
    <m/>
    <m/>
    <s v="1253C3"/>
    <s v="DIRECTION RESEAUX EST"/>
    <s v="E01"/>
    <n v="1"/>
    <n v="0"/>
    <x v="0"/>
    <x v="2"/>
    <x v="2"/>
    <s v="DG3"/>
    <x v="2"/>
  </r>
  <r>
    <s v="E40378"/>
    <s v="E40378AA"/>
    <s v="REHARDT AMELIE"/>
    <s v="02/05/2017"/>
    <s v="Recrutement"/>
    <s v="03"/>
    <s v="OPERATEUR EXPLOITATION ET TRAVAUX GAZ"/>
    <x v="1"/>
    <m/>
    <s v="125307025"/>
    <x v="0"/>
    <s v="Embauche"/>
    <s v="Embauche"/>
    <s v="Mai 2017"/>
    <s v="1253072919"/>
    <s v="APPUI COORDONNATEUR"/>
    <s v="100"/>
    <m/>
    <s v="CAPA - APPI AFC F"/>
    <x v="0"/>
    <m/>
    <s v="V31IC-F"/>
    <m/>
    <s v="K"/>
    <d v="1903-11-02T00:00:00"/>
    <n v="0"/>
    <d v="1984-02-03T00:00:00"/>
    <n v="33"/>
    <s v="H"/>
    <s v="045"/>
    <m/>
    <x v="0"/>
    <m/>
    <m/>
    <s v="P1"/>
    <n v="39"/>
    <s v="ACCUEIL DEPANNAGE CONDUITE EXPLOITATION"/>
    <s v="1012"/>
    <s v="B.ETUD.PROF.(B.E.P.)"/>
    <s v="101242"/>
    <s v="AGRICULTURE ELEVAGE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8"/>
    <s v="DIRECTION RESEAUX EST"/>
    <s v="E01"/>
    <n v="1"/>
    <n v="0"/>
    <x v="0"/>
    <x v="2"/>
    <x v="2"/>
    <s v="DG3"/>
    <x v="2"/>
  </r>
  <r>
    <s v="G89177"/>
    <s v="G89177AA"/>
    <s v="REMY-KOSOVA ALINE"/>
    <s v="01/05/2017"/>
    <s v="Arrivée provenance autre Sté non gérée SIRH"/>
    <s v="15"/>
    <s v="CONTROLE DE GESTION"/>
    <x v="1"/>
    <m/>
    <s v="125303022"/>
    <x v="3"/>
    <s v="Mutations inter-société avec changement de SI"/>
    <s v="Mutations inter-société avec changement de SI"/>
    <s v="Mai 2017"/>
    <s v="1253032013"/>
    <s v="CHARGE DE MISSION B"/>
    <s v="100"/>
    <m/>
    <s v="GESTION PILOTAGE HAM"/>
    <x v="2"/>
    <m/>
    <s v="V31DG-F"/>
    <m/>
    <s v="K"/>
    <d v="1900-03-04T00:00:00"/>
    <n v="0"/>
    <d v="1982-10-26T00:00:00"/>
    <n v="34"/>
    <s v="B"/>
    <s v="245"/>
    <m/>
    <x v="0"/>
    <m/>
    <m/>
    <s v="P1"/>
    <n v="23"/>
    <s v="Comptabilite Gestion Finance"/>
    <s v="3182"/>
    <s v="FORMACADRE ICN NANCY ECOLE DE MANAGEMENT"/>
    <s v="318202"/>
    <s v="MASTER SCIENCE MANAG"/>
    <n v="9513"/>
    <s v="ENEDIS"/>
    <m/>
    <m/>
    <n v="9511"/>
    <s v="SERVICE COMMUN"/>
    <m/>
    <m/>
    <n v="9403"/>
    <s v="EST"/>
    <m/>
    <m/>
    <s v="1253M"/>
    <m/>
    <s v="DIR RESEAUX EST"/>
    <m/>
    <n v="125303"/>
    <m/>
    <s v="DELEGATION GESTION PILOTAGE"/>
    <m/>
    <s v="2007"/>
    <x v="8"/>
    <m/>
    <m/>
    <n v="12530302"/>
    <s v="GESTION PILOTAGE"/>
    <m/>
    <m/>
    <s v="1253I6"/>
    <s v="DIRECTION RESEAUX EST"/>
    <s v="E23"/>
    <n v="1"/>
    <n v="0"/>
    <x v="1"/>
    <x v="2"/>
    <x v="2"/>
    <s v="DG3"/>
    <x v="2"/>
  </r>
  <r>
    <s v="J50778"/>
    <s v="J50778AA"/>
    <s v="ROGUE TOM"/>
    <s v="09/05/2017"/>
    <s v="Recrutement"/>
    <s v="03"/>
    <s v="OPERATEUR EXPLOITATION ET TRAVAUX GAZ"/>
    <x v="0"/>
    <m/>
    <s v="12530603L"/>
    <x v="0"/>
    <s v="Embauche"/>
    <s v="Embauche"/>
    <s v="Mai 2017"/>
    <s v="1253062900"/>
    <s v="TECHNICIEN INTERVENTION GAZ"/>
    <s v="100"/>
    <m/>
    <s v="AGENCE RESEAU GAZ NANCY V"/>
    <x v="0"/>
    <m/>
    <s v="V31DC-V"/>
    <m/>
    <s v="K"/>
    <d v="1903-11-02T00:00:00"/>
    <n v="0"/>
    <d v="1993-12-14T00:00:00"/>
    <n v="23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3"/>
    <s v="DIRECTION RESEAUX EST"/>
    <s v="E01"/>
    <n v="1"/>
    <n v="0"/>
    <x v="0"/>
    <x v="2"/>
    <x v="2"/>
    <s v="DG3"/>
    <x v="2"/>
  </r>
  <r>
    <s v="G85976"/>
    <s v="G85976AB"/>
    <s v="SAVOUREY ADELINE"/>
    <s v="01/09/2017"/>
    <s v="Recrutement"/>
    <s v="03"/>
    <s v="OPERATEUR EXPLOITATION ET TRAVAUX GAZ"/>
    <x v="1"/>
    <m/>
    <s v="12530702D"/>
    <x v="0"/>
    <s v="Embauche"/>
    <s v="Embauche"/>
    <s v="Septembre 2017"/>
    <s v="1253072927"/>
    <s v="TECHNICIEN INTERVENTION GAZ"/>
    <s v="100"/>
    <m/>
    <s v="AGENCE RESEAU GAZ FC V"/>
    <x v="0"/>
    <m/>
    <s v="V31JC-V"/>
    <m/>
    <s v="K"/>
    <d v="1903-11-02T00:00:00"/>
    <n v="0"/>
    <d v="1993-04-23T00:00:00"/>
    <n v="24"/>
    <s v="H"/>
    <s v="050"/>
    <m/>
    <x v="0"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A4"/>
    <s v="DIRECTION RESEAUX EST"/>
    <s v="E01"/>
    <n v="1"/>
    <n v="0"/>
    <x v="0"/>
    <x v="2"/>
    <x v="2"/>
    <s v="DG3"/>
    <x v="2"/>
  </r>
  <r>
    <s v="J80578"/>
    <s v="J80578AA"/>
    <s v="SCHAMBER PAUL"/>
    <s v="01/06/2017"/>
    <s v="Recrutement"/>
    <s v="03"/>
    <s v="OPERATEUR EXPLOITATION ET TRAVAUX GAZ"/>
    <x v="0"/>
    <m/>
    <s v="12530603L"/>
    <x v="0"/>
    <s v="Embauche"/>
    <s v="Embauche"/>
    <s v="Juin 2017"/>
    <s v="1253062881"/>
    <s v="TECHNICIEN INTERVENTION GAZ"/>
    <s v="100"/>
    <m/>
    <s v="AGENCE RESEAU GAZ NANCY V"/>
    <x v="0"/>
    <m/>
    <s v="V31DC-V"/>
    <m/>
    <s v="K"/>
    <d v="1903-11-02T00:00:00"/>
    <n v="0"/>
    <d v="1988-09-22T00:00:00"/>
    <n v="28"/>
    <s v="H"/>
    <s v="050"/>
    <m/>
    <x v="0"/>
    <m/>
    <m/>
    <s v="P1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3"/>
    <s v="DIRECTION RESEAUX EST"/>
    <s v="E01"/>
    <n v="1"/>
    <n v="0"/>
    <x v="0"/>
    <x v="2"/>
    <x v="2"/>
    <s v="DG3"/>
    <x v="2"/>
  </r>
  <r>
    <s v="E22522"/>
    <s v="E22522AA"/>
    <s v="SCHULER PATRICK"/>
    <s v="01/07/2017"/>
    <s v="Mutation d'office non liée à réorganisation"/>
    <s v="09"/>
    <s v="GESTIONNAIRE DE MOYENS INTERNES"/>
    <x v="0"/>
    <s v="83101006"/>
    <s v="125301012"/>
    <x v="2"/>
    <s v="Mutations externes"/>
    <s v="Mutations externes"/>
    <s v="Juillet 2017"/>
    <m/>
    <m/>
    <s v="100"/>
    <s v="TERRITORIALITE PONT A MOUSSON"/>
    <s v="APPUIS AM"/>
    <x v="1"/>
    <m/>
    <s v="V31DF-F"/>
    <m/>
    <s v="K"/>
    <d v="1900-07-22T00:00:00"/>
    <n v="0"/>
    <d v="1960-03-11T00:00:00"/>
    <n v="57"/>
    <m/>
    <s v="115"/>
    <s v="13"/>
    <x v="1"/>
    <m/>
    <m/>
    <s v="P1"/>
    <n v="24"/>
    <s v="Services et Logistique"/>
    <s v="1013"/>
    <s v="C.A.P."/>
    <s v="101348"/>
    <s v="EMPLOYE COMPTABILITE"/>
    <n v="9513"/>
    <s v="ENEDIS"/>
    <s v="9692"/>
    <s v="UNITES HORS EDF-GDF"/>
    <n v="9511"/>
    <s v="SERVICE COMMUN"/>
    <s v="9685"/>
    <s v="CP ENSEMBLE DES CAS"/>
    <n v="9403"/>
    <s v="EST"/>
    <s v="9783"/>
    <s v="CAS EST"/>
    <s v="1253M"/>
    <s v="8310M"/>
    <s v="DIR RESEAUX EST"/>
    <s v="TERRITOIRE LORRAINE HAUTE MARN"/>
    <n v="125301"/>
    <s v="831010"/>
    <s v="ETAT MAJOR"/>
    <s v="TERRITOIRE LORRAINE HAUTE MARN"/>
    <m/>
    <x v="0"/>
    <m/>
    <m/>
    <n v="12530101"/>
    <s v="APPUIS"/>
    <s v="83101006"/>
    <s v="TERRITORIALITE PONT A MOUSSON"/>
    <s v="1253C1"/>
    <s v="DIRECTION RESEAUX EST"/>
    <s v="X59"/>
    <n v="1"/>
    <n v="0"/>
    <x v="1"/>
    <x v="2"/>
    <x v="2"/>
    <s v="DG3"/>
    <x v="2"/>
  </r>
  <r>
    <s v="D86776"/>
    <s v="D86776AB"/>
    <s v="STAUDER VINCENT"/>
    <s v="01/09/2017"/>
    <s v="Recrutement"/>
    <s v="03"/>
    <s v="OPERATEUR EXPLOITATION ET TRAVAUX GAZ"/>
    <x v="0"/>
    <m/>
    <s v="12530603H"/>
    <x v="0"/>
    <s v="Embauche"/>
    <s v="Embauche"/>
    <s v="Septembre 2017"/>
    <s v="1253062662"/>
    <s v="TECHNICIEN INTERVENTION GAZ"/>
    <s v="100"/>
    <m/>
    <s v="AGENCE RESEAU GAZ SARREGUEM V"/>
    <x v="0"/>
    <m/>
    <s v="V31GF-V"/>
    <m/>
    <s v="K"/>
    <d v="1903-11-02T00:00:00"/>
    <n v="0"/>
    <d v="1983-06-03T00:00:00"/>
    <n v="34"/>
    <s v="H"/>
    <s v="050"/>
    <m/>
    <x v="0"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7"/>
    <s v="DIRECTION RESEAUX EST"/>
    <s v="E01"/>
    <n v="1"/>
    <n v="0"/>
    <x v="0"/>
    <x v="2"/>
    <x v="2"/>
    <s v="DG3"/>
    <x v="2"/>
  </r>
  <r>
    <s v="J39377"/>
    <s v="J39377AA"/>
    <s v="THOMAS FLORIAN"/>
    <s v="01/03/2017"/>
    <s v="Recrutement"/>
    <s v="08"/>
    <s v="CHARGE D'AFFAIRES ET PROJETS DISTRIBUTION"/>
    <x v="0"/>
    <m/>
    <s v="12530902D"/>
    <x v="0"/>
    <s v="Embauche"/>
    <s v="Embauche"/>
    <s v="Mars 2017"/>
    <s v="1253092038"/>
    <s v="CHARGE AFFAIRES"/>
    <s v="100"/>
    <m/>
    <s v="INGENIERIE FC V"/>
    <x v="1"/>
    <m/>
    <s v="V39JD-V"/>
    <m/>
    <s v="K"/>
    <d v="1904-11-14T00:00:00"/>
    <n v="0"/>
    <d v="1978-05-05T00:00:00"/>
    <n v="38"/>
    <s v="G"/>
    <s v="130"/>
    <m/>
    <x v="0"/>
    <m/>
    <m/>
    <s v="P1"/>
    <n v="45"/>
    <s v="CONSTRUCTION OUVRAGES ET INSTALLATIONS INDUST"/>
    <s v="3071"/>
    <s v="B.TECH.SUP.(B.T.S.)"/>
    <s v="307121"/>
    <s v="BATIMENT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m/>
    <x v="0"/>
    <m/>
    <m/>
    <n v="12530902"/>
    <s v="POLE INGENIERIE"/>
    <m/>
    <m/>
    <s v="1253A3"/>
    <s v="DIRECTION RESEAUX EST"/>
    <s v="E01"/>
    <n v="1"/>
    <n v="0"/>
    <x v="0"/>
    <x v="2"/>
    <x v="2"/>
    <s v="DG3"/>
    <x v="2"/>
  </r>
  <r>
    <s v="B76276"/>
    <s v="B76276AB"/>
    <s v="TIOUKA FLORENT"/>
    <s v="01/09/2017"/>
    <s v="Recrutement"/>
    <s v="03"/>
    <s v="OPERATEUR EXPLOITATION ET TRAVAUX GAZ"/>
    <x v="0"/>
    <m/>
    <s v="12530702D"/>
    <x v="0"/>
    <s v="Embauche"/>
    <s v="Embauche"/>
    <s v="Septembre 2017"/>
    <s v="1253072928"/>
    <s v="TECHNICIEN INTERVENTION GAZ"/>
    <s v="100"/>
    <m/>
    <s v="AGENCE RESEAU GAZ FC V"/>
    <x v="0"/>
    <m/>
    <s v="V31JC-V"/>
    <m/>
    <s v="K"/>
    <d v="1903-11-02T00:00:00"/>
    <n v="0"/>
    <d v="1980-04-15T00:00:00"/>
    <n v="37"/>
    <s v="H"/>
    <s v="050"/>
    <m/>
    <x v="0"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2"/>
    <s v="POLE EXPLOITATION AFC"/>
    <m/>
    <m/>
    <s v="1253I5"/>
    <s v="DIRECTION RESEAUX EST"/>
    <s v="E01"/>
    <n v="1"/>
    <n v="0"/>
    <x v="0"/>
    <x v="2"/>
    <x v="2"/>
    <s v="DG3"/>
    <x v="2"/>
  </r>
  <r>
    <s v="G96075"/>
    <s v="G96075AF"/>
    <s v="TOUSSAINT RAPHAEL"/>
    <s v="01/09/2017"/>
    <s v="Recrutement"/>
    <s v="03"/>
    <s v="TECHNICIEN MAINTENANCE SPECIALISEE GAZ"/>
    <x v="0"/>
    <m/>
    <s v="12530703J"/>
    <x v="0"/>
    <s v="Embauche"/>
    <s v="Embauche"/>
    <s v="Septembre 2017"/>
    <s v="1253073094"/>
    <s v="TECHNICIEN INTERV TX EN CHARGE"/>
    <s v="100"/>
    <m/>
    <s v="AGENCE MSG CAR VARIABLE"/>
    <x v="0"/>
    <m/>
    <s v="V31BD-V"/>
    <m/>
    <s v="K"/>
    <d v="1903-11-09T00:00:00"/>
    <n v="0"/>
    <d v="1998-10-20T00:00:00"/>
    <n v="18"/>
    <s v="H"/>
    <s v="050"/>
    <m/>
    <x v="0"/>
    <s v="1"/>
    <s v="exclus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3"/>
    <s v="POLE MSG EST"/>
    <m/>
    <m/>
    <s v="1253I4"/>
    <s v="DIRECTION RESEAUX EST"/>
    <s v="E01"/>
    <n v="1"/>
    <n v="0"/>
    <x v="0"/>
    <x v="2"/>
    <x v="2"/>
    <s v="DG3"/>
    <x v="2"/>
  </r>
  <r>
    <s v="E86676"/>
    <s v="E86676AB"/>
    <s v="UMINSKI THOMAS"/>
    <s v="01/09/2017"/>
    <s v="Recrutement"/>
    <s v="03"/>
    <s v="OPERATEUR EXPLOITATION ET TRAVAUX GAZ"/>
    <x v="0"/>
    <m/>
    <s v="12530603B"/>
    <x v="0"/>
    <s v="Embauche"/>
    <s v="Embauche"/>
    <s v="Septembre 2017"/>
    <s v="1253063026"/>
    <s v="TECHNICIEN GAZ"/>
    <s v="100"/>
    <m/>
    <s v="PILOTE URBAIN METZ V"/>
    <x v="0"/>
    <m/>
    <s v="V31GE-V"/>
    <m/>
    <s v="K"/>
    <d v="1903-11-02T00:00:00"/>
    <n v="0"/>
    <d v="1992-10-13T00:00:00"/>
    <n v="24"/>
    <s v="H"/>
    <s v="050"/>
    <m/>
    <x v="0"/>
    <s v="C"/>
    <s v="jeune exécution"/>
    <s v="P1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A90978"/>
    <s v="A90978AA"/>
    <s v="VIALON JUSTINE"/>
    <s v="01/06/2017"/>
    <s v="Recrutement"/>
    <s v="03"/>
    <s v="OPERATEUR EXPLOITATION ET TRAVAUX GAZ"/>
    <x v="1"/>
    <m/>
    <s v="12530603N"/>
    <x v="0"/>
    <s v="Embauche"/>
    <s v="Embauche"/>
    <s v="Juin 2017"/>
    <s v="125306383"/>
    <s v="APPUI COORDONNATEUR"/>
    <s v="100"/>
    <m/>
    <s v="CAPA - APPI LORRAINE AM"/>
    <x v="0"/>
    <m/>
    <s v="V31DA-F"/>
    <m/>
    <s v="K"/>
    <d v="1903-11-02T00:00:00"/>
    <n v="0"/>
    <d v="1996-06-25T00:00:00"/>
    <n v="21"/>
    <s v="H"/>
    <s v="050"/>
    <m/>
    <x v="0"/>
    <s v="C"/>
    <s v="jeune exécution"/>
    <s v="P1"/>
    <n v="39"/>
    <s v="ACCUEIL DEPANNAGE CONDUITE EXPLOITATION"/>
    <s v="2046"/>
    <s v="BAC ENS.GENERAL"/>
    <s v="204603"/>
    <s v="L LITTERAIRE"/>
    <n v="9513"/>
    <s v="ENEDIS"/>
    <m/>
    <m/>
    <n v="9511"/>
    <s v="SERVICE COMMUN"/>
    <m/>
    <m/>
    <n v="9403"/>
    <s v="EST"/>
    <m/>
    <m/>
    <s v="1253M"/>
    <m/>
    <s v="DIR RESEAUX EST"/>
    <m/>
    <n v="125306"/>
    <m/>
    <s v="DEM LORCA"/>
    <m/>
    <m/>
    <x v="0"/>
    <m/>
    <m/>
    <n v="12530603"/>
    <s v="POLE EXPLOITATION LORRAINE"/>
    <m/>
    <m/>
    <s v="1253C2"/>
    <s v="DIRECTION RESEAUX EST"/>
    <s v="E01"/>
    <n v="1"/>
    <n v="0"/>
    <x v="0"/>
    <x v="2"/>
    <x v="2"/>
    <s v="DG3"/>
    <x v="2"/>
  </r>
  <r>
    <s v="I86876"/>
    <s v="I86876AB"/>
    <s v="WIRTH TOM"/>
    <s v="01/09/2017"/>
    <s v="Recrutement"/>
    <s v="08"/>
    <s v="CHARGE D'AFFAIRES ET PROJETS DISTRIBUTION"/>
    <x v="0"/>
    <m/>
    <s v="12530902D"/>
    <x v="0"/>
    <s v="Embauche"/>
    <s v="Embauche"/>
    <s v="Septembre 2017"/>
    <s v="1253092074"/>
    <s v="CHARGE AFFAIRES"/>
    <s v="100"/>
    <m/>
    <s v="INGENIERIE FC V"/>
    <x v="1"/>
    <m/>
    <s v="V39JD-V"/>
    <m/>
    <s v="K"/>
    <d v="1904-11-14T00:00:00"/>
    <n v="0"/>
    <d v="1994-01-09T00:00:00"/>
    <n v="23"/>
    <s v="G"/>
    <s v="090"/>
    <m/>
    <x v="0"/>
    <s v="B"/>
    <s v="jeune technicien supérieur"/>
    <s v="P1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3"/>
    <s v="EST"/>
    <m/>
    <m/>
    <s v="1253M"/>
    <m/>
    <s v="DIR RESEAUX EST"/>
    <m/>
    <n v="125309"/>
    <m/>
    <s v="DELEGATION TRAVAUX EST"/>
    <m/>
    <m/>
    <x v="0"/>
    <m/>
    <m/>
    <n v="12530902"/>
    <s v="POLE INGENIERIE"/>
    <m/>
    <m/>
    <s v="1253A4"/>
    <s v="DIRECTION RESEAUX EST"/>
    <s v="E01"/>
    <n v="1"/>
    <n v="0"/>
    <x v="0"/>
    <x v="2"/>
    <x v="2"/>
    <s v="DG3"/>
    <x v="2"/>
  </r>
  <r>
    <s v="F01478"/>
    <s v="F01478AA"/>
    <s v="WIRZ ALEX"/>
    <s v="01/06/2017"/>
    <s v="Recrutement"/>
    <s v="08"/>
    <s v="TECHNICIEN MAINTENANCE SPECIALISEE GAZ"/>
    <x v="0"/>
    <m/>
    <s v="12530703J"/>
    <x v="0"/>
    <s v="Embauche"/>
    <s v="Embauche"/>
    <s v="Juin 2017"/>
    <s v="1253073089"/>
    <s v="TECHNICIEN MSG"/>
    <s v="100"/>
    <m/>
    <s v="AGENCE MSG CAR VARIABLE"/>
    <x v="1"/>
    <m/>
    <s v="V31BD-V"/>
    <m/>
    <s v="K"/>
    <d v="1903-11-09T00:00:00"/>
    <n v="0"/>
    <d v="1996-02-20T00:00:00"/>
    <n v="21"/>
    <s v="G"/>
    <s v="090"/>
    <m/>
    <x v="0"/>
    <s v="B"/>
    <s v="jeune technicien supérieur"/>
    <s v="P1"/>
    <n v="39"/>
    <s v="ACCUEIL DEPANNAGE CONDUITE EXPLOITATION"/>
    <s v="3071"/>
    <s v="B.TECH.SUP.(B.T.S.)"/>
    <s v="307150"/>
    <s v="SYSTEMES ELECTRONIQ"/>
    <n v="9513"/>
    <s v="ENEDIS"/>
    <m/>
    <m/>
    <n v="9511"/>
    <s v="SERVICE COMMUN"/>
    <m/>
    <m/>
    <n v="9403"/>
    <s v="EST"/>
    <m/>
    <m/>
    <s v="1253M"/>
    <m/>
    <s v="DIR RESEAUX EST"/>
    <m/>
    <n v="125307"/>
    <m/>
    <s v="DELEGATION EXPLOIT MAINT AFC"/>
    <m/>
    <m/>
    <x v="0"/>
    <m/>
    <m/>
    <n v="12530703"/>
    <s v="POLE MSG EST"/>
    <m/>
    <m/>
    <s v="1253B9"/>
    <s v="DIRECTION RESEAUX EST"/>
    <s v="E01"/>
    <n v="1"/>
    <n v="0"/>
    <x v="0"/>
    <x v="2"/>
    <x v="2"/>
    <s v="DG3"/>
    <x v="2"/>
  </r>
  <r>
    <s v="H30178"/>
    <s v="H30178AA"/>
    <s v="ARGOUD PUY SERGE"/>
    <s v="01/07/2017"/>
    <s v="Recrutement"/>
    <s v="03"/>
    <s v="OPERATEUR EXPLOITATION ET TRAVAUX GAZ"/>
    <x v="0"/>
    <m/>
    <s v="12540702G"/>
    <x v="0"/>
    <s v="Embauche"/>
    <s v="Embauche"/>
    <s v="Juillet 2017"/>
    <s v="1254G00275"/>
    <s v="TECHNICIEN INTERVENTION GAZ"/>
    <s v="100"/>
    <m/>
    <s v="ARG ISÈRE VARIABLE"/>
    <x v="0"/>
    <m/>
    <s v="V41FC-V"/>
    <m/>
    <s v="K"/>
    <d v="1903-11-02T00:00:00"/>
    <n v="0"/>
    <d v="1967-02-24T00:00:00"/>
    <n v="50"/>
    <s v="H"/>
    <s v="075"/>
    <m/>
    <x v="0"/>
    <m/>
    <m/>
    <s v="P1"/>
    <n v="39"/>
    <s v="ACCUEIL DEPANNAGE CONDUITE EXPLOITATION"/>
    <s v="1060"/>
    <s v="BACCALAUREAT PROFES."/>
    <s v="106014"/>
    <s v="ENERGETIQ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E5"/>
    <s v="DIR RESEAUX RHONE ALPES BOURGOGNE"/>
    <s v="E01"/>
    <n v="1"/>
    <n v="0"/>
    <x v="0"/>
    <x v="2"/>
    <x v="2"/>
    <s v="DG4"/>
    <x v="2"/>
  </r>
  <r>
    <s v="A56476"/>
    <s v="A56476AB"/>
    <s v="BADIN YANN"/>
    <s v="01/09/2017"/>
    <s v="Recrutement"/>
    <s v="03"/>
    <s v="OPERATEUR EXPLOITATION ET TRAVAUX GAZ"/>
    <x v="0"/>
    <m/>
    <s v="12540703F"/>
    <x v="0"/>
    <s v="Embauche"/>
    <s v="Embauche"/>
    <s v="Septembre 2017"/>
    <s v="1254G00372"/>
    <s v="TECHNICIEN INTERVENTION GAZ"/>
    <s v="100"/>
    <m/>
    <s v="ARG VIENNE VARIABLE"/>
    <x v="0"/>
    <m/>
    <s v="V41GC-V"/>
    <m/>
    <s v="K"/>
    <d v="1903-11-02T00:00:00"/>
    <n v="0"/>
    <d v="1991-08-27T00:00:00"/>
    <n v="26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3"/>
    <s v="POLE EXPLOITATION SIRHO NORD"/>
    <m/>
    <m/>
    <s v="1254A2"/>
    <s v="DIR RESEAUX RHONE ALPES BOURGOGNE"/>
    <s v="E01"/>
    <n v="1"/>
    <n v="0"/>
    <x v="0"/>
    <x v="2"/>
    <x v="2"/>
    <s v="DG4"/>
    <x v="2"/>
  </r>
  <r>
    <s v="B15278"/>
    <s v="B15278AA"/>
    <s v="BARBIER MICKAEL"/>
    <s v="02/10/2017"/>
    <s v="Recrutement"/>
    <s v="03"/>
    <s v="Technicien domaine gaz"/>
    <x v="0"/>
    <m/>
    <s v="12540708Q"/>
    <x v="0"/>
    <s v="Embauche"/>
    <s v="Embauche"/>
    <s v="Octobre 2017"/>
    <s v="1254G11362"/>
    <s v="TECHNICIEN GAZ"/>
    <s v="100"/>
    <m/>
    <s v="AI DROME ARDECHE PIERRELAT PV"/>
    <x v="0"/>
    <m/>
    <s v="V41JC-V"/>
    <m/>
    <s v="K"/>
    <d v="1927-03-06T00:00:00"/>
    <n v="0"/>
    <d v="1987-09-27T00:00:00"/>
    <n v="30"/>
    <s v="H"/>
    <s v="070"/>
    <m/>
    <x v="0"/>
    <s v="1"/>
    <s v="exclusion"/>
    <s v="P1"/>
    <n v="72"/>
    <s v="Interventions Planification Gaz"/>
    <s v="1113"/>
    <s v="C.A.P."/>
    <s v="111326"/>
    <s v="INSTALLAT.THERMIQUE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8"/>
    <s v="PIEG LOIRE DROME ARDECHE"/>
    <m/>
    <m/>
    <s v="1254C2"/>
    <s v="DIR RESEAUX RHONE ALPES BOURGOGNE"/>
    <s v="E01"/>
    <n v="1"/>
    <n v="0"/>
    <x v="2"/>
    <x v="2"/>
    <x v="2"/>
    <s v="DG4"/>
    <x v="2"/>
  </r>
  <r>
    <s v="B28257"/>
    <s v="B28257AB"/>
    <s v="AMARA HENDA"/>
    <s v="01/04/2017"/>
    <s v="Congé parental d'éducation"/>
    <s v="04"/>
    <s v="OPERATEUR DE TRAITEMENT D'APPEL ELECTRICITE ET GAZ"/>
    <x v="1"/>
    <m/>
    <s v="12540802"/>
    <x v="1"/>
    <s v="Congé sans solde"/>
    <s v="CSS lié à la famille"/>
    <s v="Avril 2017"/>
    <s v="1254G00630"/>
    <s v="OPERATEUR APPELS DEPANNAGE GAZ"/>
    <s v="100"/>
    <m/>
    <s v="USG LYON"/>
    <x v="0"/>
    <m/>
    <s v="V41EB-F"/>
    <m/>
    <s v="K"/>
    <d v="1903-10-31T00:00:00"/>
    <n v="0"/>
    <d v="1984-02-19T00:00:00"/>
    <n v="33"/>
    <s v="H"/>
    <s v="050"/>
    <m/>
    <x v="0"/>
    <m/>
    <m/>
    <s v="P1"/>
    <n v="39"/>
    <s v="ACCUEIL DEPANNAGE CONDUITE EXPLOITATION"/>
    <s v="1012"/>
    <s v="B.ETUD.PROF.(B.E.P.)"/>
    <s v="101238"/>
    <s v="COMPTABILIT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254M"/>
    <s v="1254M"/>
    <s v="DIR RESEAUX RHONE ALPES BOURG"/>
    <s v="DIR RESEAUX RHONE ALPES BOURG"/>
    <n v="125408"/>
    <s v="125408"/>
    <s v="URGENCE SECURITE GAZ"/>
    <s v="URGENCE SECURITE GAZ"/>
    <s v="7100"/>
    <x v="2"/>
    <m/>
    <m/>
    <n v="12540802"/>
    <s v="USG LYON"/>
    <s v="12540802"/>
    <s v="USG LYON"/>
    <s v="1254A4"/>
    <s v="DIR RESEAUX RHONE ALPES BOURGOGNE"/>
    <s v="A57"/>
    <n v="1"/>
    <n v="0"/>
    <x v="0"/>
    <x v="2"/>
    <x v="2"/>
    <s v="DG4"/>
    <x v="2"/>
  </r>
  <r>
    <s v="H09877"/>
    <s v="H09877AA"/>
    <s v="AMEUR YAMINE"/>
    <s v="01/04/2017"/>
    <s v="Arrivée provenance autre Sté non gérée SIRH"/>
    <s v="08"/>
    <s v="OPERATEUR EXPLOITATION ET TRAVAUX GAZ"/>
    <x v="0"/>
    <m/>
    <s v="12540703Y"/>
    <x v="3"/>
    <s v="Mutations inter-société avec changement de SI"/>
    <s v="Mutations inter-société avec changement de SI"/>
    <s v="Avril 2017"/>
    <s v="1254G11019"/>
    <s v="COORDONNATEUR PPI"/>
    <s v="100"/>
    <m/>
    <s v="APPI LYON METROPOLE PV"/>
    <x v="1"/>
    <m/>
    <s v="V41EF-V"/>
    <m/>
    <s v="K"/>
    <d v="1903-11-02T00:00:00"/>
    <n v="0"/>
    <d v="1988-10-27T00:00:00"/>
    <n v="28"/>
    <s v="G"/>
    <s v="105"/>
    <m/>
    <x v="0"/>
    <s v="1"/>
    <s v="exclusion"/>
    <s v="P1"/>
    <n v="39"/>
    <s v="ACCUEIL DEPANNAGE CONDUITE EXPLOITATION"/>
    <s v="3005"/>
    <s v="B.TECH.SUP.(B.T.S.)"/>
    <s v="300522"/>
    <s v="CONS METALLIQUE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s v="2290"/>
    <x v="3"/>
    <m/>
    <m/>
    <n v="12540703"/>
    <s v="POLE EXPLOITATION SIRHO NORD"/>
    <m/>
    <m/>
    <s v="1254D5"/>
    <s v="DIR RESEAUX RHONE ALPES BOURGOGNE"/>
    <s v="E23"/>
    <n v="1"/>
    <n v="0"/>
    <x v="0"/>
    <x v="2"/>
    <x v="2"/>
    <s v="DG4"/>
    <x v="2"/>
  </r>
  <r>
    <s v="E30178"/>
    <s v="E30178AA"/>
    <s v="BEAUFILS JEAN PIERRE"/>
    <s v="01/07/2017"/>
    <s v="Recrutement"/>
    <s v="03"/>
    <s v="OPERATEUR EXPLOITATION ET TRAVAUX GAZ"/>
    <x v="0"/>
    <m/>
    <s v="12540601I"/>
    <x v="0"/>
    <s v="Embauche"/>
    <s v="Embauche"/>
    <s v="Juillet 2017"/>
    <s v="1254G00137"/>
    <s v="TECHNICIEN INTERVENTION GAZ"/>
    <s v="100"/>
    <m/>
    <s v="ARG NIÈVRE VARIABLE"/>
    <x v="0"/>
    <m/>
    <s v="V41DC-V"/>
    <m/>
    <s v="K"/>
    <d v="1903-11-02T00:00:00"/>
    <n v="0"/>
    <d v="1965-06-23T00:00:00"/>
    <n v="52"/>
    <s v="H"/>
    <s v="070"/>
    <m/>
    <x v="0"/>
    <m/>
    <m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EXPL MAINT BOURGOGNE"/>
    <m/>
    <m/>
    <x v="0"/>
    <m/>
    <m/>
    <n v="12540601"/>
    <s v="POLE EXPLOITATION BOURGOGNE"/>
    <m/>
    <m/>
    <s v="1254G6"/>
    <s v="DIR RESEAUX RHONE ALPES BOURGOGNE"/>
    <s v="E01"/>
    <n v="1"/>
    <n v="0"/>
    <x v="0"/>
    <x v="2"/>
    <x v="2"/>
    <s v="DG4"/>
    <x v="2"/>
  </r>
  <r>
    <s v="C14978"/>
    <s v="C14978AA"/>
    <s v="BENETHUILLERE VINCENT"/>
    <s v="04/09/2017"/>
    <s v="Recrutement"/>
    <s v="03"/>
    <s v="OPERATEUR EXPLOITATION ET TRAVAUX GAZ"/>
    <x v="0"/>
    <m/>
    <s v="12540703F"/>
    <x v="0"/>
    <s v="Embauche"/>
    <s v="Embauche"/>
    <s v="Septembre 2017"/>
    <s v="1254G00360"/>
    <s v="TECHNICIEN INTERVENTION GAZ"/>
    <s v="100"/>
    <m/>
    <s v="ARG VIENNE VARIABLE"/>
    <x v="0"/>
    <m/>
    <s v="V41GC-V"/>
    <m/>
    <s v="K"/>
    <d v="1903-11-02T00:00:00"/>
    <n v="0"/>
    <d v="1992-04-06T00:00:00"/>
    <n v="25"/>
    <s v="H"/>
    <s v="060"/>
    <m/>
    <x v="0"/>
    <m/>
    <m/>
    <s v="P1"/>
    <n v="39"/>
    <s v="ACCUEIL DEPANNAGE CONDUITE EXPLOITATION"/>
    <s v="2046"/>
    <s v="BAC ENS.GENERAL"/>
    <s v="204603"/>
    <s v="L LITTERAIR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3"/>
    <s v="POLE EXPLOITATION SIRHO NORD"/>
    <m/>
    <m/>
    <s v="1254A9"/>
    <s v="DIR RESEAUX RHONE ALPES BOURGOGNE"/>
    <s v="E01"/>
    <n v="1"/>
    <n v="0"/>
    <x v="0"/>
    <x v="2"/>
    <x v="2"/>
    <s v="DG4"/>
    <x v="2"/>
  </r>
  <r>
    <s v="I60557"/>
    <s v="I60557AB"/>
    <s v="BENREDJEM FATIMA"/>
    <s v="04/10/2017"/>
    <s v="Congé parental d'éducation"/>
    <s v="03"/>
    <s v="OPERATEUR DE TRAITEMENT D'APPEL ELECTRICITE ET GAZ"/>
    <x v="1"/>
    <m/>
    <s v="12540802"/>
    <x v="1"/>
    <s v="Congé sans solde"/>
    <s v="CSS lié à la famille"/>
    <s v="Octobre 2017"/>
    <s v="1254G00625"/>
    <s v="OPERATEUR APPELS DEPANNAGE GAZ"/>
    <s v="100"/>
    <m/>
    <s v="USG LYON"/>
    <x v="0"/>
    <m/>
    <s v="V41EB-F"/>
    <m/>
    <s v="K"/>
    <d v="1903-10-31T00:00:00"/>
    <n v="0"/>
    <d v="1980-12-25T00:00:00"/>
    <n v="36"/>
    <s v="H"/>
    <s v="050"/>
    <m/>
    <x v="0"/>
    <s v="C"/>
    <s v="jeune exécution"/>
    <s v="P1"/>
    <n v="39"/>
    <s v="ACCUEIL DEPANNAGE CONDUITE EXPLOITATION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254M"/>
    <s v="1254M"/>
    <s v="DIR RESEAUX RHONE ALPES BOURG"/>
    <s v="DIR RESEAUX RHONE ALPES BOURG"/>
    <n v="125408"/>
    <s v="125408"/>
    <s v="URGENCE SECURITE GAZ"/>
    <s v="URGENCE SECURITE GAZ"/>
    <m/>
    <x v="0"/>
    <m/>
    <m/>
    <n v="12540802"/>
    <s v="USG LYON"/>
    <s v="12540802"/>
    <s v="USG LYON"/>
    <s v="1254A4"/>
    <s v="DIR RESEAUX RHONE ALPES BOURGOGNE"/>
    <s v="A57"/>
    <n v="1"/>
    <n v="0"/>
    <x v="0"/>
    <x v="2"/>
    <x v="2"/>
    <s v="DG4"/>
    <x v="2"/>
  </r>
  <r>
    <s v="A55657"/>
    <s v="A55657AB"/>
    <s v="BENZID KADER"/>
    <s v="02/10/2017"/>
    <s v="Recrutement"/>
    <s v="03"/>
    <s v="OPERATEUR DE TRAITEMENT D'APPEL ELECTRICITE ET GAZ"/>
    <x v="0"/>
    <m/>
    <s v="12540804"/>
    <x v="0"/>
    <s v="Embauche"/>
    <s v="Embauche"/>
    <s v="Octobre 2017"/>
    <s v="1254G00728"/>
    <s v="OPERATEUR APPELS DEPANNAGE GAZ"/>
    <s v="100"/>
    <m/>
    <s v="USG TOULOUSE"/>
    <x v="0"/>
    <m/>
    <s v="V41ZB-F"/>
    <m/>
    <s v="K"/>
    <d v="1903-10-31T00:00:00"/>
    <n v="0"/>
    <d v="1992-06-04T00:00:00"/>
    <n v="25"/>
    <s v="H"/>
    <s v="050"/>
    <m/>
    <x v="0"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m/>
    <x v="0"/>
    <m/>
    <m/>
    <n v="12540804"/>
    <s v="USG TOULOUSE"/>
    <m/>
    <m/>
    <s v="1254B1"/>
    <s v="DIR RESEAUX RHONE ALPES BOURGOGNE"/>
    <s v="E01"/>
    <n v="1"/>
    <n v="0"/>
    <x v="0"/>
    <x v="2"/>
    <x v="2"/>
    <s v="DG4"/>
    <x v="2"/>
  </r>
  <r>
    <s v="D76176"/>
    <s v="D76176AB"/>
    <s v="BROUSSET BENJAMIN"/>
    <s v="01/09/2017"/>
    <s v="Recrutement"/>
    <s v="03"/>
    <s v="OPERATEUR EXPLOITATION ET TRAVAUX GAZ"/>
    <x v="0"/>
    <m/>
    <s v="12540704F"/>
    <x v="0"/>
    <s v="Embauche"/>
    <s v="Embauche"/>
    <s v="Septembre 2017"/>
    <s v="1254G00512"/>
    <s v="TECHNICIEN INTERVENTION GAZ"/>
    <s v="100"/>
    <m/>
    <s v="ARG ST ETIENNE VARIABLE"/>
    <x v="0"/>
    <m/>
    <s v="V41KC-V"/>
    <m/>
    <s v="K"/>
    <d v="1903-11-02T00:00:00"/>
    <n v="0"/>
    <d v="1983-11-19T00:00:00"/>
    <n v="33"/>
    <s v="H"/>
    <s v="050"/>
    <m/>
    <x v="0"/>
    <m/>
    <m/>
    <s v="P1"/>
    <n v="39"/>
    <s v="ACCUEIL DEPANNAGE CONDUITE EXPLOITATION"/>
    <s v="1204"/>
    <s v="CERTIFICAT D'APTITUDE PROFESSIONNELLE TECH"/>
    <s v="120442"/>
    <s v="CHAUDRON/SOUDAG/ROB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4"/>
    <s v="POLE EXPLOITATION SIRHO SUD"/>
    <m/>
    <m/>
    <s v="1254C7"/>
    <s v="DIR RESEAUX RHONE ALPES BOURGOGNE"/>
    <s v="E01"/>
    <n v="1"/>
    <n v="0"/>
    <x v="0"/>
    <x v="2"/>
    <x v="2"/>
    <s v="DG4"/>
    <x v="2"/>
  </r>
  <r>
    <s v="J45078"/>
    <s v="J45078AA"/>
    <s v="CABALLERO CLEMENCE"/>
    <s v="02/10/2017"/>
    <s v="Recrutement"/>
    <s v="03"/>
    <s v="OPERATEUR DE TRAITEMENT D'APPEL ELECTRICITE ET GAZ"/>
    <x v="1"/>
    <m/>
    <s v="12540804"/>
    <x v="0"/>
    <s v="Embauche"/>
    <s v="Embauche"/>
    <s v="Octobre 2017"/>
    <s v="1254G00714"/>
    <s v="OPERATEUR APPELS DEPANNAGE GAZ"/>
    <s v="100"/>
    <m/>
    <s v="USG TOULOUSE"/>
    <x v="0"/>
    <m/>
    <s v="V41ZB-F"/>
    <m/>
    <s v="K"/>
    <d v="1903-10-31T00:00:00"/>
    <n v="0"/>
    <d v="1992-03-14T00:00:00"/>
    <n v="25"/>
    <s v="H"/>
    <s v="050"/>
    <m/>
    <x v="0"/>
    <s v="C"/>
    <s v="jeune exécution"/>
    <s v="P1"/>
    <n v="39"/>
    <s v="ACCUEIL DEPANNAGE CONDUITE EXPLOITATION"/>
    <s v="1060"/>
    <s v="BACCALAUREAT PROFES."/>
    <s v="106026"/>
    <s v="ARTISANAT METIER ART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m/>
    <x v="0"/>
    <m/>
    <m/>
    <n v="12540804"/>
    <s v="USG TOULOUSE"/>
    <m/>
    <m/>
    <s v="1254B1"/>
    <s v="DIR RESEAUX RHONE ALPES BOURGOGNE"/>
    <s v="E01"/>
    <n v="1"/>
    <n v="0"/>
    <x v="0"/>
    <x v="2"/>
    <x v="2"/>
    <s v="DG4"/>
    <x v="2"/>
  </r>
  <r>
    <s v="H58977"/>
    <s v="H58977AA"/>
    <s v="CAILLOT LOIC"/>
    <s v="01/04/2017"/>
    <s v="Recrutement"/>
    <s v="03"/>
    <s v="OPERATEUR EXPLOITATION ET TRAVAUX GAZ"/>
    <x v="0"/>
    <m/>
    <s v="12540704F"/>
    <x v="0"/>
    <s v="Embauche"/>
    <s v="Embauche"/>
    <s v="Avril 2017"/>
    <s v="1254G00510"/>
    <s v="TECHNICIEN INTERVENTION GAZ"/>
    <s v="100"/>
    <m/>
    <s v="ARG ST ETIENNE VARIABLE"/>
    <x v="0"/>
    <m/>
    <s v="V41KC-V"/>
    <m/>
    <s v="K"/>
    <d v="1903-11-02T00:00:00"/>
    <n v="0"/>
    <d v="1987-02-28T00:00:00"/>
    <n v="30"/>
    <s v="H"/>
    <s v="065"/>
    <m/>
    <x v="0"/>
    <s v="C"/>
    <s v="jeune exécution"/>
    <s v="P1"/>
    <n v="39"/>
    <s v="ACCUEIL DEPANNAGE CONDUITE EXPLOITATION"/>
    <s v="1200"/>
    <s v="TITRE TECHNIQUE CERTIFIE RNCP NIVEAU 5"/>
    <s v="1200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4"/>
    <s v="POLE EXPLOITATION SIRHO SUD"/>
    <m/>
    <m/>
    <s v="1254C7"/>
    <s v="DIR RESEAUX RHONE ALPES BOURGOGNE"/>
    <s v="E01"/>
    <n v="1"/>
    <n v="0"/>
    <x v="0"/>
    <x v="2"/>
    <x v="2"/>
    <s v="DG4"/>
    <x v="2"/>
  </r>
  <r>
    <s v="J68177"/>
    <s v="J68177AA"/>
    <s v="CAMAS ALEXANDRE"/>
    <s v="01/04/2017"/>
    <s v="Recrutement"/>
    <s v="03"/>
    <s v="OPERATEUR EXPLOITATION ET TRAVAUX GAZ"/>
    <x v="0"/>
    <m/>
    <s v="12540702C"/>
    <x v="0"/>
    <s v="Embauche"/>
    <s v="Embauche"/>
    <s v="Avril 2017"/>
    <s v="1254G00223"/>
    <s v="TECHNICIEN INTERVENTION GAZ"/>
    <s v="100"/>
    <m/>
    <s v="ARG HT SAVOIE VARIABLE"/>
    <x v="0"/>
    <m/>
    <s v="V41HC-V"/>
    <m/>
    <s v="K"/>
    <d v="1903-11-02T00:00:00"/>
    <n v="0"/>
    <d v="1992-06-04T00:00:00"/>
    <n v="24"/>
    <s v="H"/>
    <s v="050"/>
    <m/>
    <x v="0"/>
    <s v="C"/>
    <s v="jeune exécution"/>
    <s v="P1"/>
    <n v="39"/>
    <s v="ACCUEIL DEPANNAGE CONDUITE EXPLOITATION"/>
    <s v="1015"/>
    <s v="B.PROFESSIONNEL(B.P)"/>
    <s v="101544"/>
    <s v="MONT.INST.GENIE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E9"/>
    <s v="DIR RESEAUX RHONE ALPES BOURGOGNE"/>
    <s v="E01"/>
    <n v="1"/>
    <n v="0"/>
    <x v="0"/>
    <x v="2"/>
    <x v="2"/>
    <s v="DG4"/>
    <x v="2"/>
  </r>
  <r>
    <s v="A95476"/>
    <s v="A95476AB"/>
    <s v="CANIL CLAIRE"/>
    <s v="01/09/2017"/>
    <s v="Recrutement"/>
    <s v="03"/>
    <s v="OPERATEUR DE TRAITEMENT D'APPEL ELECTRICITE ET GAZ"/>
    <x v="1"/>
    <m/>
    <s v="12540804"/>
    <x v="0"/>
    <s v="Embauche"/>
    <s v="Embauche"/>
    <s v="Septembre 2017"/>
    <s v="1254G00724"/>
    <s v="OPERATEUR APPELS DEPANNAGE GAZ"/>
    <s v="100"/>
    <m/>
    <s v="USG TOULOUSE"/>
    <x v="0"/>
    <m/>
    <s v="V41ZB-F"/>
    <m/>
    <s v="K"/>
    <d v="1903-10-31T00:00:00"/>
    <n v="0"/>
    <d v="1971-11-11T00:00:00"/>
    <n v="45"/>
    <s v="H"/>
    <s v="050"/>
    <m/>
    <x v="0"/>
    <s v="C"/>
    <s v="jeune exécution"/>
    <s v="P1"/>
    <n v="39"/>
    <s v="ACCUEIL DEPANNAGE CONDUITE EXPLOITATION"/>
    <s v="1013"/>
    <s v="C.A.P."/>
    <s v="101357"/>
    <s v="COIFFEUR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m/>
    <x v="0"/>
    <m/>
    <m/>
    <n v="12540804"/>
    <s v="USG TOULOUSE"/>
    <m/>
    <m/>
    <s v="1254B1"/>
    <s v="DIR RESEAUX RHONE ALPES BOURGOGNE"/>
    <s v="E01"/>
    <n v="1"/>
    <n v="0"/>
    <x v="0"/>
    <x v="2"/>
    <x v="2"/>
    <s v="DG4"/>
    <x v="2"/>
  </r>
  <r>
    <s v="E18677"/>
    <s v="E18677AA"/>
    <s v="CLEYET MAREL SAMUEL"/>
    <s v="01/02/2017"/>
    <s v="Arrivée provenance autre Sté non gérée SIRH"/>
    <s v="09"/>
    <s v="CHARGE D'ETUDES RESEAUX GAZ"/>
    <x v="0"/>
    <m/>
    <s v="12541202"/>
    <x v="3"/>
    <s v="Mutations inter-société avec changement de SI"/>
    <s v="Mutations inter-société avec changement de SI"/>
    <s v="Février 2017"/>
    <s v="1254G10825"/>
    <s v="CHARGE ETUDES RESEAUX GAZ"/>
    <s v="100"/>
    <m/>
    <s v="BERG RA&amp;B"/>
    <x v="1"/>
    <m/>
    <s v="V40RR-F"/>
    <m/>
    <s v="K"/>
    <d v="1904-10-02T00:00:00"/>
    <n v="0"/>
    <d v="1989-07-18T00:00:00"/>
    <n v="27"/>
    <s v="G"/>
    <s v="120"/>
    <m/>
    <x v="0"/>
    <m/>
    <m/>
    <s v="P1"/>
    <n v="53"/>
    <s v="MAITRISE OUVRAGE ET CONCEPTION DES RESEAUX"/>
    <s v="3319"/>
    <s v="LICENCE TECHNIQUE"/>
    <s v="3319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2"/>
    <m/>
    <s v="DELEGAT PATRIMOINE INDUSTRIEL"/>
    <m/>
    <s v="2009"/>
    <x v="4"/>
    <m/>
    <m/>
    <n v="12541202"/>
    <s v="BERG RA&amp;B"/>
    <m/>
    <m/>
    <s v="1254H6"/>
    <s v="DIR RESEAUX RHONE ALPES BOURGOGNE"/>
    <s v="E23"/>
    <n v="1"/>
    <n v="0"/>
    <x v="0"/>
    <x v="2"/>
    <x v="2"/>
    <s v="DG4"/>
    <x v="2"/>
  </r>
  <r>
    <s v="I59677"/>
    <s v="I59677AA"/>
    <s v="COLOMB YANNICK"/>
    <s v="01/04/2017"/>
    <s v="Arrivée provenance autre Sté non gérée SIRH"/>
    <s v="10"/>
    <s v="CHARGE D'AFFAIRES ET PROJETS DISTRIBUTION"/>
    <x v="0"/>
    <m/>
    <s v="125410062"/>
    <x v="3"/>
    <s v="Mutations inter-société avec changement de SI"/>
    <s v="Mutations inter-société avec changement de SI"/>
    <s v="Avril 2017"/>
    <s v="1254G11137"/>
    <s v="APPUI TECHNIQUE SENIOR"/>
    <s v="100"/>
    <m/>
    <s v="MOAR BRANCHEMENTS SIRHO"/>
    <x v="1"/>
    <m/>
    <s v="V49EG-V"/>
    <m/>
    <s v="K"/>
    <d v="1904-11-14T00:00:00"/>
    <n v="0"/>
    <d v="1983-07-14T00:00:00"/>
    <n v="33"/>
    <s v="F"/>
    <s v="145"/>
    <m/>
    <x v="0"/>
    <m/>
    <m/>
    <s v="P1"/>
    <n v="45"/>
    <s v="CONSTRUCTION OUVRAGES ET INSTALLATIONS INDUST"/>
    <s v="3005"/>
    <s v="B.TECH.SUP.(B.T.S.)"/>
    <s v="300501"/>
    <s v="SECRETARIAT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s v="2007"/>
    <x v="8"/>
    <m/>
    <m/>
    <n v="12541006"/>
    <s v="POLE RACCORDEMENT"/>
    <m/>
    <m/>
    <s v="1254D5"/>
    <s v="DIR RESEAUX RHONE ALPES BOURGOGNE"/>
    <s v="E23"/>
    <n v="1"/>
    <n v="0"/>
    <x v="0"/>
    <x v="2"/>
    <x v="2"/>
    <s v="DG4"/>
    <x v="2"/>
  </r>
  <r>
    <s v="J41978"/>
    <s v="J41978AA"/>
    <s v="CONTINANZA GERARD"/>
    <s v="01/07/2017"/>
    <s v="Arrivée provenance autre Sté non gérée SIRH"/>
    <s v="07"/>
    <s v="OPERATEUR EXPLOITATION ET TRAVAUX GAZ"/>
    <x v="0"/>
    <m/>
    <s v="12540601N"/>
    <x v="3"/>
    <s v="Mutations inter-société avec changement de SI"/>
    <s v="Mutations inter-société avec changement de SI"/>
    <s v="Juillet 2017"/>
    <s v="1254G00167"/>
    <s v="APPUI TECHNIQUE"/>
    <s v="100"/>
    <m/>
    <s v="CAPA BOURGOGNE FIXE"/>
    <x v="1"/>
    <m/>
    <s v="V41AF-F"/>
    <m/>
    <s v="K"/>
    <d v="1903-11-02T00:00:00"/>
    <n v="0"/>
    <d v="1963-06-23T00:00:00"/>
    <n v="54"/>
    <s v="G"/>
    <s v="110"/>
    <m/>
    <x v="0"/>
    <m/>
    <m/>
    <s v="P1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EXPL MAINT BOURGOGNE"/>
    <m/>
    <s v="2004"/>
    <x v="11"/>
    <m/>
    <m/>
    <n v="12540601"/>
    <s v="POLE EXPLOITATION BOURGOGNE"/>
    <m/>
    <m/>
    <s v="1254F7"/>
    <s v="DIR RESEAUX RHONE ALPES BOURGOGNE"/>
    <s v="E23"/>
    <n v="1"/>
    <n v="0"/>
    <x v="0"/>
    <x v="2"/>
    <x v="2"/>
    <s v="DG4"/>
    <x v="2"/>
  </r>
  <r>
    <s v="G92976"/>
    <s v="G92976AB"/>
    <s v="CORTIAL ERIC"/>
    <s v="01/09/2017"/>
    <s v="Recrutement"/>
    <s v="03"/>
    <s v="OPERATEUR EXPLOITATION ET TRAVAUX GAZ"/>
    <x v="0"/>
    <m/>
    <s v="12540704D"/>
    <x v="0"/>
    <s v="Embauche"/>
    <s v="Embauche"/>
    <s v="Septembre 2017"/>
    <s v="1254G00480"/>
    <s v="TECHNICIEN INTERVENTION GAZ"/>
    <s v="100"/>
    <m/>
    <s v="ARG VALENCE VARIABLE"/>
    <x v="0"/>
    <m/>
    <s v="V41JC-V"/>
    <m/>
    <s v="K"/>
    <d v="1903-11-02T00:00:00"/>
    <n v="0"/>
    <d v="1988-11-16T00:00:00"/>
    <n v="28"/>
    <s v="H"/>
    <s v="050"/>
    <m/>
    <x v="0"/>
    <s v="C"/>
    <s v="jeune exécution"/>
    <s v="P1"/>
    <n v="39"/>
    <s v="ACCUEIL DEPANNAGE CONDUITE EXPLOITATION"/>
    <s v="1060"/>
    <s v="BACCALAUREAT PROFES."/>
    <s v="106056"/>
    <s v="TRAVAUX PUBLIC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4"/>
    <s v="POLE EXPLOITATION SIRHO SUD"/>
    <m/>
    <m/>
    <s v="1254C2"/>
    <s v="DIR RESEAUX RHONE ALPES BOURGOGNE"/>
    <s v="E01"/>
    <n v="1"/>
    <n v="0"/>
    <x v="0"/>
    <x v="2"/>
    <x v="2"/>
    <s v="DG4"/>
    <x v="2"/>
  </r>
  <r>
    <s v="A88077"/>
    <s v="A88077AA"/>
    <s v="COURTIN PAULINE"/>
    <s v="01/04/2017"/>
    <s v="Arrivée provenance autre Sté non gérée SIRH"/>
    <s v="08"/>
    <s v="CHARGE D'ETUDES RESEAUX GAZ"/>
    <x v="1"/>
    <m/>
    <s v="125410062"/>
    <x v="3"/>
    <s v="Mutations inter-société avec changement de SI"/>
    <s v="Mutations inter-société avec changement de SI"/>
    <s v="Avril 2017"/>
    <s v="1254G10694"/>
    <s v="CHARGE ETUDES RACCORDEMENTS"/>
    <s v="100"/>
    <m/>
    <s v="MOAR BRANCHEMENTS SIRHO"/>
    <x v="1"/>
    <m/>
    <s v="V49EG-V"/>
    <m/>
    <s v="K"/>
    <d v="1904-10-02T00:00:00"/>
    <n v="0"/>
    <d v="1992-11-16T00:00:00"/>
    <n v="24"/>
    <s v="G"/>
    <s v="105"/>
    <m/>
    <x v="0"/>
    <s v="B"/>
    <s v="jeune technicien supérieur"/>
    <s v="P1"/>
    <n v="53"/>
    <s v="MAITRISE OUVRAGE ET CONCEPTION DES RESEAUX"/>
    <s v="2046"/>
    <s v="BAC ENS.GENERAL"/>
    <s v="204698"/>
    <s v="OPTION NON PRECISE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s v="2290"/>
    <x v="3"/>
    <m/>
    <m/>
    <n v="12541006"/>
    <s v="POLE RACCORDEMENT"/>
    <m/>
    <m/>
    <s v="1254D5"/>
    <s v="DIR RESEAUX RHONE ALPES BOURGOGNE"/>
    <s v="E23"/>
    <n v="1"/>
    <n v="0"/>
    <x v="0"/>
    <x v="2"/>
    <x v="2"/>
    <s v="DG4"/>
    <x v="2"/>
  </r>
  <r>
    <s v="C55678"/>
    <s v="C55678AA"/>
    <s v="DA SILVA REY - LAURENS SANDRINE"/>
    <s v="01/10/2017"/>
    <s v="Arrivée provenance autre Sté non gérée SIRH"/>
    <s v="09"/>
    <s v="OPERATEUR DE TRAITEMENT D'APPEL ELECTRICITE ET GAZ"/>
    <x v="1"/>
    <m/>
    <s v="12540803"/>
    <x v="3"/>
    <s v="Mutations inter-société avec changement de SI"/>
    <s v="Mutations inter-société avec changement de SI"/>
    <s v="Octobre 2017"/>
    <s v="1254G00703"/>
    <s v="SUPERVISEUR APPELS DEP GAZ"/>
    <s v="100"/>
    <m/>
    <s v="USG SARTROUVILLE"/>
    <x v="1"/>
    <m/>
    <s v="V41ZA-F"/>
    <m/>
    <s v="K"/>
    <d v="1903-10-31T00:00:00"/>
    <n v="0"/>
    <d v="1984-02-01T00:00:00"/>
    <n v="33"/>
    <s v="F"/>
    <s v="115"/>
    <m/>
    <x v="0"/>
    <m/>
    <m/>
    <s v="P1"/>
    <n v="39"/>
    <s v="ACCUEIL DEPANNAGE CONDUITE EXPLOITATION"/>
    <s v="3071"/>
    <s v="B.TECH.SUP.(B.T.S.)"/>
    <s v="307144"/>
    <s v="MANAG UNITES COMMER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s v="2003"/>
    <x v="5"/>
    <m/>
    <m/>
    <n v="12540803"/>
    <s v="USG SARTROUVILLE"/>
    <m/>
    <m/>
    <s v="1254D8"/>
    <s v="DIR RESEAUX RHONE ALPES BOURGOGNE"/>
    <s v="E23"/>
    <n v="1"/>
    <n v="0"/>
    <x v="0"/>
    <x v="2"/>
    <x v="2"/>
    <s v="DG4"/>
    <x v="2"/>
  </r>
  <r>
    <s v="E32853"/>
    <s v="E32853AB"/>
    <s v="DE OLIVEIRA SANDY"/>
    <s v="01/01/2017"/>
    <s v="Arrivée suite appel de candidature"/>
    <s v="07"/>
    <s v="CARTOGRAPHE BDD PATRIMOINE"/>
    <x v="1"/>
    <m/>
    <s v="125412034"/>
    <x v="4"/>
    <s v="Mutations inter-société avec changement de compartiment"/>
    <s v="Mutations inter-société avec changement de compartiment"/>
    <s v="Janvier 2017"/>
    <s v="1254G10846"/>
    <s v="TECHNICIEN BDD PATRIM SENIOR"/>
    <s v="100"/>
    <m/>
    <s v="AG CARTO CHALON PF"/>
    <x v="1"/>
    <m/>
    <s v="V41AD-F"/>
    <m/>
    <s v="K"/>
    <d v="1904-11-16T00:00:00"/>
    <n v="0"/>
    <d v="1978-03-15T00:00:00"/>
    <n v="38"/>
    <s v="G"/>
    <s v="115"/>
    <m/>
    <x v="0"/>
    <m/>
    <m/>
    <s v="P1"/>
    <n v="45"/>
    <s v="CONSTRUCTION OUVRAGES ET INSTALLATIONS INDUST"/>
    <s v="2044"/>
    <s v="BACCALAUREAT TECHNOL"/>
    <s v="204404"/>
    <s v="STT ACT.COMM.COMMERC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2"/>
    <m/>
    <s v="DELEGAT PATRIMOINE INDUSTRIEL"/>
    <m/>
    <s v="7100"/>
    <x v="2"/>
    <m/>
    <m/>
    <n v="12541203"/>
    <s v="POLE CARTOGRAPHIE RA&amp;B"/>
    <m/>
    <m/>
    <s v="1254F7"/>
    <s v="DIR RESEAUX RHONE ALPES BOURGOGNE"/>
    <s v="E18"/>
    <n v="1"/>
    <n v="0"/>
    <x v="0"/>
    <x v="2"/>
    <x v="2"/>
    <s v="DG4"/>
    <x v="2"/>
  </r>
  <r>
    <s v="G18677"/>
    <s v="G18677AA"/>
    <s v="DENERIAZ CEDRIC"/>
    <s v="03/01/2017"/>
    <s v="Recrutement"/>
    <s v="04"/>
    <s v="OPERATEUR EXPLOITATION ET TRAVAUX GAZ"/>
    <x v="0"/>
    <m/>
    <s v="12540702C"/>
    <x v="0"/>
    <s v="Embauche"/>
    <s v="Embauche"/>
    <s v="Janvier 2017"/>
    <s v="1254G00220"/>
    <s v="TECHNICIEN INTERVENTION GAZ"/>
    <s v="100"/>
    <m/>
    <s v="ARG HT SAVOIE VARIABLE"/>
    <x v="0"/>
    <m/>
    <s v="V41HC-V"/>
    <m/>
    <s v="K"/>
    <d v="1903-11-02T00:00:00"/>
    <n v="0"/>
    <d v="1992-05-10T00:00:00"/>
    <n v="24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F4"/>
    <s v="DIR RESEAUX RHONE ALPES BOURGOGNE"/>
    <s v="E01"/>
    <n v="1"/>
    <n v="0"/>
    <x v="0"/>
    <x v="2"/>
    <x v="2"/>
    <s v="DG4"/>
    <x v="2"/>
  </r>
  <r>
    <s v="A30278"/>
    <s v="A30278AA"/>
    <s v="DERVAUX DAVID"/>
    <s v="01/07/2017"/>
    <s v="Recrutement"/>
    <s v="03"/>
    <s v="OPERATEUR EXPLOITATION ET TRAVAUX GAZ"/>
    <x v="0"/>
    <m/>
    <s v="12540702E"/>
    <x v="0"/>
    <s v="Embauche"/>
    <s v="Embauche"/>
    <s v="Juillet 2017"/>
    <s v="1254G00247"/>
    <s v="TECHNICIEN INTERVENTION GAZ"/>
    <s v="100"/>
    <m/>
    <s v="ARG SAVOIE VARIABLE"/>
    <x v="0"/>
    <m/>
    <s v="V41IC-V"/>
    <m/>
    <s v="K"/>
    <d v="1903-11-02T00:00:00"/>
    <n v="0"/>
    <d v="1987-03-27T00:00:00"/>
    <n v="30"/>
    <s v="H"/>
    <s v="060"/>
    <m/>
    <x v="0"/>
    <m/>
    <m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E6"/>
    <s v="DIR RESEAUX RHONE ALPES BOURGOGNE"/>
    <s v="E01"/>
    <n v="1"/>
    <n v="0"/>
    <x v="0"/>
    <x v="2"/>
    <x v="2"/>
    <s v="DG4"/>
    <x v="2"/>
  </r>
  <r>
    <s v="D30578"/>
    <s v="D30578AA"/>
    <s v="DUCROUX SULLIVAN"/>
    <s v="01/07/2017"/>
    <s v="Recrutement"/>
    <s v="03"/>
    <s v="OPERATEUR EXPLOITATION ET TRAVAUX GAZ"/>
    <x v="0"/>
    <m/>
    <s v="12540703W"/>
    <x v="0"/>
    <s v="Embauche"/>
    <s v="Embauche"/>
    <s v="Juillet 2017"/>
    <s v="1254G11021"/>
    <s v="TECHNICIEN GAZ"/>
    <s v="100"/>
    <m/>
    <s v="AG ITV LYON M. SIT VILLEURB PV"/>
    <x v="0"/>
    <m/>
    <s v="V41EC-V"/>
    <m/>
    <s v="K"/>
    <d v="1903-11-02T00:00:00"/>
    <n v="0"/>
    <d v="1989-09-19T00:00:00"/>
    <n v="27"/>
    <s v="H"/>
    <s v="055"/>
    <m/>
    <x v="0"/>
    <m/>
    <m/>
    <s v="P1"/>
    <n v="39"/>
    <s v="ACCUEIL DEPANNAGE CONDUITE EXPLOITATION"/>
    <s v="2044"/>
    <s v="BACCALAUREAT TECHNOL"/>
    <s v="204412"/>
    <s v="STI GENIE CIVIL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H9"/>
    <s v="DIR RESEAUX RHONE ALPES BOURGOGNE"/>
    <s v="E01"/>
    <n v="1"/>
    <n v="0"/>
    <x v="0"/>
    <x v="2"/>
    <x v="2"/>
    <s v="DG4"/>
    <x v="2"/>
  </r>
  <r>
    <s v="A03076"/>
    <s v="A03076AB"/>
    <s v="EL MAJDOUBI NABIL"/>
    <s v="01/09/2017"/>
    <s v="Recrutement"/>
    <s v="08"/>
    <s v="OPERATEUR EXPLOITATION ET TRAVAUX GAZ"/>
    <x v="0"/>
    <m/>
    <s v="12540703X"/>
    <x v="0"/>
    <s v="Embauche"/>
    <s v="Embauche"/>
    <s v="Septembre 2017"/>
    <s v="1254G10877"/>
    <s v="COORDONNATEUR PPI"/>
    <s v="100"/>
    <m/>
    <s v="APPI LYON METROLPOLE PF"/>
    <x v="1"/>
    <m/>
    <s v="V41EF-F"/>
    <m/>
    <s v="K"/>
    <d v="1903-11-02T00:00:00"/>
    <n v="0"/>
    <d v="1993-11-19T00:00:00"/>
    <n v="23"/>
    <s v="G"/>
    <s v="090"/>
    <m/>
    <x v="0"/>
    <s v="B"/>
    <s v="jeune technicien supérieur"/>
    <s v="P1"/>
    <n v="39"/>
    <s v="ACCUEIL DEPANNAGE CONDUITE EXPLOITATION"/>
    <s v="1015"/>
    <s v="B.PROFESSIONNEL(B.P)"/>
    <s v="101504"/>
    <s v="COUV.PLOMB.SERRUR.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3"/>
    <s v="POLE EXPLOITATION SIRHO NORD"/>
    <m/>
    <m/>
    <s v="1254D5"/>
    <s v="DIR RESEAUX RHONE ALPES BOURGOGNE"/>
    <s v="E01"/>
    <n v="1"/>
    <n v="0"/>
    <x v="0"/>
    <x v="2"/>
    <x v="2"/>
    <s v="DG4"/>
    <x v="2"/>
  </r>
  <r>
    <s v="C62078"/>
    <s v="C62078AA"/>
    <s v="FAVRE MATTHIEU"/>
    <s v="01/09/2017"/>
    <s v="Arrivée provenance autre Sté non gérée SIRH"/>
    <s v="16"/>
    <s v="MDL INGENIERIE DISTRIBUTION"/>
    <x v="0"/>
    <m/>
    <s v="125410021"/>
    <x v="3"/>
    <s v="Mutations inter-société avec changement de SI"/>
    <s v="Mutations inter-société avec changement de SI"/>
    <s v="Septembre 2017"/>
    <s v="1254G11254"/>
    <s v="CHEF DE POLE B"/>
    <s v="100"/>
    <m/>
    <s v="EM AGENCE INGENIERIE SIRHO"/>
    <x v="2"/>
    <m/>
    <s v="V49GF-F"/>
    <m/>
    <s v="K"/>
    <d v="1904-11-18T00:00:00"/>
    <n v="0"/>
    <d v="1977-05-31T00:00:00"/>
    <n v="40"/>
    <s v="B"/>
    <s v="290"/>
    <m/>
    <x v="0"/>
    <m/>
    <m/>
    <s v="P1"/>
    <n v="45"/>
    <s v="CONSTRUCTION OUVRAGES ET INSTALLATIONS INDUST"/>
    <s v="7219"/>
    <s v="Ecole Centrale LYON"/>
    <s v="721901"/>
    <s v="INGE GRANDE ECOL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s v="0126"/>
    <x v="6"/>
    <m/>
    <m/>
    <n v="12541002"/>
    <s v="AGENCE INGENIERIE SIRHO"/>
    <m/>
    <m/>
    <s v="1254D5"/>
    <s v="DIR RESEAUX RHONE ALPES BOURGOGNE"/>
    <s v="E23"/>
    <n v="1"/>
    <n v="0"/>
    <x v="0"/>
    <x v="2"/>
    <x v="2"/>
    <s v="DG4"/>
    <x v="2"/>
  </r>
  <r>
    <s v="E66076"/>
    <s v="E66076AB"/>
    <s v="FIZIR MIKAIL"/>
    <s v="01/09/2017"/>
    <s v="Recrutement"/>
    <s v="03"/>
    <s v="OPERATEUR EXPLOITATION ET TRAVAUX GAZ"/>
    <x v="0"/>
    <m/>
    <s v="12540703F"/>
    <x v="0"/>
    <s v="Embauche"/>
    <s v="Embauche"/>
    <s v="Septembre 2017"/>
    <s v="1254G00360"/>
    <s v="TECHNICIEN INTERVENTION GAZ"/>
    <s v="100"/>
    <m/>
    <s v="ARG VIENNE VARIABLE"/>
    <x v="0"/>
    <m/>
    <s v="V41GC-V"/>
    <m/>
    <s v="K"/>
    <d v="1903-11-02T00:00:00"/>
    <n v="0"/>
    <d v="1989-07-12T00:00:00"/>
    <n v="28"/>
    <s v="H"/>
    <s v="050"/>
    <m/>
    <x v="0"/>
    <m/>
    <m/>
    <s v="P1"/>
    <n v="39"/>
    <s v="ACCUEIL DEPANNAGE CONDUITE EXPLOITATION"/>
    <s v="1015"/>
    <s v="B.PROFESSIONNEL(B.P)"/>
    <s v="101512"/>
    <s v="GAZIER DIST. RESEAUX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3"/>
    <s v="POLE EXPLOITATION SIRHO NORD"/>
    <m/>
    <m/>
    <s v="1254A9"/>
    <s v="DIR RESEAUX RHONE ALPES BOURGOGNE"/>
    <s v="E01"/>
    <n v="1"/>
    <n v="0"/>
    <x v="0"/>
    <x v="2"/>
    <x v="2"/>
    <s v="DG4"/>
    <x v="2"/>
  </r>
  <r>
    <s v="H53676"/>
    <s v="H53676AB"/>
    <s v="FORAY KEVIN"/>
    <s v="01/08/2017"/>
    <s v="Recrutement"/>
    <s v="03"/>
    <s v="OPERATEUR EXPLOITATION ET TRAVAUX GAZ"/>
    <x v="0"/>
    <m/>
    <s v="12540702G"/>
    <x v="0"/>
    <s v="Embauche"/>
    <s v="Embauche"/>
    <s v="Août 2017"/>
    <s v="1254G00277"/>
    <s v="TECHNICIEN INTERVENTION GAZ"/>
    <s v="100"/>
    <m/>
    <s v="ARG ISÈRE VARIABLE"/>
    <x v="0"/>
    <m/>
    <s v="V41FC-V"/>
    <m/>
    <s v="K"/>
    <d v="1903-11-02T00:00:00"/>
    <n v="0"/>
    <d v="1994-11-12T00:00:00"/>
    <n v="22"/>
    <s v="H"/>
    <s v="050"/>
    <m/>
    <x v="0"/>
    <s v="C"/>
    <s v="jeune exécution"/>
    <s v="P1"/>
    <n v="39"/>
    <s v="ACCUEIL DEPANNAGE CONDUITE EXPLOITATION"/>
    <s v="3300"/>
    <s v="TITRE TECHNIQUE CERTIFIE RNCP NIVEAU 3"/>
    <s v="330041"/>
    <s v="CARTO / TOPO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2"/>
    <s v="POLE EXPLOITATION ALPES"/>
    <m/>
    <m/>
    <s v="1254E5"/>
    <s v="DIR RESEAUX RHONE ALPES BOURGOGNE"/>
    <s v="E01"/>
    <n v="1"/>
    <n v="0"/>
    <x v="0"/>
    <x v="2"/>
    <x v="2"/>
    <s v="DG4"/>
    <x v="2"/>
  </r>
  <r>
    <s v="J52971"/>
    <s v="J52971AB"/>
    <s v="GABRIELLI DAMIEN"/>
    <s v="01/01/2017"/>
    <s v="Arrivée suite appel de candidature"/>
    <s v="06"/>
    <s v="OPERATEUR DE TRAITEMENT D'APPEL ELECTRICITE ET GAZ"/>
    <x v="0"/>
    <m/>
    <s v="12540802"/>
    <x v="4"/>
    <s v="Mutations inter-société avec changement de compartiment"/>
    <s v="Mutations inter-société avec changement de compartiment"/>
    <s v="Janvier 2017"/>
    <s v="1254G00639"/>
    <s v="OPERATEUR APPELS DEPANNAGE GAZ"/>
    <s v="100"/>
    <m/>
    <s v="USG LYON"/>
    <x v="0"/>
    <m/>
    <s v="V41EB-F"/>
    <m/>
    <s v="K"/>
    <d v="1903-10-31T00:00:00"/>
    <n v="0"/>
    <d v="1986-06-14T00:00:00"/>
    <n v="30"/>
    <s v="H"/>
    <s v="075"/>
    <m/>
    <x v="0"/>
    <m/>
    <m/>
    <s v="P1"/>
    <n v="39"/>
    <s v="ACCUEIL DEPANNAGE CONDUITE EXPLOITATION"/>
    <s v="1060"/>
    <s v="BACCALAUREAT PROFES."/>
    <s v="106020"/>
    <s v="SERVICE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s v="7100"/>
    <x v="2"/>
    <m/>
    <m/>
    <n v="12540802"/>
    <s v="USG LYON"/>
    <m/>
    <m/>
    <s v="1254A4"/>
    <s v="DIR RESEAUX RHONE ALPES BOURGOGNE"/>
    <s v="E18"/>
    <n v="1"/>
    <n v="0"/>
    <x v="0"/>
    <x v="2"/>
    <x v="2"/>
    <s v="DG4"/>
    <x v="2"/>
  </r>
  <r>
    <s v="A59577"/>
    <s v="A59577AA"/>
    <s v="GARINDET MERYEM"/>
    <s v="01/04/2017"/>
    <s v="Arrivée provenance autre Sté non gérée SIRH"/>
    <s v="08"/>
    <s v="CHARGE D'ETUDES RESEAUX GAZ"/>
    <x v="1"/>
    <m/>
    <s v="125410061"/>
    <x v="3"/>
    <s v="Mutations inter-société avec changement de SI"/>
    <s v="Mutations inter-société avec changement de SI"/>
    <s v="Avril 2017"/>
    <s v="1254G11136"/>
    <s v="CHARGE D ETUDES RACCORDEMENT"/>
    <s v="100"/>
    <m/>
    <s v="MOAR BRANCHEMENTS SIALP"/>
    <x v="1"/>
    <m/>
    <s v="V49HB-V"/>
    <m/>
    <s v="K"/>
    <d v="1904-10-02T00:00:00"/>
    <n v="0"/>
    <d v="1982-12-06T00:00:00"/>
    <n v="34"/>
    <s v="G"/>
    <s v="105"/>
    <m/>
    <x v="0"/>
    <m/>
    <m/>
    <s v="P1"/>
    <n v="53"/>
    <s v="MAITRISE OUVRAGE ET CONCEPTION DES RESEAUX"/>
    <s v="3005"/>
    <s v="B.TECH.SUP.(B.T.S.)"/>
    <s v="300599"/>
    <s v="OPTION INCONN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s v="2004"/>
    <x v="11"/>
    <m/>
    <m/>
    <n v="12541006"/>
    <s v="POLE RACCORDEMENT"/>
    <m/>
    <m/>
    <s v="1254E1"/>
    <s v="DIR RESEAUX RHONE ALPES BOURGOGNE"/>
    <s v="E23"/>
    <n v="1"/>
    <n v="0"/>
    <x v="0"/>
    <x v="2"/>
    <x v="2"/>
    <s v="DG4"/>
    <x v="2"/>
  </r>
  <r>
    <s v="I01378"/>
    <s v="I01378AA"/>
    <s v="GAUTIER MORGANE"/>
    <s v="01/06/2017"/>
    <s v="Arrivée provenance autre Sté non gérée SIRH"/>
    <s v="13"/>
    <s v="MPL ACCUEIL DEPANNAGE EXPLOITATION GAZ"/>
    <x v="1"/>
    <m/>
    <s v="125406031"/>
    <x v="3"/>
    <s v="Mutations inter-société avec changement de SI"/>
    <s v="Mutations inter-société avec changement de SI"/>
    <s v="Juin 2017"/>
    <s v="1254G11215"/>
    <s v="ADJOINT CHEF DE POLE MAINTENANCE D"/>
    <s v="100"/>
    <m/>
    <s v="ETAT MAJOR RHONE ALPES BOURG."/>
    <x v="2"/>
    <m/>
    <s v="V41KA-F"/>
    <m/>
    <s v="K"/>
    <d v="1903-11-14T00:00:00"/>
    <n v="0"/>
    <d v="1991-03-31T00:00:00"/>
    <n v="26"/>
    <s v="D"/>
    <s v="195"/>
    <m/>
    <x v="0"/>
    <m/>
    <m/>
    <s v="P1"/>
    <n v="39"/>
    <s v="ACCUEIL DEPANNAGE CONDUITE EXPLOITATION"/>
    <s v="4848"/>
    <s v="MASTERE"/>
    <s v="484806"/>
    <s v="GESTION MARKETING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EXPL MAINT BOURGOGNE"/>
    <m/>
    <s v="2004"/>
    <x v="11"/>
    <m/>
    <m/>
    <n v="12540603"/>
    <s v="POLE MSG RHONE ALPES BOURGOGNE"/>
    <m/>
    <m/>
    <s v="1254H7"/>
    <s v="DIR RESEAUX RHONE ALPES BOURGOGNE"/>
    <s v="E23"/>
    <n v="1"/>
    <n v="0"/>
    <x v="0"/>
    <x v="2"/>
    <x v="2"/>
    <s v="DG4"/>
    <x v="2"/>
  </r>
  <r>
    <s v="H35878"/>
    <s v="H35878AA"/>
    <s v="GIBRAC ISABELLE"/>
    <s v="02/10/2017"/>
    <s v="Recrutement"/>
    <s v="03"/>
    <s v="OPERATEUR DE TRAITEMENT D'APPEL ELECTRICITE ET GAZ"/>
    <x v="1"/>
    <m/>
    <s v="12540804"/>
    <x v="0"/>
    <s v="Embauche"/>
    <s v="Embauche"/>
    <s v="Octobre 2017"/>
    <s v="1254G00732"/>
    <s v="OPERATEUR APPELS DEPANNAGE GAZ"/>
    <s v="100"/>
    <m/>
    <s v="USG TOULOUSE"/>
    <x v="0"/>
    <m/>
    <s v="V41ZB-F"/>
    <m/>
    <s v="K"/>
    <d v="1903-10-31T00:00:00"/>
    <n v="0"/>
    <d v="1960-05-25T00:00:00"/>
    <n v="57"/>
    <s v="H"/>
    <s v="060"/>
    <m/>
    <x v="0"/>
    <m/>
    <m/>
    <s v="P1"/>
    <n v="39"/>
    <s v="ACCUEIL DEPANNAGE CONDUITE EXPLOITATION"/>
    <s v="1016"/>
    <s v="BAC.ENS.GENERAL"/>
    <s v="101606"/>
    <s v="PHILO.LETTRES (A)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m/>
    <x v="0"/>
    <m/>
    <m/>
    <n v="12540804"/>
    <s v="USG TOULOUSE"/>
    <m/>
    <m/>
    <s v="1254B1"/>
    <s v="DIR RESEAUX RHONE ALPES BOURGOGNE"/>
    <s v="E01"/>
    <n v="1"/>
    <n v="0"/>
    <x v="0"/>
    <x v="2"/>
    <x v="2"/>
    <s v="DG4"/>
    <x v="2"/>
  </r>
  <r>
    <s v="A01478"/>
    <s v="A01478AA"/>
    <s v="GUIBEAUD YANN"/>
    <s v="01/07/2017"/>
    <s v="Recrutement"/>
    <s v="03"/>
    <s v="OPERATEUR EXPLOITATION ET TRAVAUX GAZ"/>
    <x v="0"/>
    <m/>
    <s v="12540703W"/>
    <x v="0"/>
    <s v="Embauche"/>
    <s v="Embauche"/>
    <s v="Juillet 2017"/>
    <s v="1254G11242"/>
    <s v="TECHNICIEN GAZ"/>
    <s v="100"/>
    <m/>
    <s v="AG ITV LYON M. SIT VILLEURB PV"/>
    <x v="0"/>
    <m/>
    <s v="V41EC-V"/>
    <m/>
    <s v="K"/>
    <d v="1903-11-02T00:00:00"/>
    <n v="0"/>
    <d v="1990-03-16T00:00:00"/>
    <n v="27"/>
    <s v="H"/>
    <s v="065"/>
    <m/>
    <x v="0"/>
    <m/>
    <m/>
    <s v="P1"/>
    <n v="39"/>
    <s v="ACCUEIL DEPANNAGE CONDUITE EXPLOITATION"/>
    <s v="1012"/>
    <s v="B.ETUD.PROF.(B.E.P.)"/>
    <s v="101234"/>
    <s v="CONST.GC ELEM.INDUS.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B9"/>
    <s v="DIR RESEAUX RHONE ALPES BOURGOGNE"/>
    <s v="E01"/>
    <n v="1"/>
    <n v="0"/>
    <x v="0"/>
    <x v="2"/>
    <x v="2"/>
    <s v="DG4"/>
    <x v="2"/>
  </r>
  <r>
    <s v="E92976"/>
    <s v="E92976AB"/>
    <s v="GUILLARD LUCIE"/>
    <s v="01/09/2017"/>
    <s v="Recrutement"/>
    <s v="08"/>
    <s v="CHARGE D'AFFAIRES ET PROJETS DISTRIBUTION"/>
    <x v="1"/>
    <m/>
    <s v="125410024"/>
    <x v="0"/>
    <s v="Embauche"/>
    <s v="Embauche"/>
    <s v="Septembre 2017"/>
    <s v="1254G00865"/>
    <s v="CHARGE AFFAIRES"/>
    <s v="100"/>
    <m/>
    <s v="ING GAZ VIENNE"/>
    <x v="1"/>
    <m/>
    <s v="V49GC-V"/>
    <m/>
    <s v="K"/>
    <d v="1904-11-14T00:00:00"/>
    <n v="0"/>
    <d v="1982-01-23T00:00:00"/>
    <n v="35"/>
    <s v="G"/>
    <s v="090"/>
    <m/>
    <x v="0"/>
    <s v="B"/>
    <s v="jeune technicien supérieur"/>
    <s v="P1"/>
    <n v="45"/>
    <s v="CONSTRUCTION OUVRAGES ET INSTALLATIONS INDUST"/>
    <s v="2100"/>
    <s v="TITRE TECHNIQUE CERTIFIE RNCP NIVEAU 4"/>
    <s v="210046"/>
    <s v="GENI CIVIL/BTP/CONST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m/>
    <x v="0"/>
    <m/>
    <m/>
    <n v="12541002"/>
    <s v="AGENCE INGENIERIE SIRHO"/>
    <m/>
    <m/>
    <s v="1254A2"/>
    <s v="DIR RESEAUX RHONE ALPES BOURGOGNE"/>
    <s v="E01"/>
    <n v="1"/>
    <n v="0"/>
    <x v="0"/>
    <x v="2"/>
    <x v="2"/>
    <s v="DG4"/>
    <x v="2"/>
  </r>
  <r>
    <s v="F18677"/>
    <s v="F18677AA"/>
    <s v="GUILLOUET SEBASTIEN"/>
    <s v="01/04/2017"/>
    <s v="Arrivée provenance autre Sté non gérée SIRH"/>
    <s v="05"/>
    <s v="OPERATEUR EXPLOITATION ET TRAVAUX GAZ"/>
    <x v="0"/>
    <m/>
    <s v="12540703S"/>
    <x v="3"/>
    <s v="Mutations inter-société avec changement de SI"/>
    <s v="Mutations inter-société avec changement de SI"/>
    <s v="Avril 2017"/>
    <s v="1254G10938"/>
    <s v="TECHNICIEN GAZ"/>
    <s v="100"/>
    <m/>
    <s v="AG INTV LYON MET SIT VAISE PV"/>
    <x v="0"/>
    <m/>
    <s v="V41EC-V"/>
    <m/>
    <s v="K"/>
    <d v="1903-11-02T00:00:00"/>
    <n v="0"/>
    <d v="1973-10-14T00:00:00"/>
    <n v="43"/>
    <s v="H"/>
    <s v="095"/>
    <m/>
    <x v="0"/>
    <m/>
    <m/>
    <s v="P1"/>
    <n v="39"/>
    <s v="ACCUEIL DEPANNAGE CONDUITE EXPLOITATION"/>
    <s v="2044"/>
    <s v="BACCALAUREAT TECHNOL"/>
    <s v="204402"/>
    <s v="STI GENIE ELECTRONIQ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s v="2290"/>
    <x v="3"/>
    <m/>
    <m/>
    <n v="12540703"/>
    <s v="POLE EXPLOITATION SIRHO NORD"/>
    <m/>
    <m/>
    <s v="1254D5"/>
    <s v="DIR RESEAUX RHONE ALPES BOURGOGNE"/>
    <s v="E23"/>
    <n v="1"/>
    <n v="0"/>
    <x v="0"/>
    <x v="2"/>
    <x v="2"/>
    <s v="DG4"/>
    <x v="2"/>
  </r>
  <r>
    <s v="D92476"/>
    <s v="D92476AB"/>
    <s v="HAMMIA HABIB"/>
    <s v="01/09/2017"/>
    <s v="Recrutement"/>
    <s v="08"/>
    <s v="TECHNICIEN MAINTENANCE SPECIALISEE GAZ"/>
    <x v="0"/>
    <m/>
    <s v="125406039"/>
    <x v="0"/>
    <s v="Embauche"/>
    <s v="Embauche"/>
    <s v="Septembre 2017"/>
    <s v="1254G11190"/>
    <s v="TECHNICIEN MSG"/>
    <s v="100"/>
    <m/>
    <s v="EQUIPE MSG ST FONS PV"/>
    <x v="1"/>
    <m/>
    <s v="V41EA-V"/>
    <m/>
    <s v="K"/>
    <d v="1903-11-09T00:00:00"/>
    <n v="0"/>
    <d v="1997-07-25T00:00:00"/>
    <n v="20"/>
    <s v="G"/>
    <s v="090"/>
    <m/>
    <x v="0"/>
    <s v="B"/>
    <s v="jeune technicien supérieur"/>
    <s v="P1"/>
    <n v="39"/>
    <s v="ACCUEIL DEPANNAGE CONDUITE EXPLOITATION"/>
    <s v="2044"/>
    <s v="BACCALAUREAT TECHNOL"/>
    <s v="204408"/>
    <s v="STI GENIE ENERGETIQU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INTRV EXPL MAINT BOURGOGNE"/>
    <m/>
    <m/>
    <x v="0"/>
    <m/>
    <m/>
    <n v="12540603"/>
    <s v="POLE MSG RHONE ALPES BOURGOGNE"/>
    <m/>
    <m/>
    <s v="1254H7"/>
    <s v="DIR RESEAUX RHONE ALPES BOURGOGNE"/>
    <s v="E01"/>
    <n v="1"/>
    <n v="0"/>
    <x v="0"/>
    <x v="2"/>
    <x v="2"/>
    <s v="DG4"/>
    <x v="2"/>
  </r>
  <r>
    <s v="I71778"/>
    <s v="I71778AA"/>
    <s v="HONORE LAURA"/>
    <s v="03/07/2017"/>
    <s v="Recrutement"/>
    <s v="03"/>
    <s v="OPERATEUR DE TRAITEMENT D'APPEL ELECTRICITE ET GAZ"/>
    <x v="1"/>
    <m/>
    <s v="12540803"/>
    <x v="0"/>
    <s v="Embauche"/>
    <s v="Embauche"/>
    <s v="Juillet 2017"/>
    <s v="1254G00672"/>
    <s v="OPERATEUR APPELS DEPANNAGE GAZ"/>
    <s v="100"/>
    <m/>
    <s v="USG SARTROUVILLE"/>
    <x v="0"/>
    <m/>
    <s v="V41ZA-F"/>
    <m/>
    <s v="K"/>
    <d v="1903-10-31T00:00:00"/>
    <n v="0"/>
    <d v="1994-12-25T00:00:00"/>
    <n v="22"/>
    <s v="H"/>
    <s v="050"/>
    <m/>
    <x v="0"/>
    <s v="C"/>
    <s v="jeune exécution"/>
    <s v="P1"/>
    <n v="39"/>
    <s v="ACCUEIL DEPANNAGE CONDUITE EXPLOITATION"/>
    <s v="1060"/>
    <s v="BACCALAUREAT PROFES."/>
    <s v="106036"/>
    <s v="COND GEST EXPL AGRIC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m/>
    <x v="0"/>
    <m/>
    <m/>
    <n v="12540803"/>
    <s v="USG SARTROUVILLE"/>
    <m/>
    <m/>
    <s v="1254D8"/>
    <s v="DIR RESEAUX RHONE ALPES BOURGOGNE"/>
    <s v="E01"/>
    <n v="1"/>
    <n v="0"/>
    <x v="0"/>
    <x v="2"/>
    <x v="2"/>
    <s v="DG4"/>
    <x v="2"/>
  </r>
  <r>
    <s v="C13178"/>
    <s v="C13178AA"/>
    <s v="HOUPIEZ ERWAN"/>
    <s v="01/09/2017"/>
    <s v="Arrivée provenance autre Sté non gérée SIRH"/>
    <s v="04"/>
    <s v="TECHNICIEN MAINTENANCE SPECIALISEE GAZ"/>
    <x v="0"/>
    <m/>
    <s v="125406035"/>
    <x v="3"/>
    <s v="Mutations inter-société avec changement de SI"/>
    <s v="Mutations inter-société avec changement de SI"/>
    <s v="Septembre 2017"/>
    <s v="1254G11253"/>
    <s v="TECHNICIEN INTERVENTION MSG"/>
    <s v="100"/>
    <m/>
    <s v="EQUIPE MSG CHAMBERY PV"/>
    <x v="0"/>
    <m/>
    <s v="V41HA-V"/>
    <m/>
    <s v="K"/>
    <d v="1903-11-09T00:00:00"/>
    <n v="0"/>
    <d v="1993-09-30T00:00:00"/>
    <n v="24"/>
    <s v="H"/>
    <s v="055"/>
    <m/>
    <x v="0"/>
    <m/>
    <m/>
    <s v="P1"/>
    <n v="39"/>
    <s v="ACCUEIL DEPANNAGE CONDUITE EXPLOITATION"/>
    <s v="2044"/>
    <s v="BACCALAUREAT TECHNOL"/>
    <s v="204408"/>
    <s v="STI GENIE ENERGETIQU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INTRV EXPL MAINT BOURGOGNE"/>
    <m/>
    <s v="2007"/>
    <x v="8"/>
    <m/>
    <m/>
    <n v="12540603"/>
    <s v="POLE MSG RHONE ALPES BOURGOGNE"/>
    <m/>
    <m/>
    <s v="1254E6"/>
    <s v="DIR RESEAUX RHONE ALPES BOURGOGNE"/>
    <s v="E23"/>
    <n v="1"/>
    <n v="0"/>
    <x v="0"/>
    <x v="2"/>
    <x v="2"/>
    <s v="DG4"/>
    <x v="2"/>
  </r>
  <r>
    <s v="C93878"/>
    <s v="C93878AA"/>
    <s v="KHASKHOUSSY SAMI"/>
    <s v="01/10/2017"/>
    <s v="Arrivée provenance autre Sté non gérée SIRH"/>
    <s v="15"/>
    <s v="MPL ACCUEIL DEPANNAGE EXPLOITATION GAZ"/>
    <x v="0"/>
    <m/>
    <s v="12540601F"/>
    <x v="3"/>
    <s v="Mutations inter-société avec changement de SI"/>
    <s v="Mutations inter-société avec changement de SI"/>
    <s v="Octobre 2017"/>
    <s v="1254G11264"/>
    <s v="CHEF D'AGENCE RESEAU GAZ C"/>
    <s v="100"/>
    <m/>
    <s v="ARG YONNE FIXE"/>
    <x v="2"/>
    <m/>
    <s v="V41CC-F"/>
    <m/>
    <s v="K"/>
    <d v="1903-11-14T00:00:00"/>
    <n v="0"/>
    <d v="1984-08-03T00:00:00"/>
    <n v="33"/>
    <s v="C"/>
    <s v="235"/>
    <m/>
    <x v="0"/>
    <m/>
    <m/>
    <s v="P1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INTRV EXPL MAINT BOURGOGNE"/>
    <m/>
    <s v="2004"/>
    <x v="11"/>
    <m/>
    <m/>
    <n v="12540601"/>
    <s v="POLE EXPLOITATION BOURGOGNE"/>
    <m/>
    <m/>
    <s v="1254F9"/>
    <s v="DIR RESEAUX RHONE ALPES BOURGOGNE"/>
    <s v="E23"/>
    <n v="1"/>
    <n v="0"/>
    <x v="0"/>
    <x v="2"/>
    <x v="2"/>
    <s v="DG4"/>
    <x v="2"/>
  </r>
  <r>
    <s v="F00278"/>
    <s v="F00278AA"/>
    <s v="LE HIR FABIEN"/>
    <s v="01/05/2017"/>
    <s v="Arrivée provenance autre Sté non gérée SIRH"/>
    <s v="08"/>
    <s v="TECHNICIEN MAINTENANCE SPECIALISEE GAZ"/>
    <x v="0"/>
    <m/>
    <s v="125406039"/>
    <x v="3"/>
    <s v="Mutations inter-société avec changement de SI"/>
    <s v="Mutations inter-société avec changement de SI"/>
    <s v="Mai 2017"/>
    <s v="1254G11211"/>
    <s v="TECHNICIEN MSG"/>
    <s v="100"/>
    <m/>
    <s v="EQUIPE MSG ST FONS PV"/>
    <x v="1"/>
    <m/>
    <s v="V41EA-V"/>
    <m/>
    <s v="K"/>
    <d v="1903-11-09T00:00:00"/>
    <n v="0"/>
    <d v="1981-12-28T00:00:00"/>
    <n v="35"/>
    <s v="G"/>
    <s v="115"/>
    <m/>
    <x v="0"/>
    <m/>
    <m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EXPL MAINT BOURGOGNE"/>
    <m/>
    <s v="2290"/>
    <x v="3"/>
    <m/>
    <m/>
    <n v="12540603"/>
    <s v="POLE MSG RHONE ALPES BOURGOGNE"/>
    <m/>
    <m/>
    <s v="1254H7"/>
    <s v="DIR RESEAUX RHONE ALPES BOURGOGNE"/>
    <s v="E23"/>
    <n v="1"/>
    <n v="0"/>
    <x v="0"/>
    <x v="2"/>
    <x v="2"/>
    <s v="DG4"/>
    <x v="2"/>
  </r>
  <r>
    <s v="H09177"/>
    <s v="H09177AA"/>
    <s v="LOPEZ WILLY"/>
    <s v="20/03/2017"/>
    <s v="Recrutement"/>
    <s v="03"/>
    <s v="OPERATEUR EXPLOITATION ET TRAVAUX GAZ"/>
    <x v="0"/>
    <m/>
    <s v="12540703S"/>
    <x v="0"/>
    <s v="Embauche"/>
    <s v="Embauche"/>
    <s v="Avril 2017"/>
    <s v="1254G11013"/>
    <s v="TECHNICIEN GAZ"/>
    <s v="100"/>
    <m/>
    <s v="AG INTV LYON MET SIT VAISE PV"/>
    <x v="0"/>
    <m/>
    <s v="V41EC-V"/>
    <m/>
    <s v="K"/>
    <d v="1903-11-02T00:00:00"/>
    <n v="0"/>
    <d v="1990-05-31T00:00:00"/>
    <n v="26"/>
    <s v="H"/>
    <s v="070"/>
    <m/>
    <x v="0"/>
    <m/>
    <m/>
    <s v="P1"/>
    <n v="39"/>
    <s v="ACCUEIL DEPANNAGE CONDUITE EXPLOITATION"/>
    <s v="1200"/>
    <s v="TITRE TECHNIQUE CERTIFIE RNCP NIVEAU 5"/>
    <s v="1200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D5"/>
    <s v="DIR RESEAUX RHONE ALPES BOURGOGNE"/>
    <s v="E01"/>
    <n v="1"/>
    <n v="0"/>
    <x v="0"/>
    <x v="2"/>
    <x v="2"/>
    <s v="DG4"/>
    <x v="2"/>
  </r>
  <r>
    <s v="D48277"/>
    <s v="D48277AA"/>
    <s v="MAILLET NICOLAS"/>
    <s v="01/02/2017"/>
    <s v="Recrutement"/>
    <s v="04"/>
    <s v="OPERATEUR EXPLOITATION ET TRAVAUX GAZ"/>
    <x v="0"/>
    <m/>
    <s v="12540704D"/>
    <x v="0"/>
    <s v="Embauche"/>
    <s v="Embauche"/>
    <s v="Février 2017"/>
    <s v="1254G11125"/>
    <s v="TECHNICIEN INTERVENTION GAZ"/>
    <s v="100"/>
    <m/>
    <s v="ARG VALENCE VARIABLE"/>
    <x v="0"/>
    <m/>
    <s v="V41JC-V"/>
    <m/>
    <s v="K"/>
    <d v="1903-11-02T00:00:00"/>
    <n v="0"/>
    <d v="1992-10-03T00:00:00"/>
    <n v="24"/>
    <s v="H"/>
    <s v="065"/>
    <m/>
    <x v="0"/>
    <m/>
    <m/>
    <s v="P1"/>
    <n v="39"/>
    <s v="ACCUEIL DEPANNAGE CONDUITE EXPLOITATION"/>
    <s v="1012"/>
    <s v="B.ETUD.PROF.(B.E.P.)"/>
    <s v="101213"/>
    <s v="INST.SANI.ET THERM.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4"/>
    <s v="POLE EXPLOITATION SIRHO SUD"/>
    <m/>
    <m/>
    <s v="1254D4"/>
    <s v="DIR RESEAUX RHONE ALPES BOURGOGNE"/>
    <s v="E01"/>
    <n v="1"/>
    <n v="0"/>
    <x v="0"/>
    <x v="2"/>
    <x v="2"/>
    <s v="DG4"/>
    <x v="2"/>
  </r>
  <r>
    <s v="B73004"/>
    <s v="B73004AA"/>
    <s v="MAITRE BERNARD"/>
    <s v="01/02/2016"/>
    <s v="CSS fonction syndicale - Autres cas"/>
    <s v="09"/>
    <s v="ASSISTANT"/>
    <x v="0"/>
    <m/>
    <s v="125401025"/>
    <x v="1"/>
    <s v="Congé sans solde"/>
    <s v="CSS politique ou syndical"/>
    <s v="Février 2017"/>
    <m/>
    <m/>
    <s v="100"/>
    <m/>
    <s v="5 APPUI BO"/>
    <x v="1"/>
    <m/>
    <s v="V41GB-F"/>
    <m/>
    <s v="K"/>
    <d v="1900-07-21T00:00:00"/>
    <n v="0"/>
    <d v="1957-02-08T00:00:00"/>
    <n v="60"/>
    <m/>
    <s v="175"/>
    <s v="13"/>
    <x v="1"/>
    <m/>
    <m/>
    <s v="P1"/>
    <n v="24"/>
    <s v="Services et Logistique"/>
    <s v="1023"/>
    <s v="E.M.OUVRIER QUALIFIE"/>
    <s v="102301"/>
    <s v="RESEAUX DIST.ELEC.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254M"/>
    <s v="1254M"/>
    <s v="DIR RESEAUX RHONE ALPES BOURG"/>
    <s v="DIR RESEAUX RHONE ALPES BOURG"/>
    <n v="125401"/>
    <s v="125401"/>
    <s v="ETAT MAJOR"/>
    <s v="ETAT MAJOR"/>
    <m/>
    <x v="0"/>
    <m/>
    <m/>
    <n v="12540102"/>
    <s v="APPUIS"/>
    <s v="12540102"/>
    <s v="APPUIS"/>
    <s v="1254F7"/>
    <s v="DIR RESEAUX RHONE ALPES BOURGOGNE"/>
    <s v="A30"/>
    <n v="1"/>
    <n v="0"/>
    <x v="1"/>
    <x v="2"/>
    <x v="2"/>
    <s v="DG4"/>
    <x v="2"/>
  </r>
  <r>
    <s v="E09477"/>
    <s v="E09477AA"/>
    <s v="MASCOLO MAXIME"/>
    <s v="01/03/2017"/>
    <s v="Recrutement"/>
    <s v="03"/>
    <s v="OPERATEUR EXPLOITATION ET TRAVAUX GAZ"/>
    <x v="0"/>
    <m/>
    <s v="12540703W"/>
    <x v="0"/>
    <s v="Embauche"/>
    <s v="Embauche"/>
    <s v="Mars 2017"/>
    <s v="1254G10907"/>
    <s v="TECHNICIEN GAZ"/>
    <s v="100"/>
    <m/>
    <s v="AG ITV LYON M. SIT VILLEURB PV"/>
    <x v="0"/>
    <m/>
    <s v="V41EC-V"/>
    <m/>
    <s v="K"/>
    <d v="1903-11-02T00:00:00"/>
    <n v="0"/>
    <d v="1993-08-06T00:00:00"/>
    <n v="23"/>
    <s v="H"/>
    <s v="040"/>
    <m/>
    <x v="0"/>
    <s v="C"/>
    <s v="jeune exécution"/>
    <s v="P1"/>
    <n v="39"/>
    <s v="ACCUEIL DEPANNAGE CONDUITE EXPLOITATION"/>
    <s v="1204"/>
    <s v="CERTIFICAT D'APTITUDE PROFESSIONNELLE TECH"/>
    <s v="1204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B9"/>
    <s v="DIR RESEAUX RHONE ALPES BOURGOGNE"/>
    <s v="E01"/>
    <n v="1"/>
    <n v="0"/>
    <x v="0"/>
    <x v="2"/>
    <x v="2"/>
    <s v="DG4"/>
    <x v="2"/>
  </r>
  <r>
    <s v="D01278"/>
    <s v="D01278AA"/>
    <s v="MEZIERE ROMAIN"/>
    <s v="01/07/2017"/>
    <s v="Arrivée provenance autre Sté non gérée SIRH"/>
    <s v="09"/>
    <s v="CARTOGRAPHE BDD PATRIMOINE"/>
    <x v="0"/>
    <m/>
    <s v="125412037"/>
    <x v="3"/>
    <s v="Mutations inter-société avec changement de SI"/>
    <s v="Mutations inter-société avec changement de SI"/>
    <s v="Juillet 2017"/>
    <s v="1254G11084"/>
    <s v="TECHNICIEN BDD PATRIM SENIOR"/>
    <s v="100"/>
    <m/>
    <s v="AG CARTOGRAPHIE ANNECY PV"/>
    <x v="1"/>
    <m/>
    <s v="V41HD-V"/>
    <m/>
    <s v="K"/>
    <d v="1904-11-16T00:00:00"/>
    <n v="0"/>
    <d v="1988-09-17T00:00:00"/>
    <n v="28"/>
    <s v="G"/>
    <s v="130"/>
    <m/>
    <x v="0"/>
    <m/>
    <m/>
    <s v="P1"/>
    <n v="45"/>
    <s v="CONSTRUCTION OUVRAGES ET INSTALLATIONS INDUST"/>
    <s v="3060"/>
    <s v="LIC.UNIVERSITAIRE D"/>
    <s v="306030"/>
    <s v="INFORMATIQ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2"/>
    <m/>
    <s v="DELEGAT PATRIMOINE INDUSTRIEL"/>
    <m/>
    <s v="2004"/>
    <x v="11"/>
    <m/>
    <m/>
    <n v="12541203"/>
    <s v="POLE CARTOGRAPHIE RA&amp;B"/>
    <m/>
    <m/>
    <s v="1254E1"/>
    <s v="DIR RESEAUX RHONE ALPES BOURGOGNE"/>
    <s v="E23"/>
    <n v="1"/>
    <n v="0"/>
    <x v="0"/>
    <x v="2"/>
    <x v="2"/>
    <s v="DG4"/>
    <x v="2"/>
  </r>
  <r>
    <s v="C30678"/>
    <s v="C30678AA"/>
    <s v="MEZIOUD HAYETE"/>
    <s v="01/07/2017"/>
    <s v="Recrutement"/>
    <s v="03"/>
    <s v="OPERATEUR EXPLOITATION ET TRAVAUX GAZ"/>
    <x v="1"/>
    <m/>
    <s v="12540702G"/>
    <x v="0"/>
    <s v="Embauche"/>
    <s v="Embauche"/>
    <s v="Juillet 2017"/>
    <s v="1254G00276"/>
    <s v="TECHNICIEN INTERVENTION GAZ"/>
    <s v="100"/>
    <m/>
    <s v="ARG ISÈRE VARIABLE"/>
    <x v="0"/>
    <m/>
    <s v="V41FC-V"/>
    <m/>
    <s v="K"/>
    <d v="1903-11-02T00:00:00"/>
    <n v="0"/>
    <d v="1985-06-07T00:00:00"/>
    <n v="32"/>
    <s v="H"/>
    <s v="055"/>
    <m/>
    <x v="0"/>
    <m/>
    <m/>
    <s v="P1"/>
    <n v="39"/>
    <s v="ACCUEIL DEPANNAGE CONDUITE EXPLOITATION"/>
    <s v="3170"/>
    <s v="C Q P M"/>
    <s v="317001"/>
    <s v="TECHNICIEN QUALIT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E5"/>
    <s v="DIR RESEAUX RHONE ALPES BOURGOGNE"/>
    <s v="E01"/>
    <n v="1"/>
    <n v="0"/>
    <x v="0"/>
    <x v="2"/>
    <x v="2"/>
    <s v="DG4"/>
    <x v="2"/>
  </r>
  <r>
    <s v="B35978"/>
    <s v="B35978AA"/>
    <s v="MILLET ERIC"/>
    <s v="02/10/2017"/>
    <s v="Recrutement"/>
    <s v="03"/>
    <s v="OPERATEUR DE TRAITEMENT D'APPEL ELECTRICITE ET GAZ"/>
    <x v="0"/>
    <m/>
    <s v="12540804"/>
    <x v="0"/>
    <s v="Embauche"/>
    <s v="Embauche"/>
    <s v="Octobre 2017"/>
    <s v="1254G00733"/>
    <s v="OPERATEUR APPELS DEPANNAGE GAZ"/>
    <s v="100"/>
    <m/>
    <s v="USG TOULOUSE"/>
    <x v="0"/>
    <m/>
    <s v="V41ZB-F"/>
    <m/>
    <s v="K"/>
    <d v="1903-10-31T00:00:00"/>
    <n v="0"/>
    <d v="1986-04-22T00:00:00"/>
    <n v="31"/>
    <s v="H"/>
    <s v="080"/>
    <m/>
    <x v="0"/>
    <m/>
    <m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8"/>
    <m/>
    <s v="URGENCE SECURITE GAZ"/>
    <m/>
    <m/>
    <x v="0"/>
    <m/>
    <m/>
    <n v="12540804"/>
    <s v="USG TOULOUSE"/>
    <m/>
    <m/>
    <s v="1254B1"/>
    <s v="DIR RESEAUX RHONE ALPES BOURGOGNE"/>
    <s v="E01"/>
    <n v="1"/>
    <n v="0"/>
    <x v="0"/>
    <x v="2"/>
    <x v="2"/>
    <s v="DG4"/>
    <x v="2"/>
  </r>
  <r>
    <s v="C40376"/>
    <s v="C40376AB"/>
    <s v="MORALES RAMOS JOSE"/>
    <s v="01/03/2017"/>
    <s v="Recrutement"/>
    <s v="12"/>
    <s v="CHARGE D'AFFAIRES ET PROJETS DISTRIBUTION"/>
    <x v="0"/>
    <m/>
    <s v="125410022"/>
    <x v="0"/>
    <s v="Embauche"/>
    <s v="Embauche"/>
    <s v="Mars 2017"/>
    <s v="1254G11132"/>
    <s v="REFERENT INGENIERIE"/>
    <s v="100"/>
    <m/>
    <s v="ING GAZ LYON"/>
    <x v="2"/>
    <m/>
    <s v="V49EC-V"/>
    <m/>
    <s v="K"/>
    <d v="1904-11-14T00:00:00"/>
    <n v="0"/>
    <d v="1977-04-15T00:00:00"/>
    <n v="39"/>
    <s v="E"/>
    <s v="170"/>
    <m/>
    <x v="0"/>
    <m/>
    <m/>
    <s v="P1"/>
    <n v="45"/>
    <s v="CONSTRUCTION OUVRAGES ET INSTALLATIONS INDUST"/>
    <s v="4014"/>
    <s v="DIPLOME INGEN. CESI"/>
    <s v="401401"/>
    <s v="SANS OPTION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m/>
    <x v="0"/>
    <m/>
    <m/>
    <n v="12541002"/>
    <s v="AGENCE INGENIERIE SIRHO"/>
    <m/>
    <m/>
    <s v="1254D5"/>
    <s v="DIR RESEAUX RHONE ALPES BOURGOGNE"/>
    <s v="E01"/>
    <n v="1"/>
    <n v="0"/>
    <x v="0"/>
    <x v="2"/>
    <x v="2"/>
    <s v="DG4"/>
    <x v="2"/>
  </r>
  <r>
    <s v="F63976"/>
    <s v="F63976AB"/>
    <s v="MORLAND ROBIN"/>
    <s v="31/08/2017"/>
    <s v="Recrutement"/>
    <s v="08"/>
    <s v="CHARGE D'AFFAIRES ET PROJETS DISTRIBUTION"/>
    <x v="0"/>
    <m/>
    <s v="125410032"/>
    <x v="0"/>
    <s v="Embauche"/>
    <s v="Embauche"/>
    <s v="Septembre 2017"/>
    <s v="1254G00918"/>
    <s v="CHARGE AFFAIRES"/>
    <s v="100"/>
    <m/>
    <s v="ING ALPES"/>
    <x v="1"/>
    <m/>
    <s v="V49HC-V"/>
    <m/>
    <s v="K"/>
    <d v="1904-11-14T00:00:00"/>
    <n v="0"/>
    <d v="1989-06-24T00:00:00"/>
    <n v="28"/>
    <s v="G"/>
    <s v="090"/>
    <m/>
    <x v="0"/>
    <m/>
    <m/>
    <s v="P1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m/>
    <x v="0"/>
    <m/>
    <m/>
    <n v="12541003"/>
    <s v="AGENCE INGENIERIE ALPES"/>
    <m/>
    <m/>
    <s v="1254E1"/>
    <s v="DIR RESEAUX RHONE ALPES BOURGOGNE"/>
    <s v="E01"/>
    <n v="1"/>
    <n v="0"/>
    <x v="0"/>
    <x v="2"/>
    <x v="2"/>
    <s v="DG4"/>
    <x v="2"/>
  </r>
  <r>
    <s v="H88377"/>
    <s v="H88377AA"/>
    <s v="MUZEL GREGORY"/>
    <s v="01/04/2017"/>
    <s v="Recrutement"/>
    <s v="03"/>
    <s v="OPERATEUR EXPLOITATION ET TRAVAUX GAZ"/>
    <x v="0"/>
    <m/>
    <s v="12540703F"/>
    <x v="0"/>
    <s v="Embauche"/>
    <s v="Embauche"/>
    <s v="Avril 2017"/>
    <s v="1254G00371"/>
    <s v="TECHNICIEN INTERVENTION GAZ"/>
    <s v="100"/>
    <m/>
    <s v="ARG VIENNE VARIABLE"/>
    <x v="0"/>
    <m/>
    <s v="V41GC-V"/>
    <m/>
    <s v="K"/>
    <d v="1903-11-02T00:00:00"/>
    <n v="0"/>
    <d v="1985-03-23T00:00:00"/>
    <n v="32"/>
    <s v="H"/>
    <s v="060"/>
    <m/>
    <x v="0"/>
    <m/>
    <m/>
    <s v="P1"/>
    <n v="39"/>
    <s v="ACCUEIL DEPANNAGE CONDUITE EXPLOITATION"/>
    <s v="1013"/>
    <s v="C.A.P."/>
    <s v="101331"/>
    <s v="PLOMBIER SANITAIR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A9"/>
    <s v="DIR RESEAUX RHONE ALPES BOURGOGNE"/>
    <s v="E01"/>
    <n v="1"/>
    <n v="0"/>
    <x v="0"/>
    <x v="2"/>
    <x v="2"/>
    <s v="DG4"/>
    <x v="2"/>
  </r>
  <r>
    <s v="A58377"/>
    <s v="A58377AA"/>
    <s v="NDAO AMADOU"/>
    <s v="01/04/2017"/>
    <s v="Recrutement"/>
    <s v="03"/>
    <s v="OPERATEUR EXPLOITATION ET TRAVAUX GAZ"/>
    <x v="0"/>
    <m/>
    <s v="12540703H"/>
    <x v="0"/>
    <s v="Embauche"/>
    <s v="Embauche"/>
    <s v="Avril 2017"/>
    <s v="1254G00380"/>
    <s v="TECHNICIEN INTERVENTION GAZ"/>
    <s v="100"/>
    <m/>
    <s v="ARG PAB VARIABLE"/>
    <x v="0"/>
    <m/>
    <s v="V41LC-V"/>
    <m/>
    <s v="K"/>
    <d v="1903-11-02T00:00:00"/>
    <n v="0"/>
    <d v="1980-11-28T00:00:00"/>
    <n v="36"/>
    <s v="H"/>
    <s v="060"/>
    <m/>
    <x v="0"/>
    <m/>
    <m/>
    <s v="P1"/>
    <n v="39"/>
    <s v="ACCUEIL DEPANNAGE CONDUITE EXPLOITATION"/>
    <s v="1202"/>
    <s v="BREVET D'ETUDES PROFESSIONNELLES TECHNIQUE"/>
    <s v="120255"/>
    <s v="MECA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C5"/>
    <s v="DIR RESEAUX RHONE ALPES BOURGOGNE"/>
    <s v="E01"/>
    <n v="1"/>
    <n v="0"/>
    <x v="0"/>
    <x v="2"/>
    <x v="2"/>
    <s v="DG4"/>
    <x v="2"/>
  </r>
  <r>
    <s v="D76576"/>
    <s v="D76576AB"/>
    <s v="NODON LUCAS"/>
    <s v="01/09/2017"/>
    <s v="Recrutement"/>
    <s v="03"/>
    <s v="OPERATEUR EXPLOITATION ET TRAVAUX GAZ"/>
    <x v="0"/>
    <m/>
    <s v="12540703H"/>
    <x v="0"/>
    <s v="Embauche"/>
    <s v="Embauche"/>
    <s v="Septembre 2017"/>
    <s v="1254G00393"/>
    <s v="TECHNICIEN INTERVENTION GAZ"/>
    <s v="100"/>
    <m/>
    <s v="ARG PAB VARIABLE"/>
    <x v="0"/>
    <m/>
    <s v="V41LC-V"/>
    <m/>
    <s v="K"/>
    <d v="1903-11-02T00:00:00"/>
    <n v="0"/>
    <d v="1993-08-27T00:00:00"/>
    <n v="24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3"/>
    <s v="POLE EXPLOITATION SIRHO NORD"/>
    <m/>
    <m/>
    <s v="1254H9"/>
    <s v="DIR RESEAUX RHONE ALPES BOURGOGNE"/>
    <s v="E01"/>
    <n v="1"/>
    <n v="0"/>
    <x v="0"/>
    <x v="2"/>
    <x v="2"/>
    <s v="DG4"/>
    <x v="2"/>
  </r>
  <r>
    <s v="I58277"/>
    <s v="I58277AA"/>
    <s v="PACHECO MARIE-JOSE"/>
    <s v="01/04/2017"/>
    <s v="Recrutement"/>
    <s v="03"/>
    <s v="OPERATEUR EXPLOITATION ET TRAVAUX GAZ"/>
    <x v="1"/>
    <m/>
    <s v="12540703W"/>
    <x v="0"/>
    <s v="Embauche"/>
    <s v="Embauche"/>
    <s v="Avril 2017"/>
    <s v="1254G11002"/>
    <s v="TECHNICIEN GAZ"/>
    <s v="100"/>
    <m/>
    <s v="AG ITV LYON M. SIT VILLEURB PV"/>
    <x v="0"/>
    <m/>
    <s v="V41EC-V"/>
    <m/>
    <s v="K"/>
    <d v="1903-11-02T00:00:00"/>
    <n v="0"/>
    <d v="1960-05-10T00:00:00"/>
    <n v="56"/>
    <s v="H"/>
    <s v="080"/>
    <m/>
    <x v="0"/>
    <m/>
    <m/>
    <s v="P1"/>
    <n v="39"/>
    <s v="ACCUEIL DEPANNAGE CONDUITE EXPLOITATION"/>
    <s v="2046"/>
    <s v="BAC ENS.GENERAL"/>
    <s v="204602"/>
    <s v="ES ECONOMIQUE SOCIAL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B9"/>
    <s v="DIR RESEAUX RHONE ALPES BOURGOGNE"/>
    <s v="E01"/>
    <n v="1"/>
    <n v="0"/>
    <x v="0"/>
    <x v="2"/>
    <x v="2"/>
    <s v="DG4"/>
    <x v="2"/>
  </r>
  <r>
    <s v="D89477"/>
    <s v="D89477AA"/>
    <s v="PERRARD LAURENT"/>
    <s v="01/05/2017"/>
    <s v="Arrivée provenance autre Sté non gérée SIRH"/>
    <s v="07"/>
    <s v="OPERATEUR EXPLOITATION ET TRAVAUX GAZ"/>
    <x v="0"/>
    <m/>
    <s v="12540702C"/>
    <x v="3"/>
    <s v="Mutations inter-société avec changement de SI"/>
    <s v="Mutations inter-société avec changement de SI"/>
    <s v="Mai 2017"/>
    <s v="1254G11219"/>
    <s v="TECH EXPLOITATION GAZ"/>
    <s v="100"/>
    <m/>
    <s v="ARG HT SAVOIE VARIABLE"/>
    <x v="1"/>
    <m/>
    <s v="V41HC-V"/>
    <m/>
    <s v="K"/>
    <d v="1903-11-02T00:00:00"/>
    <n v="0"/>
    <d v="1970-01-31T00:00:00"/>
    <n v="47"/>
    <s v="G"/>
    <s v="110"/>
    <m/>
    <x v="0"/>
    <m/>
    <m/>
    <s v="P1"/>
    <n v="39"/>
    <s v="ACCUEIL DEPANNAGE CONDUITE EXPLOITATION"/>
    <s v="1013"/>
    <s v="C.A.P."/>
    <s v="101399"/>
    <s v="OPTION INCONN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s v="2007"/>
    <x v="8"/>
    <m/>
    <m/>
    <n v="12540702"/>
    <s v="POLE EXPLOITATION ALPES"/>
    <m/>
    <m/>
    <s v="1254H8"/>
    <s v="DIR RESEAUX RHONE ALPES BOURGOGNE"/>
    <s v="E23"/>
    <n v="1"/>
    <n v="0"/>
    <x v="0"/>
    <x v="2"/>
    <x v="2"/>
    <s v="DG4"/>
    <x v="2"/>
  </r>
  <r>
    <s v="D97777"/>
    <s v="D97777AA"/>
    <s v="PERROT GEOFFRAY"/>
    <s v="01/01/2017"/>
    <s v="Arrivée provenance autre Sté non gérée SIRH"/>
    <s v="09"/>
    <s v="CHARGE D'ETUDES RESEAUX GAZ"/>
    <x v="0"/>
    <m/>
    <s v="125410065"/>
    <x v="3"/>
    <s v="Mutations inter-société avec changement de SI"/>
    <s v="Mutations inter-société avec changement de SI"/>
    <s v="Février 2017"/>
    <s v="1254G11120"/>
    <s v="CHARGE D ETUDES RACCORDEMENT"/>
    <s v="100"/>
    <m/>
    <s v="DEVIS MARCHE AFFAIRES SIRHO"/>
    <x v="1"/>
    <m/>
    <s v="V49GB-V"/>
    <m/>
    <s v="K"/>
    <d v="1904-10-02T00:00:00"/>
    <n v="0"/>
    <d v="1987-09-23T00:00:00"/>
    <n v="29"/>
    <s v="G"/>
    <s v="120"/>
    <m/>
    <x v="0"/>
    <m/>
    <m/>
    <s v="P1"/>
    <n v="53"/>
    <s v="MAITRISE OUVRAGE ET CONCEPTION DES RESEAUX"/>
    <s v="3031"/>
    <s v="LIC.SCIENCES ET TECHNOLOGIES"/>
    <s v="303130"/>
    <s v="SCIENCES INDUSTRI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s v="2004"/>
    <x v="11"/>
    <m/>
    <m/>
    <n v="12541006"/>
    <s v="POLE RACCORDEMENT"/>
    <m/>
    <m/>
    <s v="1254A2"/>
    <s v="DIR RESEAUX RHONE ALPES BOURGOGNE"/>
    <s v="E23"/>
    <n v="1"/>
    <n v="0"/>
    <x v="0"/>
    <x v="2"/>
    <x v="2"/>
    <s v="DG4"/>
    <x v="2"/>
  </r>
  <r>
    <s v="F19477"/>
    <s v="F19477AA"/>
    <s v="PICOT KARINE"/>
    <s v="01/04/2017"/>
    <s v="Arrivée provenance autre Sté non gérée SIRH"/>
    <s v="09"/>
    <s v="Appui RH généraliste"/>
    <x v="1"/>
    <m/>
    <s v="125405011"/>
    <x v="3"/>
    <s v="Mutations inter-société avec changement de SI"/>
    <s v="Mutations inter-société avec changement de SI"/>
    <s v="Avril 2017"/>
    <s v="1254G10194"/>
    <s v="ASSISTANT MOA RH"/>
    <s v="100"/>
    <m/>
    <s v="1 RESSOURCES HUMAINES"/>
    <x v="1"/>
    <m/>
    <s v="V41GB-F"/>
    <m/>
    <s v="K"/>
    <d v="1900-04-30T00:00:00"/>
    <n v="0"/>
    <d v="1973-03-21T00:00:00"/>
    <n v="44"/>
    <s v="G"/>
    <s v="120"/>
    <m/>
    <x v="0"/>
    <m/>
    <m/>
    <s v="P1"/>
    <n v="34"/>
    <s v="R.H."/>
    <s v="3185"/>
    <s v="LICENCE SCIENCES HUMAINES ET SOCIALES"/>
    <s v="318502"/>
    <s v="PSYCHOLOGI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5"/>
    <m/>
    <s v="DEL RESSOURCES HUMAINES"/>
    <m/>
    <s v="2290"/>
    <x v="3"/>
    <m/>
    <m/>
    <n v="12540501"/>
    <s v="RESSOURCES HUMAINES"/>
    <m/>
    <m/>
    <s v="1254A1"/>
    <s v="DIR RESEAUX RHONE ALPES BOURGOGNE"/>
    <s v="E23"/>
    <n v="1"/>
    <n v="0"/>
    <x v="1"/>
    <x v="2"/>
    <x v="2"/>
    <s v="DG4"/>
    <x v="2"/>
  </r>
  <r>
    <s v="F13078"/>
    <s v="F13078AA"/>
    <s v="PLICHARD PIERRE"/>
    <s v="01/09/2017"/>
    <s v="Recrutement"/>
    <s v="03"/>
    <s v="OPERATEUR EXPLOITATION ET TRAVAUX GAZ"/>
    <x v="0"/>
    <m/>
    <s v="12540704D"/>
    <x v="0"/>
    <s v="Embauche"/>
    <s v="Embauche"/>
    <s v="Septembre 2017"/>
    <s v="1254G00480"/>
    <s v="TECHNICIEN INTERVENTION GAZ"/>
    <s v="100"/>
    <m/>
    <s v="ARG VALENCE VARIABLE"/>
    <x v="0"/>
    <m/>
    <s v="V41JC-V"/>
    <m/>
    <s v="K"/>
    <d v="1903-11-02T00:00:00"/>
    <n v="0"/>
    <d v="1994-01-24T00:00:00"/>
    <n v="23"/>
    <s v="H"/>
    <s v="050"/>
    <m/>
    <x v="0"/>
    <s v="C"/>
    <s v="jeune exécution"/>
    <s v="P1"/>
    <n v="39"/>
    <s v="ACCUEIL DEPANNAGE CONDUITE EXPLOITATION"/>
    <s v="2044"/>
    <s v="BACCALAUREAT TECHNOL"/>
    <s v="204427"/>
    <s v="INNOV TEC ECO CONCEP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INTRV EXPL MAINT RHON/ALPE"/>
    <m/>
    <m/>
    <x v="0"/>
    <m/>
    <m/>
    <n v="12540704"/>
    <s v="POLE EXPLOITATION SIRHO SUD"/>
    <m/>
    <m/>
    <s v="1254C2"/>
    <s v="DIR RESEAUX RHONE ALPES BOURGOGNE"/>
    <s v="E01"/>
    <n v="1"/>
    <n v="0"/>
    <x v="0"/>
    <x v="2"/>
    <x v="2"/>
    <s v="DG4"/>
    <x v="2"/>
  </r>
  <r>
    <s v="E30678"/>
    <s v="E30678AA"/>
    <s v="POULOT JEAN FRANCOIS"/>
    <s v="01/07/2017"/>
    <s v="Recrutement"/>
    <s v="03"/>
    <s v="OPERATEUR EXPLOITATION ET TRAVAUX GAZ"/>
    <x v="0"/>
    <m/>
    <s v="12540703W"/>
    <x v="0"/>
    <s v="Embauche"/>
    <s v="Embauche"/>
    <s v="Juillet 2017"/>
    <s v="1254G11009"/>
    <s v="TECHNICIEN GAZ"/>
    <s v="100"/>
    <m/>
    <s v="AG ITV LYON M. SIT VILLEURB PV"/>
    <x v="0"/>
    <m/>
    <s v="V41EC-V"/>
    <m/>
    <s v="K"/>
    <d v="1903-11-02T00:00:00"/>
    <n v="0"/>
    <d v="1984-04-06T00:00:00"/>
    <n v="33"/>
    <s v="H"/>
    <s v="080"/>
    <m/>
    <x v="0"/>
    <m/>
    <m/>
    <s v="P1"/>
    <n v="39"/>
    <s v="ACCUEIL DEPANNAGE CONDUITE EXPLOITATION"/>
    <s v="1012"/>
    <s v="B.ETUD.PROF.(B.E.P.)"/>
    <s v="101257"/>
    <s v="INDUST.CHIM.TR.EAUX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B9"/>
    <s v="DIR RESEAUX RHONE ALPES BOURGOGNE"/>
    <s v="E01"/>
    <n v="1"/>
    <n v="0"/>
    <x v="0"/>
    <x v="2"/>
    <x v="2"/>
    <s v="DG4"/>
    <x v="2"/>
  </r>
  <r>
    <s v="I09177"/>
    <s v="I09177AA"/>
    <s v="RENAUD VALENTIN"/>
    <s v="01/03/2017"/>
    <s v="Recrutement"/>
    <s v="03"/>
    <s v="OPERATEUR EXPLOITATION ET TRAVAUX GAZ"/>
    <x v="0"/>
    <m/>
    <s v="12540703W"/>
    <x v="0"/>
    <s v="Embauche"/>
    <s v="Embauche"/>
    <s v="Mars 2017"/>
    <s v="1254G10912"/>
    <s v="TECHNICIEN GAZ"/>
    <s v="100"/>
    <m/>
    <s v="AG ITV LYON M. SIT VILLEURB PV"/>
    <x v="0"/>
    <m/>
    <s v="V41EC-V"/>
    <m/>
    <s v="K"/>
    <d v="1903-11-02T00:00:00"/>
    <n v="0"/>
    <d v="1990-04-23T00:00:00"/>
    <n v="26"/>
    <s v="H"/>
    <s v="050"/>
    <m/>
    <x v="0"/>
    <s v="C"/>
    <s v="jeune exécution"/>
    <s v="P1"/>
    <n v="39"/>
    <s v="ACCUEIL DEPANNAGE CONDUITE EXPLOITATION"/>
    <s v="1202"/>
    <s v="BREVET D'ETUDES PROFESSIONNELLES TECHNIQUE"/>
    <s v="1202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B9"/>
    <s v="DIR RESEAUX RHONE ALPES BOURGOGNE"/>
    <s v="E01"/>
    <n v="1"/>
    <n v="0"/>
    <x v="0"/>
    <x v="2"/>
    <x v="2"/>
    <s v="DG4"/>
    <x v="2"/>
  </r>
  <r>
    <s v="B63976"/>
    <s v="B63976AB"/>
    <s v="ROOS SERGUEÏ"/>
    <s v="01/09/2017"/>
    <s v="Recrutement"/>
    <s v="03"/>
    <s v="OPERATEUR EXPLOITATION ET TRAVAUX GAZ"/>
    <x v="0"/>
    <m/>
    <s v="12540601I"/>
    <x v="0"/>
    <s v="Embauche"/>
    <s v="Embauche"/>
    <s v="Septembre 2017"/>
    <s v="1254G00138"/>
    <s v="TECHNICIEN INTERVENTION GAZ"/>
    <s v="100"/>
    <m/>
    <s v="ARG NIÈVRE VARIABLE"/>
    <x v="0"/>
    <m/>
    <s v="V41DC-V"/>
    <m/>
    <s v="K"/>
    <d v="1903-11-02T00:00:00"/>
    <n v="0"/>
    <d v="1992-07-16T00:00:00"/>
    <n v="25"/>
    <s v="H"/>
    <s v="050"/>
    <m/>
    <x v="0"/>
    <s v="C"/>
    <s v="jeune exécution"/>
    <s v="P1"/>
    <n v="39"/>
    <s v="ACCUEIL DEPANNAGE CONDUITE EXPLOITATION"/>
    <s v="1113"/>
    <s v="C.A.P."/>
    <s v="111336"/>
    <s v="CONST CANAL HYG PUBL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INTRV EXPL MAINT BOURGOGNE"/>
    <m/>
    <m/>
    <x v="0"/>
    <m/>
    <m/>
    <n v="12540601"/>
    <s v="POLE EXPLOITATION BOURGOGNE"/>
    <m/>
    <m/>
    <s v="1254G6"/>
    <s v="DIR RESEAUX RHONE ALPES BOURGOGNE"/>
    <s v="E01"/>
    <n v="1"/>
    <n v="0"/>
    <x v="0"/>
    <x v="2"/>
    <x v="2"/>
    <s v="DG4"/>
    <x v="2"/>
  </r>
  <r>
    <s v="G30678"/>
    <s v="G30678AA"/>
    <s v="SALEM ALAIN"/>
    <s v="01/07/2017"/>
    <s v="Recrutement"/>
    <s v="03"/>
    <s v="OPERATEUR EXPLOITATION ET TRAVAUX GAZ"/>
    <x v="0"/>
    <m/>
    <s v="12540702C"/>
    <x v="0"/>
    <s v="Embauche"/>
    <s v="Embauche"/>
    <s v="Juillet 2017"/>
    <s v="1254G00229"/>
    <s v="TECHNICIEN INTERVENTION GAZ"/>
    <s v="100"/>
    <m/>
    <s v="ARG HT SAVOIE VARIABLE"/>
    <x v="0"/>
    <m/>
    <s v="V41HC-V"/>
    <m/>
    <s v="K"/>
    <d v="1903-11-02T00:00:00"/>
    <n v="0"/>
    <d v="1962-07-25T00:00:00"/>
    <n v="55"/>
    <s v="H"/>
    <s v="070"/>
    <m/>
    <x v="0"/>
    <m/>
    <m/>
    <s v="P1"/>
    <n v="39"/>
    <s v="ACCUEIL DEPANNAGE CONDUITE EXPLOITATION"/>
    <s v="2046"/>
    <s v="BAC ENS.GENERAL"/>
    <s v="204698"/>
    <s v="OPTION NON PRECISE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F4"/>
    <s v="DIR RESEAUX RHONE ALPES BOURGOGNE"/>
    <s v="E01"/>
    <n v="1"/>
    <n v="0"/>
    <x v="0"/>
    <x v="2"/>
    <x v="2"/>
    <s v="DG4"/>
    <x v="2"/>
  </r>
  <r>
    <s v="J00178"/>
    <s v="J00178AA"/>
    <s v="SANTIFOLLER LAURENT"/>
    <s v="01/05/2017"/>
    <s v="Arrivée provenance autre Sté non gérée SIRH"/>
    <s v="08"/>
    <s v="OPERATEUR EXPLOITATION ET TRAVAUX GAZ"/>
    <x v="0"/>
    <m/>
    <s v="12540703X"/>
    <x v="3"/>
    <s v="Mutations inter-société avec changement de SI"/>
    <s v="Mutations inter-société avec changement de SI"/>
    <s v="Mai 2017"/>
    <s v="1254G10807"/>
    <s v="COORDONNATEUR PPI"/>
    <s v="100"/>
    <m/>
    <s v="APPI LYON METROLPOLE PF"/>
    <x v="1"/>
    <m/>
    <s v="V41EF-F"/>
    <m/>
    <s v="K"/>
    <d v="1903-11-02T00:00:00"/>
    <n v="0"/>
    <d v="1968-07-22T00:00:00"/>
    <n v="48"/>
    <s v="G"/>
    <s v="105"/>
    <m/>
    <x v="0"/>
    <m/>
    <m/>
    <s v="P1"/>
    <n v="39"/>
    <s v="ACCUEIL DEPANNAGE CONDUITE EXPLOITATION"/>
    <s v="2044"/>
    <s v="BACCALAUREAT TECHNOL"/>
    <s v="204406"/>
    <s v="STT COMPTAB. GESTION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s v="2007"/>
    <x v="8"/>
    <m/>
    <m/>
    <n v="12540703"/>
    <s v="POLE EXPLOITATION SIRHO NORD"/>
    <m/>
    <m/>
    <s v="1254D5"/>
    <s v="DIR RESEAUX RHONE ALPES BOURGOGNE"/>
    <s v="E23"/>
    <n v="1"/>
    <n v="0"/>
    <x v="0"/>
    <x v="2"/>
    <x v="2"/>
    <s v="DG4"/>
    <x v="2"/>
  </r>
  <r>
    <s v="J58277"/>
    <s v="J58277AA"/>
    <s v="SEPIO MANDY"/>
    <s v="01/04/2017"/>
    <s v="Recrutement"/>
    <s v="03"/>
    <s v="OPERATEUR EXPLOITATION ET TRAVAUX GAZ"/>
    <x v="1"/>
    <m/>
    <s v="12540704F"/>
    <x v="0"/>
    <s v="Embauche"/>
    <s v="Embauche"/>
    <s v="Avril 2017"/>
    <s v="1254G00511"/>
    <s v="TECHNICIEN INTERVENTION GAZ"/>
    <s v="100"/>
    <m/>
    <s v="ARG ST ETIENNE VARIABLE"/>
    <x v="0"/>
    <m/>
    <s v="V41KC-V"/>
    <m/>
    <s v="K"/>
    <d v="1903-11-02T00:00:00"/>
    <n v="0"/>
    <d v="1989-11-06T00:00:00"/>
    <n v="27"/>
    <s v="H"/>
    <s v="060"/>
    <m/>
    <x v="0"/>
    <m/>
    <m/>
    <s v="P1"/>
    <n v="39"/>
    <s v="ACCUEIL DEPANNAGE CONDUITE EXPLOITATION"/>
    <s v="2044"/>
    <s v="BACCALAUREAT TECHNOL"/>
    <s v="204421"/>
    <s v="TECHNIQ COMMERCIALES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4"/>
    <s v="POLE EXPLOITATION SIRHO SUD"/>
    <m/>
    <m/>
    <s v="1254C7"/>
    <s v="DIR RESEAUX RHONE ALPES BOURGOGNE"/>
    <s v="E01"/>
    <n v="1"/>
    <n v="0"/>
    <x v="0"/>
    <x v="2"/>
    <x v="2"/>
    <s v="DG4"/>
    <x v="2"/>
  </r>
  <r>
    <s v="A92676"/>
    <s v="A92676AB"/>
    <s v="SEVIN KILLIAN"/>
    <s v="01/09/2017"/>
    <s v="Recrutement"/>
    <s v="08"/>
    <s v="CHARGE D'AFFAIRES ET PROJETS DISTRIBUTION"/>
    <x v="0"/>
    <m/>
    <s v="125410022"/>
    <x v="0"/>
    <s v="Embauche"/>
    <s v="Embauche"/>
    <s v="Septembre 2017"/>
    <s v="1254G10068"/>
    <s v="CHARGE AFFAIRES"/>
    <s v="100"/>
    <m/>
    <s v="ING GAZ LYON"/>
    <x v="1"/>
    <m/>
    <s v="V49EC-V"/>
    <m/>
    <s v="K"/>
    <d v="1904-11-14T00:00:00"/>
    <n v="0"/>
    <d v="1997-01-14T00:00:00"/>
    <n v="20"/>
    <s v="G"/>
    <s v="090"/>
    <m/>
    <x v="0"/>
    <s v="B"/>
    <s v="jeune technicien supérieur"/>
    <s v="P1"/>
    <n v="45"/>
    <s v="CONSTRUCTION OUVRAGES ET INSTALLATIONS INDUST"/>
    <s v="2044"/>
    <s v="BACCALAUREAT TECHNOL"/>
    <s v="204427"/>
    <s v="INNOV TEC ECO CONCEP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10"/>
    <m/>
    <s v="DELEGATION TRAVAUX RAB"/>
    <m/>
    <m/>
    <x v="0"/>
    <m/>
    <m/>
    <n v="12541002"/>
    <s v="AGENCE INGENIERIE SIRHO"/>
    <m/>
    <m/>
    <s v="1254D5"/>
    <s v="DIR RESEAUX RHONE ALPES BOURGOGNE"/>
    <s v="E01"/>
    <n v="1"/>
    <n v="0"/>
    <x v="0"/>
    <x v="2"/>
    <x v="2"/>
    <s v="DG4"/>
    <x v="2"/>
  </r>
  <r>
    <s v="A88277"/>
    <s v="A88277AA"/>
    <s v="THOMAS NICOLAS"/>
    <s v="01/03/2017"/>
    <s v="Recrutement"/>
    <s v="08"/>
    <s v="OPERATEUR EXPLOITATION ET TRAVAUX GAZ"/>
    <x v="0"/>
    <m/>
    <s v="12540703R"/>
    <x v="0"/>
    <s v="Embauche"/>
    <s v="Embauche"/>
    <s v="Mars 2017"/>
    <s v="1254G11081"/>
    <s v="REFERENT EQUIPE GAZ"/>
    <s v="100"/>
    <m/>
    <s v="AG INTV LYON MET SIT VAISE PF"/>
    <x v="1"/>
    <m/>
    <s v="V41EC-F"/>
    <m/>
    <s v="K"/>
    <d v="1903-11-02T00:00:00"/>
    <n v="0"/>
    <d v="1987-03-05T00:00:00"/>
    <n v="30"/>
    <s v="G"/>
    <s v="120"/>
    <s v="13"/>
    <x v="1"/>
    <m/>
    <m/>
    <s v="P1"/>
    <n v="39"/>
    <s v="ACCUEIL DEPANNAGE CONDUITE EXPLOITATION"/>
    <s v="3005"/>
    <s v="B.TECH.SUP.(B.T.S.)"/>
    <s v="300520"/>
    <s v="CONT.IND.REGUL.AUTO.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3"/>
    <s v="POLE EXPLOITATION SIRHO NORD"/>
    <m/>
    <m/>
    <s v="1254D5"/>
    <s v="DIR RESEAUX RHONE ALPES BOURGOGNE"/>
    <s v="E01"/>
    <n v="1"/>
    <n v="0"/>
    <x v="0"/>
    <x v="2"/>
    <x v="2"/>
    <s v="DG4"/>
    <x v="2"/>
  </r>
  <r>
    <s v="D28777"/>
    <s v="D28777AA"/>
    <s v="TIXIER FLORENT"/>
    <s v="01/02/2017"/>
    <s v="Recrutement"/>
    <s v="04"/>
    <s v="OPERATEUR EXPLOITATION ET TRAVAUX GAZ"/>
    <x v="0"/>
    <m/>
    <s v="12540702C"/>
    <x v="0"/>
    <s v="Embauche"/>
    <s v="Embauche"/>
    <s v="Février 2017"/>
    <s v="1254G11124"/>
    <s v="TECHNICIEN INTERVENTION GAZ"/>
    <s v="100"/>
    <m/>
    <s v="ARG HT SAVOIE VARIABLE"/>
    <x v="0"/>
    <m/>
    <s v="V41HC-V"/>
    <m/>
    <s v="K"/>
    <d v="1903-11-02T00:00:00"/>
    <n v="0"/>
    <d v="1989-02-07T00:00:00"/>
    <n v="28"/>
    <s v="H"/>
    <s v="070"/>
    <m/>
    <x v="0"/>
    <s v="1"/>
    <s v="exclusion"/>
    <s v="P1"/>
    <n v="39"/>
    <s v="ACCUEIL DEPANNAGE CONDUITE EXPLOITATION"/>
    <s v="1015"/>
    <s v="B.PROFESSIONNEL(B.P)"/>
    <s v="101510"/>
    <s v="ELECTROTECHNIQUE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7"/>
    <m/>
    <s v="DEL EXPL MAINT RHONE ALPES"/>
    <m/>
    <m/>
    <x v="0"/>
    <m/>
    <m/>
    <n v="12540702"/>
    <s v="POLE EXPLOITATION ALPES"/>
    <m/>
    <m/>
    <s v="1254F2"/>
    <s v="DIR RESEAUX RHONE ALPES BOURGOGNE"/>
    <s v="E01"/>
    <n v="1"/>
    <n v="0"/>
    <x v="0"/>
    <x v="2"/>
    <x v="2"/>
    <s v="DG4"/>
    <x v="2"/>
  </r>
  <r>
    <s v="H80257"/>
    <s v="H80257AA"/>
    <s v="VINCENT CLAUDE"/>
    <s v="07/04/2017"/>
    <s v="Invalidité catégorie 2,3"/>
    <s v="03"/>
    <s v="METIER NON IDENTIFIE"/>
    <x v="1"/>
    <m/>
    <s v="12540104"/>
    <x v="1"/>
    <s v="Autres retours d'absence"/>
    <s v="Autres retours d'absence"/>
    <s v="Avril 2017"/>
    <m/>
    <m/>
    <s v="100"/>
    <m/>
    <s v="INVALIDES"/>
    <x v="0"/>
    <m/>
    <s v="V41GB-F"/>
    <m/>
    <s v="K"/>
    <d v="1927-05-17T00:00:00"/>
    <n v="0"/>
    <d v="1957-04-06T00:00:00"/>
    <n v="60"/>
    <m/>
    <s v="040"/>
    <m/>
    <x v="0"/>
    <s v="1"/>
    <s v="exclusion"/>
    <s v="P1"/>
    <n v="1"/>
    <s v="Non Precisee"/>
    <s v="1008"/>
    <s v="N.SECO.2CY.LONG"/>
    <s v="100801"/>
    <s v="B.ETUDES DIVERSES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254M"/>
    <s v="1254M"/>
    <s v="DIR RESEAUX RHONE ALPES BOURG"/>
    <s v="DIR RESEAUX RHONE ALPES BOURG"/>
    <n v="125401"/>
    <s v="125401"/>
    <s v="ETAT MAJOR"/>
    <s v="ETAT MAJOR"/>
    <m/>
    <x v="0"/>
    <m/>
    <m/>
    <n v="12540104"/>
    <s v="INVALIDES"/>
    <s v="12540104"/>
    <s v="INVALIDES"/>
    <s v="1254D8"/>
    <s v="DIR RESEAUX RHONE ALPES BOURGOGNE"/>
    <s v="A56"/>
    <n v="1"/>
    <n v="0"/>
    <x v="1"/>
    <x v="2"/>
    <x v="2"/>
    <s v="DG4"/>
    <x v="2"/>
  </r>
  <r>
    <s v="G63976"/>
    <s v="G63976AB"/>
    <s v="WOS ALEXIS"/>
    <s v="01/09/2017"/>
    <s v="Recrutement"/>
    <s v="03"/>
    <s v="OPERATEUR EXPLOITATION ET TRAVAUX GAZ"/>
    <x v="0"/>
    <m/>
    <s v="12540601G"/>
    <x v="0"/>
    <s v="Embauche"/>
    <s v="Embauche"/>
    <s v="Septembre 2017"/>
    <s v="1254G00122"/>
    <s v="TECHNICIEN INTERVENTION GAZ"/>
    <s v="100"/>
    <m/>
    <s v="ARG YONNE VARIABLE"/>
    <x v="0"/>
    <m/>
    <s v="V41CC-V"/>
    <m/>
    <s v="K"/>
    <d v="1903-11-02T00:00:00"/>
    <n v="0"/>
    <d v="1991-09-18T00:00:00"/>
    <n v="26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4"/>
    <s v="RHONE ALPES BOURGOGNE"/>
    <m/>
    <m/>
    <s v="1254M"/>
    <m/>
    <s v="DIR RESEAUX RHONE ALPES BOURG"/>
    <m/>
    <n v="125406"/>
    <m/>
    <s v="DEL INTRV EXPL MAINT BOURGOGNE"/>
    <m/>
    <m/>
    <x v="0"/>
    <m/>
    <m/>
    <n v="12540601"/>
    <s v="POLE EXPLOITATION BOURGOGNE"/>
    <m/>
    <m/>
    <s v="1254F9"/>
    <s v="DIR RESEAUX RHONE ALPES BOURGOGNE"/>
    <s v="E01"/>
    <n v="1"/>
    <n v="0"/>
    <x v="0"/>
    <x v="2"/>
    <x v="2"/>
    <s v="DG4"/>
    <x v="2"/>
  </r>
  <r>
    <s v="B29777"/>
    <s v="B29777AA"/>
    <s v="ARTAUD LIONEL"/>
    <s v="08/03/2017"/>
    <s v="Recrutement"/>
    <s v="09"/>
    <s v="OPERATEUR EXPLOITATION ET TRAVAUX GAZ"/>
    <x v="0"/>
    <m/>
    <s v="12550702F"/>
    <x v="0"/>
    <s v="Embauche"/>
    <s v="Embauche"/>
    <s v="Mars 2017"/>
    <s v="1255004156"/>
    <s v="ANIM EXPLOIT GAZ SENIOR"/>
    <s v="100"/>
    <m/>
    <s v="AG RESEAU CANNES ST RAPHAEL V"/>
    <x v="1"/>
    <m/>
    <s v="V51KC-V"/>
    <m/>
    <s v="K"/>
    <d v="1903-11-02T00:00:00"/>
    <n v="0"/>
    <d v="1968-11-08T00:00:00"/>
    <n v="48"/>
    <s v="F"/>
    <s v="140"/>
    <m/>
    <x v="0"/>
    <m/>
    <m/>
    <s v="P1"/>
    <n v="39"/>
    <s v="ACCUEIL DEPANNAGE CONDUITE EXPLOITATION"/>
    <s v="3308"/>
    <s v="BREVET DE TECHNICIEN SUPERIEUR TECHNIQUE"/>
    <s v="330859"/>
    <s v="PROD/MAINT INDUS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m/>
    <x v="0"/>
    <m/>
    <m/>
    <n v="12550702"/>
    <s v="POLE EXPLOITATION COTE D'AZUR"/>
    <m/>
    <m/>
    <s v="1255C3"/>
    <s v="DIRECTION RESEAUX MEDITERRANEE"/>
    <s v="E01"/>
    <n v="1"/>
    <n v="0"/>
    <x v="0"/>
    <x v="2"/>
    <x v="2"/>
    <s v="DG5"/>
    <x v="2"/>
  </r>
  <r>
    <s v="A20578"/>
    <s v="A20578AA"/>
    <s v="BALLET MARTINE"/>
    <s v="01/05/2017"/>
    <s v="Arrivée provenance autre Sté non gérée SIRH"/>
    <s v="09"/>
    <s v="OPERATEUR EXPLOITATION ET TRAVAUX GAZ"/>
    <x v="1"/>
    <m/>
    <s v="12550702K"/>
    <x v="3"/>
    <s v="Mutations inter-société avec changement de SI"/>
    <s v="Mutations inter-société avec changement de SI"/>
    <s v="Mai 2017"/>
    <s v="12554696"/>
    <s v="COORDONNATEUR PPI"/>
    <s v="100"/>
    <m/>
    <s v="AG PROG PLANIF INTERV NICE"/>
    <x v="1"/>
    <m/>
    <s v="V51GB-F"/>
    <m/>
    <s v="K"/>
    <d v="1903-11-02T00:00:00"/>
    <n v="0"/>
    <d v="1965-12-28T00:00:00"/>
    <n v="51"/>
    <s v="G"/>
    <s v="125"/>
    <m/>
    <x v="0"/>
    <m/>
    <m/>
    <s v="P1"/>
    <n v="39"/>
    <s v="ACCUEIL DEPANNAGE CONDUITE EXPLOITATION"/>
    <s v="1060"/>
    <s v="BACCALAUREAT PROFES."/>
    <s v="106001"/>
    <s v="BUREAUTIQUE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s v="2004"/>
    <x v="11"/>
    <m/>
    <m/>
    <n v="12550702"/>
    <s v="POLE EXPLOITATION COTE D'AZUR"/>
    <m/>
    <m/>
    <s v="1255G5"/>
    <s v="DIRECTION RESEAUX MEDITERRANEE"/>
    <s v="E23"/>
    <n v="1"/>
    <n v="0"/>
    <x v="0"/>
    <x v="2"/>
    <x v="2"/>
    <s v="DG5"/>
    <x v="2"/>
  </r>
  <r>
    <s v="C20578"/>
    <s v="C20578AA"/>
    <s v="BALLETTI SABINE"/>
    <s v="01/06/2017"/>
    <s v="Recrutement"/>
    <s v="08"/>
    <s v="CARTOGRAPHE BDD PATRIMOINE"/>
    <x v="1"/>
    <m/>
    <s v="125508066"/>
    <x v="0"/>
    <s v="Embauche"/>
    <s v="Embauche"/>
    <s v="Juin 2017"/>
    <s v="12554713"/>
    <s v="TECHNICIEN BDD PATRIM SENIOR"/>
    <s v="100"/>
    <m/>
    <s v="CARTO MARSEILLE FIXE"/>
    <x v="1"/>
    <m/>
    <s v="V59EC-F"/>
    <m/>
    <s v="K"/>
    <d v="1904-11-16T00:00:00"/>
    <n v="0"/>
    <d v="1989-08-26T00:00:00"/>
    <n v="27"/>
    <s v="G"/>
    <s v="090"/>
    <m/>
    <x v="0"/>
    <s v="B"/>
    <s v="jeune technicien supérieur"/>
    <s v="P1"/>
    <n v="45"/>
    <s v="CONSTRUCTION OUVRAGES ET INSTALLATIONS INDUST"/>
    <s v="2044"/>
    <s v="BACCALAUREAT TECHNOL"/>
    <s v="204406"/>
    <s v="STT COMPTAB. GESTION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6"/>
    <s v="POLE CARTO MEDITERRANEE"/>
    <m/>
    <m/>
    <s v="1255C9"/>
    <s v="DIRECTION RESEAUX MEDITERRANEE"/>
    <s v="E01"/>
    <n v="1"/>
    <n v="0"/>
    <x v="0"/>
    <x v="2"/>
    <x v="2"/>
    <s v="DG5"/>
    <x v="2"/>
  </r>
  <r>
    <s v="F79577"/>
    <s v="F79577AA"/>
    <s v="ABIBSSI LAMIA"/>
    <s v="02/05/2017"/>
    <s v="Recrutement"/>
    <s v="08"/>
    <s v="CARTOGRAPHE BDD PATRIMOINE"/>
    <x v="1"/>
    <m/>
    <s v="125508066"/>
    <x v="0"/>
    <s v="Embauche"/>
    <s v="Embauche"/>
    <s v="Mai 2017"/>
    <s v="12554692"/>
    <s v="TECHNICIEN BDD PATRIM SENIOR"/>
    <s v="100"/>
    <m/>
    <s v="CARTO MARSEILLE FIXE"/>
    <x v="1"/>
    <m/>
    <s v="V59EC-F"/>
    <m/>
    <s v="K"/>
    <d v="1904-11-16T00:00:00"/>
    <n v="0"/>
    <d v="1978-01-28T00:00:00"/>
    <n v="39"/>
    <s v="G"/>
    <s v="110"/>
    <m/>
    <x v="0"/>
    <s v="1"/>
    <s v="exclusion"/>
    <s v="P1"/>
    <n v="45"/>
    <s v="CONSTRUCTION OUVRAGES ET INSTALLATIONS INDUST"/>
    <s v="3005"/>
    <s v="B.TECH.SUP.(B.T.S.)"/>
    <s v="300566"/>
    <s v="INFORMATIQUE INDUSTR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6"/>
    <s v="POLE CARTO MEDITERRANEE"/>
    <m/>
    <m/>
    <s v="1255C9"/>
    <s v="DIRECTION RESEAUX MEDITERRANEE"/>
    <s v="E01"/>
    <n v="1"/>
    <n v="0"/>
    <x v="0"/>
    <x v="2"/>
    <x v="2"/>
    <s v="DG5"/>
    <x v="2"/>
  </r>
  <r>
    <s v="H58677"/>
    <s v="H58677AA"/>
    <s v="ALLAIN TANGUY"/>
    <s v="01/02/2017"/>
    <s v="Recrutement"/>
    <s v="09"/>
    <s v="OPERATEUR EXPLOITATION ET TRAVAUX GAZ"/>
    <x v="0"/>
    <m/>
    <s v="12550702J"/>
    <x v="0"/>
    <s v="Embauche"/>
    <s v="Embauche"/>
    <s v="Février 2017"/>
    <s v="12554641"/>
    <s v="MANAGER EQUIPE"/>
    <s v="100"/>
    <m/>
    <s v="AG INTERVENTIONS NICE VARIABLE"/>
    <x v="1"/>
    <m/>
    <s v="V51HB-V"/>
    <m/>
    <s v="K"/>
    <d v="1903-11-02T00:00:00"/>
    <n v="0"/>
    <d v="1988-12-16T00:00:00"/>
    <n v="28"/>
    <s v="F"/>
    <s v="100"/>
    <s v="13"/>
    <x v="1"/>
    <s v="B"/>
    <s v="jeune technicien supérieur"/>
    <s v="P1"/>
    <n v="39"/>
    <s v="ACCUEIL DEPANNAGE CONDUITE EXPLOITATION"/>
    <s v="3071"/>
    <s v="B.TECH.SUP.(B.T.S.)"/>
    <s v="307144"/>
    <s v="MANAG UNITES COMMER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m/>
    <x v="0"/>
    <m/>
    <m/>
    <n v="12550702"/>
    <s v="POLE EXPLOITATION COTE D'AZUR"/>
    <m/>
    <m/>
    <s v="1255D8"/>
    <s v="DIRECTION RESEAUX MEDITERRANEE"/>
    <s v="E01"/>
    <n v="1"/>
    <n v="0"/>
    <x v="0"/>
    <x v="2"/>
    <x v="2"/>
    <s v="DG5"/>
    <x v="2"/>
  </r>
  <r>
    <s v="D86476"/>
    <s v="D86476AB"/>
    <s v="BELLISI NICOLAS"/>
    <s v="01/09/2017"/>
    <s v="Recrutement"/>
    <s v="08"/>
    <s v="CHARGE D'AFFAIRES ET PROJETS DISTRIBUTION"/>
    <x v="0"/>
    <m/>
    <s v="125508038"/>
    <x v="0"/>
    <s v="Embauche"/>
    <s v="Embauche"/>
    <s v="Septembre 2017"/>
    <s v="12554741"/>
    <s v="CHARGE AFFAIRES"/>
    <s v="100"/>
    <m/>
    <s v="INGENIERIE CANNES/NICE VARIAB"/>
    <x v="1"/>
    <m/>
    <s v="V59KB-V"/>
    <m/>
    <s v="K"/>
    <d v="1904-11-14T00:00:00"/>
    <n v="0"/>
    <d v="1991-09-12T00:00:00"/>
    <n v="26"/>
    <s v="G"/>
    <s v="090"/>
    <m/>
    <x v="0"/>
    <s v="B"/>
    <s v="jeune technicien supérieur"/>
    <s v="P1"/>
    <n v="45"/>
    <s v="CONSTRUCTION OUVRAGES ET INSTALLATIONS INDUST"/>
    <s v="3073"/>
    <s v="D.ET.SUP.COMPT.FINAN"/>
    <s v="307398"/>
    <s v="OPTION NON PRECISEE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3"/>
    <s v="POLE INGENIERIE PACA"/>
    <m/>
    <m/>
    <s v="1255A3"/>
    <s v="DIRECTION RESEAUX MEDITERRANEE"/>
    <s v="E01"/>
    <n v="1"/>
    <n v="0"/>
    <x v="0"/>
    <x v="2"/>
    <x v="2"/>
    <s v="DG5"/>
    <x v="2"/>
  </r>
  <r>
    <s v="I75276"/>
    <s v="I75276AB"/>
    <s v="BEYSSAC NATHALIE"/>
    <s v="01/09/2017"/>
    <s v="Recrutement"/>
    <s v="03"/>
    <s v="OPERATEUR EXPLOITATION ET TRAVAUX GAZ"/>
    <x v="1"/>
    <m/>
    <s v="12550702F"/>
    <x v="0"/>
    <s v="Embauche"/>
    <s v="Embauche"/>
    <s v="Septembre 2017"/>
    <s v="12554747"/>
    <s v="TECHNICIEN INTERVENTION GAZ"/>
    <s v="100"/>
    <m/>
    <s v="AG RESEAU CANNES ST RAPHAEL V"/>
    <x v="0"/>
    <m/>
    <s v="V51KC-V"/>
    <m/>
    <s v="K"/>
    <d v="1903-11-02T00:00:00"/>
    <n v="0"/>
    <d v="1965-08-19T00:00:00"/>
    <n v="52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m/>
    <x v="0"/>
    <m/>
    <m/>
    <n v="12550702"/>
    <s v="POLE EXPLOITATION COTE D'AZUR"/>
    <m/>
    <m/>
    <s v="1255C5"/>
    <s v="DIRECTION RESEAUX MEDITERRANEE"/>
    <s v="E01"/>
    <n v="1"/>
    <n v="0"/>
    <x v="0"/>
    <x v="2"/>
    <x v="2"/>
    <s v="DG5"/>
    <x v="2"/>
  </r>
  <r>
    <s v="C46576"/>
    <s v="C46576AB"/>
    <s v="BLANCO THEOPHILE"/>
    <s v="01/09/2017"/>
    <s v="Recrutement"/>
    <s v="08"/>
    <s v="OPERATEUR EXPLOITATION ET TRAVAUX GAZ"/>
    <x v="0"/>
    <m/>
    <s v="12550605I"/>
    <x v="0"/>
    <s v="Embauche"/>
    <s v="Embauche"/>
    <s v="Septembre 2017"/>
    <s v="12554763"/>
    <s v="TECHNICIEN TRAV TIERS SENIOR"/>
    <s v="100"/>
    <m/>
    <s v="C2T MEDITERRANEE FIXE"/>
    <x v="1"/>
    <m/>
    <s v="V51EE-F"/>
    <m/>
    <s v="K"/>
    <d v="1903-11-02T00:00:00"/>
    <n v="0"/>
    <d v="1997-01-25T00:00:00"/>
    <n v="20"/>
    <s v="G"/>
    <s v="090"/>
    <m/>
    <x v="0"/>
    <m/>
    <m/>
    <s v="P1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s v="1255"/>
    <x v="13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A55976"/>
    <s v="A55976AB"/>
    <s v="BONIFACE CYRIL"/>
    <s v="01/09/2017"/>
    <s v="Recrutement"/>
    <s v="08"/>
    <s v="CHARGE D'ETUDES RESEAUX GAZ"/>
    <x v="0"/>
    <m/>
    <s v="125508072"/>
    <x v="0"/>
    <s v="Embauche"/>
    <s v="Embauche"/>
    <s v="Septembre 2017"/>
    <s v="12554753"/>
    <s v="CHARGE ETUDES RACCORDEMENTS"/>
    <s v="100"/>
    <m/>
    <s v="POLE CLIENTS PV"/>
    <x v="1"/>
    <m/>
    <s v="V59CB-V"/>
    <m/>
    <s v="K"/>
    <d v="1904-10-02T00:00:00"/>
    <n v="0"/>
    <d v="1988-03-11T00:00:00"/>
    <n v="29"/>
    <s v="G"/>
    <s v="090"/>
    <m/>
    <x v="0"/>
    <s v="B"/>
    <s v="jeune technicien supérieur"/>
    <s v="P1"/>
    <n v="53"/>
    <s v="MAITRISE OUVRAGE ET CONCEPTION DES RESEAUX"/>
    <s v="3071"/>
    <s v="B.TECH.SUP.(B.T.S.)"/>
    <s v="307137"/>
    <s v="FLUIDE ENERGIE ENVIR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s v="1255"/>
    <x v="13"/>
    <m/>
    <m/>
    <n v="12550807"/>
    <s v="POLE CLIENTS"/>
    <m/>
    <m/>
    <s v="1255F2"/>
    <s v="DIRECTION RESEAUX MEDITERRANEE"/>
    <s v="E01"/>
    <n v="1"/>
    <n v="0"/>
    <x v="0"/>
    <x v="2"/>
    <x v="2"/>
    <s v="DG5"/>
    <x v="2"/>
  </r>
  <r>
    <s v="A07276"/>
    <s v="A07276AB"/>
    <s v="BONNEMAIN ALEXIS"/>
    <s v="01/09/2017"/>
    <s v="Recrutement"/>
    <s v="03"/>
    <s v="OPERATEUR EXPLOITATION ET TRAVAUX GAZ"/>
    <x v="0"/>
    <m/>
    <s v="12550605I"/>
    <x v="0"/>
    <s v="Embauche"/>
    <s v="Embauche"/>
    <s v="Septembre 2017"/>
    <s v="12554765"/>
    <s v="TECHNICIEN TRAVAUX TIERS"/>
    <s v="100"/>
    <m/>
    <s v="C2T MEDITERRANEE FIXE"/>
    <x v="0"/>
    <m/>
    <s v="V51EE-F"/>
    <m/>
    <s v="K"/>
    <d v="1903-11-02T00:00:00"/>
    <n v="0"/>
    <d v="1987-03-10T00:00:00"/>
    <n v="30"/>
    <s v="H"/>
    <s v="050"/>
    <m/>
    <x v="0"/>
    <s v="C"/>
    <s v="jeune exécution"/>
    <s v="P1"/>
    <n v="39"/>
    <s v="ACCUEIL DEPANNAGE CONDUITE EXPLOITATION"/>
    <s v="1060"/>
    <s v="BACCALAUREAT PROFES."/>
    <s v="106028"/>
    <s v="LOGISTIQUE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I66776"/>
    <s v="I66776AB"/>
    <s v="BONONI SYLVAIN"/>
    <s v="01/09/2017"/>
    <s v="Recrutement"/>
    <s v="03"/>
    <s v="OPERATEUR EXPLOITATION ET TRAVAUX GAZ"/>
    <x v="0"/>
    <m/>
    <s v="12550702J"/>
    <x v="0"/>
    <s v="Embauche"/>
    <s v="Embauche"/>
    <s v="Septembre 2017"/>
    <s v="12554775"/>
    <s v="TECHNICIEN GAZ"/>
    <s v="100"/>
    <m/>
    <s v="AG INTERVENTIONS NICE VARIABLE"/>
    <x v="0"/>
    <m/>
    <s v="V51HB-V"/>
    <m/>
    <s v="K"/>
    <d v="1903-11-02T00:00:00"/>
    <n v="0"/>
    <d v="1995-11-21T00:00:00"/>
    <n v="21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m/>
    <x v="0"/>
    <m/>
    <m/>
    <n v="12550702"/>
    <s v="POLE EXPLOITATION COTE D'AZUR"/>
    <m/>
    <m/>
    <s v="1255D8"/>
    <s v="DIRECTION RESEAUX MEDITERRANEE"/>
    <s v="E01"/>
    <n v="1"/>
    <n v="0"/>
    <x v="0"/>
    <x v="2"/>
    <x v="2"/>
    <s v="DG5"/>
    <x v="2"/>
  </r>
  <r>
    <s v="J02238"/>
    <s v="J02238AA"/>
    <s v="BOUCHER PASCAL"/>
    <s v="27/07/2017"/>
    <s v="CSS pour convenances personnelles &lt; 3ans"/>
    <s v="13"/>
    <s v="ASSISTANT RESEAU DISTRIBUTION"/>
    <x v="0"/>
    <m/>
    <s v="12550101"/>
    <x v="1"/>
    <s v="Congé sans solde"/>
    <s v="CSS autres"/>
    <s v="Juillet 2017"/>
    <m/>
    <m/>
    <s v="100"/>
    <m/>
    <s v="APPUIS"/>
    <x v="2"/>
    <m/>
    <s v="V51ED-F"/>
    <m/>
    <s v="K"/>
    <d v="1904-10-01T00:00:00"/>
    <n v="0"/>
    <d v="1970-01-29T00:00:00"/>
    <n v="47"/>
    <m/>
    <s v="220"/>
    <m/>
    <x v="0"/>
    <s v="1"/>
    <s v="exclusion"/>
    <s v="P1"/>
    <n v="53"/>
    <s v="MAITRISE OUVRAGE ET CONCEPTION DES RESEAUX"/>
    <s v="4431"/>
    <s v="EC NLE SUP PHY GRENO"/>
    <s v="443105"/>
    <s v="INSTRUMENTATION"/>
    <n v="9513"/>
    <s v="ENEDIS"/>
    <s v="9513"/>
    <s v="ENEDIS"/>
    <n v="9511"/>
    <s v="SERVICE COMMUN"/>
    <s v="9511"/>
    <s v="SERVICE COMMUN"/>
    <n v="9405"/>
    <s v="MEDITERRANEE"/>
    <s v="9405"/>
    <s v="MEDITERRANEE"/>
    <s v="1255M"/>
    <s v="1255M"/>
    <s v="DIR RESEAUX MEDITERRANEE"/>
    <s v="DIR RESEAUX MEDITERRANEE"/>
    <n v="125501"/>
    <s v="125501"/>
    <s v="ETAT MAJOR"/>
    <s v="ETAT MAJOR"/>
    <m/>
    <x v="0"/>
    <m/>
    <m/>
    <n v="12550101"/>
    <s v="APPUIS"/>
    <s v="12550101"/>
    <s v="APPUIS"/>
    <s v="1255F2"/>
    <s v="DIRECTION RESEAUX MEDITERRANEE"/>
    <s v="A31"/>
    <n v="1"/>
    <n v="0"/>
    <x v="0"/>
    <x v="2"/>
    <x v="2"/>
    <s v="DG5"/>
    <x v="2"/>
  </r>
  <r>
    <s v="A55776"/>
    <s v="A55776AB"/>
    <s v="BRUEL LEOPOLD"/>
    <s v="01/09/2017"/>
    <s v="Recrutement"/>
    <s v="03"/>
    <s v="OPERATEUR EXPLOITATION ET TRAVAUX GAZ"/>
    <x v="0"/>
    <m/>
    <s v="12550605L"/>
    <x v="0"/>
    <s v="Embauche"/>
    <s v="Embauche"/>
    <s v="Septembre 2017"/>
    <s v="12554774"/>
    <s v="TECHNICIEN INTERVENTION GAZ"/>
    <s v="100"/>
    <m/>
    <s v="AG RESEAU MARSEILLE VARIABLE"/>
    <x v="0"/>
    <m/>
    <s v="V51EA-V"/>
    <m/>
    <s v="K"/>
    <d v="1903-11-02T00:00:00"/>
    <n v="0"/>
    <d v="1994-02-13T00:00:00"/>
    <n v="23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D90478"/>
    <s v="D90478AB"/>
    <s v="CAMARA MOHAMED"/>
    <s v="01/10/2017"/>
    <s v="Recrutement"/>
    <s v="12"/>
    <s v="MPL ACCUEIL DEPANNAGE EXPLOITATION GAZ"/>
    <x v="0"/>
    <m/>
    <s v="12550602L"/>
    <x v="0"/>
    <s v="Embauche"/>
    <s v="Embauche"/>
    <s v="Octobre 2017"/>
    <s v="12555458"/>
    <s v="RESPONSABLE EQUIPE D"/>
    <s v="100"/>
    <m/>
    <s v="BEX LARO VARIABLE"/>
    <x v="2"/>
    <m/>
    <s v="V51CD-V"/>
    <m/>
    <s v="K"/>
    <d v="1903-11-14T00:00:00"/>
    <n v="0"/>
    <d v="1990-09-09T00:00:00"/>
    <n v="27"/>
    <s v="D"/>
    <s v="180"/>
    <m/>
    <x v="0"/>
    <s v="A"/>
    <s v="Cadre débutant"/>
    <s v="P1"/>
    <n v="39"/>
    <s v="ACCUEIL DEPANNAGE CONDUITE EXPLOITATION"/>
    <s v="7438"/>
    <s v="Instit Sup Mécanique Paris"/>
    <s v="743801"/>
    <s v="INGE GRANDE ECOLE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IEM LARO"/>
    <m/>
    <m/>
    <x v="0"/>
    <m/>
    <m/>
    <n v="12550602"/>
    <s v="POLE EXPLOITATION LARO"/>
    <m/>
    <m/>
    <s v="1255G5"/>
    <s v="DIRECTION RESEAUX MEDITERRANEE"/>
    <s v="E01"/>
    <n v="1"/>
    <n v="0"/>
    <x v="0"/>
    <x v="2"/>
    <x v="2"/>
    <s v="DG5"/>
    <x v="2"/>
  </r>
  <r>
    <s v="F67576"/>
    <s v="F67576AB"/>
    <s v="CAZELLE SEBASTIEN"/>
    <s v="01/09/2017"/>
    <s v="Recrutement"/>
    <s v="03"/>
    <s v="OPERATEUR EXPLOITATION ET TRAVAUX GAZ"/>
    <x v="0"/>
    <m/>
    <s v="12550602B"/>
    <x v="0"/>
    <s v="Embauche"/>
    <s v="Embauche"/>
    <s v="Septembre 2017"/>
    <s v="12554744"/>
    <s v="TECHNICIEN INTERVENTION GAZ"/>
    <s v="100"/>
    <m/>
    <s v="AG RESEAU PERPIGNAN VARIABLE"/>
    <x v="0"/>
    <m/>
    <s v="V51BA-V"/>
    <m/>
    <s v="K"/>
    <d v="1903-11-02T00:00:00"/>
    <n v="0"/>
    <d v="1991-03-01T00:00:00"/>
    <n v="26"/>
    <s v="H"/>
    <s v="050"/>
    <m/>
    <x v="0"/>
    <s v="C"/>
    <s v="jeune exécution"/>
    <s v="P1"/>
    <n v="39"/>
    <s v="ACCUEIL DEPANNAGE CONDUITE EXPLOITATION"/>
    <s v="1060"/>
    <s v="BACCALAUREAT PROFES."/>
    <s v="106002"/>
    <s v="MAINT.GEST.CLIMATIQ.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F6"/>
    <s v="DIRECTION RESEAUX MEDITERRANEE"/>
    <s v="E01"/>
    <n v="1"/>
    <n v="0"/>
    <x v="0"/>
    <x v="2"/>
    <x v="2"/>
    <s v="DG5"/>
    <x v="2"/>
  </r>
  <r>
    <s v="J67456"/>
    <s v="J67456AA"/>
    <s v="CLUZAUD GREGORY"/>
    <s v="01/06/2017"/>
    <s v="Mutation suite appel de candidatures"/>
    <s v="13"/>
    <s v="ASSISTANT RESEAU DISTRIBUTION"/>
    <x v="0"/>
    <s v="124562074"/>
    <s v="12550805"/>
    <x v="2"/>
    <s v="Mutations externes"/>
    <s v="Mutations externes"/>
    <s v="Juin 2017"/>
    <s v="12554714"/>
    <s v="APPUI METIER SENIOR"/>
    <s v="100"/>
    <s v="PLAQUE ACHATS GD SUD EST&amp;SCES"/>
    <s v="CELLULE ACHATS MED"/>
    <x v="2"/>
    <m/>
    <s v="V51ED-F"/>
    <m/>
    <s v="K"/>
    <d v="1904-10-01T00:00:00"/>
    <n v="0"/>
    <d v="1973-12-15T00:00:00"/>
    <n v="43"/>
    <s v="D"/>
    <s v="200"/>
    <m/>
    <x v="0"/>
    <m/>
    <m/>
    <s v="P1"/>
    <n v="53"/>
    <s v="MAITRISE OUVRAGE ET CONCEPTION DES RESEAUX"/>
    <s v="1016"/>
    <s v="BAC.ENS.GENERAL"/>
    <s v="101607"/>
    <s v="ECON.SOCIAL (B)"/>
    <n v="9513"/>
    <s v="ENEDIS"/>
    <s v="9514"/>
    <s v="GrDF"/>
    <n v="9511"/>
    <s v="SERVICE COMMUN"/>
    <s v="9512"/>
    <s v="SERVICE GAZ"/>
    <n v="9405"/>
    <s v="MEDITERRANEE"/>
    <s v="9512"/>
    <s v="SERVICE GAZ"/>
    <s v="1255M"/>
    <s v="1245M"/>
    <s v="DIR RESEAUX MEDITERRANEE"/>
    <s v="SERVICE GAZ"/>
    <n v="125508"/>
    <s v="124562"/>
    <s v="DELEGATION TRAVAUX MED"/>
    <s v="DIR TECHNIQUE ET INDUSTRIELLE"/>
    <m/>
    <x v="0"/>
    <m/>
    <m/>
    <n v="12550805"/>
    <s v="CELLULE ACHATS MED"/>
    <s v="12456207"/>
    <s v="POLE INDUSTRIEL"/>
    <s v="1255A6"/>
    <s v="DIRECTION RESEAUX MEDITERRANEE"/>
    <s v="X30"/>
    <n v="1"/>
    <n v="0"/>
    <x v="0"/>
    <x v="2"/>
    <x v="2"/>
    <s v="DG5"/>
    <x v="2"/>
  </r>
  <r>
    <s v="B77076"/>
    <s v="B77076AB"/>
    <s v="COPPA JOHANNA"/>
    <s v="01/09/2017"/>
    <s v="Recrutement"/>
    <s v="03"/>
    <s v="OPERATEUR EXPLOITATION ET TRAVAUX GAZ"/>
    <x v="1"/>
    <m/>
    <s v="12550605L"/>
    <x v="0"/>
    <s v="Embauche"/>
    <s v="Embauche"/>
    <s v="Septembre 2017"/>
    <s v="12554768"/>
    <s v="TECHNICIEN INTERVENTION GAZ"/>
    <s v="100"/>
    <m/>
    <s v="AG RESEAU MARSEILLE VARIABLE"/>
    <x v="0"/>
    <m/>
    <s v="V51EA-V"/>
    <m/>
    <s v="K"/>
    <d v="1903-11-02T00:00:00"/>
    <n v="0"/>
    <d v="1993-03-25T00:00:00"/>
    <n v="24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H55876"/>
    <s v="H55876AB"/>
    <s v="CRASTO JULIE"/>
    <s v="01/09/2017"/>
    <s v="Recrutement"/>
    <s v="03"/>
    <s v="OPERATEUR EXPLOITATION ET TRAVAUX GAZ"/>
    <x v="1"/>
    <m/>
    <s v="12550602F"/>
    <x v="0"/>
    <s v="Embauche"/>
    <s v="Embauche"/>
    <s v="Septembre 2017"/>
    <s v="12554777"/>
    <s v="TECHNICIEN INTERVENTION GAZ"/>
    <s v="100"/>
    <m/>
    <s v="AG RESEAU CARCASSONNE VARIABLE"/>
    <x v="0"/>
    <m/>
    <s v="V51AA-V"/>
    <m/>
    <s v="K"/>
    <d v="1903-11-02T00:00:00"/>
    <n v="0"/>
    <d v="1986-01-20T00:00:00"/>
    <n v="31"/>
    <s v="H"/>
    <s v="040"/>
    <m/>
    <x v="0"/>
    <s v="C"/>
    <s v="jeune exécution"/>
    <s v="P1"/>
    <n v="39"/>
    <s v="ACCUEIL DEPANNAGE CONDUITE EXPLOITATION"/>
    <s v="1204"/>
    <s v="CERTIFICAT D'APTITUDE PROFESSIONNELLE TECH"/>
    <s v="1204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F1"/>
    <s v="DIRECTION RESEAUX MEDITERRANEE"/>
    <s v="E01"/>
    <n v="1"/>
    <n v="0"/>
    <x v="0"/>
    <x v="2"/>
    <x v="2"/>
    <s v="DG5"/>
    <x v="2"/>
  </r>
  <r>
    <s v="H67576"/>
    <s v="H67576AB"/>
    <s v="DA SILVA MATHIEU"/>
    <s v="01/09/2017"/>
    <s v="Recrutement"/>
    <s v="08"/>
    <s v="CHARGE D'AFFAIRES ET PROJETS DISTRIBUTION"/>
    <x v="0"/>
    <m/>
    <s v="125508034"/>
    <x v="0"/>
    <s v="Embauche"/>
    <s v="Embauche"/>
    <s v="Septembre 2017"/>
    <s v="12554740"/>
    <s v="CHARGE AFFAIRES"/>
    <s v="100"/>
    <m/>
    <s v="INGENIERIE PROVENCE PADS"/>
    <x v="1"/>
    <m/>
    <s v="V59FB-V"/>
    <m/>
    <s v="K"/>
    <d v="1904-11-14T00:00:00"/>
    <n v="0"/>
    <d v="1986-03-01T00:00:00"/>
    <n v="31"/>
    <s v="G"/>
    <s v="090"/>
    <m/>
    <x v="0"/>
    <s v="B"/>
    <s v="jeune technicien supérieur"/>
    <s v="P1"/>
    <n v="45"/>
    <s v="CONSTRUCTION OUVRAGES ET INSTALLATIONS INDUST"/>
    <s v="2046"/>
    <s v="BAC ENS.GENERAL"/>
    <s v="204602"/>
    <s v="ES ECONOMIQUE SOCIAL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3"/>
    <s v="POLE INGENIERIE PACA"/>
    <m/>
    <m/>
    <s v="1255B3"/>
    <s v="DIRECTION RESEAUX MEDITERRANEE"/>
    <s v="E01"/>
    <n v="1"/>
    <n v="0"/>
    <x v="0"/>
    <x v="2"/>
    <x v="2"/>
    <s v="DG5"/>
    <x v="2"/>
  </r>
  <r>
    <s v="A95676"/>
    <s v="A95676AB"/>
    <s v="DEFROYENNE PIERRE"/>
    <s v="01/09/2017"/>
    <s v="Recrutement"/>
    <s v="03"/>
    <s v="OPERATEUR EXPLOITATION ET TRAVAUX GAZ"/>
    <x v="0"/>
    <m/>
    <s v="12550605F"/>
    <x v="0"/>
    <s v="Embauche"/>
    <s v="Embauche"/>
    <s v="Septembre 2017"/>
    <s v="12554748"/>
    <s v="TECHNICIEN INTERVENTION GAZ"/>
    <s v="100"/>
    <m/>
    <s v="AG RESEAU AVIGNON VARIABLE"/>
    <x v="0"/>
    <m/>
    <s v="V51JB-V"/>
    <m/>
    <s v="K"/>
    <d v="1903-11-02T00:00:00"/>
    <n v="0"/>
    <d v="1970-01-17T00:00:00"/>
    <n v="47"/>
    <s v="H"/>
    <s v="050"/>
    <s v="13"/>
    <x v="1"/>
    <s v="C"/>
    <s v="jeune exécution"/>
    <s v="P1"/>
    <n v="39"/>
    <s v="ACCUEIL DEPANNAGE CONDUITE EXPLOITATION"/>
    <s v="1023"/>
    <s v="E.M.OUVRIER QUALIFIE"/>
    <s v="102302"/>
    <s v="RESEAUX DIST.GAZ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7"/>
    <s v="DIRECTION RESEAUX MEDITERRANEE"/>
    <s v="E01"/>
    <n v="1"/>
    <n v="0"/>
    <x v="0"/>
    <x v="2"/>
    <x v="2"/>
    <s v="DG5"/>
    <x v="2"/>
  </r>
  <r>
    <s v="I06276"/>
    <s v="I06276AB"/>
    <s v="DJABRI AMINA"/>
    <s v="05/09/2017"/>
    <s v="Recrutement"/>
    <s v="03"/>
    <s v="OPERATEUR EXPLOITATION ET TRAVAUX GAZ"/>
    <x v="1"/>
    <m/>
    <s v="12550605L"/>
    <x v="0"/>
    <s v="Embauche"/>
    <s v="Embauche"/>
    <s v="Septembre 2017"/>
    <s v="12554783"/>
    <s v="TECHNICIEN INTERVENTION GAZ"/>
    <s v="100"/>
    <m/>
    <s v="AG RESEAU MARSEILLE VARIABLE"/>
    <x v="0"/>
    <m/>
    <s v="V51EA-V"/>
    <m/>
    <s v="K"/>
    <d v="1903-11-02T00:00:00"/>
    <n v="0"/>
    <d v="1980-08-25T00:00:00"/>
    <n v="37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G38877"/>
    <s v="G38877AA"/>
    <s v="DRAGHI ANTHONY"/>
    <s v="01/02/2017"/>
    <s v="Arrivée provenance autre Sté non gérée SIRH"/>
    <s v="08"/>
    <s v="CHARGE D'ETUDES RESEAUX GAZ"/>
    <x v="0"/>
    <m/>
    <s v="12551103"/>
    <x v="3"/>
    <s v="Mutations inter-société avec changement de SI"/>
    <s v="Mutations inter-société avec changement de SI"/>
    <s v="Février 2017"/>
    <s v="12554629"/>
    <s v="CHARGE ETUDES RESEAUX GAZ"/>
    <s v="100"/>
    <m/>
    <s v="BERG MED"/>
    <x v="1"/>
    <m/>
    <s v="V50RR-F"/>
    <m/>
    <s v="K"/>
    <d v="1904-10-02T00:00:00"/>
    <n v="0"/>
    <d v="1991-07-24T00:00:00"/>
    <n v="25"/>
    <s v="G"/>
    <s v="090"/>
    <m/>
    <x v="0"/>
    <m/>
    <m/>
    <s v="P1"/>
    <n v="53"/>
    <s v="MAITRISE OUVRAGE ET CONCEPTION DES RESEAUX"/>
    <s v="3071"/>
    <s v="B.TECH.SUP.(B.T.S.)"/>
    <s v="307125"/>
    <s v="METIERS DE L'EAU"/>
    <n v="9513"/>
    <s v="ENEDIS"/>
    <m/>
    <m/>
    <n v="9511"/>
    <s v="SERVICE COMMUN"/>
    <m/>
    <m/>
    <n v="9405"/>
    <s v="MEDITERRANEE"/>
    <m/>
    <m/>
    <s v="1255M"/>
    <m/>
    <s v="DIR RESEAUX MEDITERRANEE"/>
    <m/>
    <n v="125511"/>
    <m/>
    <s v="DEL PATRIMOINE INDUSTRIEL"/>
    <m/>
    <s v="2003"/>
    <x v="5"/>
    <m/>
    <m/>
    <n v="12551103"/>
    <s v="BERG MED"/>
    <m/>
    <m/>
    <s v="1255A1"/>
    <s v="DIRECTION RESEAUX MEDITERRANEE"/>
    <s v="E23"/>
    <n v="1"/>
    <n v="0"/>
    <x v="0"/>
    <x v="2"/>
    <x v="2"/>
    <s v="DG5"/>
    <x v="2"/>
  </r>
  <r>
    <s v="D75276"/>
    <s v="D75276AB"/>
    <s v="DUGAS SEBASTIEN"/>
    <s v="01/09/2017"/>
    <s v="Recrutement"/>
    <s v="03"/>
    <s v="OPERATEUR EXPLOITATION ET TRAVAUX GAZ"/>
    <x v="0"/>
    <m/>
    <s v="12550602J"/>
    <x v="0"/>
    <s v="Embauche"/>
    <s v="Embauche"/>
    <s v="Septembre 2017"/>
    <s v="12554778"/>
    <s v="TECHNICIEN INTERVENTION GAZ"/>
    <s v="100"/>
    <m/>
    <s v="AG RESEAU NIMES VARIABLE"/>
    <x v="0"/>
    <m/>
    <s v="V51DC-V"/>
    <m/>
    <s v="K"/>
    <d v="1903-11-02T00:00:00"/>
    <n v="0"/>
    <d v="1987-03-25T00:00:00"/>
    <n v="30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F8"/>
    <s v="DIRECTION RESEAUX MEDITERRANEE"/>
    <s v="E01"/>
    <n v="1"/>
    <n v="0"/>
    <x v="0"/>
    <x v="2"/>
    <x v="2"/>
    <s v="DG5"/>
    <x v="2"/>
  </r>
  <r>
    <s v="A66976"/>
    <s v="A66976AB"/>
    <s v="DUMAS AUDREY"/>
    <s v="01/09/2017"/>
    <s v="Recrutement"/>
    <s v="03"/>
    <s v="OPERATEUR EXPLOITATION ET TRAVAUX GAZ"/>
    <x v="1"/>
    <m/>
    <s v="12550602J"/>
    <x v="0"/>
    <s v="Embauche"/>
    <s v="Embauche"/>
    <s v="Septembre 2017"/>
    <s v="12554780"/>
    <s v="TECHNICIEN INTERVENTION GAZ"/>
    <s v="100"/>
    <m/>
    <s v="AG RESEAU NIMES VARIABLE"/>
    <x v="0"/>
    <m/>
    <s v="V51DC-V"/>
    <m/>
    <s v="K"/>
    <d v="1903-11-02T00:00:00"/>
    <n v="0"/>
    <d v="1987-05-01T00:00:00"/>
    <n v="30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F3"/>
    <s v="DIRECTION RESEAUX MEDITERRANEE"/>
    <s v="E01"/>
    <n v="1"/>
    <n v="0"/>
    <x v="0"/>
    <x v="2"/>
    <x v="2"/>
    <s v="DG5"/>
    <x v="2"/>
  </r>
  <r>
    <s v="B16076"/>
    <s v="B16076AB"/>
    <s v="HAMZAOUI ACHRAF"/>
    <s v="01/09/2017"/>
    <s v="Recrutement"/>
    <s v="03"/>
    <s v="OPERATEUR EXPLOITATION ET TRAVAUX GAZ"/>
    <x v="0"/>
    <m/>
    <s v="12550602H"/>
    <x v="0"/>
    <s v="Embauche"/>
    <s v="Embauche"/>
    <s v="Septembre 2017"/>
    <s v="12554745"/>
    <s v="TECHNICIEN INTERVENTION GAZ"/>
    <s v="100"/>
    <m/>
    <s v="AG RES MONTPELLIER HERAULT VAR"/>
    <x v="0"/>
    <m/>
    <s v="V51CE-V"/>
    <m/>
    <s v="K"/>
    <d v="1903-11-02T00:00:00"/>
    <n v="0"/>
    <d v="1986-09-15T00:00:00"/>
    <n v="31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G7"/>
    <s v="DIRECTION RESEAUX MEDITERRANEE"/>
    <s v="E01"/>
    <n v="1"/>
    <n v="0"/>
    <x v="0"/>
    <x v="2"/>
    <x v="2"/>
    <s v="DG5"/>
    <x v="2"/>
  </r>
  <r>
    <s v="C79477"/>
    <s v="C79477AA"/>
    <s v="JEGOU BENJAMIN"/>
    <s v="02/05/2017"/>
    <s v="Recrutement"/>
    <s v="04"/>
    <s v="CARTOGRAPHE BDD PATRIMOINE"/>
    <x v="0"/>
    <m/>
    <s v="125508066"/>
    <x v="0"/>
    <s v="Embauche"/>
    <s v="Embauche"/>
    <s v="Mai 2017"/>
    <s v="12554693"/>
    <s v="TECHNICIEN BDD PATRIMOINE"/>
    <s v="100"/>
    <m/>
    <s v="CARTO MARSEILLE FIXE"/>
    <x v="0"/>
    <m/>
    <s v="V59EC-F"/>
    <m/>
    <s v="K"/>
    <d v="1904-11-16T00:00:00"/>
    <n v="0"/>
    <d v="1989-04-17T00:00:00"/>
    <n v="28"/>
    <s v="H"/>
    <s v="055"/>
    <m/>
    <x v="0"/>
    <s v="1"/>
    <s v="exclusion"/>
    <s v="P1"/>
    <n v="45"/>
    <s v="CONSTRUCTION OUVRAGES ET INSTALLATIONS INDUST"/>
    <s v="1012"/>
    <s v="B.ETUD.PROF.(B.E.P.)"/>
    <s v="101210"/>
    <s v="MICROMECANIQUE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6"/>
    <s v="POLE CARTO MEDITERRANEE"/>
    <m/>
    <m/>
    <s v="1255C9"/>
    <s v="DIRECTION RESEAUX MEDITERRANEE"/>
    <s v="E01"/>
    <n v="1"/>
    <n v="0"/>
    <x v="0"/>
    <x v="2"/>
    <x v="2"/>
    <s v="DG5"/>
    <x v="2"/>
  </r>
  <r>
    <s v="D95776"/>
    <s v="D95776AB"/>
    <s v="LABISTE CLEMENT"/>
    <s v="01/09/2017"/>
    <s v="Recrutement"/>
    <s v="03"/>
    <s v="OPERATEUR EXPLOITATION ET TRAVAUX GAZ"/>
    <x v="0"/>
    <m/>
    <s v="12550605L"/>
    <x v="0"/>
    <s v="Embauche"/>
    <s v="Embauche"/>
    <s v="Septembre 2017"/>
    <s v="12554769"/>
    <s v="TECHNICIEN INTERVENTION GAZ"/>
    <s v="100"/>
    <m/>
    <s v="AG RESEAU MARSEILLE VARIABLE"/>
    <x v="0"/>
    <m/>
    <s v="V51EA-V"/>
    <m/>
    <s v="K"/>
    <d v="1903-11-02T00:00:00"/>
    <n v="0"/>
    <d v="1994-12-16T00:00:00"/>
    <n v="22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A75376"/>
    <s v="A75376AB"/>
    <s v="LENFANT JIMMY"/>
    <s v="01/09/2017"/>
    <s v="Recrutement"/>
    <s v="03"/>
    <s v="OPERATEUR EXPLOITATION ET TRAVAUX GAZ"/>
    <x v="0"/>
    <m/>
    <s v="12550605L"/>
    <x v="0"/>
    <s v="Embauche"/>
    <s v="Embauche"/>
    <s v="Septembre 2017"/>
    <s v="12554770"/>
    <s v="TECHNICIEN INTERVENTION GAZ"/>
    <s v="100"/>
    <m/>
    <s v="AG RESEAU MARSEILLE VARIABLE"/>
    <x v="0"/>
    <m/>
    <s v="V51EA-V"/>
    <m/>
    <s v="K"/>
    <d v="1903-11-02T00:00:00"/>
    <n v="0"/>
    <d v="1979-09-03T00:00:00"/>
    <n v="38"/>
    <s v="H"/>
    <s v="050"/>
    <s v="13"/>
    <x v="1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G94276"/>
    <s v="G94276AB"/>
    <s v="MARTINEZ RAPHAEL"/>
    <s v="01/09/2017"/>
    <s v="Recrutement"/>
    <s v="03"/>
    <s v="OPERATEUR EXPLOITATION ET TRAVAUX GAZ"/>
    <x v="0"/>
    <m/>
    <s v="12550602H"/>
    <x v="0"/>
    <s v="Embauche"/>
    <s v="Embauche"/>
    <s v="Septembre 2017"/>
    <s v="12554746"/>
    <s v="TECHNICIEN INTERVENTION GAZ"/>
    <s v="100"/>
    <m/>
    <s v="AG RES MONTPELLIER HERAULT VAR"/>
    <x v="0"/>
    <m/>
    <s v="V51CE-V"/>
    <m/>
    <s v="K"/>
    <d v="1903-11-02T00:00:00"/>
    <n v="0"/>
    <d v="1991-03-20T00:00:00"/>
    <n v="26"/>
    <s v="H"/>
    <s v="050"/>
    <m/>
    <x v="0"/>
    <s v="1"/>
    <s v="exclusion"/>
    <s v="P1"/>
    <n v="39"/>
    <s v="ACCUEIL DEPANNAGE CONDUITE EXPLOITATION"/>
    <s v="1060"/>
    <s v="BACCALAUREAT PROFES."/>
    <s v="106002"/>
    <s v="MAINT.GEST.CLIMATIQ.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G5"/>
    <s v="DIRECTION RESEAUX MEDITERRANEE"/>
    <s v="E01"/>
    <n v="1"/>
    <n v="0"/>
    <x v="0"/>
    <x v="2"/>
    <x v="2"/>
    <s v="DG5"/>
    <x v="2"/>
  </r>
  <r>
    <s v="H68577"/>
    <s v="H68577AA"/>
    <s v="MICHEL LAURENT"/>
    <s v="01/02/2017"/>
    <s v="Recrutement"/>
    <s v="08"/>
    <s v="OPERATEUR EXPLOITATION ET TRAVAUX GAZ"/>
    <x v="0"/>
    <m/>
    <s v="12550605L"/>
    <x v="0"/>
    <s v="Embauche"/>
    <s v="Embauche"/>
    <s v="Février 2017"/>
    <s v="12554642"/>
    <s v="TECHNICIEN EXPLOITATION GAZ"/>
    <s v="100"/>
    <m/>
    <s v="AG RESEAU MARSEILLE VARIABLE"/>
    <x v="1"/>
    <m/>
    <s v="V51EA-V"/>
    <m/>
    <s v="K"/>
    <d v="1903-11-02T00:00:00"/>
    <n v="0"/>
    <d v="1983-04-15T00:00:00"/>
    <n v="33"/>
    <s v="G"/>
    <s v="100"/>
    <s v="13"/>
    <x v="1"/>
    <s v="B"/>
    <s v="jeune technicien supérieur"/>
    <s v="P1"/>
    <n v="39"/>
    <s v="ACCUEIL DEPANNAGE CONDUITE EXPLOITATION"/>
    <s v="3308"/>
    <s v="BREVET DE TECHNICIEN SUPERIEUR TECHNIQUE"/>
    <s v="330842"/>
    <s v="CHAUDRON/SOUDAG/ROB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A75476"/>
    <s v="A75476AB"/>
    <s v="NJONKEP DELPHINE"/>
    <s v="01/09/2017"/>
    <s v="Recrutement"/>
    <s v="03"/>
    <s v="OPERATEUR EXPLOITATION ET TRAVAUX GAZ"/>
    <x v="1"/>
    <m/>
    <s v="12550605L"/>
    <x v="0"/>
    <s v="Embauche"/>
    <s v="Embauche"/>
    <s v="Septembre 2017"/>
    <s v="12554771"/>
    <s v="TECHNICIEN INTERVENTION GAZ"/>
    <s v="100"/>
    <m/>
    <s v="AG RESEAU MARSEILLE VARIABLE"/>
    <x v="0"/>
    <m/>
    <s v="V51EA-V"/>
    <m/>
    <s v="K"/>
    <d v="1903-11-02T00:00:00"/>
    <n v="0"/>
    <d v="1975-06-22T00:00:00"/>
    <n v="42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J17676"/>
    <s v="J17676AB"/>
    <s v="OGER SEMIN CORALIE"/>
    <s v="01/09/2017"/>
    <s v="Recrutement"/>
    <s v="03"/>
    <s v="CHARGE D'ETUDES RESEAUX GAZ"/>
    <x v="1"/>
    <m/>
    <s v="125508072"/>
    <x v="0"/>
    <s v="Embauche"/>
    <s v="Embauche"/>
    <s v="Septembre 2017"/>
    <s v="12554754"/>
    <s v="CHARGE ETUDES RACCORDEMENTS"/>
    <s v="100"/>
    <m/>
    <s v="POLE CLIENTS PV"/>
    <x v="0"/>
    <m/>
    <s v="V59CB-V"/>
    <m/>
    <s v="K"/>
    <d v="1904-10-02T00:00:00"/>
    <n v="0"/>
    <d v="1991-02-10T00:00:00"/>
    <n v="26"/>
    <s v="G"/>
    <s v="040"/>
    <m/>
    <x v="0"/>
    <m/>
    <m/>
    <s v="P1"/>
    <n v="53"/>
    <s v="MAITRISE OUVRAGE ET CONCEPTION DES RESEAUX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7"/>
    <s v="POLE CLIENTS"/>
    <m/>
    <m/>
    <s v="1255C9"/>
    <s v="DIRECTION RESEAUX MEDITERRANEE"/>
    <s v="E01"/>
    <n v="1"/>
    <n v="0"/>
    <x v="0"/>
    <x v="2"/>
    <x v="2"/>
    <s v="DG5"/>
    <x v="2"/>
  </r>
  <r>
    <s v="F56776"/>
    <s v="F56776AB"/>
    <s v="QUEULAIN TOM"/>
    <s v="01/09/2017"/>
    <s v="Recrutement"/>
    <s v="03"/>
    <s v="OPERATEUR EXPLOITATION ET TRAVAUX GAZ"/>
    <x v="0"/>
    <m/>
    <s v="12550702J"/>
    <x v="0"/>
    <s v="Embauche"/>
    <s v="Embauche"/>
    <s v="Septembre 2017"/>
    <s v="12554776"/>
    <s v="TECHNICIEN GAZ"/>
    <s v="100"/>
    <m/>
    <s v="AG INTERVENTIONS NICE VARIABLE"/>
    <x v="0"/>
    <m/>
    <s v="V51HB-V"/>
    <m/>
    <s v="K"/>
    <d v="1903-11-02T00:00:00"/>
    <n v="0"/>
    <d v="1995-05-13T00:00:00"/>
    <n v="22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m/>
    <x v="0"/>
    <m/>
    <m/>
    <n v="12550702"/>
    <s v="POLE EXPLOITATION COTE D'AZUR"/>
    <m/>
    <m/>
    <s v="1255D8"/>
    <s v="DIRECTION RESEAUX MEDITERRANEE"/>
    <s v="E01"/>
    <n v="1"/>
    <n v="0"/>
    <x v="0"/>
    <x v="2"/>
    <x v="2"/>
    <s v="DG5"/>
    <x v="2"/>
  </r>
  <r>
    <s v="J13871"/>
    <s v="J13871AB"/>
    <s v="QUOY GERALDINE"/>
    <s v="01/01/2017"/>
    <s v="Recrutement"/>
    <s v="08"/>
    <s v="CHARGE D'AFFAIRES ET PROJETS DISTRIBUTION"/>
    <x v="1"/>
    <m/>
    <s v="125508012"/>
    <x v="0"/>
    <s v="Embauche"/>
    <s v="Embauche"/>
    <s v="Janvier 2017"/>
    <s v="12554628"/>
    <s v="CHARGE AFFAIRES"/>
    <s v="100"/>
    <m/>
    <s v="EM DEL TRAVAUX MED DELEGUE"/>
    <x v="1"/>
    <m/>
    <s v="V51ED-F"/>
    <m/>
    <s v="K"/>
    <d v="1904-11-14T00:00:00"/>
    <n v="0"/>
    <d v="1989-12-25T00:00:00"/>
    <n v="27"/>
    <s v="G"/>
    <s v="100"/>
    <m/>
    <x v="0"/>
    <m/>
    <m/>
    <s v="P1"/>
    <n v="45"/>
    <s v="CONSTRUCTION OUVRAGES ET INSTALLATIONS INDUST"/>
    <s v="2046"/>
    <s v="BAC ENS.GENERAL"/>
    <s v="204602"/>
    <s v="ES ECONOMIQUE SOCIAL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1"/>
    <s v="EM DEL TRAVAUX MED"/>
    <m/>
    <m/>
    <s v="1255F2"/>
    <s v="DIRECTION RESEAUX MEDITERRANEE"/>
    <s v="E01"/>
    <n v="1"/>
    <n v="0"/>
    <x v="0"/>
    <x v="2"/>
    <x v="2"/>
    <s v="DG5"/>
    <x v="2"/>
  </r>
  <r>
    <s v="G67577"/>
    <s v="G67577AA"/>
    <s v="REDON PIERRICK"/>
    <s v="23/02/2017"/>
    <s v="Recrutement"/>
    <s v="12"/>
    <s v="MPL INGENIERIE DISTRIBUTION"/>
    <x v="0"/>
    <m/>
    <s v="125508036"/>
    <x v="0"/>
    <s v="Embauche"/>
    <s v="Embauche"/>
    <s v="Mars 2017"/>
    <s v="12554644"/>
    <s v="RESP EQUIPE D"/>
    <s v="100"/>
    <m/>
    <s v="AG ING VAR"/>
    <x v="2"/>
    <m/>
    <s v="V59GB-V"/>
    <m/>
    <s v="K"/>
    <d v="1904-11-17T00:00:00"/>
    <n v="0"/>
    <d v="1992-07-05T00:00:00"/>
    <n v="24"/>
    <s v="D"/>
    <s v="160"/>
    <m/>
    <x v="0"/>
    <s v="A"/>
    <s v="Cadre débutant"/>
    <s v="P1"/>
    <n v="45"/>
    <s v="CONSTRUCTION OUVRAGES ET INSTALLATIONS INDUST"/>
    <s v="5093"/>
    <s v="UT BELFORT MONTBEL"/>
    <s v="509304"/>
    <s v="INGENI GRADE MASTEUR"/>
    <n v="9513"/>
    <s v="ENEDIS"/>
    <m/>
    <m/>
    <n v="9511"/>
    <s v="SERVICE COMMUN"/>
    <m/>
    <m/>
    <n v="9405"/>
    <s v="MEDITERRANEE"/>
    <m/>
    <m/>
    <s v="1255M"/>
    <m/>
    <s v="DIR RESEAUX MEDITERRANEE"/>
    <m/>
    <n v="125508"/>
    <m/>
    <s v="DELEGATION TRAVAUX MED"/>
    <m/>
    <m/>
    <x v="0"/>
    <m/>
    <m/>
    <n v="12550803"/>
    <s v="AGENCE INGENIERIE PACA"/>
    <m/>
    <m/>
    <s v="1255C8"/>
    <s v="DIRECTION RESEAUX MEDITERRANEE"/>
    <s v="E01"/>
    <n v="1"/>
    <n v="0"/>
    <x v="0"/>
    <x v="2"/>
    <x v="2"/>
    <s v="DG5"/>
    <x v="2"/>
  </r>
  <r>
    <s v="F35876"/>
    <s v="F35876AB"/>
    <s v="REMY LUDIVINE"/>
    <s v="01/09/2017"/>
    <s v="Recrutement"/>
    <s v="03"/>
    <s v="OPERATEUR EXPLOITATION ET TRAVAUX GAZ"/>
    <x v="1"/>
    <m/>
    <s v="12550605L"/>
    <x v="0"/>
    <s v="Embauche"/>
    <s v="Embauche"/>
    <s v="Septembre 2017"/>
    <s v="12554772"/>
    <s v="TECHNICIEN INTERVENTION GAZ"/>
    <s v="100"/>
    <m/>
    <s v="AG RESEAU MARSEILLE VARIABLE"/>
    <x v="0"/>
    <m/>
    <s v="V51EA-V"/>
    <m/>
    <s v="K"/>
    <d v="1903-11-02T00:00:00"/>
    <n v="0"/>
    <d v="1979-12-21T00:00:00"/>
    <n v="37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B00975"/>
    <s v="B00975AC"/>
    <s v="ROUBIN JEREMY"/>
    <s v="01/09/2017"/>
    <s v="Recrutement"/>
    <s v="08"/>
    <s v="TECHNICIEN MAINTENANCE SPECIALISEE GAZ"/>
    <x v="0"/>
    <m/>
    <s v="12550603B"/>
    <x v="0"/>
    <s v="Embauche"/>
    <s v="Embauche"/>
    <s v="Septembre 2017"/>
    <s v="12554739"/>
    <s v="TECHNICIEN MSG"/>
    <s v="100"/>
    <m/>
    <s v="MSG MEDITERRANEE VARIABLE"/>
    <x v="1"/>
    <m/>
    <s v="V51CB-V"/>
    <m/>
    <s v="K"/>
    <d v="1903-11-09T00:00:00"/>
    <n v="0"/>
    <d v="1994-09-14T00:00:00"/>
    <n v="23"/>
    <s v="G"/>
    <s v="090"/>
    <m/>
    <x v="0"/>
    <s v="B"/>
    <s v="jeune technicien supérieur"/>
    <s v="P1"/>
    <n v="39"/>
    <s v="ACCUEIL DEPANNAGE CONDUITE EXPLOITATION"/>
    <s v="3071"/>
    <s v="B.TECH.SUP.(B.T.S.)"/>
    <s v="307150"/>
    <s v="SYSTEMES ELECTRONIQ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3"/>
    <s v="POLE MSG MEDITERRANEE"/>
    <m/>
    <m/>
    <s v="1255C9"/>
    <s v="DIRECTION RESEAUX MEDITERRANEE"/>
    <s v="E01"/>
    <n v="1"/>
    <n v="0"/>
    <x v="0"/>
    <x v="2"/>
    <x v="2"/>
    <s v="DG5"/>
    <x v="2"/>
  </r>
  <r>
    <s v="J55776"/>
    <s v="J55776AB"/>
    <s v="SALIPANTE ARNAUD"/>
    <s v="01/09/2017"/>
    <s v="Recrutement"/>
    <s v="08"/>
    <s v="OPERATEUR EXPLOITATION ET TRAVAUX GAZ"/>
    <x v="0"/>
    <m/>
    <s v="12550602J"/>
    <x v="0"/>
    <s v="Embauche"/>
    <s v="Embauche"/>
    <s v="Septembre 2017"/>
    <s v="12554781"/>
    <s v="TECHNICIEN EXPLOITATION GAZ"/>
    <s v="100"/>
    <m/>
    <s v="AG RESEAU NIMES VARIABLE"/>
    <x v="1"/>
    <m/>
    <s v="V51DC-V"/>
    <m/>
    <s v="K"/>
    <d v="1903-11-02T00:00:00"/>
    <n v="0"/>
    <d v="1995-02-02T00:00:00"/>
    <n v="22"/>
    <s v="G"/>
    <s v="090"/>
    <m/>
    <x v="0"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F3"/>
    <s v="DIRECTION RESEAUX MEDITERRANEE"/>
    <s v="E01"/>
    <n v="1"/>
    <n v="0"/>
    <x v="0"/>
    <x v="2"/>
    <x v="2"/>
    <s v="DG5"/>
    <x v="2"/>
  </r>
  <r>
    <s v="E29777"/>
    <s v="E29777AA"/>
    <s v="SALVAT LUCAS"/>
    <s v="03/04/2017"/>
    <s v="Recrutement"/>
    <s v="09"/>
    <s v="OPERATEUR EXPLOITATION ET TRAVAUX GAZ"/>
    <x v="0"/>
    <m/>
    <s v="12550605L"/>
    <x v="0"/>
    <s v="Embauche"/>
    <s v="Embauche"/>
    <s v="Avril 2017"/>
    <s v="12554646"/>
    <s v="ANIMATEUR EXPLOIT GAZ"/>
    <s v="100"/>
    <m/>
    <s v="AG RESEAU MARSEILLE VARIABLE"/>
    <x v="1"/>
    <m/>
    <s v="V51EA-V"/>
    <m/>
    <s v="K"/>
    <d v="1903-11-02T00:00:00"/>
    <n v="0"/>
    <d v="1994-01-30T00:00:00"/>
    <n v="23"/>
    <s v="G"/>
    <s v="120"/>
    <m/>
    <x v="0"/>
    <s v="B"/>
    <s v="jeune technicien supérieur"/>
    <s v="P1"/>
    <n v="39"/>
    <s v="ACCUEIL DEPANNAGE CONDUITE EXPLOITATION"/>
    <s v="3031"/>
    <s v="LIC.SCIENCES ET TECHNOLOGIES"/>
    <s v="303127"/>
    <s v="PRODUCTION INDUSTR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B94376"/>
    <s v="B94376AB"/>
    <s v="SAMMARTANO CEDRIC"/>
    <s v="01/09/2017"/>
    <s v="Recrutement"/>
    <s v="03"/>
    <s v="OPERATEUR EXPLOITATION ET TRAVAUX GAZ"/>
    <x v="0"/>
    <m/>
    <s v="12550602J"/>
    <x v="0"/>
    <s v="Embauche"/>
    <s v="Embauche"/>
    <s v="Septembre 2017"/>
    <s v="12554779"/>
    <s v="TECHNICIEN INTERVENTION GAZ"/>
    <s v="100"/>
    <m/>
    <s v="AG RESEAU NIMES VARIABLE"/>
    <x v="0"/>
    <m/>
    <s v="V51DC-V"/>
    <m/>
    <s v="K"/>
    <d v="1903-11-02T00:00:00"/>
    <n v="0"/>
    <d v="1971-04-12T00:00:00"/>
    <n v="46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2"/>
    <s v="POLE EXPLOITATION LARO"/>
    <m/>
    <m/>
    <s v="1255F3"/>
    <s v="DIRECTION RESEAUX MEDITERRANEE"/>
    <s v="E01"/>
    <n v="1"/>
    <n v="0"/>
    <x v="0"/>
    <x v="2"/>
    <x v="2"/>
    <s v="DG5"/>
    <x v="2"/>
  </r>
  <r>
    <s v="J64774"/>
    <s v="J64774AB"/>
    <s v="SEIJO JOANA"/>
    <s v="04/07/2017"/>
    <s v="Congé parental d'éducation"/>
    <s v="03"/>
    <s v="OPERATEUR EXPLOITATION ET TRAVAUX GAZ"/>
    <x v="1"/>
    <m/>
    <s v="12550605L"/>
    <x v="1"/>
    <s v="Congé sans solde"/>
    <s v="CSS lié à la famille"/>
    <s v="Juillet 2017"/>
    <s v="12554518"/>
    <s v="TECHNICIEN INTERVENTION GAZ"/>
    <s v="100"/>
    <m/>
    <s v="AG RESEAU MARSEILLE VARIABLE"/>
    <x v="0"/>
    <m/>
    <s v="V51EA-V"/>
    <m/>
    <s v="K"/>
    <d v="1903-11-02T00:00:00"/>
    <n v="0"/>
    <d v="1986-08-05T00:00:00"/>
    <n v="30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s v="9513"/>
    <s v="ENEDIS"/>
    <n v="9511"/>
    <s v="SERVICE COMMUN"/>
    <s v="9511"/>
    <s v="SERVICE COMMUN"/>
    <n v="9405"/>
    <s v="MEDITERRANEE"/>
    <s v="9405"/>
    <s v="MEDITERRANEE"/>
    <s v="1255M"/>
    <s v="1255M"/>
    <s v="DIR RESEAUX MEDITERRANEE"/>
    <s v="DIR RESEAUX MEDITERRANEE"/>
    <n v="125506"/>
    <s v="125506"/>
    <s v="DEM PROVENCE LARO"/>
    <s v="DEM PROVENCE LARO"/>
    <m/>
    <x v="0"/>
    <m/>
    <m/>
    <n v="12550605"/>
    <s v="POLE EXPLOITATION PCE"/>
    <s v="12550605"/>
    <s v="POLE EXPLOITATION PCE"/>
    <s v="1255C9"/>
    <s v="DIRECTION RESEAUX MEDITERRANEE"/>
    <s v="A57"/>
    <n v="1"/>
    <n v="0"/>
    <x v="0"/>
    <x v="2"/>
    <x v="2"/>
    <s v="DG5"/>
    <x v="2"/>
  </r>
  <r>
    <s v="J20478"/>
    <s v="J20478AA"/>
    <s v="SOLANET SABINE"/>
    <s v="01/05/2017"/>
    <s v="Arrivée provenance autre Sté non gérée SIRH"/>
    <s v="10"/>
    <s v="OPERATEUR EXPLOITATION ET TRAVAUX GAZ"/>
    <x v="1"/>
    <m/>
    <s v="12550702K"/>
    <x v="3"/>
    <s v="Mutations inter-société avec changement de SI"/>
    <s v="Mutations inter-société avec changement de SI"/>
    <s v="Mai 2017"/>
    <s v="12554695"/>
    <s v="APPUI METIER"/>
    <s v="100"/>
    <m/>
    <s v="AG PROG PLANIF INTERV NICE"/>
    <x v="1"/>
    <m/>
    <s v="V51GB-F"/>
    <m/>
    <s v="K"/>
    <d v="1903-11-02T00:00:00"/>
    <n v="0"/>
    <d v="1971-07-28T00:00:00"/>
    <n v="45"/>
    <s v="F"/>
    <s v="140"/>
    <m/>
    <x v="0"/>
    <m/>
    <m/>
    <s v="P1"/>
    <n v="39"/>
    <s v="ACCUEIL DEPANNAGE CONDUITE EXPLOITATION"/>
    <s v="3005"/>
    <s v="B.TECH.SUP.(B.T.S.)"/>
    <s v="300569"/>
    <s v="NEGOCIAT RELA CLIENT"/>
    <n v="9513"/>
    <s v="ENEDIS"/>
    <m/>
    <m/>
    <n v="9511"/>
    <s v="SERVICE COMMUN"/>
    <m/>
    <m/>
    <n v="9405"/>
    <s v="MEDITERRANEE"/>
    <m/>
    <m/>
    <s v="1255M"/>
    <m/>
    <s v="DIR RESEAUX MEDITERRANEE"/>
    <m/>
    <n v="125507"/>
    <m/>
    <s v="DEM COTE D'AZUR"/>
    <m/>
    <s v="2004"/>
    <x v="11"/>
    <m/>
    <m/>
    <n v="12550702"/>
    <s v="POLE EXPLOITATION COTE D'AZUR"/>
    <m/>
    <m/>
    <s v="1255G5"/>
    <s v="DIRECTION RESEAUX MEDITERRANEE"/>
    <s v="E23"/>
    <n v="1"/>
    <n v="0"/>
    <x v="0"/>
    <x v="2"/>
    <x v="2"/>
    <s v="DG5"/>
    <x v="2"/>
  </r>
  <r>
    <s v="I56776"/>
    <s v="I56776AB"/>
    <s v="VALLE GEORGES"/>
    <s v="01/09/2017"/>
    <s v="Recrutement"/>
    <s v="03"/>
    <s v="OPERATEUR EXPLOITATION ET TRAVAUX GAZ"/>
    <x v="0"/>
    <m/>
    <s v="12550605L"/>
    <x v="0"/>
    <s v="Embauche"/>
    <s v="Embauche"/>
    <s v="Septembre 2017"/>
    <s v="12554773"/>
    <s v="TECHNICIEN INTERVENTION GAZ"/>
    <s v="100"/>
    <m/>
    <s v="AG RESEAU MARSEILLE VARIABLE"/>
    <x v="0"/>
    <m/>
    <s v="V51EA-V"/>
    <m/>
    <s v="K"/>
    <d v="1903-11-02T00:00:00"/>
    <n v="0"/>
    <d v="1973-07-11T00:00:00"/>
    <n v="44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5"/>
    <s v="MEDITERRANEE"/>
    <m/>
    <m/>
    <s v="1255M"/>
    <m/>
    <s v="DIR RESEAUX MEDITERRANEE"/>
    <m/>
    <n v="125506"/>
    <m/>
    <s v="DEM PROVENCE LARO"/>
    <m/>
    <m/>
    <x v="0"/>
    <m/>
    <m/>
    <n v="12550605"/>
    <s v="POLE EXPLOITATION PCE"/>
    <m/>
    <m/>
    <s v="1255C9"/>
    <s v="DIRECTION RESEAUX MEDITERRANEE"/>
    <s v="E01"/>
    <n v="1"/>
    <n v="0"/>
    <x v="0"/>
    <x v="2"/>
    <x v="2"/>
    <s v="DG5"/>
    <x v="2"/>
  </r>
  <r>
    <s v="A94276"/>
    <s v="A94276AB"/>
    <s v="WETTSTEIN GWENAELLE"/>
    <s v="01/10/2017"/>
    <s v="Recrutement"/>
    <s v="08"/>
    <s v="Opérateur APPI"/>
    <x v="1"/>
    <m/>
    <s v="125501034"/>
    <x v="0"/>
    <s v="Embauche"/>
    <s v="Embauche"/>
    <s v="Octobre 2017"/>
    <s v="12555190"/>
    <s v="COORDONNATEUR PPI"/>
    <s v="100"/>
    <m/>
    <s v="APPI MED MONTPELLIER"/>
    <x v="1"/>
    <m/>
    <s v="V51GB-F"/>
    <m/>
    <s v="K"/>
    <d v="1927-03-05T00:00:00"/>
    <n v="0"/>
    <d v="1994-12-22T00:00:00"/>
    <n v="22"/>
    <s v="G"/>
    <s v="090"/>
    <m/>
    <x v="0"/>
    <s v="B"/>
    <s v="jeune technicien supérieur"/>
    <s v="P1"/>
    <n v="72"/>
    <s v="Interventions Planification Gaz"/>
    <s v="3071"/>
    <s v="B.TECH.SUP.(B.T.S.)"/>
    <s v="307129"/>
    <s v="ASSISTANT MANAGER"/>
    <n v="9513"/>
    <s v="ENEDIS"/>
    <m/>
    <m/>
    <n v="9511"/>
    <s v="SERVICE COMMUN"/>
    <m/>
    <m/>
    <n v="9405"/>
    <s v="MEDITERRANEE"/>
    <m/>
    <m/>
    <s v="1255M"/>
    <m/>
    <s v="DIR RESEAUX MEDITERRANEE"/>
    <m/>
    <n v="125501"/>
    <m/>
    <s v="ETAT MAJOR"/>
    <m/>
    <m/>
    <x v="0"/>
    <m/>
    <m/>
    <n v="12550103"/>
    <s v="APPI MED"/>
    <m/>
    <m/>
    <s v="1255G5"/>
    <s v="DIRECTION RESEAUX MEDITERRANEE"/>
    <s v="E01"/>
    <n v="1"/>
    <n v="0"/>
    <x v="2"/>
    <x v="2"/>
    <x v="2"/>
    <s v="DG5"/>
    <x v="2"/>
  </r>
  <r>
    <s v="H43178"/>
    <s v="H43178AA"/>
    <s v="BAMBRUGGE SYLVAIN"/>
    <s v="01/08/2017"/>
    <s v="Arrivée provenance autre Sté non gérée SIRH"/>
    <s v="12"/>
    <s v="MPL ACCUEIL DEPANNAGE EXPLOITATION GAZ"/>
    <x v="0"/>
    <m/>
    <s v="12561204A"/>
    <x v="3"/>
    <s v="Mutations inter-société avec changement de SI"/>
    <s v="Mutations inter-société avec changement de SI"/>
    <s v="Septembre 2017"/>
    <s v="125603004"/>
    <s v="ADJOINT CHEF D'AGENCE"/>
    <s v="100"/>
    <m/>
    <s v="APPI FIXE"/>
    <x v="2"/>
    <m/>
    <s v="V61ED-F"/>
    <m/>
    <s v="K"/>
    <d v="1903-11-14T00:00:00"/>
    <n v="0"/>
    <d v="1973-04-13T00:00:00"/>
    <n v="44"/>
    <s v="D"/>
    <s v="160"/>
    <m/>
    <x v="0"/>
    <m/>
    <m/>
    <s v="P1"/>
    <n v="39"/>
    <s v="ACCUEIL DEPANNAGE CONDUITE EXPLOITATION"/>
    <s v="1016"/>
    <s v="BAC.ENS.GENERAL"/>
    <s v="101606"/>
    <s v="PHILO.LETTRES (A)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2004"/>
    <x v="11"/>
    <m/>
    <m/>
    <n v="12561204"/>
    <s v="AG PLANIF PROGRAM INTERVENTION"/>
    <m/>
    <m/>
    <s v="1256A1"/>
    <s v="DIRECTION RESEAUX SUD OUEST"/>
    <s v="E23"/>
    <n v="1"/>
    <n v="0"/>
    <x v="0"/>
    <x v="2"/>
    <x v="2"/>
    <s v="DG6"/>
    <x v="2"/>
  </r>
  <r>
    <s v="F15476"/>
    <s v="F15476AB"/>
    <s v="BEDOUET CAMILLE"/>
    <s v="01/09/2017"/>
    <s v="Recrutement"/>
    <s v="03"/>
    <s v="OPERATEUR EXPLOITATION ET TRAVAUX GAZ"/>
    <x v="1"/>
    <m/>
    <s v="12561201L"/>
    <x v="0"/>
    <s v="Embauche"/>
    <s v="Embauche"/>
    <s v="Septembre 2017"/>
    <s v="125603592"/>
    <s v="TECHNICIEN INTERVENTION GAZ"/>
    <s v="100"/>
    <m/>
    <s v="Ag Réseau Aquitaine Nord Perig"/>
    <x v="0"/>
    <m/>
    <s v="V61AA-V"/>
    <m/>
    <s v="K"/>
    <d v="1903-11-02T00:00:00"/>
    <n v="0"/>
    <d v="1993-07-13T00:00:00"/>
    <n v="24"/>
    <s v="H"/>
    <s v="050"/>
    <m/>
    <x v="0"/>
    <s v="C"/>
    <s v="jeune exécution"/>
    <s v="P1"/>
    <n v="39"/>
    <s v="ACCUEIL DEPANNAGE CONDUITE EXPLOITATION"/>
    <s v="1023"/>
    <s v="E.M.OUVRIER QUALIFIE"/>
    <s v="102302"/>
    <s v="RESEAUX DIST.GAZ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C3"/>
    <s v="DIRECTION RESEAUX SUD OUEST"/>
    <s v="E01"/>
    <n v="1"/>
    <n v="0"/>
    <x v="0"/>
    <x v="2"/>
    <x v="2"/>
    <s v="DG6"/>
    <x v="2"/>
  </r>
  <r>
    <s v="A78177"/>
    <s v="A78177AA"/>
    <s v="CADIO GREGORY"/>
    <s v="09/02/2017"/>
    <s v="Recrutement"/>
    <s v="03"/>
    <s v="OPERATEUR EXPLOITATION ET TRAVAUX GAZ"/>
    <x v="0"/>
    <m/>
    <s v="12561201I"/>
    <x v="0"/>
    <s v="Embauche"/>
    <s v="Embauche"/>
    <s v="Février 2017"/>
    <s v="125602754"/>
    <s v="TECHNICIEN INTERVENTION GAZ"/>
    <s v="100"/>
    <m/>
    <s v="Ag Réseau Aquitaine Nord Fixe"/>
    <x v="0"/>
    <m/>
    <s v="V61AA-F"/>
    <m/>
    <s v="K"/>
    <d v="1903-11-02T00:00:00"/>
    <n v="0"/>
    <d v="1992-11-17T00:00:00"/>
    <n v="24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1256"/>
    <x v="14"/>
    <m/>
    <m/>
    <n v="12561201"/>
    <s v="Pole Exploitation Aquitaine"/>
    <m/>
    <m/>
    <s v="1256D6"/>
    <s v="DIRECTION RESEAUX SUD OUEST"/>
    <s v="E01"/>
    <n v="1"/>
    <n v="0"/>
    <x v="0"/>
    <x v="2"/>
    <x v="2"/>
    <s v="DG6"/>
    <x v="2"/>
  </r>
  <r>
    <s v="I34075"/>
    <s v="I34075AB"/>
    <s v="CAMPANINI NICOLAS"/>
    <s v="27/01/2017"/>
    <s v="Recrutement"/>
    <s v="03"/>
    <s v="OPERATEUR EXPLOITATION ET TRAVAUX GAZ"/>
    <x v="0"/>
    <m/>
    <s v="12561201L"/>
    <x v="0"/>
    <s v="Embauche"/>
    <s v="Embauche"/>
    <s v="Février 2017"/>
    <s v="125602538"/>
    <s v="TECHNICIEN INTERVENTION GAZ"/>
    <s v="100"/>
    <m/>
    <s v="Ag Réseau Aquitaine Nord Perig"/>
    <x v="0"/>
    <m/>
    <s v="V61AA-V"/>
    <m/>
    <s v="K"/>
    <d v="1903-11-02T00:00:00"/>
    <n v="0"/>
    <d v="1996-01-11T00:00:00"/>
    <n v="21"/>
    <s v="H"/>
    <s v="050"/>
    <m/>
    <x v="0"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C3"/>
    <s v="DIRECTION RESEAUX SUD OUEST"/>
    <s v="E01"/>
    <n v="1"/>
    <n v="0"/>
    <x v="0"/>
    <x v="2"/>
    <x v="2"/>
    <s v="DG6"/>
    <x v="2"/>
  </r>
  <r>
    <s v="D25776"/>
    <s v="D25776AB"/>
    <s v="CAUMON PAUL"/>
    <s v="01/09/2017"/>
    <s v="Recrutement"/>
    <s v="03"/>
    <s v="OPERATEUR EXPLOITATION ET TRAVAUX GAZ"/>
    <x v="0"/>
    <m/>
    <s v="12561201N"/>
    <x v="0"/>
    <s v="Embauche"/>
    <s v="Embauche"/>
    <s v="Septembre 2017"/>
    <s v="125602327"/>
    <s v="TECHNICIEN INTERVENTION GAZ"/>
    <s v="100"/>
    <m/>
    <s v="Ag Réseau Aquitaine Nord Agen"/>
    <x v="0"/>
    <m/>
    <s v="V61AA-V"/>
    <m/>
    <s v="K"/>
    <d v="1903-11-02T00:00:00"/>
    <n v="0"/>
    <d v="1995-09-07T00:00:00"/>
    <n v="22"/>
    <s v="H"/>
    <s v="050"/>
    <m/>
    <x v="0"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F4"/>
    <s v="DIRECTION RESEAUX SUD OUEST"/>
    <s v="E01"/>
    <n v="1"/>
    <n v="0"/>
    <x v="0"/>
    <x v="2"/>
    <x v="2"/>
    <s v="DG6"/>
    <x v="2"/>
  </r>
  <r>
    <s v="B72478"/>
    <s v="B72478AA"/>
    <s v="CAVAILLE PIERRE"/>
    <s v="17/07/2017"/>
    <s v="Recrutement"/>
    <s v="09"/>
    <s v="CARTOGRAPHE BDD PATRIMOINE"/>
    <x v="0"/>
    <m/>
    <s v="12561104C"/>
    <x v="5"/>
    <s v="Autres arrivées"/>
    <s v="Autres arrivées"/>
    <s v="Août 2017"/>
    <s v="125602777"/>
    <s v="TECHNICIEN BDD PATRIM SENIOR"/>
    <s v="100"/>
    <m/>
    <s v="CARTO AQUITAINE VARIABLE"/>
    <x v="1"/>
    <m/>
    <s v="V69DA-V"/>
    <m/>
    <s v="K"/>
    <d v="1904-11-16T00:00:00"/>
    <n v="0"/>
    <d v="1992-04-09T00:00:00"/>
    <n v="25"/>
    <s v="G"/>
    <s v="120"/>
    <m/>
    <x v="0"/>
    <s v="B"/>
    <s v="jeune technicien supérieur"/>
    <s v="P1"/>
    <n v="45"/>
    <s v="CONSTRUCTION OUVRAGES ET INSTALLATIONS INDUST"/>
    <s v="4210"/>
    <s v="E.N.TRAV.PUBL.ETAT"/>
    <s v="421003"/>
    <s v="GENIE SANITAIRE"/>
    <n v="9513"/>
    <s v="ENEDIS"/>
    <s v="9513"/>
    <s v="ENEDIS"/>
    <n v="9511"/>
    <s v="SERVICE COMMUN"/>
    <s v="9511"/>
    <s v="SERVICE COMMUN"/>
    <n v="9406"/>
    <s v="SUD OUEST"/>
    <s v="9406"/>
    <s v="SUD OUEST"/>
    <s v="1256M"/>
    <s v="1256M"/>
    <s v="DIR RESEAUX SUD OUEST"/>
    <s v="DIR RESEAUX SUD OUEST"/>
    <n v="125611"/>
    <s v="125611"/>
    <s v="DÉLÉGATION PATRIMOINE INDUSTRI"/>
    <s v="DÉLÉGATION PATRIMOINE INDUSTRI"/>
    <m/>
    <x v="0"/>
    <m/>
    <m/>
    <n v="12561104"/>
    <s v="CARTOGRAPHIE SO"/>
    <s v="12561104"/>
    <s v="CARTOGRAPHIE SO"/>
    <s v="1256C2"/>
    <s v="DIRECTION RESEAUX SUD OUEST"/>
    <s v="E01"/>
    <n v="1"/>
    <n v="0"/>
    <x v="0"/>
    <x v="2"/>
    <x v="2"/>
    <s v="DG6"/>
    <x v="2"/>
  </r>
  <r>
    <s v="F70678"/>
    <s v="F70678AA"/>
    <s v="DAMIENS ADELINE"/>
    <s v="01/06/2017"/>
    <s v="Arrivée provenance autre Sté non gérée SIRH"/>
    <s v="09"/>
    <s v="OPERATEUR EXPLOITATION ET TRAVAUX GAZ"/>
    <x v="1"/>
    <m/>
    <s v="12561204A"/>
    <x v="3"/>
    <s v="Mutations inter-société avec changement de SI"/>
    <s v="Mutations inter-société avec changement de SI"/>
    <s v="Juin 2017"/>
    <s v="125602769"/>
    <s v="COORDONNATEUR PPI"/>
    <s v="100"/>
    <m/>
    <s v="APPI FIXE"/>
    <x v="1"/>
    <m/>
    <s v="V61ED-F"/>
    <m/>
    <s v="K"/>
    <d v="1903-11-02T00:00:00"/>
    <n v="0"/>
    <d v="1978-07-11T00:00:00"/>
    <n v="38"/>
    <s v="G"/>
    <s v="135"/>
    <m/>
    <x v="0"/>
    <m/>
    <m/>
    <s v="P1"/>
    <n v="39"/>
    <s v="ACCUEIL DEPANNAGE CONDUITE EXPLOITATION"/>
    <s v="3005"/>
    <s v="B.TECH.SUP.(B.T.S.)"/>
    <s v="300560"/>
    <s v="ACTION COMMERCIALE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2004"/>
    <x v="11"/>
    <m/>
    <m/>
    <n v="12561204"/>
    <s v="AG PLANIF PROGRAM INTERVENTION"/>
    <m/>
    <m/>
    <s v="1256A1"/>
    <s v="DIRECTION RESEAUX SUD OUEST"/>
    <s v="E23"/>
    <n v="1"/>
    <n v="0"/>
    <x v="0"/>
    <x v="2"/>
    <x v="2"/>
    <s v="DG6"/>
    <x v="2"/>
  </r>
  <r>
    <s v="I57776"/>
    <s v="I57776AB"/>
    <s v="DEBANDE ALOIS"/>
    <s v="01/09/2017"/>
    <s v="Recrutement"/>
    <s v="08"/>
    <s v="CHARGE D'AFFAIRES ET PROJETS DISTRIBUTION"/>
    <x v="0"/>
    <m/>
    <s v="125609023"/>
    <x v="0"/>
    <s v="Embauche"/>
    <s v="Embauche"/>
    <s v="Septembre 2017"/>
    <s v="125600188"/>
    <s v="CHARGE AFFAIRES"/>
    <s v="100"/>
    <m/>
    <s v="AG ING AQ SUD VARIABLE"/>
    <x v="1"/>
    <m/>
    <s v="V69DF-V"/>
    <m/>
    <s v="K"/>
    <d v="1904-11-14T00:00:00"/>
    <n v="0"/>
    <d v="1994-02-05T00:00:00"/>
    <n v="23"/>
    <s v="G"/>
    <s v="090"/>
    <m/>
    <x v="0"/>
    <s v="B"/>
    <s v="jeune technicien supérieur"/>
    <s v="P1"/>
    <n v="45"/>
    <s v="CONSTRUCTION OUVRAGES ET INSTALLATIONS INDUST"/>
    <s v="3019"/>
    <s v="D.U.T.GENIE CIVIL"/>
    <s v="301998"/>
    <s v="OPTION NON PRECISEE"/>
    <n v="9513"/>
    <s v="ENEDIS"/>
    <m/>
    <m/>
    <n v="9511"/>
    <s v="SERVICE COMMUN"/>
    <m/>
    <m/>
    <n v="9406"/>
    <s v="SUD OUEST"/>
    <m/>
    <m/>
    <s v="1256M"/>
    <m/>
    <s v="DIR RESEAUX SUD OUEST"/>
    <m/>
    <n v="125609"/>
    <m/>
    <s v="DELEGATION TRAVAUX SO"/>
    <m/>
    <m/>
    <x v="0"/>
    <m/>
    <m/>
    <n v="12560902"/>
    <s v="AGENCE INGENIERIE AQUITAINE"/>
    <m/>
    <m/>
    <s v="1256C7"/>
    <s v="DIRECTION RESEAUX SUD OUEST"/>
    <s v="E01"/>
    <n v="1"/>
    <n v="0"/>
    <x v="0"/>
    <x v="2"/>
    <x v="2"/>
    <s v="DG6"/>
    <x v="2"/>
  </r>
  <r>
    <s v="I24178"/>
    <s v="I24178AA"/>
    <s v="DI NOLFO ROMAIN"/>
    <s v="01/09/2017"/>
    <s v="Recrutement"/>
    <s v="03"/>
    <s v="OPERATEUR EXPLOITATION ET TRAVAUX GAZ"/>
    <x v="0"/>
    <m/>
    <s v="12561201K"/>
    <x v="0"/>
    <s v="Embauche"/>
    <s v="Embauche"/>
    <s v="Septembre 2017"/>
    <s v="125602392"/>
    <s v="TECHNICIEN INTERVENTION GAZ"/>
    <s v="100"/>
    <m/>
    <s v="Ag Réseau Aquitaine Nord Arcac"/>
    <x v="0"/>
    <m/>
    <s v="V61AA-V"/>
    <m/>
    <s v="K"/>
    <d v="1903-11-02T00:00:00"/>
    <n v="0"/>
    <d v="1991-01-06T00:00:00"/>
    <n v="26"/>
    <s v="H"/>
    <s v="050"/>
    <m/>
    <x v="0"/>
    <s v="C"/>
    <s v="jeune exécution"/>
    <s v="P1"/>
    <n v="39"/>
    <s v="ACCUEIL DEPANNAGE CONDUITE EXPLOITATION"/>
    <s v="1060"/>
    <s v="BACCALAUREAT PROFES."/>
    <s v="106049"/>
    <s v="SYSTEME ELECT NUMERI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1256"/>
    <x v="14"/>
    <m/>
    <m/>
    <n v="12561201"/>
    <s v="Pole Exploitation Aquitaine"/>
    <m/>
    <m/>
    <s v="1256C8"/>
    <s v="DIRECTION RESEAUX SUD OUEST"/>
    <s v="E01"/>
    <n v="1"/>
    <n v="0"/>
    <x v="0"/>
    <x v="2"/>
    <x v="2"/>
    <s v="DG6"/>
    <x v="2"/>
  </r>
  <r>
    <s v="H15476"/>
    <s v="H15476AB"/>
    <s v="DIABY SENY"/>
    <s v="01/09/2017"/>
    <s v="Recrutement"/>
    <s v="03"/>
    <s v="OPERATEUR EXPLOITATION ET TRAVAUX GAZ"/>
    <x v="0"/>
    <m/>
    <s v="12561201D"/>
    <x v="0"/>
    <s v="Embauche"/>
    <s v="Embauche"/>
    <s v="Septembre 2017"/>
    <s v="125602501"/>
    <s v="TECHNICIEN INTERVENTION GAZ"/>
    <s v="100"/>
    <m/>
    <s v="Ag Réseau Aquitaine Sud Pau va"/>
    <x v="0"/>
    <m/>
    <s v="V61EA-V"/>
    <m/>
    <s v="K"/>
    <d v="1903-11-02T00:00:00"/>
    <n v="0"/>
    <d v="1996-09-05T00:00:00"/>
    <n v="21"/>
    <s v="H"/>
    <s v="050"/>
    <m/>
    <x v="0"/>
    <s v="C"/>
    <s v="jeune exécut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1256"/>
    <x v="14"/>
    <m/>
    <m/>
    <n v="12561201"/>
    <s v="Pole Exploitation Aquitaine"/>
    <m/>
    <m/>
    <s v="1256D9"/>
    <s v="DIRECTION RESEAUX SUD OUEST"/>
    <s v="E01"/>
    <n v="1"/>
    <n v="0"/>
    <x v="0"/>
    <x v="2"/>
    <x v="2"/>
    <s v="DG6"/>
    <x v="2"/>
  </r>
  <r>
    <s v="H79777"/>
    <s v="H79777AA"/>
    <s v="DINOIA OLIVIER"/>
    <s v="01/04/2017"/>
    <s v="Recrutement"/>
    <s v="04"/>
    <s v="OPERATEUR EXPLOITATION ET TRAVAUX GAZ"/>
    <x v="0"/>
    <m/>
    <s v="12561201J"/>
    <x v="0"/>
    <s v="Embauche"/>
    <s v="Embauche"/>
    <s v="Avril 2017"/>
    <s v="125602761"/>
    <s v="TECHNICIEN INTERVENTION GAZ"/>
    <s v="100"/>
    <m/>
    <s v="Ag Réseau Aquitaine Nord Cenon"/>
    <x v="0"/>
    <m/>
    <s v="V61AA-V"/>
    <m/>
    <s v="K"/>
    <d v="1903-11-02T00:00:00"/>
    <n v="0"/>
    <d v="1974-05-25T00:00:00"/>
    <n v="42"/>
    <s v="H"/>
    <s v="080"/>
    <m/>
    <x v="0"/>
    <m/>
    <m/>
    <s v="P1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E6"/>
    <s v="DIRECTION RESEAUX SUD OUEST"/>
    <s v="E01"/>
    <n v="1"/>
    <n v="0"/>
    <x v="0"/>
    <x v="2"/>
    <x v="2"/>
    <s v="DG6"/>
    <x v="2"/>
  </r>
  <r>
    <s v="E15676"/>
    <s v="E15676AB"/>
    <s v="DUSSAUSSOIS FELICIE"/>
    <s v="01/09/2017"/>
    <s v="Recrutement"/>
    <s v="08"/>
    <s v="CHARGE D'AFFAIRES ET PROJETS DISTRIBUTION"/>
    <x v="1"/>
    <m/>
    <s v="125609037"/>
    <x v="0"/>
    <s v="Embauche"/>
    <s v="Embauche"/>
    <s v="Septembre 2017"/>
    <s v="125603593"/>
    <s v="CHARGE AFFAIRES"/>
    <s v="100"/>
    <m/>
    <s v="AG ING AVEYRON VARIABLE"/>
    <x v="1"/>
    <m/>
    <s v="V61FE-V"/>
    <m/>
    <s v="K"/>
    <d v="1904-11-14T00:00:00"/>
    <n v="0"/>
    <d v="1997-12-06T00:00:00"/>
    <n v="19"/>
    <s v="G"/>
    <s v="090"/>
    <m/>
    <x v="0"/>
    <s v="B"/>
    <s v="jeune technicien supérieur"/>
    <s v="P1"/>
    <n v="45"/>
    <s v="CONSTRUCTION OUVRAGES ET INSTALLATIONS INDUST"/>
    <s v="3019"/>
    <s v="D.U.T.GENIE CIVIL"/>
    <s v="301998"/>
    <s v="OPTION NON PRECISEE"/>
    <n v="9513"/>
    <s v="ENEDIS"/>
    <m/>
    <m/>
    <n v="9511"/>
    <s v="SERVICE COMMUN"/>
    <m/>
    <m/>
    <n v="9406"/>
    <s v="SUD OUEST"/>
    <m/>
    <m/>
    <s v="1256M"/>
    <m/>
    <s v="DIR RESEAUX SUD OUEST"/>
    <m/>
    <n v="125609"/>
    <m/>
    <s v="DELEGATION TRAVAUX SO"/>
    <m/>
    <m/>
    <x v="0"/>
    <m/>
    <m/>
    <n v="12560903"/>
    <s v="AGENCE INGENIERIE MIDI PY"/>
    <m/>
    <m/>
    <s v="1256B5"/>
    <s v="DIRECTION RESEAUX SUD OUEST"/>
    <s v="E01"/>
    <n v="1"/>
    <n v="0"/>
    <x v="0"/>
    <x v="2"/>
    <x v="2"/>
    <s v="DG6"/>
    <x v="2"/>
  </r>
  <r>
    <s v="J25376"/>
    <s v="J25376AC"/>
    <s v="FLEURANT QUENTIN"/>
    <s v="01/09/2017"/>
    <s v="Recrutement"/>
    <s v="08"/>
    <s v="OPERATEUR EXPLOITATION ET TRAVAUX GAZ"/>
    <x v="0"/>
    <m/>
    <s v="12561201K"/>
    <x v="0"/>
    <s v="Embauche"/>
    <s v="Embauche"/>
    <s v="Septembre 2017"/>
    <s v="125603606"/>
    <s v="ANIMATEUR EXPLOIT GAZ"/>
    <s v="100"/>
    <m/>
    <s v="Ag Réseau Aquitaine Nord Arcac"/>
    <x v="1"/>
    <m/>
    <s v="V61AA-V"/>
    <m/>
    <s v="K"/>
    <d v="1903-11-02T00:00:00"/>
    <n v="0"/>
    <d v="1997-03-16T00:00:00"/>
    <n v="20"/>
    <s v="G"/>
    <s v="090"/>
    <m/>
    <x v="0"/>
    <s v="B"/>
    <s v="jeune technicien supérieur"/>
    <s v="P1"/>
    <n v="39"/>
    <s v="ACCUEIL DEPANNAGE CONDUITE EXPLOITATION"/>
    <s v="3005"/>
    <s v="B.TECH.SUP.(B.T.S.)"/>
    <s v="300501"/>
    <s v="SECRETARIAT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C8"/>
    <s v="DIRECTION RESEAUX SUD OUEST"/>
    <s v="E01"/>
    <n v="1"/>
    <n v="0"/>
    <x v="0"/>
    <x v="2"/>
    <x v="2"/>
    <s v="DG6"/>
    <x v="2"/>
  </r>
  <r>
    <s v="B70478"/>
    <s v="B70478AA"/>
    <s v="GERARDIN BASTIEN"/>
    <s v="01/05/2017"/>
    <s v="Arrivée provenance autre Sté non gérée SIRH"/>
    <s v="13"/>
    <s v="MPL ACCUEIL DEPANNAGE EXPLOITATION GAZ"/>
    <x v="0"/>
    <m/>
    <s v="12561201C"/>
    <x v="3"/>
    <s v="Mutations inter-société avec changement de SI"/>
    <s v="Mutations inter-société avec changement de SI"/>
    <s v="Mai 2017"/>
    <s v="125602724"/>
    <s v="ADJOINT CHEF D'AGENCE"/>
    <s v="100"/>
    <m/>
    <s v="Ag Réseau Aquitaine Sud fixe"/>
    <x v="2"/>
    <m/>
    <s v="V61EA-F"/>
    <m/>
    <s v="K"/>
    <d v="1903-11-14T00:00:00"/>
    <n v="0"/>
    <d v="1987-02-14T00:00:00"/>
    <n v="30"/>
    <s v="D"/>
    <s v="220"/>
    <m/>
    <x v="0"/>
    <s v="A"/>
    <s v="Cadre débutant"/>
    <s v="P1"/>
    <n v="39"/>
    <s v="ACCUEIL DEPANNAGE CONDUITE EXPLOITATION"/>
    <s v="1013"/>
    <s v="C.A.P."/>
    <s v="101301"/>
    <s v="AIDE-COMPTABLE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0126"/>
    <x v="6"/>
    <m/>
    <m/>
    <n v="12561201"/>
    <s v="Pole Exploitation Aquitaine"/>
    <m/>
    <m/>
    <s v="1256D9"/>
    <s v="DIRECTION RESEAUX SUD OUEST"/>
    <s v="E23"/>
    <n v="1"/>
    <n v="0"/>
    <x v="0"/>
    <x v="2"/>
    <x v="2"/>
    <s v="DG6"/>
    <x v="2"/>
  </r>
  <r>
    <s v="G43974"/>
    <s v="G43974AC"/>
    <s v="GOUYEN ALEXANDRA"/>
    <s v="01/09/2017"/>
    <s v="Recrutement"/>
    <s v="03"/>
    <s v="OPERATEUR EXPLOITATION ET TRAVAUX GAZ"/>
    <x v="1"/>
    <m/>
    <s v="12561202L"/>
    <x v="0"/>
    <s v="Embauche"/>
    <s v="Embauche"/>
    <s v="Septembre 2017"/>
    <s v="125603599"/>
    <s v="TECHNICIEN GAZ"/>
    <s v="100"/>
    <m/>
    <s v="AGENCE INTERVENTIONS TLSE PV"/>
    <x v="0"/>
    <m/>
    <s v="V61FA-V"/>
    <m/>
    <s v="K"/>
    <d v="1903-11-02T00:00:00"/>
    <n v="0"/>
    <d v="1995-08-21T00:00:00"/>
    <n v="22"/>
    <s v="H"/>
    <s v="050"/>
    <m/>
    <x v="0"/>
    <s v="C"/>
    <s v="jeune exécution"/>
    <s v="P1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2"/>
    <s v="Pole Exploitation Midi Py"/>
    <m/>
    <m/>
    <s v="1256A1"/>
    <s v="DIRECTION RESEAUX SUD OUEST"/>
    <s v="E01"/>
    <n v="1"/>
    <n v="0"/>
    <x v="0"/>
    <x v="2"/>
    <x v="2"/>
    <s v="DG6"/>
    <x v="2"/>
  </r>
  <r>
    <s v="F14578"/>
    <s v="F14578AA"/>
    <s v="KUADJOVI KEVIN"/>
    <s v="05/09/2017"/>
    <s v="Recrutement"/>
    <s v="12"/>
    <s v="OPERATEUR EXPLOITATION ET TRAVAUX GAZ"/>
    <x v="0"/>
    <m/>
    <s v="12561201J"/>
    <x v="0"/>
    <s v="Embauche"/>
    <s v="Embauche"/>
    <s v="Septembre 2017"/>
    <s v="125603595"/>
    <s v="RESP EQUIPE PLAGE D"/>
    <s v="100"/>
    <m/>
    <s v="Ag Réseau Aquitaine Nord Cenon"/>
    <x v="2"/>
    <m/>
    <s v="V61AA-V"/>
    <m/>
    <s v="K"/>
    <d v="1903-11-02T00:00:00"/>
    <n v="0"/>
    <d v="1987-03-16T00:00:00"/>
    <n v="30"/>
    <s v="D"/>
    <s v="190"/>
    <m/>
    <x v="0"/>
    <s v="A"/>
    <s v="Cadre débutant"/>
    <s v="P1"/>
    <n v="39"/>
    <s v="ACCUEIL DEPANNAGE CONDUITE EXPLOITATION"/>
    <s v="7256"/>
    <s v="ENS Arts et Métiers"/>
    <s v="725601"/>
    <s v="INGE GRANDE ECOLE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E6"/>
    <s v="DIRECTION RESEAUX SUD OUEST"/>
    <s v="E01"/>
    <n v="1"/>
    <n v="0"/>
    <x v="0"/>
    <x v="2"/>
    <x v="2"/>
    <s v="DG6"/>
    <x v="2"/>
  </r>
  <r>
    <s v="F15676"/>
    <s v="F15676AB"/>
    <s v="LABRUCHE GUILLAUME"/>
    <s v="01/09/2017"/>
    <s v="Recrutement"/>
    <s v="03"/>
    <s v="OPERATEUR EXPLOITATION ET TRAVAUX GAZ"/>
    <x v="0"/>
    <m/>
    <s v="12561201J"/>
    <x v="0"/>
    <s v="Embauche"/>
    <s v="Embauche"/>
    <s v="Septembre 2017"/>
    <s v="125602425"/>
    <s v="TECHNICIEN INTERVENTION GAZ"/>
    <s v="100"/>
    <m/>
    <s v="Ag Réseau Aquitaine Nord Cenon"/>
    <x v="0"/>
    <m/>
    <s v="V61AA-V"/>
    <m/>
    <s v="K"/>
    <d v="1903-11-02T00:00:00"/>
    <n v="0"/>
    <d v="1996-07-06T00:00:00"/>
    <n v="21"/>
    <s v="H"/>
    <s v="050"/>
    <m/>
    <x v="0"/>
    <s v="C"/>
    <s v="jeune exécution"/>
    <s v="P1"/>
    <n v="39"/>
    <s v="ACCUEIL DEPANNAGE CONDUITE EXPLOITATION"/>
    <s v="3301"/>
    <s v="TITRE NON TECHNIQUE CERTIFIE RNCP NIVEAU 3"/>
    <s v="330106"/>
    <s v="GRH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E6"/>
    <s v="DIRECTION RESEAUX SUD OUEST"/>
    <s v="E01"/>
    <n v="1"/>
    <n v="0"/>
    <x v="0"/>
    <x v="2"/>
    <x v="2"/>
    <s v="DG6"/>
    <x v="2"/>
  </r>
  <r>
    <s v="D15676"/>
    <s v="D15676AB"/>
    <s v="LAGORCE LOICK"/>
    <s v="01/09/2017"/>
    <s v="Recrutement"/>
    <s v="08"/>
    <s v="TECHNICIEN MAINTENANCE SPECIALISEE GAZ"/>
    <x v="0"/>
    <m/>
    <s v="12561205E"/>
    <x v="0"/>
    <s v="Embauche"/>
    <s v="Embauche"/>
    <s v="Septembre 2017"/>
    <s v="125603591"/>
    <s v="TECHNICIEN PC"/>
    <s v="100"/>
    <m/>
    <s v="Protection cathodique Variable"/>
    <x v="1"/>
    <m/>
    <s v="V61FF-V"/>
    <m/>
    <s v="K"/>
    <d v="1903-11-09T00:00:00"/>
    <n v="0"/>
    <d v="1993-08-07T00:00:00"/>
    <n v="24"/>
    <s v="G"/>
    <s v="090"/>
    <m/>
    <x v="0"/>
    <s v="B"/>
    <s v="jeune technicien supérieur"/>
    <s v="P1"/>
    <n v="39"/>
    <s v="ACCUEIL DEPANNAGE CONDUITE EXPLOITATION"/>
    <s v="3071"/>
    <s v="B.TECH.SUP.(B.T.S.)"/>
    <s v="307118"/>
    <s v="DOMOTIQUE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5"/>
    <s v="Pole MSG Sud Ouest"/>
    <m/>
    <m/>
    <s v="1256D9"/>
    <s v="DIRECTION RESEAUX SUD OUEST"/>
    <s v="E01"/>
    <n v="1"/>
    <n v="0"/>
    <x v="0"/>
    <x v="2"/>
    <x v="2"/>
    <s v="DG6"/>
    <x v="2"/>
  </r>
  <r>
    <s v="I01778"/>
    <s v="I01778AA"/>
    <s v="NAVARRO THIERRY"/>
    <s v="01/07/2017"/>
    <s v="Recrutement"/>
    <s v="04"/>
    <s v="OPERATEUR EXPLOITATION ET TRAVAUX GAZ"/>
    <x v="0"/>
    <m/>
    <s v="12561202L"/>
    <x v="0"/>
    <s v="Embauche"/>
    <s v="Embauche"/>
    <s v="Juillet 2017"/>
    <s v="125602773"/>
    <s v="TECHNICIEN GAZ"/>
    <s v="100"/>
    <m/>
    <s v="AGENCE INTERVENTIONS TLSE PV"/>
    <x v="0"/>
    <m/>
    <s v="V61FA-V"/>
    <m/>
    <s v="K"/>
    <d v="1903-11-02T00:00:00"/>
    <n v="0"/>
    <d v="1965-03-29T00:00:00"/>
    <n v="52"/>
    <s v="H"/>
    <s v="085"/>
    <m/>
    <x v="0"/>
    <s v="1"/>
    <s v="exclusion"/>
    <s v="P1"/>
    <n v="39"/>
    <s v="ACCUEIL DEPANNAGE CONDUITE EXPLOITATION"/>
    <s v="1005"/>
    <s v="NIVEAU PRIMAIRE"/>
    <s v="100501"/>
    <s v="SANS OPTION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2"/>
    <s v="Pole Exploitation Midi Py"/>
    <m/>
    <m/>
    <s v="1256A1"/>
    <s v="DIRECTION RESEAUX SUD OUEST"/>
    <s v="E01"/>
    <n v="1"/>
    <n v="0"/>
    <x v="0"/>
    <x v="2"/>
    <x v="2"/>
    <s v="DG6"/>
    <x v="2"/>
  </r>
  <r>
    <s v="G15676"/>
    <s v="G15676AB"/>
    <s v="PANIS JEAN REMY"/>
    <s v="01/09/2017"/>
    <s v="Recrutement"/>
    <s v="03"/>
    <s v="OPERATEUR EXPLOITATION ET TRAVAUX GAZ"/>
    <x v="0"/>
    <m/>
    <s v="12561202D"/>
    <x v="0"/>
    <s v="Embauche"/>
    <s v="Embauche"/>
    <s v="Septembre 2017"/>
    <s v="125603597"/>
    <s v="TECHNICIEN INTERVENTION GAZ"/>
    <s v="100"/>
    <m/>
    <s v="Ag Réseau Nord Midi Py Aveyron"/>
    <x v="0"/>
    <m/>
    <s v="V61JA-V"/>
    <m/>
    <s v="K"/>
    <d v="1903-11-02T00:00:00"/>
    <n v="0"/>
    <d v="1995-07-23T00:00:00"/>
    <n v="22"/>
    <s v="H"/>
    <s v="050"/>
    <m/>
    <x v="0"/>
    <s v="C"/>
    <s v="jeune exécut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1256"/>
    <x v="14"/>
    <m/>
    <m/>
    <n v="12561202"/>
    <s v="Pole Exploitation Midi Py"/>
    <m/>
    <m/>
    <s v="1256A6"/>
    <s v="DIRECTION RESEAUX SUD OUEST"/>
    <s v="E01"/>
    <n v="1"/>
    <n v="0"/>
    <x v="0"/>
    <x v="2"/>
    <x v="2"/>
    <s v="DG6"/>
    <x v="2"/>
  </r>
  <r>
    <s v="J15576"/>
    <s v="J15576AB"/>
    <s v="SAUZER SANDRO"/>
    <s v="01/09/2017"/>
    <s v="Recrutement"/>
    <s v="08"/>
    <s v="CHARGE D'AFFAIRES ET PROJETS DISTRIBUTION"/>
    <x v="0"/>
    <m/>
    <s v="125609032"/>
    <x v="0"/>
    <s v="Embauche"/>
    <s v="Embauche"/>
    <s v="Septembre 2017"/>
    <s v="125603598"/>
    <s v="CHARGE AFFAIRES"/>
    <s v="100"/>
    <m/>
    <s v="AG ING TOULOUSE VARIABLE"/>
    <x v="1"/>
    <m/>
    <s v="V61FE-V"/>
    <m/>
    <s v="K"/>
    <d v="1904-11-14T00:00:00"/>
    <n v="0"/>
    <d v="1995-10-24T00:00:00"/>
    <n v="21"/>
    <s v="G"/>
    <s v="090"/>
    <m/>
    <x v="0"/>
    <s v="B"/>
    <s v="jeune technicien supérieur"/>
    <s v="P1"/>
    <n v="45"/>
    <s v="CONSTRUCTION OUVRAGES ET INSTALLATIONS INDUST"/>
    <s v="3071"/>
    <s v="B.TECH.SUP.(B.T.S.)"/>
    <s v="307137"/>
    <s v="FLUIDE ENERGIE ENVIR"/>
    <n v="9513"/>
    <s v="ENEDIS"/>
    <m/>
    <m/>
    <n v="9511"/>
    <s v="SERVICE COMMUN"/>
    <m/>
    <m/>
    <n v="9406"/>
    <s v="SUD OUEST"/>
    <m/>
    <m/>
    <s v="1256M"/>
    <m/>
    <s v="DIR RESEAUX SUD OUEST"/>
    <m/>
    <n v="125609"/>
    <m/>
    <s v="DELEGATION TRAVAUX SO"/>
    <m/>
    <s v="1256"/>
    <x v="14"/>
    <m/>
    <m/>
    <n v="12560903"/>
    <s v="AGENCE INGENIERIE MIDI PY"/>
    <m/>
    <m/>
    <s v="1256A1"/>
    <s v="DIRECTION RESEAUX SUD OUEST"/>
    <s v="E01"/>
    <n v="1"/>
    <n v="0"/>
    <x v="0"/>
    <x v="2"/>
    <x v="2"/>
    <s v="DG6"/>
    <x v="2"/>
  </r>
  <r>
    <s v="A38477"/>
    <s v="A38477AA"/>
    <s v="SOUMADIEU JEAN-DENIS"/>
    <s v="03/01/2017"/>
    <s v="Recrutement"/>
    <s v="09"/>
    <s v="CHARGE D'ETUDES RESEAUX GAZ"/>
    <x v="0"/>
    <m/>
    <s v="12561103"/>
    <x v="0"/>
    <s v="Embauche"/>
    <s v="Embauche"/>
    <s v="Janvier 2017"/>
    <s v="125602746"/>
    <s v="CHARGE D'ETUDES RESEAUX GAZ"/>
    <s v="100"/>
    <m/>
    <s v="BERG SO"/>
    <x v="1"/>
    <m/>
    <s v="V60RR-F"/>
    <m/>
    <s v="K"/>
    <d v="1904-10-02T00:00:00"/>
    <n v="0"/>
    <d v="1985-06-06T00:00:00"/>
    <n v="31"/>
    <s v="G"/>
    <s v="125"/>
    <m/>
    <x v="0"/>
    <m/>
    <m/>
    <s v="P1"/>
    <n v="53"/>
    <s v="MAITRISE OUVRAGE ET CONCEPTION DES RESEAUX"/>
    <s v="3199"/>
    <s v="LICENCE SCIENCES TECHNOLOGIES SANTE"/>
    <s v="319906"/>
    <s v="BIOLOGIE ENVIRONNEMT"/>
    <n v="9513"/>
    <s v="ENEDIS"/>
    <m/>
    <m/>
    <n v="9511"/>
    <s v="SERVICE COMMUN"/>
    <m/>
    <m/>
    <n v="9406"/>
    <s v="SUD OUEST"/>
    <m/>
    <m/>
    <s v="1256M"/>
    <m/>
    <s v="DIR RESEAUX SUD OUEST"/>
    <m/>
    <n v="125611"/>
    <m/>
    <s v="DÉLÉGATION PATRIMOINE INDUSTRI"/>
    <m/>
    <m/>
    <x v="0"/>
    <m/>
    <m/>
    <n v="12561103"/>
    <s v="BERG SO"/>
    <m/>
    <m/>
    <s v="1256A1"/>
    <s v="DIRECTION RESEAUX SUD OUEST"/>
    <s v="E01"/>
    <n v="1"/>
    <n v="0"/>
    <x v="0"/>
    <x v="2"/>
    <x v="2"/>
    <s v="DG6"/>
    <x v="2"/>
  </r>
  <r>
    <s v="D25476"/>
    <s v="D25476AB"/>
    <s v="TINET MAXIME"/>
    <s v="01/09/2017"/>
    <s v="Recrutement"/>
    <s v="03"/>
    <s v="OPERATEUR EXPLOITATION ET TRAVAUX GAZ"/>
    <x v="0"/>
    <m/>
    <s v="12561201E"/>
    <x v="0"/>
    <s v="Embauche"/>
    <s v="Embauche"/>
    <s v="Septembre 2017"/>
    <s v="125603600"/>
    <s v="TECHNICIEN INTERVENTION GAZ"/>
    <s v="100"/>
    <m/>
    <s v="Ag Réseau Aquitaine Sud Tarbes"/>
    <x v="0"/>
    <m/>
    <s v="V61EA-V"/>
    <m/>
    <s v="K"/>
    <d v="1903-11-02T00:00:00"/>
    <n v="0"/>
    <d v="1996-06-20T00:00:00"/>
    <n v="21"/>
    <s v="H"/>
    <s v="050"/>
    <m/>
    <x v="0"/>
    <s v="C"/>
    <s v="jeune exécut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s v="1256"/>
    <x v="14"/>
    <m/>
    <m/>
    <n v="12561201"/>
    <s v="Pole Exploitation Aquitaine"/>
    <m/>
    <m/>
    <s v="1256D8"/>
    <s v="DIRECTION RESEAUX SUD OUEST"/>
    <s v="E01"/>
    <n v="1"/>
    <n v="0"/>
    <x v="0"/>
    <x v="2"/>
    <x v="2"/>
    <s v="DG6"/>
    <x v="2"/>
  </r>
  <r>
    <s v="C75476"/>
    <s v="C75476AB"/>
    <s v="URRUTY MATTHIAS"/>
    <s v="01/09/2017"/>
    <s v="Recrutement"/>
    <s v="08"/>
    <s v="CARTOGRAPHE BDD PATRIMOINE"/>
    <x v="0"/>
    <m/>
    <s v="12561104D"/>
    <x v="0"/>
    <s v="Embauche"/>
    <s v="Embauche"/>
    <s v="Septembre 2017"/>
    <s v="125603594"/>
    <s v="TECHNICIEN BDD PATRIM SENIOR"/>
    <s v="100"/>
    <m/>
    <s v="CARTO MP FIXE"/>
    <x v="1"/>
    <m/>
    <s v="V69FA-F"/>
    <m/>
    <s v="K"/>
    <d v="1904-11-16T00:00:00"/>
    <n v="0"/>
    <d v="1996-12-05T00:00:00"/>
    <n v="20"/>
    <s v="G"/>
    <s v="090"/>
    <m/>
    <x v="0"/>
    <s v="B"/>
    <s v="jeune technicien supérieur"/>
    <s v="P1"/>
    <n v="45"/>
    <s v="CONSTRUCTION OUVRAGES ET INSTALLATIONS INDUST"/>
    <s v="3005"/>
    <s v="B.TECH.SUP.(B.T.S.)"/>
    <s v="300514"/>
    <s v="GEOMETRE-TOPOGRAPHE"/>
    <n v="9513"/>
    <s v="ENEDIS"/>
    <m/>
    <m/>
    <n v="9511"/>
    <s v="SERVICE COMMUN"/>
    <m/>
    <m/>
    <n v="9406"/>
    <s v="SUD OUEST"/>
    <m/>
    <m/>
    <s v="1256M"/>
    <m/>
    <s v="DIR RESEAUX SUD OUEST"/>
    <m/>
    <n v="125611"/>
    <m/>
    <s v="DÉLÉGATION PATRIMOINE INDUSTRI"/>
    <m/>
    <m/>
    <x v="0"/>
    <m/>
    <m/>
    <n v="12561104"/>
    <s v="CARTOGRAPHIE SO"/>
    <m/>
    <m/>
    <s v="1256A1"/>
    <s v="DIRECTION RESEAUX SUD OUEST"/>
    <s v="E01"/>
    <n v="1"/>
    <n v="0"/>
    <x v="0"/>
    <x v="2"/>
    <x v="2"/>
    <s v="DG6"/>
    <x v="2"/>
  </r>
  <r>
    <s v="G87076"/>
    <s v="G87076AB"/>
    <s v="VINCENT BENOIT"/>
    <s v="01/09/2017"/>
    <s v="Recrutement"/>
    <s v="03"/>
    <s v="OPERATEUR EXPLOITATION ET TRAVAUX GAZ"/>
    <x v="0"/>
    <m/>
    <s v="12561201D"/>
    <x v="0"/>
    <s v="Embauche"/>
    <s v="Embauche"/>
    <s v="Septembre 2017"/>
    <s v="125603596"/>
    <s v="TECHNICIEN INTERVENTION GAZ"/>
    <s v="100"/>
    <m/>
    <s v="Ag Réseau Aquitaine Sud Pau va"/>
    <x v="0"/>
    <m/>
    <s v="V61EA-V"/>
    <m/>
    <s v="K"/>
    <d v="1903-11-02T00:00:00"/>
    <n v="0"/>
    <d v="1997-12-13T00:00:00"/>
    <n v="19"/>
    <s v="H"/>
    <s v="050"/>
    <m/>
    <x v="0"/>
    <s v="C"/>
    <s v="jeune exécution"/>
    <s v="P1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1"/>
    <s v="Pole Exploitation Aquitaine"/>
    <m/>
    <m/>
    <s v="1256D9"/>
    <s v="DIRECTION RESEAUX SUD OUEST"/>
    <s v="E01"/>
    <n v="1"/>
    <n v="0"/>
    <x v="0"/>
    <x v="2"/>
    <x v="2"/>
    <s v="DG6"/>
    <x v="2"/>
  </r>
  <r>
    <s v="E80278"/>
    <s v="E80278AA"/>
    <s v="VINES BENJAMIN"/>
    <s v="19/06/2017"/>
    <s v="Recrutement"/>
    <s v="03"/>
    <s v="OPERATEUR EXPLOITATION ET TRAVAUX GAZ"/>
    <x v="0"/>
    <m/>
    <s v="12561202F"/>
    <x v="0"/>
    <s v="Embauche"/>
    <s v="Embauche"/>
    <s v="Juillet 2017"/>
    <s v="125602770"/>
    <s v="TECHNICIEN GAZ"/>
    <s v="100"/>
    <m/>
    <s v="Ag Réseau Nord Midi Py Quercy"/>
    <x v="0"/>
    <m/>
    <s v="V61IA-V"/>
    <m/>
    <s v="K"/>
    <d v="1903-11-02T00:00:00"/>
    <n v="0"/>
    <d v="1990-12-25T00:00:00"/>
    <n v="26"/>
    <s v="H"/>
    <s v="060"/>
    <m/>
    <x v="0"/>
    <s v="1"/>
    <s v="exclusion"/>
    <s v="P1"/>
    <n v="39"/>
    <s v="ACCUEIL DEPANNAGE CONDUITE EXPLOITATION"/>
    <s v="1015"/>
    <s v="B.PROFESSIONNEL(B.P)"/>
    <s v="101544"/>
    <s v="MONT.INST.GENIE CLIM"/>
    <n v="9513"/>
    <s v="ENEDIS"/>
    <m/>
    <m/>
    <n v="9511"/>
    <s v="SERVICE COMMUN"/>
    <m/>
    <m/>
    <n v="9406"/>
    <s v="SUD OUEST"/>
    <m/>
    <m/>
    <s v="1256M"/>
    <m/>
    <s v="DIR RESEAUX SUD OUEST"/>
    <m/>
    <n v="125612"/>
    <m/>
    <s v="Delegation Exploit Maint SO"/>
    <m/>
    <m/>
    <x v="0"/>
    <m/>
    <m/>
    <n v="12561202"/>
    <s v="Pole Exploitation Midi Py"/>
    <m/>
    <m/>
    <s v="1256B5"/>
    <s v="DIRECTION RESEAUX SUD OUEST"/>
    <s v="E01"/>
    <n v="1"/>
    <n v="0"/>
    <x v="0"/>
    <x v="2"/>
    <x v="2"/>
    <s v="DG6"/>
    <x v="2"/>
  </r>
  <r>
    <s v="J19175"/>
    <s v="J19175AB"/>
    <s v="ARRAMOUNET MARCEL"/>
    <s v="01/03/2017"/>
    <s v="Recrutement"/>
    <s v="08"/>
    <s v="TECHNICIEN MAINTENANCE SPECIALISEE GAZ"/>
    <x v="0"/>
    <m/>
    <s v="125706032"/>
    <x v="0"/>
    <s v="Embauche"/>
    <s v="Embauche"/>
    <s v="Mars 2017"/>
    <s v="1257001576"/>
    <s v="TECHNICIEN MSG"/>
    <s v="100"/>
    <m/>
    <s v="MSG OUEST VARIABLE"/>
    <x v="1"/>
    <m/>
    <s v="V71FC-V"/>
    <m/>
    <s v="K"/>
    <d v="1903-11-09T00:00:00"/>
    <n v="0"/>
    <d v="1995-09-05T00:00:00"/>
    <n v="21"/>
    <s v="G"/>
    <s v="090"/>
    <m/>
    <x v="0"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3"/>
    <s v="POLE MSG OUEST"/>
    <m/>
    <m/>
    <s v="1257E9"/>
    <s v="DIRECTION RESEAUX OUEST"/>
    <s v="E01"/>
    <n v="1"/>
    <n v="0"/>
    <x v="0"/>
    <x v="2"/>
    <x v="2"/>
    <s v="DG7"/>
    <x v="2"/>
  </r>
  <r>
    <s v="I06976"/>
    <s v="I06976AB"/>
    <s v="AUBRET VALENTIN"/>
    <s v="01/09/2017"/>
    <s v="Recrutement"/>
    <s v="03"/>
    <s v="OPERATEUR EXPLOITATION ET TRAVAUX GAZ"/>
    <x v="0"/>
    <m/>
    <s v="12570602B"/>
    <x v="0"/>
    <s v="Embauche"/>
    <s v="Embauche"/>
    <s v="Septembre 2017"/>
    <m/>
    <m/>
    <s v="100"/>
    <m/>
    <s v="AG RESEAU FINISTERE VARIABLE"/>
    <x v="0"/>
    <m/>
    <s v="V71HC-V"/>
    <m/>
    <s v="K"/>
    <d v="1903-11-02T00:00:00"/>
    <n v="0"/>
    <d v="1995-07-29T00:00:00"/>
    <n v="22"/>
    <m/>
    <s v="050"/>
    <m/>
    <x v="0"/>
    <s v="C"/>
    <s v="jeune exécution"/>
    <s v="P1"/>
    <n v="39"/>
    <s v="ACCUEIL DEPANNAGE CONDUITE EXPLOITATION"/>
    <s v="2044"/>
    <s v="BACCALAUREAT TECHNOL"/>
    <s v="204431"/>
    <s v="DEVELOPPEMENT DURABL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E5"/>
    <s v="DIRECTION RESEAUX OUEST"/>
    <s v="E01"/>
    <n v="1"/>
    <n v="0"/>
    <x v="0"/>
    <x v="2"/>
    <x v="2"/>
    <s v="DG7"/>
    <x v="2"/>
  </r>
  <r>
    <s v="G57477"/>
    <s v="G57477AA"/>
    <s v="AUPIAIS CHRISTELLE"/>
    <s v="01/01/2017"/>
    <s v="Arrivée provenance autre Sté non gérée SIRH"/>
    <s v="13"/>
    <s v="SPECIALISTE"/>
    <x v="1"/>
    <m/>
    <s v="12571101"/>
    <x v="3"/>
    <s v="Mutations inter-société avec changement de SI"/>
    <s v="Mutations inter-société avec changement de SI"/>
    <s v="Janvier 2017"/>
    <s v="1257002024"/>
    <s v="APPUI METIER SENIOR"/>
    <s v="100"/>
    <m/>
    <s v="EM DPI OUEST"/>
    <x v="2"/>
    <m/>
    <s v="V71RR-F"/>
    <m/>
    <s v="K"/>
    <d v="1904-09-23T00:00:00"/>
    <n v="0"/>
    <d v="1966-02-19T00:00:00"/>
    <n v="50"/>
    <s v="D"/>
    <s v="200"/>
    <m/>
    <x v="0"/>
    <m/>
    <m/>
    <s v="P1"/>
    <n v="53"/>
    <s v="MAITRISE OUVRAGE ET CONCEPTION DES RESEAUX"/>
    <m/>
    <m/>
    <m/>
    <m/>
    <n v="9513"/>
    <s v="ENEDIS"/>
    <m/>
    <m/>
    <n v="9511"/>
    <s v="SERVICE COMMUN"/>
    <m/>
    <m/>
    <n v="9407"/>
    <s v="OUEST"/>
    <m/>
    <m/>
    <s v="1257M"/>
    <m/>
    <s v="DIR RESEAUX OUEST"/>
    <m/>
    <n v="125711"/>
    <m/>
    <s v="DELEGATION PATRIM INDUSTRIEL"/>
    <m/>
    <s v="2004"/>
    <x v="11"/>
    <m/>
    <m/>
    <n v="12571101"/>
    <s v="EM DPI OUEST"/>
    <m/>
    <m/>
    <s v="1257H1"/>
    <s v="DIRECTION RESEAUX OUEST"/>
    <s v="E23"/>
    <n v="1"/>
    <n v="0"/>
    <x v="0"/>
    <x v="2"/>
    <x v="2"/>
    <s v="DG7"/>
    <x v="2"/>
  </r>
  <r>
    <s v="A15676"/>
    <s v="A15676AB"/>
    <s v="AUVINET DAMIEN"/>
    <s v="01/09/2017"/>
    <s v="Recrutement"/>
    <s v="03"/>
    <s v="OPERATEUR EXPLOITATION ET TRAVAUX GAZ"/>
    <x v="0"/>
    <m/>
    <s v="12570703D"/>
    <x v="0"/>
    <s v="Embauche"/>
    <s v="Embauche"/>
    <s v="Septembre 2017"/>
    <s v="1257001459"/>
    <s v="TECHNICIEN INTERVENTION GAZ"/>
    <s v="100"/>
    <m/>
    <s v="AG RESEAU ST NAZAIRE VARIABLE"/>
    <x v="0"/>
    <m/>
    <s v="V71DJ-V"/>
    <m/>
    <s v="K"/>
    <d v="1903-11-02T00:00:00"/>
    <n v="0"/>
    <d v="1983-12-20T00:00:00"/>
    <n v="33"/>
    <s v="H"/>
    <s v="050"/>
    <m/>
    <x v="0"/>
    <s v="C"/>
    <s v="jeune exécution"/>
    <s v="P1"/>
    <n v="39"/>
    <s v="ACCUEIL DEPANNAGE CONDUITE EXPLOITATION"/>
    <s v="2100"/>
    <s v="TITRE TECHNIQUE CERTIFIE RNCP NIVEAU 4"/>
    <s v="210057"/>
    <s v="PROD/MAINT INDU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C5"/>
    <s v="DIRECTION RESEAUX OUEST"/>
    <s v="E01"/>
    <n v="1"/>
    <n v="0"/>
    <x v="0"/>
    <x v="2"/>
    <x v="2"/>
    <s v="DG7"/>
    <x v="2"/>
  </r>
  <r>
    <s v="J16276"/>
    <s v="J16276AB"/>
    <s v="BARBEY ANTOINE"/>
    <s v="01/09/2017"/>
    <s v="Recrutement"/>
    <s v="03"/>
    <s v="OPERATEUR EXPLOITATION ET TRAVAUX GAZ"/>
    <x v="0"/>
    <m/>
    <s v="12570703B"/>
    <x v="0"/>
    <s v="Embauche"/>
    <s v="Embauche"/>
    <s v="Septembre 2017"/>
    <s v="1257002491"/>
    <s v="TECHNICIEN INTERVENTION GAZ"/>
    <s v="100"/>
    <m/>
    <s v="AG RESEAU ST HERBLAIN VARIABLE"/>
    <x v="0"/>
    <m/>
    <s v="V71DD-V"/>
    <m/>
    <s v="K"/>
    <d v="1903-11-02T00:00:00"/>
    <n v="0"/>
    <d v="1991-02-25T00:00:00"/>
    <n v="26"/>
    <s v="H"/>
    <s v="050"/>
    <m/>
    <x v="0"/>
    <s v="C"/>
    <s v="jeune exécution"/>
    <s v="P1"/>
    <n v="39"/>
    <s v="ACCUEIL DEPANNAGE CONDUITE EXPLOITATION"/>
    <s v="2100"/>
    <s v="TITRE TECHNIQUE CERTIFIE RNCP NIVEAU 4"/>
    <s v="210057"/>
    <s v="PROD/MAINT INDU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D9"/>
    <s v="DIRECTION RESEAUX OUEST"/>
    <s v="E01"/>
    <n v="1"/>
    <n v="0"/>
    <x v="0"/>
    <x v="2"/>
    <x v="2"/>
    <s v="DG7"/>
    <x v="2"/>
  </r>
  <r>
    <s v="G25776"/>
    <s v="G25776AB"/>
    <s v="BARNES BENOIT"/>
    <s v="01/09/2017"/>
    <s v="Recrutement"/>
    <s v="08"/>
    <s v="OPERATEUR EXPLOITATION ET TRAVAUX GAZ"/>
    <x v="0"/>
    <m/>
    <s v="12570703H"/>
    <x v="0"/>
    <s v="Embauche"/>
    <s v="Embauche"/>
    <s v="Septembre 2017"/>
    <s v="1257001054"/>
    <s v="ANIMATEUR EXPLOIT GAZ"/>
    <s v="100"/>
    <m/>
    <s v="AG RESEAU SARTHE VARIABLE"/>
    <x v="1"/>
    <m/>
    <s v="V71AB-V"/>
    <m/>
    <s v="K"/>
    <d v="1903-11-02T00:00:00"/>
    <n v="0"/>
    <d v="1984-11-26T00:00:00"/>
    <n v="32"/>
    <s v="G"/>
    <s v="090"/>
    <m/>
    <x v="0"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s v="1257"/>
    <x v="15"/>
    <m/>
    <m/>
    <n v="12570703"/>
    <s v="POLE EXPLOITATION PDL"/>
    <m/>
    <m/>
    <s v="1257C3"/>
    <s v="DIRECTION RESEAUX OUEST"/>
    <s v="E01"/>
    <n v="1"/>
    <n v="0"/>
    <x v="0"/>
    <x v="2"/>
    <x v="2"/>
    <s v="DG7"/>
    <x v="2"/>
  </r>
  <r>
    <s v="J16776"/>
    <s v="J16776AB"/>
    <s v="BARROIRE ALLYSON"/>
    <s v="01/09/2017"/>
    <s v="Recrutement"/>
    <s v="03"/>
    <s v="OPERATEUR EXPLOITATION ET TRAVAUX GAZ"/>
    <x v="1"/>
    <m/>
    <s v="12570703K"/>
    <x v="0"/>
    <s v="Embauche"/>
    <s v="Embauche"/>
    <s v="Septembre 2017"/>
    <s v="1257001360"/>
    <s v="TECHNICIEN INTERVENTION GAZ"/>
    <s v="100"/>
    <m/>
    <s v="AG RESEAU ANGERS VARIABLE"/>
    <x v="0"/>
    <m/>
    <s v="V71CB-V"/>
    <m/>
    <s v="K"/>
    <d v="1903-11-02T00:00:00"/>
    <n v="0"/>
    <d v="1990-12-16T00:00:00"/>
    <n v="26"/>
    <s v="H"/>
    <s v="050"/>
    <s v="13"/>
    <x v="1"/>
    <s v="C"/>
    <s v="jeune exécution"/>
    <s v="P1"/>
    <n v="39"/>
    <s v="ACCUEIL DEPANNAGE CONDUITE EXPLOITATION"/>
    <s v="2100"/>
    <s v="TITRE TECHNIQUE CERTIFIE RNCP NIVEAU 4"/>
    <s v="210057"/>
    <s v="PROD/MAINT INDU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H5"/>
    <s v="DIRECTION RESEAUX OUEST"/>
    <s v="E01"/>
    <n v="1"/>
    <n v="0"/>
    <x v="0"/>
    <x v="2"/>
    <x v="2"/>
    <s v="DG7"/>
    <x v="2"/>
  </r>
  <r>
    <s v="I29777"/>
    <s v="I29777AA"/>
    <s v="BASSAL WAFAA"/>
    <s v="01/03/2017"/>
    <s v="Arrivée provenance autre Sté non gérée SIRH"/>
    <s v="09"/>
    <s v="CHARGE D'AFFAIRES ET PROJETS DISTRIBUTION"/>
    <x v="1"/>
    <m/>
    <s v="125709035"/>
    <x v="3"/>
    <s v="Mutations inter-société avec changement de SI"/>
    <s v="Mutations inter-société avec changement de SI"/>
    <s v="Mars 2017"/>
    <s v="1257002027"/>
    <s v="APPUI TECHNIQUE"/>
    <s v="100"/>
    <m/>
    <s v="ACCUEIL CLIENTS TRVX ING OUEST"/>
    <x v="1"/>
    <m/>
    <s v="V79DF-V"/>
    <m/>
    <s v="K"/>
    <d v="1904-11-14T00:00:00"/>
    <n v="0"/>
    <d v="1981-07-23T00:00:00"/>
    <n v="35"/>
    <s v="G"/>
    <s v="110"/>
    <m/>
    <x v="0"/>
    <m/>
    <m/>
    <s v="P1"/>
    <n v="45"/>
    <s v="CONSTRUCTION OUVRAGES ET INSTALLATIONS INDUST"/>
    <s v="2046"/>
    <s v="BAC ENS.GENERAL"/>
    <s v="204698"/>
    <s v="OPTION NON PRECISEE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s v="2004"/>
    <x v="11"/>
    <m/>
    <m/>
    <n v="12570903"/>
    <s v="POLE INGENIERIE PDL PC"/>
    <m/>
    <m/>
    <s v="1257D9"/>
    <s v="DIRECTION RESEAUX OUEST"/>
    <s v="E23"/>
    <n v="1"/>
    <n v="0"/>
    <x v="0"/>
    <x v="2"/>
    <x v="2"/>
    <s v="DG7"/>
    <x v="2"/>
  </r>
  <r>
    <s v="H20678"/>
    <s v="H20678AA"/>
    <s v="BEN MANSOUR BENOIT"/>
    <s v="02/05/2017"/>
    <s v="Recrutement"/>
    <s v="03"/>
    <s v="OPERATEUR EXPLOITATION ET TRAVAUX GAZ"/>
    <x v="0"/>
    <m/>
    <s v="12570602L"/>
    <x v="0"/>
    <s v="Embauche"/>
    <s v="Embauche"/>
    <s v="Mai 2017"/>
    <s v="1257001874"/>
    <s v="TECHNICIEN GAZ"/>
    <s v="100"/>
    <m/>
    <s v="AG INTERV ILLE ET VILAINE VAR"/>
    <x v="0"/>
    <m/>
    <s v="V71FD-V"/>
    <m/>
    <s v="K"/>
    <d v="1903-11-02T00:00:00"/>
    <n v="0"/>
    <d v="1990-03-01T00:00:00"/>
    <n v="27"/>
    <s v="H"/>
    <s v="055"/>
    <m/>
    <x v="0"/>
    <s v="1"/>
    <s v="exclusion"/>
    <s v="P1"/>
    <n v="39"/>
    <s v="ACCUEIL DEPANNAGE CONDUITE EXPLOITATION"/>
    <s v="1012"/>
    <s v="B.ETUD.PROF.(B.E.P.)"/>
    <s v="101213"/>
    <s v="INST.SANI.ET THERM.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G6"/>
    <s v="DIRECTION RESEAUX OUEST"/>
    <s v="E01"/>
    <n v="1"/>
    <n v="0"/>
    <x v="0"/>
    <x v="2"/>
    <x v="2"/>
    <s v="DG7"/>
    <x v="2"/>
  </r>
  <r>
    <s v="C80078"/>
    <s v="C80078AA"/>
    <s v="BOMBAL TRISTAN"/>
    <s v="01/08/2017"/>
    <s v="Arrivée provenance autre Sté non gérée SIRH"/>
    <s v="09"/>
    <s v="CHARGE D'AFFAIRES ET PROJETS DISTRIBUTION"/>
    <x v="0"/>
    <m/>
    <s v="125709033"/>
    <x v="3"/>
    <s v="Mutations inter-société avec changement de SI"/>
    <s v="Mutations inter-société avec changement de SI"/>
    <s v="Août 2017"/>
    <s v="1257001168"/>
    <s v="CHARGE AFFAIRES"/>
    <s v="100"/>
    <m/>
    <s v="AGENCE INGENIERIE OUEST"/>
    <x v="1"/>
    <m/>
    <s v="V79DG-V"/>
    <m/>
    <s v="K"/>
    <d v="1904-11-14T00:00:00"/>
    <n v="0"/>
    <d v="1993-08-04T00:00:00"/>
    <n v="24"/>
    <s v="G"/>
    <s v="120"/>
    <m/>
    <x v="0"/>
    <s v="1"/>
    <s v="exclusion"/>
    <s v="P1"/>
    <n v="45"/>
    <s v="CONSTRUCTION OUVRAGES ET INSTALLATIONS INDUST"/>
    <s v="3159"/>
    <s v="LIC IUP TECHNIQUE"/>
    <s v="315911"/>
    <s v="ENERGIE GENIE CLIMAT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s v="7922"/>
    <x v="16"/>
    <m/>
    <m/>
    <n v="12570903"/>
    <s v="POLE INGENIERIE PDL PC"/>
    <m/>
    <m/>
    <s v="1257D9"/>
    <s v="DIRECTION RESEAUX OUEST"/>
    <s v="E23"/>
    <n v="1"/>
    <n v="0"/>
    <x v="0"/>
    <x v="2"/>
    <x v="2"/>
    <s v="DG7"/>
    <x v="2"/>
  </r>
  <r>
    <s v="A17276"/>
    <s v="A17276AB"/>
    <s v="BOUCHLAGHEME NADIA"/>
    <s v="01/09/2017"/>
    <s v="Recrutement"/>
    <s v="03"/>
    <s v="OPERATEUR EXPLOITATION ET TRAVAUX GAZ"/>
    <x v="1"/>
    <m/>
    <s v="12570703B"/>
    <x v="0"/>
    <s v="Embauche"/>
    <s v="Embauche"/>
    <s v="Septembre 2017"/>
    <s v="1257002500"/>
    <s v="TECHNICIEN INTERVENTION GAZ"/>
    <s v="100"/>
    <m/>
    <s v="AG RESEAU ST HERBLAIN VARIABLE"/>
    <x v="0"/>
    <m/>
    <s v="V71DD-V"/>
    <m/>
    <s v="K"/>
    <d v="1903-11-02T00:00:00"/>
    <n v="0"/>
    <d v="1981-04-10T00:00:00"/>
    <n v="36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D9"/>
    <s v="DIRECTION RESEAUX OUEST"/>
    <s v="E01"/>
    <n v="1"/>
    <n v="0"/>
    <x v="0"/>
    <x v="2"/>
    <x v="2"/>
    <s v="DG7"/>
    <x v="2"/>
  </r>
  <r>
    <s v="E80078"/>
    <s v="E80078AA"/>
    <s v="BOUHOUR NICOLAS"/>
    <s v="12/06/2017"/>
    <s v="Recrutement"/>
    <s v="03"/>
    <s v="OPERATEUR EXPLOITATION ET TRAVAUX GAZ"/>
    <x v="0"/>
    <m/>
    <s v="12570602L"/>
    <x v="0"/>
    <s v="Embauche"/>
    <s v="Embauche"/>
    <s v="Juin 2017"/>
    <s v="1257002044"/>
    <s v="TECHNICIEN GAZ"/>
    <s v="100"/>
    <m/>
    <s v="AG INTERV ILLE ET VILAINE VAR"/>
    <x v="0"/>
    <m/>
    <s v="V71FD-V"/>
    <m/>
    <s v="K"/>
    <d v="1903-11-02T00:00:00"/>
    <n v="0"/>
    <d v="1994-03-21T00:00:00"/>
    <n v="23"/>
    <s v="H"/>
    <s v="050"/>
    <m/>
    <x v="0"/>
    <s v="C"/>
    <s v="jeune exécution"/>
    <s v="P1"/>
    <n v="39"/>
    <s v="ACCUEIL DEPANNAGE CONDUITE EXPLOITATION"/>
    <s v="1015"/>
    <s v="B.PROFESSIONNEL(B.P)"/>
    <s v="101544"/>
    <s v="MONT.INST.GENIE CLIM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H2"/>
    <s v="DIRECTION RESEAUX OUEST"/>
    <s v="E01"/>
    <n v="1"/>
    <n v="0"/>
    <x v="0"/>
    <x v="2"/>
    <x v="2"/>
    <s v="DG7"/>
    <x v="2"/>
  </r>
  <r>
    <s v="J58874"/>
    <s v="J58874AC"/>
    <s v="BOUVIER ERWAN"/>
    <s v="01/10/2017"/>
    <s v="Recrutement"/>
    <s v="12"/>
    <s v="Appui expertise APPI"/>
    <x v="0"/>
    <m/>
    <s v="12570105"/>
    <x v="0"/>
    <s v="Embauche"/>
    <s v="Embauche"/>
    <s v="Octobre 2017"/>
    <s v="1257002498"/>
    <s v="APPUI METIER"/>
    <s v="100"/>
    <m/>
    <s v="APPI"/>
    <x v="2"/>
    <m/>
    <s v="V71FE-F"/>
    <m/>
    <s v="K"/>
    <d v="1927-03-01T00:00:00"/>
    <n v="0"/>
    <d v="1991-05-24T00:00:00"/>
    <n v="26"/>
    <s v="D"/>
    <s v="170"/>
    <m/>
    <x v="0"/>
    <s v="A"/>
    <s v="Cadre débutant"/>
    <s v="P1"/>
    <n v="72"/>
    <s v="Interventions Planification Gaz"/>
    <s v="7230"/>
    <s v="Ecole Ingé Génie Systèmes Indus"/>
    <s v="723001"/>
    <s v="INGE GRANDE ECOLE"/>
    <n v="9513"/>
    <s v="ENEDIS"/>
    <m/>
    <m/>
    <n v="9511"/>
    <s v="SERVICE COMMUN"/>
    <m/>
    <m/>
    <n v="9407"/>
    <s v="OUEST"/>
    <m/>
    <m/>
    <s v="1257M"/>
    <m/>
    <s v="DIR RESEAUX OUEST"/>
    <m/>
    <n v="125701"/>
    <m/>
    <s v="ETAT MAJOR"/>
    <m/>
    <m/>
    <x v="0"/>
    <m/>
    <m/>
    <n v="12570105"/>
    <s v="APPI"/>
    <m/>
    <m/>
    <s v="1257G7"/>
    <s v="DIRECTION RESEAUX OUEST"/>
    <s v="E01"/>
    <n v="1"/>
    <n v="0"/>
    <x v="2"/>
    <x v="2"/>
    <x v="2"/>
    <s v="DG7"/>
    <x v="2"/>
  </r>
  <r>
    <s v="J54676"/>
    <s v="J54676AB"/>
    <s v="BRILLANT NICOLAS"/>
    <s v="01/09/2017"/>
    <s v="Recrutement"/>
    <s v="08"/>
    <s v="CHARGE D'AFFAIRES ET PROJETS DISTRIBUTION"/>
    <x v="0"/>
    <m/>
    <s v="125709034"/>
    <x v="0"/>
    <s v="Embauche"/>
    <s v="Embauche"/>
    <s v="Septembre 2017"/>
    <s v="1257001181"/>
    <s v="CHARGE AFFAIRES"/>
    <s v="100"/>
    <m/>
    <s v="AGENCE INGENIERIE SUD"/>
    <x v="1"/>
    <m/>
    <s v="V79ME-V"/>
    <m/>
    <s v="K"/>
    <d v="1904-11-14T00:00:00"/>
    <n v="0"/>
    <d v="1987-08-02T00:00:00"/>
    <n v="30"/>
    <s v="G"/>
    <s v="090"/>
    <m/>
    <x v="0"/>
    <s v="B"/>
    <s v="jeune technicien supérieur"/>
    <s v="P1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m/>
    <x v="0"/>
    <m/>
    <m/>
    <n v="12570903"/>
    <s v="POLE INGENIERIE PDL PC"/>
    <m/>
    <m/>
    <s v="1257C9"/>
    <s v="DIRECTION RESEAUX OUEST"/>
    <s v="E01"/>
    <n v="1"/>
    <n v="0"/>
    <x v="0"/>
    <x v="2"/>
    <x v="2"/>
    <s v="DG7"/>
    <x v="2"/>
  </r>
  <r>
    <s v="J95876"/>
    <s v="J95876AB"/>
    <s v="BROSSAUD NICOLAS"/>
    <s v="01/09/2017"/>
    <s v="Recrutement"/>
    <s v="03"/>
    <s v="OPERATEUR EXPLOITATION ET TRAVAUX GAZ"/>
    <x v="0"/>
    <m/>
    <s v="12570703B"/>
    <x v="0"/>
    <s v="Embauche"/>
    <s v="Embauche"/>
    <s v="Septembre 2017"/>
    <s v="1257001407"/>
    <s v="TECHNICIEN INTERVENTION GAZ"/>
    <s v="100"/>
    <m/>
    <s v="AG RESEAU ST HERBLAIN VARIABLE"/>
    <x v="0"/>
    <m/>
    <s v="V71DD-V"/>
    <m/>
    <s v="K"/>
    <d v="1903-11-02T00:00:00"/>
    <n v="0"/>
    <d v="1989-02-15T00:00:00"/>
    <n v="28"/>
    <s v="H"/>
    <s v="060"/>
    <m/>
    <x v="0"/>
    <m/>
    <m/>
    <s v="P1"/>
    <n v="39"/>
    <s v="ACCUEIL DEPANNAGE CONDUITE EXPLOITATION"/>
    <s v="2044"/>
    <s v="BACCALAUREAT TECHNOL"/>
    <s v="204414"/>
    <s v="SMS SC MEDICO SOCIAL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D1"/>
    <s v="DIRECTION RESEAUX OUEST"/>
    <s v="E01"/>
    <n v="1"/>
    <n v="0"/>
    <x v="0"/>
    <x v="2"/>
    <x v="2"/>
    <s v="DG7"/>
    <x v="2"/>
  </r>
  <r>
    <s v="H49077"/>
    <s v="H49077AA"/>
    <s v="BULOURDE GUILLAUME"/>
    <s v="02/05/2017"/>
    <s v="Recrutement"/>
    <s v="04"/>
    <s v="OPERATEUR EXPLOITATION ET TRAVAUX GAZ"/>
    <x v="0"/>
    <m/>
    <s v="12570703K"/>
    <x v="0"/>
    <s v="Embauche"/>
    <s v="Embauche"/>
    <s v="Mai 2017"/>
    <s v="1257002036"/>
    <s v="TECHNICIEN INTERVENTION GAZ"/>
    <s v="100"/>
    <m/>
    <s v="AG RESEAU ANGERS VARIABLE"/>
    <x v="0"/>
    <m/>
    <s v="V71CB-V"/>
    <m/>
    <s v="K"/>
    <d v="1903-11-02T00:00:00"/>
    <n v="0"/>
    <d v="1981-03-12T00:00:00"/>
    <n v="36"/>
    <s v="H"/>
    <s v="070"/>
    <m/>
    <x v="0"/>
    <s v="1"/>
    <s v="exclusion"/>
    <s v="P1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H5"/>
    <s v="DIRECTION RESEAUX OUEST"/>
    <s v="E01"/>
    <n v="1"/>
    <n v="0"/>
    <x v="0"/>
    <x v="2"/>
    <x v="2"/>
    <s v="DG7"/>
    <x v="2"/>
  </r>
  <r>
    <s v="J41078"/>
    <s v="J41078AA"/>
    <s v="CASTEL SYLVAIN"/>
    <s v="10/07/2017"/>
    <s v="Recrutement"/>
    <s v="03"/>
    <s v="OPERATEUR EXPLOITATION ET TRAVAUX GAZ"/>
    <x v="0"/>
    <m/>
    <s v="12570602B"/>
    <x v="0"/>
    <s v="Embauche"/>
    <s v="Embauche"/>
    <s v="Juillet 2017"/>
    <s v="1257001490"/>
    <s v="TECHNICIEN INTERVENTION GAZ"/>
    <s v="100"/>
    <m/>
    <s v="AG RESEAU FINISTERE VARIABLE"/>
    <x v="0"/>
    <m/>
    <s v="V71HC-V"/>
    <m/>
    <s v="K"/>
    <d v="1903-11-02T00:00:00"/>
    <n v="0"/>
    <d v="1988-04-10T00:00:00"/>
    <n v="29"/>
    <s v="H"/>
    <s v="055"/>
    <m/>
    <x v="0"/>
    <s v="1"/>
    <s v="exclusion"/>
    <s v="P1"/>
    <n v="39"/>
    <s v="ACCUEIL DEPANNAGE CONDUITE EXPLOITATION"/>
    <s v="2044"/>
    <s v="BACCALAUREAT TECHNOL"/>
    <s v="204405"/>
    <s v="STI GENIE MECANIQUE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F8"/>
    <s v="DIRECTION RESEAUX OUEST"/>
    <s v="E01"/>
    <n v="1"/>
    <n v="0"/>
    <x v="0"/>
    <x v="2"/>
    <x v="2"/>
    <s v="DG7"/>
    <x v="2"/>
  </r>
  <r>
    <s v="D84876"/>
    <s v="D84876AB"/>
    <s v="CHARRIER JOSCHUA"/>
    <s v="01/09/2017"/>
    <s v="Recrutement"/>
    <s v="03"/>
    <s v="OPERATEUR EXPLOITATION ET TRAVAUX GAZ"/>
    <x v="0"/>
    <m/>
    <s v="12570703F"/>
    <x v="0"/>
    <s v="Embauche"/>
    <s v="Embauche"/>
    <s v="Septembre 2017"/>
    <s v="1257001433"/>
    <s v="TECHNICIEN INTERVENTION GAZ"/>
    <s v="100"/>
    <m/>
    <s v="AG RESEAU VENDEE VARIABLE"/>
    <x v="0"/>
    <m/>
    <s v="V71EA-V"/>
    <m/>
    <s v="K"/>
    <d v="1903-11-02T00:00:00"/>
    <n v="0"/>
    <d v="1996-08-05T00:00:00"/>
    <n v="21"/>
    <s v="H"/>
    <s v="050"/>
    <m/>
    <x v="0"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A5"/>
    <s v="DIRECTION RESEAUX OUEST"/>
    <s v="E01"/>
    <n v="1"/>
    <n v="0"/>
    <x v="0"/>
    <x v="2"/>
    <x v="2"/>
    <s v="DG7"/>
    <x v="2"/>
  </r>
  <r>
    <s v="B65276"/>
    <s v="B65276AB"/>
    <s v="CHEREAU LOUISE"/>
    <s v="01/09/2017"/>
    <s v="Recrutement"/>
    <s v="08"/>
    <s v="Animateur interventions Gaz"/>
    <x v="1"/>
    <m/>
    <s v="12570602L"/>
    <x v="0"/>
    <s v="Embauche"/>
    <s v="Embauche"/>
    <s v="Septembre 2017"/>
    <s v="1257002493"/>
    <s v="REFERENT TECHNIQUE"/>
    <s v="100"/>
    <m/>
    <s v="AG INTERV ILLE ET VILAINE VAR"/>
    <x v="1"/>
    <m/>
    <s v="V71FD-V"/>
    <m/>
    <s v="K"/>
    <d v="1927-02-27T00:00:00"/>
    <n v="0"/>
    <d v="1990-07-03T00:00:00"/>
    <n v="27"/>
    <s v="G"/>
    <s v="090"/>
    <m/>
    <x v="0"/>
    <s v="B"/>
    <s v="jeune technicien supérieur"/>
    <s v="P1"/>
    <n v="72"/>
    <s v="Interventions Planification Gaz"/>
    <s v="3071"/>
    <s v="B.TECH.SUP.(B.T.S.)"/>
    <s v="307137"/>
    <s v="FLUIDE ENERGIE ENVIR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G6"/>
    <s v="DIRECTION RESEAUX OUEST"/>
    <s v="E01"/>
    <n v="1"/>
    <n v="0"/>
    <x v="2"/>
    <x v="2"/>
    <x v="2"/>
    <s v="DG7"/>
    <x v="2"/>
  </r>
  <r>
    <s v="F45476"/>
    <s v="F45476AB"/>
    <s v="DANET LUCAS"/>
    <s v="01/09/2017"/>
    <s v="Recrutement"/>
    <s v="03"/>
    <s v="OPERATEUR EXPLOITATION ET TRAVAUX GAZ"/>
    <x v="0"/>
    <m/>
    <s v="12570703K"/>
    <x v="0"/>
    <s v="Embauche"/>
    <s v="Embauche"/>
    <s v="Septembre 2017"/>
    <s v="1257002492"/>
    <s v="TECHNICIEN INTERVENTION GAZ"/>
    <s v="100"/>
    <m/>
    <s v="AG RESEAU ANGERS VARIABLE"/>
    <x v="0"/>
    <m/>
    <s v="V71CB-V"/>
    <m/>
    <s v="K"/>
    <d v="1903-11-02T00:00:00"/>
    <n v="0"/>
    <d v="1998-12-10T00:00:00"/>
    <n v="18"/>
    <s v="H"/>
    <s v="050"/>
    <m/>
    <x v="0"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H5"/>
    <s v="DIRECTION RESEAUX OUEST"/>
    <s v="E01"/>
    <n v="1"/>
    <n v="0"/>
    <x v="0"/>
    <x v="2"/>
    <x v="2"/>
    <s v="DG7"/>
    <x v="2"/>
  </r>
  <r>
    <s v="F36376"/>
    <s v="F36376AB"/>
    <s v="DANIN MAXIME"/>
    <s v="01/09/2017"/>
    <s v="Recrutement"/>
    <s v="03"/>
    <s v="OPERATEUR EXPLOITATION ET TRAVAUX GAZ"/>
    <x v="0"/>
    <m/>
    <s v="12570602D"/>
    <x v="0"/>
    <s v="Embauche"/>
    <s v="Embauche"/>
    <s v="Septembre 2017"/>
    <s v="1257001507"/>
    <s v="TECHNICIEN INTERVENTION GAZ"/>
    <s v="100"/>
    <m/>
    <s v="AG RESEAU MORBIHAN VARIABLE"/>
    <x v="0"/>
    <m/>
    <s v="V71JB-V"/>
    <m/>
    <s v="K"/>
    <d v="1903-11-02T00:00:00"/>
    <n v="0"/>
    <d v="1979-05-27T00:00:00"/>
    <n v="38"/>
    <s v="H"/>
    <s v="060"/>
    <m/>
    <x v="0"/>
    <s v="C"/>
    <s v="jeune exécution"/>
    <s v="P1"/>
    <n v="39"/>
    <s v="ACCUEIL DEPANNAGE CONDUITE EXPLOITATION"/>
    <s v="2100"/>
    <s v="TITRE TECHNIQUE CERTIFIE RNCP NIVEAU 4"/>
    <s v="210057"/>
    <s v="PROD/MAINT INDUS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H0"/>
    <s v="DIRECTION RESEAUX OUEST"/>
    <s v="E01"/>
    <n v="1"/>
    <n v="0"/>
    <x v="0"/>
    <x v="2"/>
    <x v="2"/>
    <s v="DG7"/>
    <x v="2"/>
  </r>
  <r>
    <s v="C29577"/>
    <s v="C29577AA"/>
    <s v="DECRU CARINE"/>
    <s v="01/07/2017"/>
    <s v="Arrivée provenance autre Sté non gérée SIRH"/>
    <s v="08"/>
    <s v="CHARGE D'AFFAIRES ET PROJETS DISTRIBUTION"/>
    <x v="1"/>
    <m/>
    <s v="125709024"/>
    <x v="3"/>
    <s v="Mutations inter-société avec changement de SI"/>
    <s v="Mutations inter-société avec changement de SI"/>
    <s v="Juillet 2017"/>
    <s v="1257001204"/>
    <s v="CHARGE AFFAIRES"/>
    <s v="100"/>
    <m/>
    <s v="AGENCE ING BRETAGNE SUD"/>
    <x v="1"/>
    <m/>
    <s v="V79JE-V"/>
    <m/>
    <s v="K"/>
    <d v="1904-11-14T00:00:00"/>
    <n v="0"/>
    <d v="1975-03-12T00:00:00"/>
    <n v="42"/>
    <s v="G"/>
    <s v="110"/>
    <m/>
    <x v="0"/>
    <m/>
    <m/>
    <s v="P1"/>
    <n v="45"/>
    <s v="CONSTRUCTION OUVRAGES ET INSTALLATIONS INDUST"/>
    <s v="2046"/>
    <s v="BAC ENS.GENERAL"/>
    <s v="204602"/>
    <s v="ES ECONOMIQUE SOCIAL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s v="2004"/>
    <x v="11"/>
    <m/>
    <m/>
    <n v="12570902"/>
    <s v="POLE INGENIERIE BRETAGNE"/>
    <m/>
    <m/>
    <s v="1257F7"/>
    <s v="DIRECTION RESEAUX OUEST"/>
    <s v="E23"/>
    <n v="1"/>
    <n v="0"/>
    <x v="0"/>
    <x v="2"/>
    <x v="2"/>
    <s v="DG7"/>
    <x v="2"/>
  </r>
  <r>
    <s v="G48357"/>
    <s v="G48357AC"/>
    <s v="DELALANDE GUILLAUME"/>
    <s v="01/03/2017"/>
    <s v="Arrivée provenance autre Sté non gérée SIRH"/>
    <s v="05"/>
    <s v="OPERATEUR EXPLOITATION ET TRAVAUX GAZ"/>
    <x v="0"/>
    <m/>
    <s v="12570703B"/>
    <x v="3"/>
    <s v="Mutations inter-société avec changement de SI"/>
    <s v="Mutations inter-société avec changement de SI"/>
    <s v="Mars 2017"/>
    <s v="1257001428"/>
    <s v="TECHNICIEN INTERVENTION GAZ"/>
    <s v="100"/>
    <m/>
    <s v="AG RESEAU ST HERBLAIN VARIABLE"/>
    <x v="0"/>
    <m/>
    <s v="V71DD-V"/>
    <m/>
    <s v="K"/>
    <d v="1903-11-02T00:00:00"/>
    <n v="0"/>
    <d v="1973-10-28T00:00:00"/>
    <n v="43"/>
    <s v="H"/>
    <s v="070"/>
    <m/>
    <x v="0"/>
    <m/>
    <m/>
    <s v="P1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s v="7130"/>
    <x v="17"/>
    <m/>
    <m/>
    <n v="12570703"/>
    <s v="POLE EXPLOITATION PDL"/>
    <m/>
    <m/>
    <s v="1257D1"/>
    <s v="DIRECTION RESEAUX OUEST"/>
    <s v="E23"/>
    <n v="1"/>
    <n v="0"/>
    <x v="0"/>
    <x v="2"/>
    <x v="2"/>
    <s v="DG7"/>
    <x v="2"/>
  </r>
  <r>
    <s v="E26176"/>
    <s v="E26176AB"/>
    <s v="DESCHUTTER VINCENT"/>
    <s v="01/09/2017"/>
    <s v="Recrutement"/>
    <s v="03"/>
    <s v="OPERATEUR EXPLOITATION ET TRAVAUX GAZ"/>
    <x v="0"/>
    <m/>
    <s v="12570703H"/>
    <x v="0"/>
    <s v="Embauche"/>
    <s v="Embauche"/>
    <s v="Septembre 2017"/>
    <s v="1257002501"/>
    <s v="TECHNICIEN INTERVENTION GAZ"/>
    <s v="100"/>
    <m/>
    <s v="AG RESEAU SARTHE VARIABLE"/>
    <x v="0"/>
    <m/>
    <s v="V71AB-V"/>
    <m/>
    <s v="K"/>
    <d v="1903-11-02T00:00:00"/>
    <n v="0"/>
    <d v="1991-09-18T00:00:00"/>
    <n v="26"/>
    <s v="H"/>
    <s v="050"/>
    <m/>
    <x v="0"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C3"/>
    <s v="DIRECTION RESEAUX OUEST"/>
    <s v="E01"/>
    <n v="1"/>
    <n v="0"/>
    <x v="0"/>
    <x v="2"/>
    <x v="2"/>
    <s v="DG7"/>
    <x v="2"/>
  </r>
  <r>
    <s v="I12578"/>
    <s v="I12578AA"/>
    <s v="DORVAL JEROME"/>
    <s v="21/08/2017"/>
    <s v="Recrutement"/>
    <s v="03"/>
    <s v="OPERATEUR EXPLOITATION ET TRAVAUX GAZ"/>
    <x v="0"/>
    <m/>
    <s v="12570602L"/>
    <x v="0"/>
    <s v="Embauche"/>
    <s v="Embauche"/>
    <s v="Septembre 2017"/>
    <s v="1257002054"/>
    <s v="TECHNICIEN GAZ"/>
    <s v="100"/>
    <m/>
    <s v="AG INTERV ILLE ET VILAINE VAR"/>
    <x v="0"/>
    <m/>
    <s v="V71FD-V"/>
    <m/>
    <s v="K"/>
    <d v="1903-11-02T00:00:00"/>
    <n v="0"/>
    <d v="1983-12-01T00:00:00"/>
    <n v="33"/>
    <s v="H"/>
    <s v="055"/>
    <m/>
    <x v="0"/>
    <s v="1"/>
    <s v="exclusion"/>
    <s v="P1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G6"/>
    <s v="DIRECTION RESEAUX OUEST"/>
    <s v="E01"/>
    <n v="1"/>
    <n v="0"/>
    <x v="0"/>
    <x v="2"/>
    <x v="2"/>
    <s v="DG7"/>
    <x v="2"/>
  </r>
  <r>
    <s v="A80078"/>
    <s v="A80078AA"/>
    <s v="DOUSSET MARION"/>
    <s v="01/07/2017"/>
    <s v="Arrivée provenance autre Sté non gérée SIRH"/>
    <s v="05"/>
    <s v="GESTIONNAIRE DE MOYENS INTERNES"/>
    <x v="1"/>
    <m/>
    <s v="12570703A"/>
    <x v="3"/>
    <s v="Mutations inter-société avec changement de SI"/>
    <s v="Mutations inter-société avec changement de SI"/>
    <s v="Juillet 2017"/>
    <s v="1257001013"/>
    <s v="AGENT TECHNICO ADMINISTRATIF"/>
    <s v="100"/>
    <m/>
    <s v="AG RESEAU ST HERBLAIN FIXE"/>
    <x v="0"/>
    <m/>
    <s v="V71DD-F"/>
    <m/>
    <s v="K"/>
    <d v="1900-07-22T00:00:00"/>
    <n v="0"/>
    <d v="1985-10-07T00:00:00"/>
    <n v="31"/>
    <s v="H"/>
    <s v="095"/>
    <m/>
    <x v="0"/>
    <m/>
    <m/>
    <s v="P1"/>
    <n v="24"/>
    <s v="Services et Logistique"/>
    <s v="1016"/>
    <s v="BAC.ENS.GENERAL"/>
    <s v="101603"/>
    <s v="MATH.ELEMENTAIRE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s v="2004"/>
    <x v="11"/>
    <m/>
    <m/>
    <n v="12570703"/>
    <s v="POLE EXPLOITATION PDL"/>
    <m/>
    <m/>
    <s v="1257D1"/>
    <s v="DIRECTION RESEAUX OUEST"/>
    <s v="E23"/>
    <n v="1"/>
    <n v="0"/>
    <x v="1"/>
    <x v="2"/>
    <x v="2"/>
    <s v="DG7"/>
    <x v="2"/>
  </r>
  <r>
    <s v="H31078"/>
    <s v="H31078AA"/>
    <s v="DURANTEAU JAUFFRAY"/>
    <s v="03/07/2017"/>
    <s v="Recrutement"/>
    <s v="03"/>
    <s v="OPERATEUR EXPLOITATION ET TRAVAUX GAZ"/>
    <x v="0"/>
    <m/>
    <s v="12570703F"/>
    <x v="0"/>
    <s v="Embauche"/>
    <s v="Embauche"/>
    <s v="Juillet 2017"/>
    <s v="1257002050"/>
    <s v="TECHNICIEN INTERVENTION GAZ"/>
    <s v="100"/>
    <m/>
    <s v="AG RESEAU VENDEE VARIABLE"/>
    <x v="0"/>
    <m/>
    <s v="V71EA-V"/>
    <m/>
    <s v="K"/>
    <d v="1903-11-02T00:00:00"/>
    <n v="0"/>
    <d v="1985-05-14T00:00:00"/>
    <n v="32"/>
    <s v="H"/>
    <s v="055"/>
    <m/>
    <x v="0"/>
    <s v="1"/>
    <s v="exclusion"/>
    <s v="P1"/>
    <n v="39"/>
    <s v="ACCUEIL DEPANNAGE CONDUITE EXPLOITATION"/>
    <s v="1060"/>
    <s v="BACCALAUREAT PROFES."/>
    <s v="106036"/>
    <s v="COND GEST EXPL AGRIC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A5"/>
    <s v="DIRECTION RESEAUX OUEST"/>
    <s v="E01"/>
    <n v="1"/>
    <n v="0"/>
    <x v="0"/>
    <x v="2"/>
    <x v="2"/>
    <s v="DG7"/>
    <x v="2"/>
  </r>
  <r>
    <s v="F20578"/>
    <s v="F20578AA"/>
    <s v="GUILLOU ALAN"/>
    <s v="02/05/2017"/>
    <s v="Arrivée provenance autre Sté non gérée SIRH"/>
    <s v="04"/>
    <s v="OPERATEUR EXPLOITATION ET TRAVAUX GAZ"/>
    <x v="0"/>
    <m/>
    <s v="12570602B"/>
    <x v="3"/>
    <s v="Mutations inter-société avec changement de SI"/>
    <s v="Mutations inter-société avec changement de SI"/>
    <s v="Mai 2017"/>
    <s v="1257001489"/>
    <s v="TECHNICIEN INTERVENTION GAZ"/>
    <s v="100"/>
    <m/>
    <s v="AG RESEAU FINISTERE VARIABLE"/>
    <x v="0"/>
    <m/>
    <s v="V71HC-V"/>
    <m/>
    <s v="K"/>
    <d v="1903-11-02T00:00:00"/>
    <n v="0"/>
    <d v="1987-04-01T00:00:00"/>
    <n v="30"/>
    <s v="H"/>
    <s v="070"/>
    <m/>
    <x v="0"/>
    <s v="1"/>
    <s v="exclusion"/>
    <s v="P1"/>
    <n v="39"/>
    <s v="ACCUEIL DEPANNAGE CONDUITE EXPLOITATION"/>
    <s v="1012"/>
    <s v="B.ETUD.PROF.(B.E.P.)"/>
    <s v="101213"/>
    <s v="INST.SANI.ET THERM.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s v="7922"/>
    <x v="16"/>
    <m/>
    <m/>
    <n v="12570602"/>
    <s v="POLE EXPLOITATION BRETAGNE"/>
    <m/>
    <m/>
    <s v="1257F8"/>
    <s v="DIRECTION RESEAUX OUEST"/>
    <s v="E23"/>
    <n v="1"/>
    <n v="0"/>
    <x v="0"/>
    <x v="2"/>
    <x v="2"/>
    <s v="DG7"/>
    <x v="2"/>
  </r>
  <r>
    <s v="G41078"/>
    <s v="G41078AB"/>
    <s v="HUCTEAU CLAIRE"/>
    <s v="03/07/2017"/>
    <s v="Recrutement"/>
    <s v="03"/>
    <s v="OPERATEUR EXPLOITATION ET TRAVAUX GAZ"/>
    <x v="1"/>
    <m/>
    <s v="12570702F"/>
    <x v="0"/>
    <s v="Embauche"/>
    <s v="Embauche"/>
    <s v="Juillet 2017"/>
    <s v="1257001456"/>
    <s v="TECHNICIEN INTERVENTION GAZ"/>
    <s v="100"/>
    <m/>
    <s v="BASE NIORT"/>
    <x v="0"/>
    <m/>
    <s v="V71MB-V"/>
    <m/>
    <s v="K"/>
    <d v="1903-11-02T00:00:00"/>
    <n v="0"/>
    <d v="1989-12-11T00:00:00"/>
    <n v="27"/>
    <s v="H"/>
    <s v="050"/>
    <m/>
    <x v="0"/>
    <m/>
    <m/>
    <s v="P1"/>
    <n v="39"/>
    <s v="ACCUEIL DEPANNAGE CONDUITE EXPLOITATION"/>
    <s v="3071"/>
    <s v="B.TECH.SUP.(B.T.S.)"/>
    <s v="307129"/>
    <s v="ASSISTANT MANAGER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2"/>
    <s v="POLE EXPLOITATION PC"/>
    <m/>
    <m/>
    <s v="1257B2"/>
    <s v="DIRECTION RESEAUX OUEST"/>
    <s v="E01"/>
    <n v="1"/>
    <n v="0"/>
    <x v="0"/>
    <x v="2"/>
    <x v="2"/>
    <s v="DG7"/>
    <x v="2"/>
  </r>
  <r>
    <s v="B99977"/>
    <s v="B99977AA"/>
    <s v="JEANNOT VALENTIN"/>
    <s v="02/05/2017"/>
    <s v="Arrivée provenance autre Sté non gérée SIRH"/>
    <s v="03"/>
    <s v="OPERATEUR EXPLOITATION ET TRAVAUX GAZ"/>
    <x v="0"/>
    <m/>
    <s v="12570703K"/>
    <x v="3"/>
    <s v="Mutations inter-société avec changement de SI"/>
    <s v="Mutations inter-société avec changement de SI"/>
    <s v="Mai 2017"/>
    <s v="1257001364"/>
    <s v="TECHNICIEN INTERVENTION GAZ"/>
    <s v="100"/>
    <m/>
    <s v="AG RESEAU ANGERS VARIABLE"/>
    <x v="0"/>
    <m/>
    <s v="V71CB-V"/>
    <m/>
    <s v="K"/>
    <d v="1903-11-02T00:00:00"/>
    <n v="0"/>
    <d v="1994-12-08T00:00:00"/>
    <n v="22"/>
    <s v="H"/>
    <s v="055"/>
    <m/>
    <x v="0"/>
    <m/>
    <m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s v="7922"/>
    <x v="16"/>
    <m/>
    <m/>
    <n v="12570703"/>
    <s v="POLE EXPLOITATION PDL"/>
    <m/>
    <m/>
    <s v="1257C7"/>
    <s v="DIRECTION RESEAUX OUEST"/>
    <s v="E23"/>
    <n v="1"/>
    <n v="0"/>
    <x v="0"/>
    <x v="2"/>
    <x v="2"/>
    <s v="DG7"/>
    <x v="2"/>
  </r>
  <r>
    <s v="G92878"/>
    <s v="G92878AA"/>
    <s v="LE PAJOLEC VANESSA"/>
    <s v="01/09/2017"/>
    <s v="Recrutement"/>
    <s v="04"/>
    <s v="OPERATEUR EXPLOITATION ET TRAVAUX GAZ"/>
    <x v="1"/>
    <m/>
    <s v="12570703O"/>
    <x v="0"/>
    <s v="Embauche"/>
    <s v="Embauche"/>
    <s v="Septembre 2017"/>
    <s v="1257001775"/>
    <s v="TECHNICIEN TRAVAUX TIERS"/>
    <s v="100"/>
    <m/>
    <s v="C2T DRO"/>
    <x v="0"/>
    <m/>
    <s v="V71DI-F"/>
    <m/>
    <s v="K"/>
    <d v="1903-11-02T00:00:00"/>
    <n v="0"/>
    <d v="1985-06-09T00:00:00"/>
    <n v="32"/>
    <s v="H"/>
    <s v="060"/>
    <m/>
    <x v="0"/>
    <m/>
    <m/>
    <s v="P1"/>
    <n v="39"/>
    <s v="ACCUEIL DEPANNAGE CONDUITE EXPLOITATION"/>
    <s v="1009"/>
    <s v="B.E.P.C."/>
    <s v="100901"/>
    <s v="SANS OPTION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D1"/>
    <s v="DIRECTION RESEAUX OUEST"/>
    <s v="E01"/>
    <n v="1"/>
    <n v="0"/>
    <x v="0"/>
    <x v="2"/>
    <x v="2"/>
    <s v="DG7"/>
    <x v="2"/>
  </r>
  <r>
    <s v="G26176"/>
    <s v="G26176AB"/>
    <s v="LE SAUX AUDREY"/>
    <s v="01/09/2017"/>
    <s v="Recrutement"/>
    <s v="03"/>
    <s v="OPERATEUR EXPLOITATION ET TRAVAUX GAZ"/>
    <x v="1"/>
    <m/>
    <s v="12570602B"/>
    <x v="0"/>
    <s v="Embauche"/>
    <s v="Embauche"/>
    <s v="Septembre 2017"/>
    <s v="1257001477"/>
    <s v="TECHNICIEN INTERVENTION GAZ"/>
    <s v="100"/>
    <m/>
    <s v="AG RESEAU FINISTERE VARIABLE"/>
    <x v="0"/>
    <m/>
    <s v="V71HC-V"/>
    <m/>
    <s v="K"/>
    <d v="1903-11-02T00:00:00"/>
    <n v="0"/>
    <d v="1986-02-11T00:00:00"/>
    <n v="31"/>
    <s v="H"/>
    <s v="050"/>
    <m/>
    <x v="0"/>
    <s v="C"/>
    <s v="jeune exécution"/>
    <s v="P1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F7"/>
    <s v="DIRECTION RESEAUX OUEST"/>
    <s v="E01"/>
    <n v="1"/>
    <n v="0"/>
    <x v="0"/>
    <x v="2"/>
    <x v="2"/>
    <s v="DG7"/>
    <x v="2"/>
  </r>
  <r>
    <s v="A56154"/>
    <s v="A56154AC"/>
    <s v="LEPARQUIER CLEMENT"/>
    <s v="01/03/2017"/>
    <s v="Recrutement"/>
    <s v="05"/>
    <s v="OPERATEUR EXPLOITATION ET TRAVAUX GAZ"/>
    <x v="0"/>
    <m/>
    <s v="12570703H"/>
    <x v="0"/>
    <s v="Embauche"/>
    <s v="Embauche"/>
    <s v="Mars 2017"/>
    <s v="1257001403"/>
    <s v="TECHNICIEN INTERVENTION GAZ"/>
    <s v="100"/>
    <m/>
    <s v="AG RESEAU SARTHE VARIABLE"/>
    <x v="0"/>
    <m/>
    <s v="V71AB-V"/>
    <m/>
    <s v="K"/>
    <d v="1903-11-02T00:00:00"/>
    <n v="0"/>
    <d v="1987-02-28T00:00:00"/>
    <n v="30"/>
    <s v="H"/>
    <s v="080"/>
    <m/>
    <x v="0"/>
    <s v="1"/>
    <s v="exclus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C3"/>
    <s v="DIRECTION RESEAUX OUEST"/>
    <s v="E01"/>
    <n v="1"/>
    <n v="0"/>
    <x v="0"/>
    <x v="2"/>
    <x v="2"/>
    <s v="DG7"/>
    <x v="2"/>
  </r>
  <r>
    <s v="D90978"/>
    <s v="D90978AA"/>
    <s v="MAISONNEUVE STEPHANIE"/>
    <s v="01/06/2017"/>
    <s v="Arrivée provenance autre Sté non gérée SIRH"/>
    <s v="10"/>
    <s v="CHARGE D'ETUDES RESEAUX GAZ"/>
    <x v="1"/>
    <m/>
    <s v="12571103"/>
    <x v="3"/>
    <s v="Mutations inter-société avec changement de SI"/>
    <s v="Mutations inter-société avec changement de SI"/>
    <s v="Juin 2017"/>
    <s v="1257001942"/>
    <s v="CHARGE ETUDES RESEAUX GAZ SENIOR"/>
    <s v="100"/>
    <m/>
    <s v="BERG OUEST"/>
    <x v="1"/>
    <m/>
    <s v="V71RR-F"/>
    <m/>
    <s v="K"/>
    <d v="1904-10-02T00:00:00"/>
    <n v="0"/>
    <d v="1979-01-05T00:00:00"/>
    <n v="38"/>
    <s v="F"/>
    <s v="150"/>
    <m/>
    <x v="0"/>
    <m/>
    <m/>
    <s v="P1"/>
    <n v="53"/>
    <s v="MAITRISE OUVRAGE ET CONCEPTION DES RESEAUX"/>
    <s v="3159"/>
    <s v="LIC IUP TECHNIQUE"/>
    <s v="315921"/>
    <s v="SECURITE BIENS PERSO"/>
    <n v="9513"/>
    <s v="ENEDIS"/>
    <m/>
    <m/>
    <n v="9511"/>
    <s v="SERVICE COMMUN"/>
    <m/>
    <m/>
    <n v="9407"/>
    <s v="OUEST"/>
    <m/>
    <m/>
    <s v="1257M"/>
    <m/>
    <s v="DIR RESEAUX OUEST"/>
    <m/>
    <n v="125711"/>
    <m/>
    <s v="DELEGATION PATRIM INDUSTRIEL"/>
    <m/>
    <s v="7130"/>
    <x v="17"/>
    <m/>
    <m/>
    <n v="12571103"/>
    <s v="BERG OUEST"/>
    <m/>
    <m/>
    <s v="1257G7"/>
    <s v="DIRECTION RESEAUX OUEST"/>
    <s v="E23"/>
    <n v="1"/>
    <n v="0"/>
    <x v="0"/>
    <x v="2"/>
    <x v="2"/>
    <s v="DG7"/>
    <x v="2"/>
  </r>
  <r>
    <s v="J81378"/>
    <s v="J81378AA"/>
    <s v="MAREAU ESTEBAN"/>
    <s v="10/07/2017"/>
    <s v="Recrutement"/>
    <s v="03"/>
    <s v="OPERATEUR EXPLOITATION ET TRAVAUX GAZ"/>
    <x v="0"/>
    <m/>
    <s v="12570703L"/>
    <x v="0"/>
    <s v="Embauche"/>
    <s v="Embauche"/>
    <s v="Juillet 2017"/>
    <s v="1257001652"/>
    <s v="TECHNICIEN INTERVENTION GAZ"/>
    <s v="100"/>
    <m/>
    <s v="BASE CHOLET"/>
    <x v="0"/>
    <m/>
    <s v="V71CB-V"/>
    <m/>
    <s v="K"/>
    <d v="1903-11-02T00:00:00"/>
    <n v="0"/>
    <d v="1991-08-01T00:00:00"/>
    <n v="25"/>
    <s v="H"/>
    <s v="055"/>
    <m/>
    <x v="0"/>
    <s v="1"/>
    <s v="exclusion"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D3"/>
    <s v="DIRECTION RESEAUX OUEST"/>
    <s v="E01"/>
    <n v="1"/>
    <n v="0"/>
    <x v="0"/>
    <x v="2"/>
    <x v="2"/>
    <s v="DG7"/>
    <x v="2"/>
  </r>
  <r>
    <s v="E26877"/>
    <s v="E26877AA"/>
    <s v="MARTINS JEREMY"/>
    <s v="03/01/2017"/>
    <s v="Recrutement"/>
    <s v="03"/>
    <s v="OPERATEUR EXPLOITATION ET TRAVAUX GAZ"/>
    <x v="0"/>
    <m/>
    <s v="12570703B"/>
    <x v="0"/>
    <s v="Embauche"/>
    <s v="Embauche"/>
    <s v="Janvier 2017"/>
    <s v="1257001420"/>
    <s v="TECHNICIEN INTERVENTION GAZ"/>
    <s v="100"/>
    <m/>
    <s v="AG RESEAU ST HERBLAIN VARIABLE"/>
    <x v="0"/>
    <m/>
    <s v="V71DD-V"/>
    <m/>
    <s v="K"/>
    <d v="1903-11-02T00:00:00"/>
    <n v="0"/>
    <d v="1991-10-07T00:00:00"/>
    <n v="25"/>
    <s v="H"/>
    <s v="050"/>
    <m/>
    <x v="0"/>
    <s v="C"/>
    <s v="jeune exécution"/>
    <s v="P1"/>
    <n v="39"/>
    <s v="ACCUEIL DEPANNAGE CONDUITE EXPLOITATION"/>
    <s v="1012"/>
    <s v="B.ETUD.PROF.(B.E.P.)"/>
    <s v="101213"/>
    <s v="INST.SANI.ET THERM.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D1"/>
    <s v="DIRECTION RESEAUX OUEST"/>
    <s v="E01"/>
    <n v="1"/>
    <n v="0"/>
    <x v="0"/>
    <x v="2"/>
    <x v="2"/>
    <s v="DG7"/>
    <x v="2"/>
  </r>
  <r>
    <s v="C60878"/>
    <s v="C60878AA"/>
    <s v="MENARD KARINE"/>
    <s v="01/06/2017"/>
    <s v="Recrutement"/>
    <s v="03"/>
    <s v="GESTIONNAIRE DE MOYENS INTERNES"/>
    <x v="1"/>
    <m/>
    <s v="12570702G"/>
    <x v="0"/>
    <s v="Embauche"/>
    <s v="Embauche"/>
    <s v="Juin 2017"/>
    <s v="1257001010"/>
    <s v="AGENT TECHNICO ADMINISTRATIF"/>
    <s v="100"/>
    <m/>
    <s v="AG RESEAU POITIERS FIXE"/>
    <x v="0"/>
    <m/>
    <s v="V71MB-F"/>
    <m/>
    <s v="K"/>
    <d v="1900-07-22T00:00:00"/>
    <n v="0"/>
    <d v="1983-04-28T00:00:00"/>
    <n v="34"/>
    <s v="H"/>
    <s v="065"/>
    <m/>
    <x v="0"/>
    <s v="1"/>
    <s v="exclusion"/>
    <s v="P1"/>
    <n v="24"/>
    <s v="Services et Logistique"/>
    <s v="2046"/>
    <s v="BAC ENS.GENERAL"/>
    <s v="204601"/>
    <s v="S SCIENTIFIQUE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2"/>
    <s v="POLE EXPLOITATION PC"/>
    <m/>
    <m/>
    <s v="1257C1"/>
    <s v="DIRECTION RESEAUX OUEST"/>
    <s v="E01"/>
    <n v="1"/>
    <n v="0"/>
    <x v="1"/>
    <x v="2"/>
    <x v="2"/>
    <s v="DG7"/>
    <x v="2"/>
  </r>
  <r>
    <s v="E46576"/>
    <s v="E46576AB"/>
    <s v="PENGAM NISSOITI"/>
    <s v="01/09/2017"/>
    <s v="Recrutement"/>
    <s v="03"/>
    <s v="OPERATEUR EXPLOITATION ET TRAVAUX GAZ"/>
    <x v="1"/>
    <m/>
    <s v="12570602D"/>
    <x v="0"/>
    <s v="Embauche"/>
    <s v="Embauche"/>
    <s v="Septembre 2017"/>
    <s v="1257001501"/>
    <s v="TECHNICIEN INTERVENTION GAZ"/>
    <s v="100"/>
    <m/>
    <s v="AG RESEAU MORBIHAN VARIABLE"/>
    <x v="0"/>
    <m/>
    <s v="V71JB-V"/>
    <m/>
    <s v="K"/>
    <d v="1903-11-02T00:00:00"/>
    <n v="0"/>
    <d v="1980-05-19T00:00:00"/>
    <n v="37"/>
    <s v="H"/>
    <s v="050"/>
    <m/>
    <x v="0"/>
    <s v="C"/>
    <s v="jeune exécution"/>
    <s v="P1"/>
    <n v="39"/>
    <s v="ACCUEIL DEPANNAGE CONDUITE EXPLOITATION"/>
    <s v="2100"/>
    <s v="TITRE TECHNIQUE CERTIFIE RNCP NIVEAU 4"/>
    <s v="210049"/>
    <s v="GENI THERM / CLIM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H0"/>
    <s v="DIRECTION RESEAUX OUEST"/>
    <s v="E01"/>
    <n v="1"/>
    <n v="0"/>
    <x v="0"/>
    <x v="2"/>
    <x v="2"/>
    <s v="DG7"/>
    <x v="2"/>
  </r>
  <r>
    <s v="F98577"/>
    <s v="F98577AA"/>
    <s v="PHILIPPEAU ARNAUD"/>
    <s v="01/03/2017"/>
    <s v="Recrutement"/>
    <s v="04"/>
    <s v="OPERATEUR EXPLOITATION ET TRAVAUX GAZ"/>
    <x v="0"/>
    <m/>
    <s v="12570703H"/>
    <x v="0"/>
    <s v="Embauche"/>
    <s v="Embauche"/>
    <s v="Mars 2017"/>
    <s v="1257001401"/>
    <s v="TECHNICIEN INTERVENTION GAZ"/>
    <s v="100"/>
    <m/>
    <s v="AG RESEAU SARTHE VARIABLE"/>
    <x v="0"/>
    <m/>
    <s v="V71AB-V"/>
    <m/>
    <s v="K"/>
    <d v="1903-11-02T00:00:00"/>
    <n v="0"/>
    <d v="1975-06-20T00:00:00"/>
    <n v="41"/>
    <s v="H"/>
    <s v="075"/>
    <m/>
    <x v="0"/>
    <m/>
    <m/>
    <s v="P1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C3"/>
    <s v="DIRECTION RESEAUX OUEST"/>
    <s v="E01"/>
    <n v="1"/>
    <n v="0"/>
    <x v="0"/>
    <x v="2"/>
    <x v="2"/>
    <s v="DG7"/>
    <x v="2"/>
  </r>
  <r>
    <s v="B75276"/>
    <s v="B75276AB"/>
    <s v="POUTIER ROMAIN"/>
    <s v="01/09/2017"/>
    <s v="Recrutement"/>
    <s v="03"/>
    <s v="OPERATEUR EXPLOITATION ET TRAVAUX GAZ"/>
    <x v="0"/>
    <m/>
    <s v="12570703K"/>
    <x v="0"/>
    <s v="Embauche"/>
    <s v="Embauche"/>
    <s v="Septembre 2017"/>
    <s v="1257001371"/>
    <s v="TECHNICIEN INTERVENTION GAZ"/>
    <s v="100"/>
    <m/>
    <s v="AG RESEAU ANGERS VARIABLE"/>
    <x v="0"/>
    <m/>
    <s v="V71CB-V"/>
    <m/>
    <s v="K"/>
    <d v="1903-11-02T00:00:00"/>
    <n v="0"/>
    <d v="1985-06-27T00:00:00"/>
    <n v="32"/>
    <s v="H"/>
    <s v="050"/>
    <m/>
    <x v="0"/>
    <s v="C"/>
    <s v="jeune exécution"/>
    <s v="P1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3"/>
    <s v="POLE EXPLOITATION PDL"/>
    <m/>
    <m/>
    <s v="1257H5"/>
    <s v="DIRECTION RESEAUX OUEST"/>
    <s v="E01"/>
    <n v="1"/>
    <n v="0"/>
    <x v="0"/>
    <x v="2"/>
    <x v="2"/>
    <s v="DG7"/>
    <x v="2"/>
  </r>
  <r>
    <s v="A16876"/>
    <s v="A16876AB"/>
    <s v="QUENTIN ANTOINE"/>
    <s v="01/09/2017"/>
    <s v="Recrutement"/>
    <s v="08"/>
    <s v="OPERATEUR EXPLOITATION ET TRAVAUX GAZ"/>
    <x v="0"/>
    <m/>
    <s v="12570702F"/>
    <x v="0"/>
    <s v="Embauche"/>
    <s v="Embauche"/>
    <s v="Septembre 2017"/>
    <s v="1257001068"/>
    <s v="ANIMATEUR EXPLOIT GAZ"/>
    <s v="100"/>
    <m/>
    <s v="BASE NIORT"/>
    <x v="1"/>
    <m/>
    <s v="V71MB-V"/>
    <m/>
    <s v="K"/>
    <d v="1903-11-02T00:00:00"/>
    <n v="0"/>
    <d v="1997-12-15T00:00:00"/>
    <n v="19"/>
    <s v="G"/>
    <s v="090"/>
    <m/>
    <x v="0"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2"/>
    <s v="POLE EXPLOITATION PC"/>
    <m/>
    <m/>
    <s v="1257B2"/>
    <s v="DIRECTION RESEAUX OUEST"/>
    <s v="E01"/>
    <n v="1"/>
    <n v="0"/>
    <x v="0"/>
    <x v="2"/>
    <x v="2"/>
    <s v="DG7"/>
    <x v="2"/>
  </r>
  <r>
    <s v="D16776"/>
    <s v="D16776AB"/>
    <s v="RAGOT ELODIE"/>
    <s v="01/09/2017"/>
    <s v="Recrutement"/>
    <s v="08"/>
    <s v="CHARGE D'AFFAIRES ET PROJETS DISTRIBUTION"/>
    <x v="1"/>
    <m/>
    <s v="125709033"/>
    <x v="0"/>
    <s v="Embauche"/>
    <s v="Embauche"/>
    <s v="Septembre 2017"/>
    <s v="1257001170"/>
    <s v="CHARGE AFFAIRES"/>
    <s v="100"/>
    <m/>
    <s v="AGENCE INGENIERIE OUEST"/>
    <x v="1"/>
    <m/>
    <s v="V79DG-V"/>
    <m/>
    <s v="K"/>
    <d v="1904-11-14T00:00:00"/>
    <n v="0"/>
    <d v="1989-07-08T00:00:00"/>
    <n v="28"/>
    <s v="G"/>
    <s v="090"/>
    <m/>
    <x v="0"/>
    <s v="B"/>
    <s v="jeune technicien supérieur"/>
    <s v="P1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m/>
    <x v="0"/>
    <m/>
    <m/>
    <n v="12570903"/>
    <s v="POLE INGENIERIE PDL PC"/>
    <m/>
    <m/>
    <s v="1257D9"/>
    <s v="DIRECTION RESEAUX OUEST"/>
    <s v="E01"/>
    <n v="1"/>
    <n v="0"/>
    <x v="0"/>
    <x v="2"/>
    <x v="2"/>
    <s v="DG7"/>
    <x v="2"/>
  </r>
  <r>
    <s v="D45576"/>
    <s v="D45576AB"/>
    <s v="RENOUX SYLVAIN"/>
    <s v="01/09/2017"/>
    <s v="Recrutement"/>
    <s v="03"/>
    <s v="OPERATEUR EXPLOITATION ET TRAVAUX GAZ"/>
    <x v="0"/>
    <m/>
    <s v="12570702F"/>
    <x v="0"/>
    <s v="Embauche"/>
    <s v="Embauche"/>
    <s v="Septembre 2017"/>
    <s v="1257002490"/>
    <s v="TECHNICIEN INTERVENTION GAZ"/>
    <s v="100"/>
    <m/>
    <s v="BASE NIORT"/>
    <x v="0"/>
    <m/>
    <s v="V71MB-V"/>
    <m/>
    <s v="K"/>
    <d v="1903-11-02T00:00:00"/>
    <n v="0"/>
    <d v="1991-03-02T00:00:00"/>
    <n v="26"/>
    <s v="H"/>
    <s v="050"/>
    <m/>
    <x v="0"/>
    <s v="C"/>
    <s v="jeune exécution"/>
    <s v="P1"/>
    <n v="39"/>
    <s v="ACCUEIL DEPANNAGE CONDUITE EXPLOITATION"/>
    <s v="2100"/>
    <s v="TITRE TECHNIQUE CERTIFIE RNCP NIVEAU 4"/>
    <s v="210057"/>
    <s v="PROD/MAINT INDU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m/>
    <x v="0"/>
    <m/>
    <m/>
    <n v="12570702"/>
    <s v="POLE EXPLOITATION PC"/>
    <m/>
    <m/>
    <s v="1257B2"/>
    <s v="DIRECTION RESEAUX OUEST"/>
    <s v="E01"/>
    <n v="1"/>
    <n v="0"/>
    <x v="0"/>
    <x v="2"/>
    <x v="2"/>
    <s v="DG7"/>
    <x v="2"/>
  </r>
  <r>
    <s v="G75055"/>
    <s v="G75055AA"/>
    <s v="RICHARD EMILIE"/>
    <s v="01/09/2017"/>
    <s v="Congé parental d'éducation"/>
    <s v="07"/>
    <s v="OPERATEUR EXPLOITATION ET TRAVAUX GAZ"/>
    <x v="1"/>
    <m/>
    <s v="12570703N"/>
    <x v="1"/>
    <s v="Congé sans solde"/>
    <s v="CSS lié à la famille"/>
    <s v="Septembre 2017"/>
    <s v="1257001149"/>
    <s v="ASSISTANT CHEF EXPLOITATION"/>
    <s v="100"/>
    <m/>
    <s v="BEX PDL VARIABLE"/>
    <x v="1"/>
    <m/>
    <s v="V71DC-V"/>
    <m/>
    <s v="K"/>
    <d v="1903-11-02T00:00:00"/>
    <n v="0"/>
    <d v="1981-09-24T00:00:00"/>
    <n v="36"/>
    <s v="G"/>
    <s v="095"/>
    <m/>
    <x v="0"/>
    <m/>
    <m/>
    <s v="P1"/>
    <n v="39"/>
    <s v="ACCUEIL DEPANNAGE CONDUITE EXPLOITATION"/>
    <s v="1060"/>
    <s v="BACCALAUREAT PROFES."/>
    <s v="106017"/>
    <s v="COMMERCE SERVICES"/>
    <n v="9513"/>
    <s v="ENEDIS"/>
    <s v="9513"/>
    <s v="ENEDIS"/>
    <n v="9511"/>
    <s v="SERVICE COMMUN"/>
    <s v="9511"/>
    <s v="SERVICE COMMUN"/>
    <n v="9407"/>
    <s v="OUEST"/>
    <s v="9407"/>
    <s v="OUEST"/>
    <s v="1257M"/>
    <s v="1257M"/>
    <s v="DIR RESEAUX OUEST"/>
    <s v="DIR RESEAUX OUEST"/>
    <n v="125707"/>
    <s v="125707"/>
    <s v="DELEGATION EXPL MAINT PDL PC"/>
    <s v="DELEGATION EXPL MAINT PDL PC"/>
    <m/>
    <x v="0"/>
    <m/>
    <m/>
    <n v="12570703"/>
    <s v="POLE EXPLOITATION PDL"/>
    <s v="12570703"/>
    <s v="POLE EXPLOITATION PDL"/>
    <s v="1257D1"/>
    <s v="DIRECTION RESEAUX OUEST"/>
    <s v="A57"/>
    <n v="1"/>
    <n v="0"/>
    <x v="0"/>
    <x v="2"/>
    <x v="2"/>
    <s v="DG7"/>
    <x v="2"/>
  </r>
  <r>
    <s v="D02778"/>
    <s v="D02778AA"/>
    <s v="ROCUET THOMAS"/>
    <s v="01/09/2017"/>
    <s v="Arrivée provenance autre Sté non gérée SIRH"/>
    <s v="09"/>
    <s v="CHARGE D'AFFAIRES ET PROJETS DISTRIBUTION"/>
    <x v="0"/>
    <m/>
    <s v="125709033"/>
    <x v="3"/>
    <s v="Mutations inter-société avec changement de SI"/>
    <s v="Mutations inter-société avec changement de SI"/>
    <s v="Septembre 2017"/>
    <s v="1257001212"/>
    <s v="CHARGE AFFAIRES SENIOR"/>
    <s v="100"/>
    <m/>
    <s v="AGENCE INGENIERIE OUEST"/>
    <x v="1"/>
    <m/>
    <s v="V79DG-V"/>
    <m/>
    <s v="K"/>
    <d v="1904-11-14T00:00:00"/>
    <n v="0"/>
    <d v="1985-04-23T00:00:00"/>
    <n v="32"/>
    <s v="F"/>
    <s v="135"/>
    <m/>
    <x v="0"/>
    <s v="1"/>
    <s v="exclusion"/>
    <s v="P1"/>
    <n v="45"/>
    <s v="CONSTRUCTION OUVRAGES ET INSTALLATIONS INDUST"/>
    <s v="1015"/>
    <s v="B.PROFESSIONNEL(B.P)"/>
    <s v="101510"/>
    <s v="ELECTROTECHNIQUE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s v="2007"/>
    <x v="8"/>
    <m/>
    <m/>
    <n v="12570903"/>
    <s v="POLE INGENIERIE PDL PC"/>
    <m/>
    <m/>
    <s v="1257D9"/>
    <s v="DIRECTION RESEAUX OUEST"/>
    <s v="E23"/>
    <n v="1"/>
    <n v="0"/>
    <x v="0"/>
    <x v="2"/>
    <x v="2"/>
    <s v="DG7"/>
    <x v="2"/>
  </r>
  <r>
    <s v="I94676"/>
    <s v="I94676AB"/>
    <s v="TALUT ORNELLA"/>
    <s v="01/09/2017"/>
    <s v="Recrutement"/>
    <s v="08"/>
    <s v="CHARGE D'AFFAIRES ET PROJETS DISTRIBUTION"/>
    <x v="1"/>
    <m/>
    <s v="125709032"/>
    <x v="0"/>
    <s v="Embauche"/>
    <s v="Embauche"/>
    <s v="Septembre 2017"/>
    <s v="1257001165"/>
    <s v="CHARGE AFFAIRES"/>
    <s v="100"/>
    <m/>
    <s v="AGENCE INGENIERIE EST"/>
    <x v="1"/>
    <m/>
    <s v="V79AE-V"/>
    <m/>
    <s v="K"/>
    <d v="1904-11-14T00:00:00"/>
    <n v="0"/>
    <d v="1997-05-21T00:00:00"/>
    <n v="20"/>
    <s v="G"/>
    <s v="090"/>
    <m/>
    <x v="0"/>
    <s v="B"/>
    <s v="jeune technicien supérieur"/>
    <s v="P1"/>
    <n v="45"/>
    <s v="CONSTRUCTION OUVRAGES ET INSTALLATIONS INDUST"/>
    <s v="2044"/>
    <s v="BACCALAUREAT TECHNOL"/>
    <s v="204408"/>
    <s v="STI GENIE ENERGETIQU"/>
    <n v="9513"/>
    <s v="ENEDIS"/>
    <m/>
    <m/>
    <n v="9511"/>
    <s v="SERVICE COMMUN"/>
    <m/>
    <m/>
    <n v="9407"/>
    <s v="OUEST"/>
    <m/>
    <m/>
    <s v="1257M"/>
    <m/>
    <s v="DIR RESEAUX OUEST"/>
    <m/>
    <n v="125709"/>
    <m/>
    <s v="DELEGATION TRAVAUX OUEST"/>
    <m/>
    <m/>
    <x v="0"/>
    <m/>
    <m/>
    <n v="12570903"/>
    <s v="POLE INGENIERIE PDL PC"/>
    <m/>
    <m/>
    <s v="1257A4"/>
    <s v="DIRECTION RESEAUX OUEST"/>
    <s v="E01"/>
    <n v="1"/>
    <n v="0"/>
    <x v="0"/>
    <x v="2"/>
    <x v="2"/>
    <s v="DG7"/>
    <x v="2"/>
  </r>
  <r>
    <s v="D80078"/>
    <s v="D80078AA"/>
    <s v="TATIBOUET FRANCOIS"/>
    <s v="03/07/2017"/>
    <s v="Recrutement"/>
    <s v="03"/>
    <s v="OPERATEUR EXPLOITATION ET TRAVAUX GAZ"/>
    <x v="0"/>
    <m/>
    <s v="12570602L"/>
    <x v="0"/>
    <s v="Embauche"/>
    <s v="Embauche"/>
    <s v="Juillet 2017"/>
    <s v="1257001873"/>
    <s v="TECHNICIEN GAZ"/>
    <s v="100"/>
    <m/>
    <s v="AG INTERV ILLE ET VILAINE VAR"/>
    <x v="0"/>
    <m/>
    <s v="V71FD-V"/>
    <m/>
    <s v="K"/>
    <d v="1903-11-02T00:00:00"/>
    <n v="0"/>
    <d v="1989-10-31T00:00:00"/>
    <n v="27"/>
    <s v="H"/>
    <s v="050"/>
    <m/>
    <x v="0"/>
    <s v="1"/>
    <s v="exclusion"/>
    <s v="P1"/>
    <n v="39"/>
    <s v="ACCUEIL DEPANNAGE CONDUITE EXPLOITATION"/>
    <s v="1114"/>
    <s v="C.A.P."/>
    <s v="111423"/>
    <s v="AGENT PREV SECURITE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2"/>
    <s v="POLE EXPLOITATION BRETAGNE"/>
    <m/>
    <m/>
    <s v="1257G6"/>
    <s v="DIRECTION RESEAUX OUEST"/>
    <s v="E01"/>
    <n v="1"/>
    <n v="0"/>
    <x v="0"/>
    <x v="2"/>
    <x v="2"/>
    <s v="DG7"/>
    <x v="2"/>
  </r>
  <r>
    <s v="J58575"/>
    <s v="J58575AC"/>
    <s v="TCHOKOMENY MONGA THIERRY WILLIAM"/>
    <s v="01/12/2016"/>
    <s v="Recrutement"/>
    <s v="12"/>
    <s v="INGENIEUR RESEAUX GAZ"/>
    <x v="0"/>
    <m/>
    <s v="12571103"/>
    <x v="0"/>
    <s v="Embauche"/>
    <s v="Embauche"/>
    <s v="Janvier 2017"/>
    <s v="1257001938"/>
    <s v="INGENIEUR ETUDES RESEAUX GAZ"/>
    <s v="100"/>
    <m/>
    <s v="BERG OUEST"/>
    <x v="2"/>
    <m/>
    <s v="V71RR-F"/>
    <m/>
    <s v="K"/>
    <d v="1904-10-03T00:00:00"/>
    <n v="0"/>
    <d v="1992-07-30T00:00:00"/>
    <n v="24"/>
    <s v="D"/>
    <s v="180"/>
    <m/>
    <x v="0"/>
    <s v="A"/>
    <s v="Cadre débutant"/>
    <s v="P1"/>
    <n v="53"/>
    <s v="MAITRISE OUVRAGE ET CONCEPTION DES RESEAUX"/>
    <s v="4615"/>
    <s v="E.N.S.MINES PARIS"/>
    <s v="461598"/>
    <s v="OPTION NON PRECISEE"/>
    <n v="9513"/>
    <s v="ENEDIS"/>
    <m/>
    <m/>
    <n v="9511"/>
    <s v="SERVICE COMMUN"/>
    <m/>
    <m/>
    <n v="9407"/>
    <s v="OUEST"/>
    <m/>
    <m/>
    <s v="1257M"/>
    <m/>
    <s v="DIR RESEAUX OUEST"/>
    <m/>
    <n v="125711"/>
    <m/>
    <s v="DELEGATION PATRIM INDUSTRIEL"/>
    <m/>
    <m/>
    <x v="0"/>
    <m/>
    <m/>
    <n v="12571103"/>
    <s v="BERG OUEST"/>
    <m/>
    <m/>
    <s v="1257G7"/>
    <s v="DIRECTION RESEAUX OUEST"/>
    <s v="E01"/>
    <n v="1"/>
    <n v="0"/>
    <x v="0"/>
    <x v="2"/>
    <x v="2"/>
    <s v="DG7"/>
    <x v="2"/>
  </r>
  <r>
    <s v="G26976"/>
    <s v="G26976AB"/>
    <s v="VANTHOURNOUT NICOLAS"/>
    <s v="01/09/2017"/>
    <s v="Recrutement"/>
    <s v="08"/>
    <s v="TECHNICIEN MAINTENANCE SPECIALISEE GAZ"/>
    <x v="0"/>
    <m/>
    <s v="125706032"/>
    <x v="0"/>
    <s v="Embauche"/>
    <s v="Embauche"/>
    <s v="Septembre 2017"/>
    <s v="1257001793"/>
    <s v="TECHNICIEN MSG"/>
    <s v="100"/>
    <m/>
    <s v="MSG OUEST VARIABLE"/>
    <x v="1"/>
    <m/>
    <s v="V71FC-V"/>
    <m/>
    <s v="K"/>
    <d v="1903-11-09T00:00:00"/>
    <n v="0"/>
    <d v="1976-01-17T00:00:00"/>
    <n v="41"/>
    <s v="G"/>
    <s v="090"/>
    <m/>
    <x v="0"/>
    <s v="B"/>
    <s v="jeune technicien supérieur"/>
    <s v="P1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257M"/>
    <m/>
    <s v="DIR RESEAUX OUEST"/>
    <m/>
    <n v="125706"/>
    <m/>
    <s v="DELEGATION EXPL MAINT BRETAGNE"/>
    <m/>
    <m/>
    <x v="0"/>
    <m/>
    <m/>
    <n v="12570603"/>
    <s v="POLE MSG OUEST"/>
    <m/>
    <m/>
    <s v="1257C2"/>
    <s v="DIRECTION RESEAUX OUEST"/>
    <s v="E01"/>
    <n v="1"/>
    <n v="0"/>
    <x v="0"/>
    <x v="2"/>
    <x v="2"/>
    <s v="DG7"/>
    <x v="2"/>
  </r>
  <r>
    <s v="J10278"/>
    <s v="J10278AA"/>
    <s v="VINCENDEAU JEREMIE"/>
    <s v="01/06/2017"/>
    <s v="Arrivée provenance autre Sté non gérée SIRH"/>
    <s v="04"/>
    <s v="OPERATEUR EXPLOITATION ET TRAVAUX GAZ"/>
    <x v="0"/>
    <m/>
    <s v="12570702F"/>
    <x v="3"/>
    <s v="Mutations inter-société avec changement de SI"/>
    <s v="Mutations inter-société avec changement de SI"/>
    <s v="Juin 2017"/>
    <s v="1257002040"/>
    <s v="TECHNICIEN INTERVENTION GAZ"/>
    <s v="100"/>
    <m/>
    <s v="BASE NIORT"/>
    <x v="0"/>
    <m/>
    <s v="V71MB-V"/>
    <m/>
    <s v="K"/>
    <d v="1903-11-02T00:00:00"/>
    <n v="0"/>
    <d v="1985-04-29T00:00:00"/>
    <n v="32"/>
    <s v="H"/>
    <s v="070"/>
    <m/>
    <x v="0"/>
    <s v="1"/>
    <s v="exclusion"/>
    <s v="P1"/>
    <n v="39"/>
    <s v="ACCUEIL DEPANNAGE CONDUITE EXPLOITATION"/>
    <s v="1113"/>
    <s v="C.A.P."/>
    <s v="111325"/>
    <s v="INSTALLAT.SANITAIRES"/>
    <n v="9513"/>
    <s v="ENEDIS"/>
    <m/>
    <m/>
    <n v="9511"/>
    <s v="SERVICE COMMUN"/>
    <m/>
    <m/>
    <n v="9407"/>
    <s v="OUEST"/>
    <m/>
    <m/>
    <s v="1257M"/>
    <m/>
    <s v="DIR RESEAUX OUEST"/>
    <m/>
    <n v="125707"/>
    <m/>
    <s v="DELEGATION EXPL MAINT PDL PC"/>
    <m/>
    <s v="2007"/>
    <x v="8"/>
    <m/>
    <m/>
    <n v="12570702"/>
    <s v="POLE EXPLOITATION PC"/>
    <m/>
    <m/>
    <s v="1257B2"/>
    <s v="DIRECTION RESEAUX OUEST"/>
    <s v="E23"/>
    <n v="1"/>
    <n v="0"/>
    <x v="0"/>
    <x v="2"/>
    <x v="2"/>
    <s v="DG7"/>
    <x v="2"/>
  </r>
  <r>
    <s v="E00978"/>
    <s v="E00978AA"/>
    <s v="ANGOULVANT ROMAIN"/>
    <s v="01/04/2017"/>
    <s v="Arrivée provenance autre Sté non gérée SIRH"/>
    <s v="09"/>
    <s v="OPERATEUR EXPLOITATION ET TRAVAUX GAZ"/>
    <x v="0"/>
    <m/>
    <s v="125806014"/>
    <x v="3"/>
    <s v="Mutations inter-société avec changement de SI"/>
    <s v="Mutations inter-société avec changement de SI"/>
    <s v="Avril 2017"/>
    <s v="1258HG4011"/>
    <s v="ANIMATEUR EXPLOIT GAZ"/>
    <s v="100"/>
    <m/>
    <s v="AGENCE EURE ET LOIR"/>
    <x v="1"/>
    <m/>
    <s v="V81AA-V"/>
    <m/>
    <s v="K"/>
    <d v="1903-11-02T00:00:00"/>
    <n v="0"/>
    <d v="1988-12-06T00:00:00"/>
    <n v="28"/>
    <s v="G"/>
    <s v="125"/>
    <m/>
    <x v="0"/>
    <s v="1"/>
    <s v="exclusion"/>
    <s v="P1"/>
    <n v="39"/>
    <s v="ACCUEIL DEPANNAGE CONDUITE EXPLOITATION"/>
    <s v="3071"/>
    <s v="B.TECH.SUP.(B.T.S.)"/>
    <s v="307112"/>
    <s v="CHIMIST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7922"/>
    <x v="16"/>
    <m/>
    <m/>
    <n v="12580601"/>
    <s v="POLE EXPLOITATION CENTRE NORD"/>
    <m/>
    <m/>
    <s v="1258E1"/>
    <s v="DIRECTION RESEAUX CENTRE"/>
    <s v="E23"/>
    <n v="1"/>
    <n v="0"/>
    <x v="0"/>
    <x v="2"/>
    <x v="2"/>
    <s v="DG8"/>
    <x v="2"/>
  </r>
  <r>
    <s v="C21878"/>
    <s v="C21878AA"/>
    <s v="BASTILLE JOANNE CHRIST"/>
    <s v="01/06/2017"/>
    <s v="Arrivée provenance autre Sté non gérée SIRH"/>
    <s v="09"/>
    <s v="OPERATEUR EXPLOITATION ET TRAVAUX GAZ"/>
    <x v="0"/>
    <m/>
    <s v="125806019"/>
    <x v="3"/>
    <s v="Mutations inter-société avec changement de SI"/>
    <s v="Mutations inter-société avec changement de SI"/>
    <s v="Juin 2017"/>
    <s v="1258HG4036"/>
    <s v="ANIMATEUR PILOTAGE"/>
    <s v="100"/>
    <m/>
    <s v="CAPA CENTRE NORD"/>
    <x v="1"/>
    <m/>
    <s v="V81JC-F"/>
    <m/>
    <s v="K"/>
    <d v="1903-11-02T00:00:00"/>
    <n v="0"/>
    <d v="1987-03-25T00:00:00"/>
    <n v="30"/>
    <s v="G"/>
    <s v="140"/>
    <m/>
    <x v="0"/>
    <m/>
    <m/>
    <s v="P1"/>
    <n v="39"/>
    <s v="ACCUEIL DEPANNAGE CONDUITE EXPLOITATION"/>
    <s v="3033"/>
    <s v="LIC.DROIT"/>
    <s v="303301"/>
    <s v="SANS OPTION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7130"/>
    <x v="17"/>
    <m/>
    <m/>
    <n v="12580601"/>
    <s v="POLE EXPLOITATION CENTRE NORD"/>
    <m/>
    <m/>
    <s v="1258F1"/>
    <s v="DIRECTION RESEAUX CENTRE"/>
    <s v="E23"/>
    <n v="1"/>
    <n v="0"/>
    <x v="0"/>
    <x v="2"/>
    <x v="2"/>
    <s v="DG8"/>
    <x v="2"/>
  </r>
  <r>
    <s v="D00978"/>
    <s v="D00978AA"/>
    <s v="BOUZAROUATA KHALID"/>
    <s v="10/04/2017"/>
    <s v="Recrutement"/>
    <s v="03"/>
    <s v="CARTOGRAPHE BDD PATRIMOINE"/>
    <x v="0"/>
    <m/>
    <s v="12581004"/>
    <x v="0"/>
    <s v="Embauche"/>
    <s v="Embauche"/>
    <s v="Avril 2017"/>
    <s v="1258ZH4005"/>
    <s v="TECH BDD PATRIMOINE"/>
    <s v="100"/>
    <m/>
    <s v="CARTOGRAPHIE CENTRE"/>
    <x v="0"/>
    <m/>
    <s v="V89BB-V"/>
    <m/>
    <s v="K"/>
    <d v="1904-11-16T00:00:00"/>
    <n v="0"/>
    <d v="1993-10-06T00:00:00"/>
    <n v="23"/>
    <s v="H"/>
    <s v="050"/>
    <m/>
    <x v="0"/>
    <s v="C"/>
    <s v="jeune exécution"/>
    <s v="P1"/>
    <n v="45"/>
    <s v="CONSTRUCTION OUVRAGES ET INSTALLATIONS INDUST"/>
    <s v="2044"/>
    <s v="BACCALAUREAT TECHNOL"/>
    <s v="204420"/>
    <s v="STG MERCATIQ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10"/>
    <m/>
    <s v="DELEGATION PATRIMOINE INDUSTRI"/>
    <m/>
    <m/>
    <x v="0"/>
    <m/>
    <m/>
    <n v="12581004"/>
    <s v="CARTOGRAPHIE CENTRE"/>
    <m/>
    <m/>
    <s v="1258C5"/>
    <s v="DIRECTION RESEAUX CENTRE"/>
    <s v="E01"/>
    <n v="1"/>
    <n v="0"/>
    <x v="0"/>
    <x v="2"/>
    <x v="2"/>
    <s v="DG8"/>
    <x v="2"/>
  </r>
  <r>
    <s v="H68377"/>
    <s v="H68377AB"/>
    <s v="BUSQUET FREDERIC"/>
    <s v="01/02/2017"/>
    <s v="Arrivée provenance autre Sté non gérée SIRH"/>
    <s v="04"/>
    <s v="OPERATEUR EXPLOITATION ET TRAVAUX GAZ"/>
    <x v="0"/>
    <m/>
    <s v="125806016"/>
    <x v="3"/>
    <s v="Mutations inter-société avec changement de SI"/>
    <s v="Mutations inter-société avec changement de SI"/>
    <s v="Février 2017"/>
    <s v="1258HH4070"/>
    <s v="TECHNICIEN INTERVENTION GAZ"/>
    <s v="100"/>
    <m/>
    <s v="AGENCE CHER EN BERRY"/>
    <x v="0"/>
    <m/>
    <s v="V81KA-V"/>
    <m/>
    <s v="K"/>
    <d v="1903-11-02T00:00:00"/>
    <n v="0"/>
    <d v="1985-05-15T00:00:00"/>
    <n v="31"/>
    <s v="H"/>
    <s v="090"/>
    <m/>
    <x v="0"/>
    <m/>
    <m/>
    <s v="P1"/>
    <n v="39"/>
    <s v="ACCUEIL DEPANNAGE CONDUITE EXPLOITATION"/>
    <s v="1060"/>
    <s v="BACCALAUREAT PROFES."/>
    <s v="106004"/>
    <s v="MAINT SYST MECA AUT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2007"/>
    <x v="8"/>
    <m/>
    <m/>
    <n v="12580601"/>
    <s v="POLE EXPLOITATION CENTRE NORD"/>
    <m/>
    <m/>
    <s v="1258D2"/>
    <s v="DIRECTION RESEAUX CENTRE"/>
    <s v="E23"/>
    <n v="1"/>
    <n v="0"/>
    <x v="0"/>
    <x v="2"/>
    <x v="2"/>
    <s v="DG8"/>
    <x v="2"/>
  </r>
  <r>
    <s v="I56076"/>
    <s v="I56076AB"/>
    <s v="D'HULSTER SOLENE"/>
    <s v="01/09/2017"/>
    <s v="Recrutement"/>
    <s v="03"/>
    <s v="OPERATEUR EXPLOITATION ET TRAVAUX GAZ"/>
    <x v="1"/>
    <m/>
    <s v="125806024"/>
    <x v="0"/>
    <s v="Embauche"/>
    <s v="Embauche"/>
    <s v="Septembre 2017"/>
    <s v="1258IH4065"/>
    <s v="TECHNICIEN INTERVENTION GAZ"/>
    <s v="100"/>
    <m/>
    <s v="AGENCE HTE VIENNE ET CREUSE"/>
    <x v="0"/>
    <m/>
    <s v="V81EB-V"/>
    <m/>
    <s v="K"/>
    <d v="1903-11-02T00:00:00"/>
    <n v="0"/>
    <d v="1997-12-03T00:00:00"/>
    <n v="19"/>
    <s v="H"/>
    <s v="050"/>
    <m/>
    <x v="0"/>
    <s v="C"/>
    <s v="jeune exécution"/>
    <s v="P1"/>
    <n v="39"/>
    <s v="ACCUEIL DEPANNAGE CONDUITE EXPLOITATION"/>
    <s v="1060"/>
    <s v="BACCALAUREAT PROFES."/>
    <s v="106021"/>
    <s v="MAINT APP EQ MEN COL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2"/>
    <s v="POLE EXPLOITATION CENTRE SUD"/>
    <m/>
    <m/>
    <s v="1258C4"/>
    <s v="DIRECTION RESEAUX CENTRE"/>
    <s v="E01"/>
    <n v="1"/>
    <n v="0"/>
    <x v="0"/>
    <x v="2"/>
    <x v="2"/>
    <s v="DG8"/>
    <x v="2"/>
  </r>
  <r>
    <s v="J83878"/>
    <s v="J83878AA"/>
    <s v="DEMOL VALENTIN"/>
    <s v="02/10/2017"/>
    <s v="Recrutement"/>
    <s v="03"/>
    <s v="Technicien domaine gaz"/>
    <x v="0"/>
    <m/>
    <s v="125806011"/>
    <x v="0"/>
    <s v="Embauche"/>
    <s v="Embauche"/>
    <s v="Octobre 2017"/>
    <s v="1258HH4129"/>
    <s v="TECHNICIEN GAZ"/>
    <s v="100"/>
    <m/>
    <s v="AG INTERV 2IL"/>
    <x v="0"/>
    <m/>
    <s v="V81DB-V"/>
    <m/>
    <s v="K"/>
    <d v="1927-03-06T00:00:00"/>
    <n v="0"/>
    <d v="1993-07-08T00:00:00"/>
    <n v="24"/>
    <s v="H"/>
    <s v="040"/>
    <m/>
    <x v="0"/>
    <s v="C"/>
    <s v="jeune exécution"/>
    <s v="P1"/>
    <n v="72"/>
    <s v="Interventions Planification Gaz"/>
    <s v="1013"/>
    <s v="C.A.P."/>
    <s v="101317"/>
    <s v="COUV.PLOMB.SERRUR.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1"/>
    <s v="POLE EXPLOITATION CENTRE NORD"/>
    <m/>
    <m/>
    <s v="1258E7"/>
    <s v="DIRECTION RESEAUX CENTRE"/>
    <s v="E01"/>
    <n v="1"/>
    <n v="0"/>
    <x v="2"/>
    <x v="2"/>
    <x v="2"/>
    <s v="DG8"/>
    <x v="2"/>
  </r>
  <r>
    <s v="E73678"/>
    <s v="E73678AA"/>
    <s v="DUCALCON MARTIAL"/>
    <s v="02/10/2017"/>
    <s v="Recrutement"/>
    <s v="03"/>
    <s v="Technicien domaine gaz"/>
    <x v="0"/>
    <m/>
    <s v="125806011"/>
    <x v="0"/>
    <s v="Embauche"/>
    <s v="Embauche"/>
    <s v="Octobre 2017"/>
    <s v="1258HH4130"/>
    <s v="TECHNICIEN GAZ"/>
    <s v="100"/>
    <m/>
    <s v="AG INTERV 2IL"/>
    <x v="0"/>
    <m/>
    <s v="V81DB-V"/>
    <m/>
    <s v="K"/>
    <d v="1927-03-06T00:00:00"/>
    <n v="0"/>
    <d v="1988-09-19T00:00:00"/>
    <n v="29"/>
    <s v="H"/>
    <s v="045"/>
    <m/>
    <x v="0"/>
    <s v="C"/>
    <s v="jeune exécution"/>
    <s v="P1"/>
    <n v="72"/>
    <s v="Interventions Planification Gaz"/>
    <s v="1113"/>
    <s v="C.A.P."/>
    <s v="111325"/>
    <s v="INSTALLAT.SANITAIRES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7"/>
    <s v="DIRECTION RESEAUX CENTRE"/>
    <s v="E01"/>
    <n v="1"/>
    <n v="0"/>
    <x v="2"/>
    <x v="2"/>
    <x v="2"/>
    <s v="DG8"/>
    <x v="2"/>
  </r>
  <r>
    <s v="J56076"/>
    <s v="J56076AB"/>
    <s v="DUCOS CAMILLE"/>
    <s v="01/09/2017"/>
    <s v="Recrutement"/>
    <s v="08"/>
    <s v="Animateur interventions Gaz"/>
    <x v="0"/>
    <m/>
    <s v="125806021"/>
    <x v="0"/>
    <s v="Embauche"/>
    <s v="Embauche"/>
    <s v="Septembre 2017"/>
    <s v="1258IG4051"/>
    <s v="REFERENT EQUIPE"/>
    <s v="100"/>
    <m/>
    <s v="AG INTERV VOLCANS D'AUVERGNE"/>
    <x v="1"/>
    <m/>
    <s v="V81FD-V"/>
    <m/>
    <s v="K"/>
    <d v="1927-02-27T00:00:00"/>
    <n v="0"/>
    <d v="1996-01-08T00:00:00"/>
    <n v="21"/>
    <s v="G"/>
    <s v="090"/>
    <m/>
    <x v="0"/>
    <s v="B"/>
    <s v="jeune technicien supérieur"/>
    <s v="P1"/>
    <n v="72"/>
    <s v="Interventions Planification Gaz"/>
    <s v="3071"/>
    <s v="B.TECH.SUP.(B.T.S.)"/>
    <s v="307137"/>
    <s v="FLUIDE ENERGIE ENVIR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2"/>
    <s v="POLE EXPLOITATION CENTRE SUD"/>
    <m/>
    <m/>
    <s v="1258C2"/>
    <s v="DIRECTION RESEAUX CENTRE"/>
    <s v="E01"/>
    <n v="1"/>
    <n v="0"/>
    <x v="2"/>
    <x v="2"/>
    <x v="2"/>
    <s v="DG8"/>
    <x v="2"/>
  </r>
  <r>
    <s v="C96176"/>
    <s v="C96176AB"/>
    <s v="DUFEU ANTOINE"/>
    <s v="02/10/2017"/>
    <s v="Recrutement"/>
    <s v="03"/>
    <s v="OPERATEUR EXPLOITATION ET TRAVAUX GAZ"/>
    <x v="0"/>
    <m/>
    <s v="125806016"/>
    <x v="0"/>
    <s v="Embauche"/>
    <s v="Embauche"/>
    <s v="Octobre 2017"/>
    <s v="1258HH4067"/>
    <s v="TECHNICIEN INTERVENTION GAZ"/>
    <s v="100"/>
    <m/>
    <s v="AGENCE CHER EN BERRY"/>
    <x v="0"/>
    <m/>
    <s v="V81KA-V"/>
    <m/>
    <s v="K"/>
    <d v="1903-11-02T00:00:00"/>
    <n v="0"/>
    <d v="1995-10-30T00:00:00"/>
    <n v="22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D7"/>
    <s v="DIRECTION RESEAUX CENTRE"/>
    <s v="E01"/>
    <n v="1"/>
    <n v="0"/>
    <x v="0"/>
    <x v="2"/>
    <x v="2"/>
    <s v="DG8"/>
    <x v="2"/>
  </r>
  <r>
    <s v="F71778"/>
    <s v="F71778AA"/>
    <s v="DUQUESNE CHRISTOPHE"/>
    <s v="03/07/2017"/>
    <s v="Recrutement"/>
    <s v="09"/>
    <s v="TECHNICIEN MAINTENANCE SPECIALISEE GAZ"/>
    <x v="0"/>
    <m/>
    <s v="125806053"/>
    <x v="0"/>
    <s v="Embauche"/>
    <s v="Embauche"/>
    <s v="Juillet 2017"/>
    <s v="1258VF4002"/>
    <s v="ANIMATEUR MSG"/>
    <s v="100"/>
    <m/>
    <s v="AG MAINT SPECIAL GAZ LIMOGES"/>
    <x v="1"/>
    <m/>
    <s v="V81FE-V"/>
    <m/>
    <s v="K"/>
    <d v="1903-11-09T00:00:00"/>
    <n v="0"/>
    <d v="1969-04-15T00:00:00"/>
    <n v="48"/>
    <s v="F"/>
    <s v="125"/>
    <m/>
    <x v="0"/>
    <s v="1"/>
    <s v="exclusion"/>
    <s v="P1"/>
    <n v="39"/>
    <s v="ACCUEIL DEPANNAGE CONDUITE EXPLOITATION"/>
    <s v="3300"/>
    <s v="TITRE TECHNIQUE CERTIFIE RNCP NIVEAU 3"/>
    <s v="330055"/>
    <s v="MECA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5"/>
    <s v="AG MAINT SPECIAL GAZ CENTRE"/>
    <m/>
    <m/>
    <s v="1258C4"/>
    <s v="DIRECTION RESEAUX CENTRE"/>
    <s v="E01"/>
    <n v="1"/>
    <n v="0"/>
    <x v="0"/>
    <x v="2"/>
    <x v="2"/>
    <s v="DG8"/>
    <x v="2"/>
  </r>
  <r>
    <s v="J58977"/>
    <s v="J58977AA"/>
    <s v="FAURE EMELINE"/>
    <s v="01/01/2017"/>
    <s v="Arrivée provenance autre Sté non gérée SIRH"/>
    <s v="09"/>
    <s v="CHARGE D'AFFAIRES ET PROJETS DISTRIBUTION"/>
    <x v="1"/>
    <m/>
    <s v="125807015"/>
    <x v="3"/>
    <s v="Mutations inter-société avec changement de SI"/>
    <s v="Mutations inter-société avec changement de SI"/>
    <s v="Janvier 2017"/>
    <s v="1258PG4007"/>
    <s v="CHARGE AFFAIRES"/>
    <s v="100"/>
    <m/>
    <s v="EQUIPE GESTION DES AFFAIRES"/>
    <x v="1"/>
    <m/>
    <s v="V89BA-V"/>
    <m/>
    <s v="K"/>
    <d v="1904-11-14T00:00:00"/>
    <n v="0"/>
    <d v="1976-11-28T00:00:00"/>
    <n v="40"/>
    <s v="G"/>
    <s v="110"/>
    <m/>
    <x v="0"/>
    <m/>
    <m/>
    <s v="P1"/>
    <n v="45"/>
    <s v="CONSTRUCTION OUVRAGES ET INSTALLATIONS INDUST"/>
    <s v="3071"/>
    <s v="B.TECH.SUP.(B.T.S.)"/>
    <s v="307144"/>
    <s v="MANAG UNITES COMMER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7"/>
    <m/>
    <s v="DELEGATION TRAVAUX"/>
    <m/>
    <s v="7922"/>
    <x v="16"/>
    <m/>
    <m/>
    <n v="12580701"/>
    <s v="AGENCE INGENIERIE CENTRE NORD"/>
    <m/>
    <m/>
    <s v="1258C5"/>
    <s v="DIRECTION RESEAUX CENTRE"/>
    <s v="E23"/>
    <n v="1"/>
    <n v="0"/>
    <x v="0"/>
    <x v="2"/>
    <x v="2"/>
    <s v="DG8"/>
    <x v="2"/>
  </r>
  <r>
    <s v="A00578"/>
    <s v="A00578AA"/>
    <s v="FEYFEUX LILIAN"/>
    <s v="01/05/2017"/>
    <s v="Arrivée provenance autre Sté non gérée SIRH"/>
    <s v="04"/>
    <s v="OPERATEUR EXPLOITATION ET TRAVAUX GAZ"/>
    <x v="0"/>
    <m/>
    <s v="125806022"/>
    <x v="3"/>
    <s v="Mutations inter-société avec changement de SI"/>
    <s v="Mutations inter-société avec changement de SI"/>
    <s v="Mai 2017"/>
    <s v="1258IH4007"/>
    <s v="TECHNICIEN INTERVENTION GAZ"/>
    <s v="100"/>
    <m/>
    <s v="AGENCE ALLIER"/>
    <x v="0"/>
    <m/>
    <s v="V81GB-V"/>
    <m/>
    <s v="K"/>
    <d v="1903-11-02T00:00:00"/>
    <n v="0"/>
    <d v="1983-06-03T00:00:00"/>
    <n v="33"/>
    <s v="H"/>
    <s v="065"/>
    <m/>
    <x v="0"/>
    <s v="1"/>
    <s v="exclusion"/>
    <s v="P1"/>
    <n v="39"/>
    <s v="ACCUEIL DEPANNAGE CONDUITE EXPLOITATION"/>
    <s v="1113"/>
    <s v="C.A.P."/>
    <s v="111326"/>
    <s v="INSTALLAT.THERMIQUES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7922"/>
    <x v="16"/>
    <m/>
    <m/>
    <n v="12580602"/>
    <s v="POLE EXPLOITATION CENTRE SUD"/>
    <m/>
    <m/>
    <s v="1258F2"/>
    <s v="DIRECTION RESEAUX CENTRE"/>
    <s v="E23"/>
    <n v="1"/>
    <n v="0"/>
    <x v="0"/>
    <x v="2"/>
    <x v="2"/>
    <s v="DG8"/>
    <x v="2"/>
  </r>
  <r>
    <s v="D37076"/>
    <s v="D37076AB"/>
    <s v="FLINE GUYLAIN"/>
    <s v="01/09/2017"/>
    <s v="Recrutement"/>
    <s v="08"/>
    <s v="OPERATEUR EXPLOITATION ET TRAVAUX GAZ"/>
    <x v="0"/>
    <m/>
    <s v="125806017"/>
    <x v="0"/>
    <s v="Embauche"/>
    <s v="Embauche"/>
    <s v="Septembre 2017"/>
    <s v="1258HG4028"/>
    <s v="ASSISTANT CHEF EXPLOITATION"/>
    <s v="100"/>
    <m/>
    <s v="BEX CENTRE NORD"/>
    <x v="1"/>
    <m/>
    <s v="V81JC-V"/>
    <m/>
    <s v="K"/>
    <d v="1903-11-02T00:00:00"/>
    <n v="0"/>
    <d v="1996-02-23T00:00:00"/>
    <n v="21"/>
    <s v="G"/>
    <s v="090"/>
    <m/>
    <x v="0"/>
    <s v="B"/>
    <s v="jeune technicien supérieur"/>
    <s v="P1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F1"/>
    <s v="DIRECTION RESEAUX CENTRE"/>
    <s v="E01"/>
    <n v="1"/>
    <n v="0"/>
    <x v="0"/>
    <x v="2"/>
    <x v="2"/>
    <s v="DG8"/>
    <x v="2"/>
  </r>
  <r>
    <s v="E56176"/>
    <s v="E56176AB"/>
    <s v="FRESKO ALEXANDRE"/>
    <s v="01/09/2017"/>
    <s v="Recrutement"/>
    <s v="08"/>
    <s v="CHARGE D'AFFAIRES ET PROJETS DISTRIBUTION"/>
    <x v="0"/>
    <m/>
    <s v="125807021"/>
    <x v="0"/>
    <s v="Embauche"/>
    <s v="Embauche"/>
    <s v="Septembre 2017"/>
    <s v="1258MG4007"/>
    <s v="CHARGE AFFAIRES"/>
    <s v="100"/>
    <m/>
    <s v="EQUIPE CONFORMITE DES OUVRAGES"/>
    <x v="1"/>
    <m/>
    <s v="V89FA-V"/>
    <m/>
    <s v="K"/>
    <d v="1904-11-14T00:00:00"/>
    <n v="0"/>
    <d v="1995-09-11T00:00:00"/>
    <n v="22"/>
    <s v="G"/>
    <s v="090"/>
    <m/>
    <x v="0"/>
    <s v="B"/>
    <s v="jeune technicien supérieur"/>
    <s v="P1"/>
    <n v="45"/>
    <s v="CONSTRUCTION OUVRAGES ET INSTALLATIONS INDUST"/>
    <s v="3071"/>
    <s v="B.TECH.SUP.(B.T.S.)"/>
    <s v="307110"/>
    <s v="TRAVAUX PUBLICS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7"/>
    <m/>
    <s v="DELEGATION TRAVAUX"/>
    <m/>
    <m/>
    <x v="0"/>
    <m/>
    <m/>
    <n v="12580702"/>
    <s v="AGENCE INGENIERIE CENTRE SUD"/>
    <m/>
    <m/>
    <s v="1258C4"/>
    <s v="DIRECTION RESEAUX CENTRE"/>
    <s v="E01"/>
    <n v="1"/>
    <n v="0"/>
    <x v="0"/>
    <x v="2"/>
    <x v="2"/>
    <s v="DG8"/>
    <x v="2"/>
  </r>
  <r>
    <s v="F54478"/>
    <s v="F54478AA"/>
    <s v="GALLIENNE GILLES"/>
    <s v="04/09/2017"/>
    <s v="Recrutement"/>
    <s v="08"/>
    <s v="CHARGE D'AFFAIRES ET PROJETS DISTRIBUTION"/>
    <x v="0"/>
    <m/>
    <s v="125807014"/>
    <x v="0"/>
    <s v="Embauche"/>
    <s v="Embauche"/>
    <s v="Septembre 2017"/>
    <s v="1258PG4019"/>
    <s v="CHARGE AFFAIRES"/>
    <s v="100"/>
    <m/>
    <s v="EQUIPE CONFORMITE DES OUVRAGES"/>
    <x v="1"/>
    <m/>
    <s v="V89DA-V"/>
    <m/>
    <s v="K"/>
    <d v="1904-11-14T00:00:00"/>
    <n v="0"/>
    <d v="1964-11-02T00:00:00"/>
    <n v="52"/>
    <s v="G"/>
    <s v="120"/>
    <m/>
    <x v="0"/>
    <s v="1"/>
    <s v="exclusion"/>
    <s v="P1"/>
    <n v="45"/>
    <s v="CONSTRUCTION OUVRAGES ET INSTALLATIONS INDUST"/>
    <s v="1060"/>
    <s v="BACCALAUREAT PROFES."/>
    <s v="106037"/>
    <s v="ELECTRO TECHNIQ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7"/>
    <m/>
    <s v="DELEGATION TRAVAUX"/>
    <m/>
    <m/>
    <x v="0"/>
    <m/>
    <m/>
    <n v="12580701"/>
    <s v="AGENCE INGENIERIE CENTRE NORD"/>
    <m/>
    <m/>
    <s v="1258C5"/>
    <s v="DIRECTION RESEAUX CENTRE"/>
    <s v="E01"/>
    <n v="1"/>
    <n v="0"/>
    <x v="0"/>
    <x v="2"/>
    <x v="2"/>
    <s v="DG8"/>
    <x v="2"/>
  </r>
  <r>
    <s v="J30478"/>
    <s v="J30478AA"/>
    <s v="GLAUDIS WILLIAM"/>
    <s v="02/05/2017"/>
    <s v="Recrutement"/>
    <s v="04"/>
    <s v="OPERATEUR EXPLOITATION ET TRAVAUX GAZ"/>
    <x v="0"/>
    <m/>
    <s v="125806015"/>
    <x v="0"/>
    <s v="Embauche"/>
    <s v="Embauche"/>
    <s v="Mai 2017"/>
    <s v="1258HH4051"/>
    <s v="TECHNICIEN INTERVENTION GAZ"/>
    <s v="100"/>
    <m/>
    <s v="AGENCE LOIRET"/>
    <x v="0"/>
    <m/>
    <s v="V81BB-V"/>
    <m/>
    <s v="K"/>
    <d v="1903-11-02T00:00:00"/>
    <n v="0"/>
    <d v="1972-01-11T00:00:00"/>
    <n v="45"/>
    <s v="H"/>
    <s v="090"/>
    <m/>
    <x v="0"/>
    <m/>
    <m/>
    <s v="P1"/>
    <n v="39"/>
    <s v="ACCUEIL DEPANNAGE CONDUITE EXPLOITATION"/>
    <s v="1014"/>
    <s v="C.A.P."/>
    <s v="101414"/>
    <s v="MONT EQUIP TECH BAT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F1"/>
    <s v="DIRECTION RESEAUX CENTRE"/>
    <s v="E01"/>
    <n v="1"/>
    <n v="0"/>
    <x v="0"/>
    <x v="2"/>
    <x v="2"/>
    <s v="DG8"/>
    <x v="2"/>
  </r>
  <r>
    <s v="J81878"/>
    <s v="J81878AA"/>
    <s v="GOK HUSEYIN"/>
    <s v="10/07/2017"/>
    <s v="Recrutement"/>
    <s v="03"/>
    <s v="OPERATEUR EXPLOITATION ET TRAVAUX GAZ"/>
    <x v="0"/>
    <m/>
    <s v="125806015"/>
    <x v="0"/>
    <s v="Embauche"/>
    <s v="Embauche"/>
    <s v="Juillet 2017"/>
    <s v="1258HH4045"/>
    <s v="TECHNICIEN INTERVENTION GAZ"/>
    <s v="100"/>
    <m/>
    <s v="AGENCE LOIRET"/>
    <x v="0"/>
    <m/>
    <s v="V81BB-V"/>
    <m/>
    <s v="K"/>
    <d v="1903-11-02T00:00:00"/>
    <n v="0"/>
    <d v="1989-05-26T00:00:00"/>
    <n v="28"/>
    <s v="H"/>
    <s v="040"/>
    <m/>
    <x v="0"/>
    <s v="1"/>
    <s v="exclusion"/>
    <s v="P1"/>
    <n v="39"/>
    <s v="ACCUEIL DEPANNAGE CONDUITE EXPLOITATION"/>
    <s v="1005"/>
    <s v="NIVEAU PRIMAIRE"/>
    <s v="100501"/>
    <s v="SANS OPTION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D6"/>
    <s v="DIRECTION RESEAUX CENTRE"/>
    <s v="E01"/>
    <n v="1"/>
    <n v="0"/>
    <x v="0"/>
    <x v="2"/>
    <x v="2"/>
    <s v="DG8"/>
    <x v="2"/>
  </r>
  <r>
    <s v="H68177"/>
    <s v="H68177AA"/>
    <s v="GUET ALEXANDRE"/>
    <s v="01/02/2017"/>
    <s v="Recrutement"/>
    <s v="09"/>
    <s v="MPL ACCUEIL DEPANNAGE EXPLOITATION GAZ"/>
    <x v="0"/>
    <m/>
    <s v="125806022"/>
    <x v="0"/>
    <s v="Embauche"/>
    <s v="Embauche"/>
    <s v="Février 2017"/>
    <s v="1258IF4001"/>
    <s v="ANIMATEUR EXPLOIT GAZ SENIOR"/>
    <s v="100"/>
    <m/>
    <s v="AGENCE ALLIER"/>
    <x v="1"/>
    <m/>
    <s v="V81GB-V"/>
    <m/>
    <s v="K"/>
    <d v="1903-11-14T00:00:00"/>
    <n v="0"/>
    <d v="1988-01-01T00:00:00"/>
    <n v="29"/>
    <s v="F"/>
    <s v="120"/>
    <m/>
    <x v="0"/>
    <s v="1"/>
    <s v="exclusion"/>
    <s v="P1"/>
    <n v="39"/>
    <s v="ACCUEIL DEPANNAGE CONDUITE EXPLOITATION"/>
    <s v="3019"/>
    <s v="D.U.T.GENIE CIVIL"/>
    <s v="301998"/>
    <s v="OPTION NON PRECISE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2"/>
    <s v="POLE EXPLOITATION CENTRE SUD"/>
    <m/>
    <m/>
    <s v="1258F2"/>
    <s v="DIRECTION RESEAUX CENTRE"/>
    <s v="E01"/>
    <n v="1"/>
    <n v="0"/>
    <x v="0"/>
    <x v="2"/>
    <x v="2"/>
    <s v="DG8"/>
    <x v="2"/>
  </r>
  <r>
    <s v="B01678"/>
    <s v="B01678AA"/>
    <s v="HUBERT NICOLAS"/>
    <s v="01/06/2017"/>
    <s v="Recrutement"/>
    <s v="03"/>
    <s v="OPERATEUR EXPLOITATION ET TRAVAUX GAZ"/>
    <x v="0"/>
    <m/>
    <s v="125806011"/>
    <x v="0"/>
    <s v="Embauche"/>
    <s v="Embauche"/>
    <s v="Juin 2017"/>
    <s v="1258HH4005"/>
    <s v="TECHNICIEN INTERVENTION GAZ"/>
    <s v="100"/>
    <m/>
    <s v="AGENCE INDRE ET LOIRE"/>
    <x v="0"/>
    <m/>
    <s v="V81DB-V"/>
    <m/>
    <s v="K"/>
    <d v="1903-11-02T00:00:00"/>
    <n v="0"/>
    <d v="1988-06-12T00:00:00"/>
    <n v="29"/>
    <s v="H"/>
    <s v="050"/>
    <m/>
    <x v="0"/>
    <s v="1"/>
    <s v="exclusion"/>
    <s v="P1"/>
    <n v="39"/>
    <s v="ACCUEIL DEPANNAGE CONDUITE EXPLOITATION"/>
    <s v="ZZZZ"/>
    <s v="CF.LIBELLE LIBRE PAR LE GCT"/>
    <s v="ZZZZZ0"/>
    <s v="CODE OPTION 0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1"/>
    <s v="POLE EXPLOITATION CENTRE NORD"/>
    <m/>
    <m/>
    <s v="1258E7"/>
    <s v="DIRECTION RESEAUX CENTRE"/>
    <s v="E01"/>
    <n v="1"/>
    <n v="0"/>
    <x v="0"/>
    <x v="2"/>
    <x v="2"/>
    <s v="DG8"/>
    <x v="2"/>
  </r>
  <r>
    <s v="F37076"/>
    <s v="F37076AB"/>
    <s v="JAROUSSE STEPHANE"/>
    <s v="01/09/2017"/>
    <s v="Recrutement"/>
    <s v="08"/>
    <s v="Appui expertise Interventions"/>
    <x v="0"/>
    <m/>
    <s v="125806012"/>
    <x v="0"/>
    <s v="Embauche"/>
    <s v="Embauche"/>
    <s v="Septembre 2017"/>
    <s v="1258HG4048"/>
    <s v="REFERENT TECHNIQUE"/>
    <s v="100"/>
    <m/>
    <s v="AG INTERV VAL DU LOIR"/>
    <x v="1"/>
    <m/>
    <s v="V81CA-V"/>
    <m/>
    <s v="K"/>
    <d v="1927-02-28T00:00:00"/>
    <n v="0"/>
    <d v="1989-12-27T00:00:00"/>
    <n v="27"/>
    <s v="G"/>
    <s v="090"/>
    <m/>
    <x v="0"/>
    <s v="B"/>
    <s v="jeune technicien supérieur"/>
    <s v="P1"/>
    <n v="72"/>
    <s v="Interventions Planification Gaz"/>
    <s v="3071"/>
    <s v="B.TECH.SUP.(B.T.S.)"/>
    <s v="307137"/>
    <s v="FLUIDE ENERGIE ENVIR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2"/>
    <s v="DIRECTION RESEAUX CENTRE"/>
    <s v="E01"/>
    <n v="1"/>
    <n v="0"/>
    <x v="2"/>
    <x v="2"/>
    <x v="2"/>
    <s v="DG8"/>
    <x v="2"/>
  </r>
  <r>
    <s v="I86976"/>
    <s v="I86976AB"/>
    <s v="KULVIECIUS WILLIAM"/>
    <s v="01/09/2017"/>
    <s v="Recrutement"/>
    <s v="03"/>
    <s v="OPERATEUR EXPLOITATION ET TRAVAUX GAZ"/>
    <x v="0"/>
    <m/>
    <s v="125806024"/>
    <x v="0"/>
    <s v="Embauche"/>
    <s v="Embauche"/>
    <s v="Septembre 2017"/>
    <s v="1258IH4068"/>
    <s v="TECHNICIEN INTERVENTION GAZ"/>
    <s v="100"/>
    <m/>
    <s v="AGENCE HTE VIENNE ET CREUSE"/>
    <x v="0"/>
    <m/>
    <s v="V81EB-V"/>
    <m/>
    <s v="K"/>
    <d v="1903-11-02T00:00:00"/>
    <n v="0"/>
    <d v="1996-11-09T00:00:00"/>
    <n v="20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2"/>
    <s v="POLE EXPLOITATION CENTRE SUD"/>
    <m/>
    <m/>
    <s v="1258C4"/>
    <s v="DIRECTION RESEAUX CENTRE"/>
    <s v="E01"/>
    <n v="1"/>
    <n v="0"/>
    <x v="0"/>
    <x v="2"/>
    <x v="2"/>
    <s v="DG8"/>
    <x v="2"/>
  </r>
  <r>
    <s v="A88777"/>
    <s v="A88777AA"/>
    <s v="LABESSE SEBASTIEN"/>
    <s v="01/02/2017"/>
    <s v="Recrutement"/>
    <s v="03"/>
    <s v="OPERATEUR EXPLOITATION ET TRAVAUX GAZ"/>
    <x v="0"/>
    <m/>
    <s v="125806013"/>
    <x v="0"/>
    <s v="Embauche"/>
    <s v="Embauche"/>
    <s v="Février 2017"/>
    <s v="1258HH4028"/>
    <s v="TECHNICIEN INTERVENTION GAZ"/>
    <s v="100"/>
    <m/>
    <s v="AGENCE INDRE EN BERRY"/>
    <x v="0"/>
    <m/>
    <s v="V81JB-V"/>
    <m/>
    <s v="K"/>
    <d v="1903-11-02T00:00:00"/>
    <n v="0"/>
    <d v="1974-11-15T00:00:00"/>
    <n v="42"/>
    <s v="H"/>
    <s v="065"/>
    <m/>
    <x v="0"/>
    <s v="1"/>
    <s v="exclusion"/>
    <s v="P1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1"/>
    <s v="POLE EXPLOITATION CENTRE NORD"/>
    <m/>
    <m/>
    <s v="1258C6"/>
    <s v="DIRECTION RESEAUX CENTRE"/>
    <s v="E01"/>
    <n v="1"/>
    <n v="0"/>
    <x v="0"/>
    <x v="2"/>
    <x v="2"/>
    <s v="DG8"/>
    <x v="2"/>
  </r>
  <r>
    <s v="J00578"/>
    <s v="J00578AB"/>
    <s v="LACROUTE ARNAUD"/>
    <s v="03/04/2017"/>
    <s v="Recrutement"/>
    <s v="03"/>
    <s v="OPERATEUR EXPLOITATION ET TRAVAUX GAZ"/>
    <x v="0"/>
    <m/>
    <s v="125806012"/>
    <x v="0"/>
    <s v="Embauche"/>
    <s v="Embauche"/>
    <s v="Avril 2017"/>
    <s v="1258HH4018"/>
    <s v="TECHNICIEN INTERVENTION GAZ"/>
    <s v="100"/>
    <m/>
    <s v="AGENCE LOIR ET CHER"/>
    <x v="0"/>
    <m/>
    <s v="V81CA-V"/>
    <m/>
    <s v="K"/>
    <d v="1903-11-02T00:00:00"/>
    <n v="0"/>
    <d v="1989-09-07T00:00:00"/>
    <n v="27"/>
    <s v="H"/>
    <s v="050"/>
    <m/>
    <x v="0"/>
    <s v="C"/>
    <s v="jeune exécution"/>
    <s v="P1"/>
    <n v="39"/>
    <s v="ACCUEIL DEPANNAGE CONDUITE EXPLOITATION"/>
    <s v="1013"/>
    <s v="C.A.P."/>
    <s v="101331"/>
    <s v="PLOMBIER SANITAIR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2"/>
    <s v="DIRECTION RESEAUX CENTRE"/>
    <s v="E01"/>
    <n v="1"/>
    <n v="0"/>
    <x v="0"/>
    <x v="2"/>
    <x v="2"/>
    <s v="DG8"/>
    <x v="2"/>
  </r>
  <r>
    <s v="A96276"/>
    <s v="A96276AB"/>
    <s v="LAGE LOIC"/>
    <s v="01/09/2017"/>
    <s v="Recrutement"/>
    <s v="03"/>
    <s v="OPERATEUR EXPLOITATION ET TRAVAUX GAZ"/>
    <x v="0"/>
    <m/>
    <s v="125806024"/>
    <x v="0"/>
    <s v="Embauche"/>
    <s v="Embauche"/>
    <s v="Septembre 2017"/>
    <s v="1258IH4065"/>
    <s v="TECHNICIEN INTERVENTION GAZ"/>
    <s v="100"/>
    <m/>
    <s v="AGENCE HTE VIENNE ET CREUSE"/>
    <x v="0"/>
    <m/>
    <s v="V81EB-V"/>
    <m/>
    <s v="K"/>
    <d v="1903-11-02T00:00:00"/>
    <n v="0"/>
    <d v="1996-09-14T00:00:00"/>
    <n v="21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2"/>
    <s v="POLE EXPLOITATION CENTRE SUD"/>
    <m/>
    <m/>
    <s v="1258C4"/>
    <s v="DIRECTION RESEAUX CENTRE"/>
    <s v="E01"/>
    <n v="1"/>
    <n v="0"/>
    <x v="0"/>
    <x v="2"/>
    <x v="2"/>
    <s v="DG8"/>
    <x v="2"/>
  </r>
  <r>
    <s v="D69177"/>
    <s v="D69177AA"/>
    <s v="LORIDO SEBASTIEN"/>
    <s v="02/05/2017"/>
    <s v="Recrutement"/>
    <s v="05"/>
    <s v="OPERATEUR EXPLOITATION ET TRAVAUX GAZ"/>
    <x v="0"/>
    <m/>
    <s v="125806011"/>
    <x v="0"/>
    <s v="Embauche"/>
    <s v="Embauche"/>
    <s v="Mai 2017"/>
    <s v="1258HH4005"/>
    <s v="TECHNICIEN INTERVENTION GAZ"/>
    <s v="100"/>
    <m/>
    <s v="AGENCE INDRE ET LOIRE"/>
    <x v="0"/>
    <m/>
    <s v="V81DB-V"/>
    <m/>
    <s v="K"/>
    <d v="1903-11-02T00:00:00"/>
    <n v="0"/>
    <d v="1972-02-20T00:00:00"/>
    <n v="45"/>
    <s v="H"/>
    <s v="095"/>
    <m/>
    <x v="0"/>
    <s v="1"/>
    <s v="exclusion"/>
    <s v="P1"/>
    <n v="39"/>
    <s v="ACCUEIL DEPANNAGE CONDUITE EXPLOITATION"/>
    <s v="1014"/>
    <s v="C.A.P."/>
    <s v="101433"/>
    <s v="BOULANGER PATISSIER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1"/>
    <s v="POLE EXPLOITATION CENTRE NORD"/>
    <m/>
    <m/>
    <s v="1258E7"/>
    <s v="DIRECTION RESEAUX CENTRE"/>
    <s v="E01"/>
    <n v="1"/>
    <n v="0"/>
    <x v="0"/>
    <x v="2"/>
    <x v="2"/>
    <s v="DG8"/>
    <x v="2"/>
  </r>
  <r>
    <s v="F57676"/>
    <s v="F57676AB"/>
    <s v="M'PASSI RENEE"/>
    <s v="10/01/2017"/>
    <s v="Recrutement"/>
    <s v="12"/>
    <s v="OPERATEUR EXPLOITATION ET TRAVAUX GAZ"/>
    <x v="1"/>
    <m/>
    <s v="125806019"/>
    <x v="0"/>
    <s v="Embauche"/>
    <s v="Embauche"/>
    <s v="Février 2017"/>
    <m/>
    <m/>
    <s v="100"/>
    <m/>
    <s v="CAPA CENTRE NORD"/>
    <x v="2"/>
    <m/>
    <s v="V81JC-F"/>
    <m/>
    <s v="K"/>
    <d v="1903-11-02T00:00:00"/>
    <n v="0"/>
    <d v="1988-03-03T00:00:00"/>
    <n v="28"/>
    <m/>
    <s v="160"/>
    <m/>
    <x v="0"/>
    <s v="A"/>
    <s v="Cadre débutant"/>
    <s v="P1"/>
    <n v="39"/>
    <s v="ACCUEIL DEPANNAGE CONDUITE EXPLOITATION"/>
    <s v="4823"/>
    <s v="MASTER SCIENCES SP"/>
    <s v="482301"/>
    <s v="OPTION NON PRECISE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F1"/>
    <s v="DIRECTION RESEAUX CENTRE"/>
    <s v="E01"/>
    <n v="1"/>
    <n v="0"/>
    <x v="0"/>
    <x v="2"/>
    <x v="2"/>
    <s v="DG8"/>
    <x v="2"/>
  </r>
  <r>
    <s v="H29577"/>
    <s v="H29577AA"/>
    <s v="MAQUIN JULIEN"/>
    <s v="27/03/2017"/>
    <s v="Arrivée provenance autre Sté non gérée SIRH"/>
    <s v="04"/>
    <s v="OPERATEUR EXPLOITATION ET TRAVAUX GAZ"/>
    <x v="0"/>
    <m/>
    <s v="125806013"/>
    <x v="3"/>
    <s v="Mutations inter-société avec changement de SI"/>
    <s v="Mutations inter-société avec changement de SI"/>
    <s v="Avril 2017"/>
    <s v="1258HH4028"/>
    <s v="TECHNICIEN INTERVENTION GAZ"/>
    <s v="100"/>
    <m/>
    <s v="AGENCE INDRE EN BERRY"/>
    <x v="0"/>
    <m/>
    <s v="V81JB-V"/>
    <m/>
    <s v="K"/>
    <d v="1903-11-02T00:00:00"/>
    <n v="0"/>
    <d v="1983-10-05T00:00:00"/>
    <n v="33"/>
    <s v="H"/>
    <s v="080"/>
    <m/>
    <x v="0"/>
    <s v="1"/>
    <s v="exclusion"/>
    <s v="P1"/>
    <n v="39"/>
    <s v="ACCUEIL DEPANNAGE CONDUITE EXPLOITATION"/>
    <s v="1131"/>
    <s v="MENTION COMPLEMENTAIRE DE NIVEAU IV"/>
    <s v="113103"/>
    <s v="METIER DE L EAU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7922"/>
    <x v="16"/>
    <m/>
    <m/>
    <n v="12580601"/>
    <s v="POLE EXPLOITATION CENTRE NORD"/>
    <m/>
    <m/>
    <s v="1258C6"/>
    <s v="DIRECTION RESEAUX CENTRE"/>
    <s v="E23"/>
    <n v="1"/>
    <n v="0"/>
    <x v="0"/>
    <x v="2"/>
    <x v="2"/>
    <s v="DG8"/>
    <x v="2"/>
  </r>
  <r>
    <s v="A48777"/>
    <s v="A48777AA"/>
    <s v="MICHEL SEVERINE"/>
    <s v="01/01/2017"/>
    <s v="Arrivée provenance autre Sté non gérée SIRH"/>
    <s v="13"/>
    <s v="CONTROLE DE GESTION"/>
    <x v="1"/>
    <m/>
    <s v="12580301"/>
    <x v="3"/>
    <s v="Mutations inter-société avec changement de SI"/>
    <s v="Mutations inter-société avec changement de SI"/>
    <s v="Janvier 2017"/>
    <s v="1258ED4003"/>
    <s v="APPUI METIER SENIOR"/>
    <s v="100"/>
    <m/>
    <s v="GESTION PILOTAGE"/>
    <x v="2"/>
    <m/>
    <s v="V81FC-F"/>
    <m/>
    <s v="K"/>
    <d v="1900-03-04T00:00:00"/>
    <n v="0"/>
    <d v="1978-10-16T00:00:00"/>
    <n v="38"/>
    <s v="D"/>
    <s v="195"/>
    <m/>
    <x v="0"/>
    <m/>
    <m/>
    <s v="P1"/>
    <n v="23"/>
    <s v="Comptabilite Gestion Finance"/>
    <s v="4824"/>
    <s v="MASTER BUSI.ADMI. SP"/>
    <s v="482498"/>
    <s v="OPTION NON PRECISE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3"/>
    <m/>
    <s v="DELEGATION GESTION PILOTAGE"/>
    <m/>
    <s v="7130"/>
    <x v="17"/>
    <m/>
    <m/>
    <n v="12580301"/>
    <s v="GESTION PILOTAGE"/>
    <m/>
    <m/>
    <s v="1258A1"/>
    <s v="DIRECTION RESEAUX CENTRE"/>
    <s v="E23"/>
    <n v="1"/>
    <n v="0"/>
    <x v="1"/>
    <x v="2"/>
    <x v="2"/>
    <s v="DG8"/>
    <x v="2"/>
  </r>
  <r>
    <s v="B20178"/>
    <s v="B20178AA"/>
    <s v="PALYART LAMARCHE PASCALE"/>
    <s v="01/04/2017"/>
    <s v="Arrivée provenance autre Sté non gérée SIRH"/>
    <s v="07"/>
    <s v="CHARGE D'AFFAIRES ET PROJETS DISTRIBUTION"/>
    <x v="1"/>
    <m/>
    <s v="125807015"/>
    <x v="3"/>
    <s v="Mutations inter-société avec changement de SI"/>
    <s v="Mutations inter-société avec changement de SI"/>
    <s v="Avril 2017"/>
    <s v="1258PG4006"/>
    <s v="CHARGE AFFAIRES"/>
    <s v="100"/>
    <m/>
    <s v="EQUIPE GESTION DES AFFAIRES"/>
    <x v="1"/>
    <m/>
    <s v="V89BA-V"/>
    <m/>
    <s v="K"/>
    <d v="1904-11-14T00:00:00"/>
    <n v="0"/>
    <d v="1977-06-06T00:00:00"/>
    <n v="39"/>
    <s v="G"/>
    <s v="120"/>
    <m/>
    <x v="0"/>
    <m/>
    <m/>
    <s v="P1"/>
    <n v="45"/>
    <s v="CONSTRUCTION OUVRAGES ET INSTALLATIONS INDUST"/>
    <s v="1060"/>
    <s v="BACCALAUREAT PROFES."/>
    <s v="106020"/>
    <s v="SERVICES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7"/>
    <m/>
    <s v="DELEGATION TRAVAUX"/>
    <m/>
    <s v="2003"/>
    <x v="5"/>
    <m/>
    <m/>
    <n v="12580701"/>
    <s v="AGENCE INGENIERIE CENTRE NORD"/>
    <m/>
    <m/>
    <s v="1258C5"/>
    <s v="DIRECTION RESEAUX CENTRE"/>
    <s v="E23"/>
    <n v="1"/>
    <n v="0"/>
    <x v="0"/>
    <x v="2"/>
    <x v="2"/>
    <s v="DG8"/>
    <x v="2"/>
  </r>
  <r>
    <s v="I56176"/>
    <s v="I56176AB"/>
    <s v="PERRUSSEL DIMITRI"/>
    <s v="01/09/2017"/>
    <s v="Recrutement"/>
    <s v="03"/>
    <s v="OPERATEUR EXPLOITATION ET TRAVAUX GAZ"/>
    <x v="0"/>
    <m/>
    <s v="125806016"/>
    <x v="0"/>
    <s v="Embauche"/>
    <s v="Embauche"/>
    <s v="Septembre 2017"/>
    <s v="1258HH4067"/>
    <s v="TECHNICIEN INTERVENTION GAZ"/>
    <s v="100"/>
    <m/>
    <s v="AGENCE CHER EN BERRY"/>
    <x v="0"/>
    <m/>
    <s v="V81KA-V"/>
    <m/>
    <s v="K"/>
    <d v="1903-11-02T00:00:00"/>
    <n v="0"/>
    <d v="1995-05-08T00:00:00"/>
    <n v="22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D7"/>
    <s v="DIRECTION RESEAUX CENTRE"/>
    <s v="E01"/>
    <n v="1"/>
    <n v="0"/>
    <x v="0"/>
    <x v="2"/>
    <x v="2"/>
    <s v="DG8"/>
    <x v="2"/>
  </r>
  <r>
    <s v="B19477"/>
    <s v="B19477AA"/>
    <s v="PICAUD SEBASTIEN"/>
    <s v="13/03/2017"/>
    <s v="Recrutement"/>
    <s v="03"/>
    <s v="OPERATEUR EXPLOITATION ET TRAVAUX GAZ"/>
    <x v="0"/>
    <m/>
    <s v="125806013"/>
    <x v="0"/>
    <s v="Embauche"/>
    <s v="Embauche"/>
    <s v="Avril 2017"/>
    <s v="1258HH4027"/>
    <s v="TECHNICIEN INTERVENTION GAZ"/>
    <s v="100"/>
    <m/>
    <s v="AGENCE INDRE EN BERRY"/>
    <x v="0"/>
    <m/>
    <s v="V81JB-V"/>
    <m/>
    <s v="K"/>
    <d v="1903-11-02T00:00:00"/>
    <n v="0"/>
    <d v="1977-02-03T00:00:00"/>
    <n v="40"/>
    <s v="H"/>
    <s v="060"/>
    <m/>
    <x v="0"/>
    <s v="1"/>
    <s v="exclusion"/>
    <s v="P1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1"/>
    <s v="POLE EXPLOITATION CENTRE NORD"/>
    <m/>
    <m/>
    <s v="1258C6"/>
    <s v="DIRECTION RESEAUX CENTRE"/>
    <s v="E01"/>
    <n v="1"/>
    <n v="0"/>
    <x v="0"/>
    <x v="2"/>
    <x v="2"/>
    <s v="DG8"/>
    <x v="2"/>
  </r>
  <r>
    <s v="C83978"/>
    <s v="C83978AA"/>
    <s v="PIQUENET CECILE"/>
    <s v="04/09/2017"/>
    <s v="Recrutement"/>
    <s v="05"/>
    <s v="CARTOGRAPHE BDD PATRIMOINE"/>
    <x v="1"/>
    <m/>
    <s v="12581004"/>
    <x v="0"/>
    <s v="Embauche"/>
    <s v="Embauche"/>
    <s v="Septembre 2017"/>
    <s v="1258ZH4006"/>
    <s v="TECH BDD PATRIMOINE"/>
    <s v="100"/>
    <m/>
    <s v="CARTOGRAPHIE CENTRE"/>
    <x v="0"/>
    <m/>
    <s v="V89BB-V"/>
    <m/>
    <s v="K"/>
    <d v="1904-11-16T00:00:00"/>
    <n v="0"/>
    <d v="1964-03-04T00:00:00"/>
    <n v="53"/>
    <s v="H"/>
    <s v="090"/>
    <m/>
    <x v="0"/>
    <s v="1"/>
    <s v="exclusion"/>
    <s v="P1"/>
    <n v="45"/>
    <s v="CONSTRUCTION OUVRAGES ET INSTALLATIONS INDUST"/>
    <s v="2101"/>
    <s v="TITRE NON TECHNIQUE CERTIFIE RNCP NIVEAU 4"/>
    <s v="210110"/>
    <s v="SECRETARIAT/BUREAU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10"/>
    <m/>
    <s v="DELEGATION PATRIMOINE INDUSTRI"/>
    <m/>
    <m/>
    <x v="0"/>
    <m/>
    <m/>
    <n v="12581004"/>
    <s v="CARTOGRAPHIE CENTRE"/>
    <m/>
    <m/>
    <s v="1258C5"/>
    <s v="DIRECTION RESEAUX CENTRE"/>
    <s v="E01"/>
    <n v="1"/>
    <n v="0"/>
    <x v="0"/>
    <x v="2"/>
    <x v="2"/>
    <s v="DG8"/>
    <x v="2"/>
  </r>
  <r>
    <s v="E37076"/>
    <s v="E37076AB"/>
    <s v="PORTAL ALEXIS"/>
    <s v="01/09/2017"/>
    <s v="Recrutement"/>
    <s v="03"/>
    <s v="OPERATEUR EXPLOITATION ET TRAVAUX GAZ"/>
    <x v="0"/>
    <m/>
    <s v="125806011"/>
    <x v="0"/>
    <s v="Embauche"/>
    <s v="Embauche"/>
    <s v="Septembre 2017"/>
    <s v="1258HH4009"/>
    <s v="TECHNICIEN INTERVENTION GAZ"/>
    <s v="100"/>
    <m/>
    <s v="AGENCE INDRE ET LOIRE"/>
    <x v="0"/>
    <m/>
    <s v="V81DB-V"/>
    <m/>
    <s v="K"/>
    <d v="1903-11-02T00:00:00"/>
    <n v="0"/>
    <d v="1992-05-20T00:00:00"/>
    <n v="25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7"/>
    <s v="DIRECTION RESEAUX CENTRE"/>
    <s v="E01"/>
    <n v="1"/>
    <n v="0"/>
    <x v="0"/>
    <x v="2"/>
    <x v="2"/>
    <s v="DG8"/>
    <x v="2"/>
  </r>
  <r>
    <s v="H30078"/>
    <s v="H30078AA"/>
    <s v="RAVET MAXIME"/>
    <s v="02/05/2017"/>
    <s v="Recrutement"/>
    <s v="04"/>
    <s v="OPERATEUR EXPLOITATION ET TRAVAUX GAZ"/>
    <x v="0"/>
    <m/>
    <s v="125806015"/>
    <x v="0"/>
    <s v="Embauche"/>
    <s v="Embauche"/>
    <s v="Mai 2017"/>
    <s v="1258HH4092"/>
    <s v="TECHNICIEN INTERVENTION GAZ"/>
    <s v="100"/>
    <m/>
    <s v="AGENCE LOIRET"/>
    <x v="0"/>
    <m/>
    <s v="V81BB-V"/>
    <m/>
    <s v="K"/>
    <d v="1903-11-02T00:00:00"/>
    <n v="0"/>
    <d v="1990-12-30T00:00:00"/>
    <n v="26"/>
    <s v="H"/>
    <s v="065"/>
    <m/>
    <x v="0"/>
    <m/>
    <m/>
    <s v="P1"/>
    <n v="39"/>
    <s v="ACCUEIL DEPANNAGE CONDUITE EXPLOITATION"/>
    <s v="1013"/>
    <s v="C.A.P."/>
    <s v="101399"/>
    <s v="OPTION INCONN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F1"/>
    <s v="DIRECTION RESEAUX CENTRE"/>
    <s v="E01"/>
    <n v="1"/>
    <n v="0"/>
    <x v="0"/>
    <x v="2"/>
    <x v="2"/>
    <s v="DG8"/>
    <x v="2"/>
  </r>
  <r>
    <s v="G85178"/>
    <s v="G85178AA"/>
    <s v="RIBEIRO ALEXANDRA"/>
    <s v="01/10/2017"/>
    <s v="Arrivée provenance autre Sté non gérée SIRH"/>
    <s v="05"/>
    <s v="CARTOGRAPHE BDD PATRIMOINE"/>
    <x v="1"/>
    <m/>
    <s v="12581004"/>
    <x v="3"/>
    <s v="Mutations inter-société avec changement de SI"/>
    <s v="Mutations inter-société avec changement de SI"/>
    <s v="Octobre 2017"/>
    <s v="1258ZH4002"/>
    <s v="TECH BDD PATRIMOINE"/>
    <s v="100"/>
    <m/>
    <s v="CARTOGRAPHIE CENTRE"/>
    <x v="0"/>
    <m/>
    <s v="V89BB-V"/>
    <m/>
    <s v="K"/>
    <d v="1904-11-16T00:00:00"/>
    <n v="0"/>
    <d v="1990-11-10T00:00:00"/>
    <n v="26"/>
    <s v="H"/>
    <s v="080"/>
    <m/>
    <x v="0"/>
    <s v="C"/>
    <s v="jeune exécution"/>
    <s v="P1"/>
    <n v="45"/>
    <s v="CONSTRUCTION OUVRAGES ET INSTALLATIONS INDUST"/>
    <s v="1013"/>
    <s v="C.A.P."/>
    <s v="101301"/>
    <s v="AIDE-COMPTABL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10"/>
    <m/>
    <s v="DELEGATION PATRIMOINE INDUSTRI"/>
    <m/>
    <s v="7922"/>
    <x v="16"/>
    <m/>
    <m/>
    <n v="12581004"/>
    <s v="CARTOGRAPHIE CENTRE"/>
    <m/>
    <m/>
    <s v="1258C5"/>
    <s v="DIRECTION RESEAUX CENTRE"/>
    <s v="E23"/>
    <n v="1"/>
    <n v="0"/>
    <x v="0"/>
    <x v="2"/>
    <x v="2"/>
    <s v="DG8"/>
    <x v="2"/>
  </r>
  <r>
    <s v="F56076"/>
    <s v="F56076AB"/>
    <s v="ROCHE BOUCAUMONT THIBAUT"/>
    <s v="01/09/2017"/>
    <s v="Recrutement"/>
    <s v="03"/>
    <s v="OPERATEUR EXPLOITATION ET TRAVAUX GAZ"/>
    <x v="0"/>
    <m/>
    <s v="125806021"/>
    <x v="0"/>
    <s v="Embauche"/>
    <s v="Embauche"/>
    <s v="Octobre 2017"/>
    <s v="1258IH4104"/>
    <s v="TECHNICIEN GAZ"/>
    <s v="100"/>
    <m/>
    <s v="AG INTERV VOLCANS D'AUVERGNE"/>
    <x v="0"/>
    <m/>
    <s v="V81FD-V"/>
    <m/>
    <s v="K"/>
    <d v="1903-11-02T00:00:00"/>
    <n v="0"/>
    <d v="1993-03-19T00:00:00"/>
    <n v="24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2"/>
    <s v="POLE EXPLOITATION CENTRE SUD"/>
    <m/>
    <m/>
    <s v="1258C2"/>
    <s v="DIRECTION RESEAUX CENTRE"/>
    <s v="E01"/>
    <n v="1"/>
    <n v="0"/>
    <x v="0"/>
    <x v="2"/>
    <x v="2"/>
    <s v="DG8"/>
    <x v="2"/>
  </r>
  <r>
    <s v="A56276"/>
    <s v="A56276AB"/>
    <s v="ROCHETTE LORIANE"/>
    <s v="01/09/2017"/>
    <s v="Recrutement"/>
    <s v="08"/>
    <s v="TECHNICIEN MAINTENANCE SPECIALISEE GAZ"/>
    <x v="1"/>
    <m/>
    <s v="125806054"/>
    <x v="0"/>
    <s v="Embauche"/>
    <s v="Embauche"/>
    <s v="Septembre 2017"/>
    <m/>
    <m/>
    <s v="100"/>
    <m/>
    <s v="AG MAINT SPECIAL GAZ CF"/>
    <x v="1"/>
    <m/>
    <s v="V81FE-V"/>
    <m/>
    <s v="K"/>
    <d v="1903-11-09T00:00:00"/>
    <n v="0"/>
    <d v="1997-12-02T00:00:00"/>
    <n v="19"/>
    <m/>
    <s v="090"/>
    <m/>
    <x v="0"/>
    <s v="B"/>
    <s v="jeune technicien supérieur"/>
    <s v="P1"/>
    <n v="39"/>
    <s v="ACCUEIL DEPANNAGE CONDUITE EXPLOITATION"/>
    <s v="3071"/>
    <s v="B.TECH.SUP.(B.T.S.)"/>
    <s v="307137"/>
    <s v="FLUIDE ENERGIE ENVIR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5"/>
    <s v="AG MAINT SPECIAL GAZ CENTRE"/>
    <m/>
    <m/>
    <s v="1258F4"/>
    <s v="DIRECTION RESEAUX CENTRE"/>
    <s v="E01"/>
    <n v="1"/>
    <n v="0"/>
    <x v="0"/>
    <x v="2"/>
    <x v="2"/>
    <s v="DG8"/>
    <x v="2"/>
  </r>
  <r>
    <s v="C73678"/>
    <s v="C73678AA"/>
    <s v="ROMAIN MATTHIEU"/>
    <s v="01/09/2017"/>
    <s v="Recrutement"/>
    <s v="05"/>
    <s v="OPERATEUR EXPLOITATION ET TRAVAUX GAZ"/>
    <x v="0"/>
    <m/>
    <s v="125806027"/>
    <x v="0"/>
    <s v="Embauche"/>
    <s v="Embauche"/>
    <s v="Septembre 2017"/>
    <s v="1258IH4083"/>
    <s v="TECHNICIEN TRAVAUX TIERS"/>
    <s v="100"/>
    <m/>
    <s v="C2T CENTRE SUD"/>
    <x v="0"/>
    <m/>
    <s v="V81FA-V"/>
    <m/>
    <s v="K"/>
    <d v="1903-11-02T00:00:00"/>
    <n v="0"/>
    <d v="1982-07-09T00:00:00"/>
    <n v="35"/>
    <s v="H"/>
    <s v="080"/>
    <m/>
    <x v="0"/>
    <s v="1"/>
    <s v="exclusion"/>
    <s v="P1"/>
    <n v="39"/>
    <s v="ACCUEIL DEPANNAGE CONDUITE EXPLOITATION"/>
    <s v="1021"/>
    <s v="C.LICENCE ET DIVERS"/>
    <s v="102112"/>
    <s v="TOPOGRAPHI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2"/>
    <s v="POLE EXPLOITATION CENTRE SUD"/>
    <m/>
    <m/>
    <s v="1258A1"/>
    <s v="DIRECTION RESEAUX CENTRE"/>
    <s v="E01"/>
    <n v="1"/>
    <n v="0"/>
    <x v="0"/>
    <x v="2"/>
    <x v="2"/>
    <s v="DG8"/>
    <x v="2"/>
  </r>
  <r>
    <s v="E85874"/>
    <s v="E85874AB"/>
    <s v="ROUBY LEOPOLD"/>
    <s v="01/02/2017"/>
    <s v="Recrutement"/>
    <s v="03"/>
    <s v="OPERATEUR EXPLOITATION ET TRAVAUX GAZ"/>
    <x v="0"/>
    <m/>
    <s v="125806015"/>
    <x v="0"/>
    <s v="Embauche"/>
    <s v="Embauche"/>
    <s v="Février 2017"/>
    <s v="1258HH4048"/>
    <s v="TECHNICIEN INTERVENTION GAZ"/>
    <s v="100"/>
    <m/>
    <s v="AGENCE LOIRET"/>
    <x v="0"/>
    <m/>
    <s v="V81BB-V"/>
    <m/>
    <s v="K"/>
    <d v="1903-11-02T00:00:00"/>
    <n v="0"/>
    <d v="1994-02-02T00:00:00"/>
    <n v="23"/>
    <s v="H"/>
    <s v="050"/>
    <m/>
    <x v="0"/>
    <s v="C"/>
    <s v="jeune exécution"/>
    <s v="P1"/>
    <n v="39"/>
    <s v="ACCUEIL DEPANNAGE CONDUITE EXPLOITATION"/>
    <s v="1060"/>
    <s v="BACCALAUREAT PROFES."/>
    <s v="106056"/>
    <s v="TRAVAUX PUBLICS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D6"/>
    <s v="DIRECTION RESEAUX CENTRE"/>
    <s v="E01"/>
    <n v="1"/>
    <n v="0"/>
    <x v="0"/>
    <x v="2"/>
    <x v="2"/>
    <s v="DG8"/>
    <x v="2"/>
  </r>
  <r>
    <s v="B56276"/>
    <s v="B56276AB"/>
    <s v="ROUCHON BENOIT"/>
    <s v="01/09/2017"/>
    <s v="Recrutement"/>
    <s v="08"/>
    <s v="TECHNICIEN MAINTENANCE SPECIALISEE GAZ"/>
    <x v="0"/>
    <m/>
    <s v="125806052"/>
    <x v="0"/>
    <s v="Embauche"/>
    <s v="Embauche"/>
    <s v="Septembre 2017"/>
    <s v="1258VG4009"/>
    <s v="TECHNICIEN MSG"/>
    <s v="100"/>
    <m/>
    <s v="AG MAINT SPECIAL GAZ TOURS"/>
    <x v="1"/>
    <m/>
    <s v="V81BC-V"/>
    <m/>
    <s v="K"/>
    <d v="1903-11-09T00:00:00"/>
    <n v="0"/>
    <d v="1997-03-15T00:00:00"/>
    <n v="20"/>
    <s v="G"/>
    <s v="090"/>
    <m/>
    <x v="0"/>
    <s v="B"/>
    <s v="jeune technicien supérieur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5"/>
    <s v="AG MAINT SPECIAL GAZ CENTRE"/>
    <m/>
    <m/>
    <s v="1258E7"/>
    <s v="DIRECTION RESEAUX CENTRE"/>
    <s v="E01"/>
    <n v="1"/>
    <n v="0"/>
    <x v="0"/>
    <x v="2"/>
    <x v="2"/>
    <s v="DG8"/>
    <x v="2"/>
  </r>
  <r>
    <s v="G27476"/>
    <s v="G27476AB"/>
    <s v="RUIZ STEVEN"/>
    <s v="01/09/2017"/>
    <s v="Recrutement"/>
    <s v="03"/>
    <s v="Technicien domaine gaz"/>
    <x v="0"/>
    <m/>
    <s v="125806012"/>
    <x v="0"/>
    <s v="Embauche"/>
    <s v="Embauche"/>
    <s v="Septembre 2017"/>
    <s v="1258HH4142"/>
    <s v="TECHNICIEN GAZ"/>
    <s v="100"/>
    <m/>
    <s v="AG INTERV VAL DU LOIR"/>
    <x v="0"/>
    <m/>
    <s v="V81CA-V"/>
    <m/>
    <s v="K"/>
    <d v="1927-03-06T00:00:00"/>
    <n v="0"/>
    <d v="1992-02-20T00:00:00"/>
    <n v="25"/>
    <s v="H"/>
    <s v="050"/>
    <m/>
    <x v="0"/>
    <s v="C"/>
    <s v="jeune exécution"/>
    <s v="P1"/>
    <n v="72"/>
    <s v="Interventions Planification Gaz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1"/>
    <s v="DIRECTION RESEAUX CENTRE"/>
    <s v="E01"/>
    <n v="1"/>
    <n v="0"/>
    <x v="2"/>
    <x v="2"/>
    <x v="2"/>
    <s v="DG8"/>
    <x v="2"/>
  </r>
  <r>
    <s v="A54578"/>
    <s v="A54578AA"/>
    <s v="SOYERE MICKAEL"/>
    <s v="01/09/2017"/>
    <s v="Recrutement"/>
    <s v="03"/>
    <s v="OPERATEUR EXPLOITATION ET TRAVAUX GAZ"/>
    <x v="0"/>
    <m/>
    <s v="125806011"/>
    <x v="0"/>
    <s v="Embauche"/>
    <s v="Embauche"/>
    <s v="Septembre 2017"/>
    <s v="1258HH4011"/>
    <s v="TECHNICIEN INTERVENTION GAZ"/>
    <s v="100"/>
    <m/>
    <s v="AGENCE INDRE ET LOIRE"/>
    <x v="0"/>
    <m/>
    <s v="V81DB-V"/>
    <m/>
    <s v="K"/>
    <d v="1903-11-02T00:00:00"/>
    <n v="0"/>
    <d v="1986-11-23T00:00:00"/>
    <n v="30"/>
    <s v="H"/>
    <s v="060"/>
    <m/>
    <x v="0"/>
    <s v="1"/>
    <s v="exclus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7"/>
    <s v="DIRECTION RESEAUX CENTRE"/>
    <s v="E01"/>
    <n v="1"/>
    <n v="0"/>
    <x v="0"/>
    <x v="2"/>
    <x v="2"/>
    <s v="DG8"/>
    <x v="2"/>
  </r>
  <r>
    <s v="H48177"/>
    <s v="H48177AA"/>
    <s v="SUDRIE MARINE"/>
    <s v="16/01/2017"/>
    <s v="Recrutement"/>
    <s v="03"/>
    <s v="TECHNICIEN MAINTENANCE SPECIALISEE GAZ"/>
    <x v="1"/>
    <m/>
    <s v="125806053"/>
    <x v="0"/>
    <s v="Embauche"/>
    <s v="Embauche"/>
    <s v="Février 2017"/>
    <s v="1258VH4011"/>
    <s v="TECHNICIEN INTERVENTION MSG"/>
    <s v="100"/>
    <m/>
    <s v="AG MAINT SPECIAL GAZ LIMOGES"/>
    <x v="0"/>
    <m/>
    <s v="V81FE-V"/>
    <m/>
    <s v="K"/>
    <d v="1903-11-09T00:00:00"/>
    <n v="0"/>
    <d v="1995-03-31T00:00:00"/>
    <n v="21"/>
    <s v="H"/>
    <s v="050"/>
    <m/>
    <x v="0"/>
    <s v="C"/>
    <s v="jeune exécution"/>
    <s v="P1"/>
    <n v="39"/>
    <s v="ACCUEIL DEPANNAGE CONDUITE EXPLOITATION"/>
    <s v="1060"/>
    <s v="BACCALAUREAT PROFES."/>
    <s v="106001"/>
    <s v="BUREAUTIQ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5"/>
    <s v="AG MAINT SPECIAL GAZ CENTRE"/>
    <m/>
    <m/>
    <s v="1258C4"/>
    <s v="DIRECTION RESEAUX CENTRE"/>
    <s v="E01"/>
    <n v="1"/>
    <n v="0"/>
    <x v="0"/>
    <x v="2"/>
    <x v="2"/>
    <s v="DG8"/>
    <x v="2"/>
  </r>
  <r>
    <s v="G30078"/>
    <s v="G30078AA"/>
    <s v="SWIETLICKI SERGE"/>
    <s v="24/04/2017"/>
    <s v="Recrutement"/>
    <s v="04"/>
    <s v="OPERATEUR EXPLOITATION ET TRAVAUX GAZ"/>
    <x v="0"/>
    <m/>
    <s v="125806016"/>
    <x v="0"/>
    <s v="Embauche"/>
    <s v="Embauche"/>
    <s v="Mai 2017"/>
    <s v="1258HH4082"/>
    <s v="TECHNICIEN INTERVENTION GAZ"/>
    <s v="100"/>
    <m/>
    <s v="AGENCE CHER EN BERRY"/>
    <x v="0"/>
    <m/>
    <s v="V81KA-V"/>
    <m/>
    <s v="K"/>
    <d v="1903-11-02T00:00:00"/>
    <n v="0"/>
    <d v="1964-06-15T00:00:00"/>
    <n v="52"/>
    <s v="H"/>
    <s v="090"/>
    <m/>
    <x v="0"/>
    <m/>
    <m/>
    <s v="P1"/>
    <n v="39"/>
    <s v="ACCUEIL DEPANNAGE CONDUITE EXPLOITATION"/>
    <s v="1060"/>
    <s v="BACCALAUREAT PROFES."/>
    <s v="106005"/>
    <s v="VENTE REPRESENTATION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D7"/>
    <s v="DIRECTION RESEAUX CENTRE"/>
    <s v="E01"/>
    <n v="1"/>
    <n v="0"/>
    <x v="0"/>
    <x v="2"/>
    <x v="2"/>
    <s v="DG8"/>
    <x v="2"/>
  </r>
  <r>
    <s v="D56276"/>
    <s v="D56276AB"/>
    <s v="TADIOTTO PAUL"/>
    <s v="01/09/2017"/>
    <s v="Recrutement"/>
    <s v="03"/>
    <s v="OPERATEUR EXPLOITATION ET TRAVAUX GAZ"/>
    <x v="0"/>
    <m/>
    <s v="125806015"/>
    <x v="0"/>
    <s v="Embauche"/>
    <s v="Embauche"/>
    <s v="Septembre 2017"/>
    <s v="1258HH4054"/>
    <s v="TECHNICIEN INTERVENTION GAZ"/>
    <s v="100"/>
    <m/>
    <s v="AGENCE LOIRET"/>
    <x v="0"/>
    <m/>
    <s v="V81BB-V"/>
    <m/>
    <s v="K"/>
    <d v="1903-11-02T00:00:00"/>
    <n v="0"/>
    <d v="1996-01-11T00:00:00"/>
    <n v="21"/>
    <s v="H"/>
    <s v="050"/>
    <m/>
    <x v="0"/>
    <s v="C"/>
    <s v="jeune exécution"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F1"/>
    <s v="DIRECTION RESEAUX CENTRE"/>
    <s v="E01"/>
    <n v="1"/>
    <n v="0"/>
    <x v="0"/>
    <x v="2"/>
    <x v="2"/>
    <s v="DG8"/>
    <x v="2"/>
  </r>
  <r>
    <s v="C70278"/>
    <s v="C70278AA"/>
    <s v="TUSSEAU BENOIT"/>
    <s v="01/07/2017"/>
    <s v="Recrutement"/>
    <s v="03"/>
    <s v="OPERATEUR EXPLOITATION ET TRAVAUX GAZ"/>
    <x v="0"/>
    <m/>
    <s v="125806014"/>
    <x v="0"/>
    <s v="Embauche"/>
    <s v="Embauche"/>
    <s v="Juillet 2017"/>
    <s v="1258HH4036"/>
    <s v="TECHNICIEN INTERVENTION GAZ"/>
    <s v="100"/>
    <m/>
    <s v="AGENCE EURE ET LOIR"/>
    <x v="0"/>
    <m/>
    <s v="V81AA-V"/>
    <m/>
    <s v="K"/>
    <d v="1903-11-02T00:00:00"/>
    <n v="0"/>
    <d v="1985-06-30T00:00:00"/>
    <n v="32"/>
    <s v="H"/>
    <s v="060"/>
    <m/>
    <x v="0"/>
    <s v="1"/>
    <s v="exclusion"/>
    <s v="P1"/>
    <n v="39"/>
    <s v="ACCUEIL DEPANNAGE CONDUITE EXPLOITATION"/>
    <s v="1015"/>
    <s v="B.PROFESSIONNEL(B.P)"/>
    <s v="101560"/>
    <s v="PREVENTION SECURIT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1"/>
    <s v="DIRECTION RESEAUX CENTRE"/>
    <s v="E01"/>
    <n v="1"/>
    <n v="0"/>
    <x v="0"/>
    <x v="2"/>
    <x v="2"/>
    <s v="DG8"/>
    <x v="2"/>
  </r>
  <r>
    <s v="E96176"/>
    <s v="E96176AB"/>
    <s v="VINCENT ALEXANDRE"/>
    <s v="01/09/2017"/>
    <s v="Recrutement"/>
    <s v="03"/>
    <s v="OPERATEUR EXPLOITATION ET TRAVAUX GAZ"/>
    <x v="0"/>
    <m/>
    <s v="125806014"/>
    <x v="0"/>
    <s v="Embauche"/>
    <s v="Embauche"/>
    <s v="Septembre 2017"/>
    <s v="1258HH4039"/>
    <s v="TECHNICIEN INTERVENTION GAZ"/>
    <s v="100"/>
    <m/>
    <s v="AGENCE EURE ET LOIR"/>
    <x v="0"/>
    <m/>
    <s v="V81AA-V"/>
    <m/>
    <s v="K"/>
    <d v="1903-11-02T00:00:00"/>
    <n v="0"/>
    <d v="1994-02-23T00:00:00"/>
    <n v="23"/>
    <s v="H"/>
    <s v="050"/>
    <m/>
    <x v="0"/>
    <m/>
    <m/>
    <s v="P1"/>
    <n v="39"/>
    <s v="ACCUEIL DEPANNAGE CONDUITE EXPLOITATION"/>
    <s v="1060"/>
    <s v="BACCALAUREAT PROFES."/>
    <s v="106032"/>
    <s v="MAINT SYST ENERG CLI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m/>
    <x v="0"/>
    <m/>
    <m/>
    <n v="12580601"/>
    <s v="POLE EXPLOITATION CENTRE NORD"/>
    <m/>
    <m/>
    <s v="1258E1"/>
    <s v="DIRECTION RESEAUX CENTRE"/>
    <s v="E01"/>
    <n v="1"/>
    <n v="0"/>
    <x v="0"/>
    <x v="2"/>
    <x v="2"/>
    <s v="DG8"/>
    <x v="2"/>
  </r>
  <r>
    <s v="E80178"/>
    <s v="E80178AA"/>
    <s v="VIVIER STEPHANE"/>
    <s v="01/06/2017"/>
    <s v="Recrutement"/>
    <s v="07"/>
    <s v="OPERATEUR EXPLOITATION ET TRAVAUX GAZ"/>
    <x v="0"/>
    <m/>
    <s v="125806024"/>
    <x v="0"/>
    <s v="Embauche"/>
    <s v="Embauche"/>
    <s v="Juin 2017"/>
    <s v="1258IG4025"/>
    <s v="ANIMATEUR EXPLOIT GAZ"/>
    <s v="100"/>
    <m/>
    <s v="AGENCE HTE VIENNE ET CREUSE"/>
    <x v="1"/>
    <m/>
    <s v="V81EB-V"/>
    <m/>
    <s v="K"/>
    <d v="1903-11-02T00:00:00"/>
    <n v="0"/>
    <d v="1966-12-25T00:00:00"/>
    <n v="50"/>
    <s v="G"/>
    <s v="100"/>
    <m/>
    <x v="0"/>
    <s v="1"/>
    <s v="exclusion"/>
    <s v="P1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8"/>
    <s v="AUVERGNE CENTRE LIMOUSIN"/>
    <m/>
    <m/>
    <s v="1258M"/>
    <m/>
    <s v="DIR RESEAUX CENTRE"/>
    <m/>
    <n v="125806"/>
    <m/>
    <s v="DELEG EXPLOITATION MAINTENANCE"/>
    <m/>
    <s v="1258"/>
    <x v="18"/>
    <m/>
    <m/>
    <n v="12580602"/>
    <s v="POLE EXPLOITATION CENTRE SUD"/>
    <m/>
    <m/>
    <s v="1258C4"/>
    <s v="DIRECTION RESEAUX CENTRE"/>
    <s v="E01"/>
    <n v="1"/>
    <n v="0"/>
    <x v="0"/>
    <x v="2"/>
    <x v="2"/>
    <s v="DG8"/>
    <x v="2"/>
  </r>
  <r>
    <s v="F14278"/>
    <s v="F14278AA"/>
    <s v="AIT IDDIR HAFID"/>
    <s v="01/09/2017"/>
    <s v="Recrutement"/>
    <s v="05"/>
    <s v="CONSEILLER CLIENTELE DISTRIBUTEUR"/>
    <x v="0"/>
    <m/>
    <s v="126105044"/>
    <x v="0"/>
    <s v="Embauche"/>
    <s v="Embauche"/>
    <s v="Septembre 2017"/>
    <s v="126105115"/>
    <s v="CCD ACHEMINEMENT"/>
    <s v="100"/>
    <m/>
    <s v="POLE AAG ARCUEIL"/>
    <x v="0"/>
    <m/>
    <s v="V10AA-F"/>
    <m/>
    <s v="K"/>
    <d v="1904-09-18T00:00:00"/>
    <n v="0"/>
    <d v="1982-05-02T00:00:00"/>
    <n v="35"/>
    <s v="H"/>
    <s v="070"/>
    <m/>
    <x v="0"/>
    <s v="1"/>
    <s v="exclusion"/>
    <s v="P1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4"/>
    <s v="ACCUEIL ACHEMINEMENT GAZ"/>
    <m/>
    <m/>
    <s v="1261V1"/>
    <s v="DIRECTION CLIENTS TERRITOIRES ILE DE FRANCE"/>
    <s v="E01"/>
    <n v="1"/>
    <n v="0"/>
    <x v="0"/>
    <x v="3"/>
    <x v="3"/>
    <s v="DCT1"/>
    <x v="3"/>
  </r>
  <r>
    <s v="G47376"/>
    <s v="G47376AB"/>
    <s v="BORGES TAVARES Cindy"/>
    <s v="01/09/2017"/>
    <s v="Recrutement"/>
    <s v="08"/>
    <s v="CONSEILLER CLIENTELE DISTRIBUTEUR"/>
    <x v="1"/>
    <m/>
    <s v="126106043"/>
    <x v="0"/>
    <s v="Embauche"/>
    <s v="Embauche"/>
    <s v="Septembre 2017"/>
    <s v="126106055"/>
    <s v="CCD SENIOR RACC ET CONSEIL GAZ"/>
    <s v="100"/>
    <m/>
    <s v="SERVICE CLIENTS BRETIGNY"/>
    <x v="1"/>
    <m/>
    <s v="V10AG-F"/>
    <m/>
    <s v="K"/>
    <d v="1904-09-18T00:00:00"/>
    <n v="0"/>
    <d v="1993-06-25T00:00:00"/>
    <n v="24"/>
    <s v="G"/>
    <s v="090"/>
    <m/>
    <x v="0"/>
    <s v="B"/>
    <s v="jeune technicien supérieur"/>
    <s v="P1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W0"/>
    <s v="DIRECTION CLIENTS TERRITOIRES ILE DE FRANCE"/>
    <s v="E01"/>
    <n v="1"/>
    <n v="0"/>
    <x v="0"/>
    <x v="3"/>
    <x v="3"/>
    <s v="DCT1"/>
    <x v="3"/>
  </r>
  <r>
    <s v="I48077"/>
    <s v="I48077AA"/>
    <s v="CARLOSSE MARLENE"/>
    <s v="16/01/2017"/>
    <s v="Recrutement"/>
    <s v="04"/>
    <s v="CONSEILLER CLIENTELE DISTRIBUTEUR"/>
    <x v="1"/>
    <m/>
    <s v="126106042"/>
    <x v="0"/>
    <s v="Embauche"/>
    <s v="Embauche"/>
    <s v="Février 2017"/>
    <s v="126106037"/>
    <s v="CCD RACCORDEMENT CONSEIL GAZ"/>
    <s v="100"/>
    <m/>
    <s v="TRESO IDF"/>
    <x v="0"/>
    <m/>
    <s v="V10AG-F"/>
    <m/>
    <s v="K"/>
    <d v="1904-09-18T00:00:00"/>
    <n v="0"/>
    <d v="1971-10-19T00:00:00"/>
    <n v="45"/>
    <s v="H"/>
    <s v="070"/>
    <m/>
    <x v="0"/>
    <s v="1"/>
    <s v="exclusion"/>
    <s v="P1"/>
    <n v="38"/>
    <s v="CLIENTS FOURNISSEURS"/>
    <s v="1000"/>
    <s v="DIPL.FIN ETUD.OBLI."/>
    <s v="100001"/>
    <s v="SANS OPTION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E6"/>
    <s v="DIRECTION CLIENTS TERRITOIRES ILE DE FRANCE"/>
    <s v="E01"/>
    <n v="1"/>
    <n v="0"/>
    <x v="0"/>
    <x v="3"/>
    <x v="3"/>
    <s v="DCT1"/>
    <x v="3"/>
  </r>
  <r>
    <s v="C95072"/>
    <s v="C95072AA"/>
    <s v="CAVE AURELIE"/>
    <s v="10/08/2017"/>
    <s v="Congé parental d'éducation"/>
    <s v="03"/>
    <s v="CONSEILLER CLIENTELE DISTRIBUTEUR"/>
    <x v="1"/>
    <m/>
    <s v="126105044"/>
    <x v="1"/>
    <s v="Congé sans solde"/>
    <s v="CSS lié à la famille"/>
    <s v="Août 2017"/>
    <s v="126105091"/>
    <s v="CCD ACHEMINEMENT"/>
    <s v="100"/>
    <m/>
    <s v="POLE AAG ARCUEIL"/>
    <x v="0"/>
    <m/>
    <s v="V10AA-F"/>
    <m/>
    <s v="K"/>
    <d v="1904-09-18T00:00:00"/>
    <n v="0"/>
    <d v="1982-10-27T00:00:00"/>
    <n v="34"/>
    <s v="H"/>
    <s v="040"/>
    <m/>
    <x v="0"/>
    <s v="C"/>
    <s v="jeune exécution"/>
    <s v="P1"/>
    <n v="38"/>
    <s v="CLIENTS FOURNISSEURS"/>
    <s v="1012"/>
    <s v="B.ETUD.PROF.(B.E.P.)"/>
    <s v="101204"/>
    <s v="STENO DACTYLO CORRES"/>
    <n v="9513"/>
    <s v="ENEDIS"/>
    <s v="9513"/>
    <s v="ENEDIS"/>
    <n v="9511"/>
    <s v="SERVICE COMMUN"/>
    <s v="9511"/>
    <s v="SERVICE COMMUN"/>
    <n v="9401"/>
    <s v="ILE DE FRANCE"/>
    <s v="9401"/>
    <s v="ILE DE FRANCE"/>
    <s v="1261M"/>
    <s v="1261M"/>
    <s v="DIR CLIENTS TERRITOIRES IDF"/>
    <s v="DIR CLIENTS TERRITOIRES IDF"/>
    <n v="126105"/>
    <s v="126105"/>
    <s v="DELEGATION ACHEMINEMENT"/>
    <s v="DELEGATION ACHEMINEMENT"/>
    <m/>
    <x v="0"/>
    <m/>
    <m/>
    <n v="12610504"/>
    <s v="ACCUEIL ACHEMINEMENT GAZ"/>
    <s v="12610504"/>
    <s v="ACCUEIL ACHEMINEMENT GAZ"/>
    <s v="1261V1"/>
    <s v="DIRECTION CLIENTS TERRITOIRES ILE DE FRANCE"/>
    <s v="A57"/>
    <n v="1"/>
    <n v="0"/>
    <x v="0"/>
    <x v="3"/>
    <x v="3"/>
    <s v="DCT1"/>
    <x v="3"/>
  </r>
  <r>
    <s v="D62078"/>
    <s v="D62078AA"/>
    <s v="CHAPON SEBASTIEN"/>
    <s v="01/07/2017"/>
    <s v="Arrivée provenance autre Sté non gérée SIRH"/>
    <s v="11"/>
    <s v="MPL CLIENTS FOURNISSEURS"/>
    <x v="0"/>
    <m/>
    <s v="126106041"/>
    <x v="3"/>
    <s v="Mutations inter-société avec changement de SI"/>
    <s v="Mutations inter-société avec changement de SI"/>
    <s v="Juillet 2017"/>
    <s v="126106030"/>
    <s v="CHEF POLE D"/>
    <s v="100"/>
    <m/>
    <s v="EM RACCORDEMENT- RELATION CLIE"/>
    <x v="1"/>
    <m/>
    <s v="V10AG-F"/>
    <m/>
    <s v="K"/>
    <d v="1904-09-07T00:00:00"/>
    <n v="0"/>
    <d v="1983-08-03T00:00:00"/>
    <n v="33"/>
    <s v="D"/>
    <s v="145"/>
    <m/>
    <x v="0"/>
    <m/>
    <m/>
    <s v="P1"/>
    <n v="38"/>
    <s v="CLIENTS FOURNISSEURS"/>
    <s v="2046"/>
    <s v="BAC ENS.GENERAL"/>
    <s v="204698"/>
    <s v="OPTION NON PRECISE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s v="2004"/>
    <x v="11"/>
    <m/>
    <m/>
    <n v="12610604"/>
    <s v="RACCORDEMENT-RELATION CLIENTS"/>
    <m/>
    <m/>
    <s v="1261W0"/>
    <s v="DIRECTION CLIENTS TERRITOIRES ILE DE FRANCE"/>
    <s v="E23"/>
    <n v="1"/>
    <n v="0"/>
    <x v="0"/>
    <x v="3"/>
    <x v="3"/>
    <s v="DCT1"/>
    <x v="3"/>
  </r>
  <r>
    <s v="C83678"/>
    <s v="C83678AA"/>
    <s v="CHEMIN-DREYFUS CORALIE"/>
    <s v="01/09/2017"/>
    <s v="Arrivée provenance autre Sté non gérée SIRH"/>
    <s v="12"/>
    <s v="ANIMATEUR D EQUIPE COMMERCIALE CLIENTEL"/>
    <x v="1"/>
    <m/>
    <s v="12610603"/>
    <x v="3"/>
    <s v="Mutations inter-société avec changement de SI"/>
    <s v="Mutations inter-société avec changement de SI"/>
    <s v="Octobre 2017"/>
    <s v="126106009"/>
    <s v="CDV EXISTANT PLAQUE OUEST"/>
    <s v="100"/>
    <m/>
    <s v="DEVELOPPT ET FIDELISATIN MGP"/>
    <x v="2"/>
    <m/>
    <s v="V10FV-F"/>
    <m/>
    <s v="K"/>
    <d v="1918-11-27T00:00:00"/>
    <n v="0"/>
    <d v="1974-04-12T00:00:00"/>
    <n v="43"/>
    <s v="D"/>
    <s v="225"/>
    <m/>
    <x v="0"/>
    <s v="1"/>
    <s v="exclusion"/>
    <s v="P1"/>
    <n v="21"/>
    <s v="Commercial Et Marketing Gaz"/>
    <s v="3071"/>
    <s v="B.TECH.SUP.(B.T.S.)"/>
    <s v="307115"/>
    <s v="FORCE DE VENT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s v="2007"/>
    <x v="8"/>
    <m/>
    <m/>
    <n v="12610603"/>
    <s v="DEVELOPPT ET FIDELISATIN MGP"/>
    <m/>
    <m/>
    <s v="1261B8"/>
    <s v="DIRECTION CLIENTS TERRITOIRES ILE DE FRANCE"/>
    <s v="E23"/>
    <n v="1"/>
    <n v="0"/>
    <x v="2"/>
    <x v="3"/>
    <x v="3"/>
    <s v="DCT1"/>
    <x v="3"/>
  </r>
  <r>
    <s v="I53678"/>
    <s v="I53678AA"/>
    <s v="COKSUSAMIS LEYLA"/>
    <s v="01/09/2017"/>
    <s v="Recrutement"/>
    <s v="08"/>
    <s v="Spécialiste"/>
    <x v="1"/>
    <m/>
    <s v="12610502"/>
    <x v="0"/>
    <s v="Embauche"/>
    <s v="Embauche"/>
    <s v="Septembre 2017"/>
    <s v="126105025"/>
    <s v="GESTIONNAIRE COMPTAGE"/>
    <s v="100"/>
    <m/>
    <s v="ARDG"/>
    <x v="1"/>
    <m/>
    <s v="V10AR-F"/>
    <m/>
    <s v="K"/>
    <d v="1919-02-24T00:00:00"/>
    <n v="0"/>
    <d v="1984-01-03T00:00:00"/>
    <n v="33"/>
    <s v="G"/>
    <s v="100"/>
    <m/>
    <x v="0"/>
    <s v="1"/>
    <s v="exclusion"/>
    <s v="P1"/>
    <n v="38"/>
    <s v="CLIENTS FOURNISSEURS"/>
    <s v="1016"/>
    <s v="BAC.ENS.GENERAL"/>
    <s v="101699"/>
    <s v="OPTION INCONN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2"/>
    <s v="ARDG"/>
    <m/>
    <m/>
    <s v="1261B8"/>
    <s v="DIRECTION CLIENTS TERRITOIRES ILE DE FRANCE"/>
    <s v="E01"/>
    <n v="1"/>
    <n v="0"/>
    <x v="0"/>
    <x v="3"/>
    <x v="3"/>
    <s v="DCT1"/>
    <x v="3"/>
  </r>
  <r>
    <s v="C77877"/>
    <s v="C77877AA"/>
    <s v="CORNET MYLENE"/>
    <s v="01/02/2017"/>
    <s v="Recrutement"/>
    <s v="04"/>
    <s v="CONSEILLER CLIENTELE DISTRIBUTEUR"/>
    <x v="1"/>
    <m/>
    <s v="126105045"/>
    <x v="0"/>
    <s v="Embauche"/>
    <s v="Embauche"/>
    <s v="Février 2017"/>
    <s v="126105184"/>
    <s v="CCD ACHEMINEMENT"/>
    <s v="100"/>
    <m/>
    <s v="POLE AAG IVRY"/>
    <x v="0"/>
    <m/>
    <s v="V10AA-F"/>
    <m/>
    <s v="K"/>
    <d v="1904-09-18T00:00:00"/>
    <n v="0"/>
    <d v="1986-11-07T00:00:00"/>
    <n v="30"/>
    <s v="H"/>
    <s v="075"/>
    <m/>
    <x v="0"/>
    <s v="1"/>
    <s v="exclusion"/>
    <s v="P1"/>
    <n v="38"/>
    <s v="CLIENTS FOURNISSEURS"/>
    <s v="2044"/>
    <s v="BACCALAUREAT TECHNOL"/>
    <s v="204403"/>
    <s v="STT ACT.ET COMM.ADM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4"/>
    <s v="ACCUEIL ACHEMINEMENT GAZ"/>
    <m/>
    <m/>
    <s v="1261V5"/>
    <s v="DIRECTION CLIENTS TERRITOIRES ILE DE FRANCE"/>
    <s v="E01"/>
    <n v="1"/>
    <n v="0"/>
    <x v="0"/>
    <x v="3"/>
    <x v="3"/>
    <s v="DCT1"/>
    <x v="3"/>
  </r>
  <r>
    <s v="H28177"/>
    <s v="H28177AA"/>
    <s v="COUANNET CLEMENT"/>
    <s v="03/01/2017"/>
    <s v="Recrutement"/>
    <s v="09"/>
    <s v="ENCADRANT ACCUEIL DISTRIBUTEUR"/>
    <x v="0"/>
    <m/>
    <s v="126105044"/>
    <x v="0"/>
    <s v="Embauche"/>
    <s v="Embauche"/>
    <s v="Janvier 2017"/>
    <s v="126105106"/>
    <s v="ANIMATEUR ACHEMINEMENT"/>
    <s v="100"/>
    <m/>
    <s v="POLE AAG ARCUEIL"/>
    <x v="1"/>
    <m/>
    <s v="V10AA-F"/>
    <m/>
    <s v="K"/>
    <d v="1919-02-26T00:00:00"/>
    <n v="0"/>
    <d v="1990-05-15T00:00:00"/>
    <n v="26"/>
    <s v="G"/>
    <s v="120"/>
    <m/>
    <x v="0"/>
    <s v="B"/>
    <s v="jeune technicien supérieur"/>
    <s v="P1"/>
    <n v="38"/>
    <s v="CLIENTS FOURNISSEURS"/>
    <s v="3159"/>
    <s v="LIC IUP TECHNIQUE"/>
    <s v="315911"/>
    <s v="ENERGIE GENIE CLIMAT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4"/>
    <s v="ACCUEIL ACHEMINEMENT GAZ"/>
    <m/>
    <m/>
    <s v="1261V1"/>
    <s v="DIRECTION CLIENTS TERRITOIRES ILE DE FRANCE"/>
    <s v="E01"/>
    <n v="1"/>
    <n v="0"/>
    <x v="0"/>
    <x v="3"/>
    <x v="3"/>
    <s v="DCT1"/>
    <x v="3"/>
  </r>
  <r>
    <s v="A42278"/>
    <s v="A42278AA"/>
    <s v="DA PONTE THOMAS"/>
    <s v="01/07/2017"/>
    <s v="Arrivée provenance autre Sté non gérée SIRH"/>
    <s v="06"/>
    <s v="CONSEILLER CLIENTELE DISTRIBUTEUR"/>
    <x v="0"/>
    <m/>
    <s v="126106044"/>
    <x v="3"/>
    <s v="Mutations inter-société avec changement de SI"/>
    <s v="Mutations inter-société avec changement de SI"/>
    <s v="Juillet 2017"/>
    <s v="126106080"/>
    <s v="CCD RACCORDEMENT CONSEIL GAZ"/>
    <s v="100"/>
    <m/>
    <s v="SERVICE CLIENTS PONTOISE"/>
    <x v="0"/>
    <m/>
    <s v="V10AG-F"/>
    <m/>
    <s v="K"/>
    <d v="1904-09-18T00:00:00"/>
    <n v="0"/>
    <d v="1982-06-03T00:00:00"/>
    <n v="35"/>
    <s v="H"/>
    <s v="100"/>
    <m/>
    <x v="0"/>
    <m/>
    <m/>
    <s v="P1"/>
    <n v="38"/>
    <s v="CLIENTS FOURNISSEURS"/>
    <s v="1009"/>
    <s v="B.E.P.C."/>
    <s v="100901"/>
    <s v="SANS OPTION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s v="2004"/>
    <x v="11"/>
    <m/>
    <m/>
    <n v="12610604"/>
    <s v="RACCORDEMENT-RELATION CLIENTS"/>
    <m/>
    <m/>
    <s v="1261F1"/>
    <s v="DIRECTION CLIENTS TERRITOIRES ILE DE FRANCE"/>
    <s v="E23"/>
    <n v="1"/>
    <n v="0"/>
    <x v="0"/>
    <x v="3"/>
    <x v="3"/>
    <s v="DCT1"/>
    <x v="3"/>
  </r>
  <r>
    <s v="D55576"/>
    <s v="D55576AB"/>
    <s v="DELANNEL ANAIS"/>
    <s v="03/01/2017"/>
    <s v="Recrutement"/>
    <s v="03"/>
    <s v="CONSEILLER CLIENTELE DISTRIBUTEUR"/>
    <x v="1"/>
    <m/>
    <s v="126106043"/>
    <x v="0"/>
    <s v="Embauche"/>
    <s v="Embauche"/>
    <s v="Janvier 2017"/>
    <s v="126145884"/>
    <s v="CCD RACCORDEMENT CONSEIL GAZ"/>
    <s v="100"/>
    <m/>
    <s v="SERVICE CLIENTS BRETIGNY"/>
    <x v="0"/>
    <m/>
    <s v="V10AG-F"/>
    <m/>
    <s v="K"/>
    <d v="1904-09-18T00:00:00"/>
    <n v="0"/>
    <d v="1993-01-13T00:00:00"/>
    <n v="24"/>
    <s v="H"/>
    <s v="050"/>
    <m/>
    <x v="0"/>
    <s v="C"/>
    <s v="jeune exécution"/>
    <s v="P1"/>
    <n v="38"/>
    <s v="CLIENTS FOURNISSEURS"/>
    <s v="2044"/>
    <s v="BACCALAUREAT TECHNOL"/>
    <s v="204430"/>
    <s v="ST SANTE ET SOCIAL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W0"/>
    <s v="DIRECTION CLIENTS TERRITOIRES ILE DE FRANCE"/>
    <s v="E01"/>
    <n v="1"/>
    <n v="0"/>
    <x v="0"/>
    <x v="3"/>
    <x v="3"/>
    <s v="DCT1"/>
    <x v="3"/>
  </r>
  <r>
    <s v="C54978"/>
    <s v="C54978AA"/>
    <s v="DOMINGOS EVA"/>
    <s v="01/09/2017"/>
    <s v="Recrutement"/>
    <s v="03"/>
    <s v="CONSEILLER CLIENTELE DISTRIBUTEUR"/>
    <x v="1"/>
    <m/>
    <s v="126106044"/>
    <x v="0"/>
    <s v="Embauche"/>
    <s v="Embauche"/>
    <s v="Septembre 2017"/>
    <s v="126106080"/>
    <s v="CCD RACCORDEMENT CONSEIL GAZ"/>
    <s v="100"/>
    <m/>
    <s v="SERVICE CLIENTS PONTOISE"/>
    <x v="0"/>
    <m/>
    <s v="V10AG-F"/>
    <m/>
    <s v="K"/>
    <d v="1904-09-18T00:00:00"/>
    <n v="0"/>
    <d v="1982-03-25T00:00:00"/>
    <n v="35"/>
    <s v="H"/>
    <s v="080"/>
    <m/>
    <x v="0"/>
    <s v="1"/>
    <s v="exclusion"/>
    <s v="P1"/>
    <n v="38"/>
    <s v="CLIENTS FOURNISSEURS"/>
    <s v="1015"/>
    <s v="B.PROFESSIONNEL(B.P)"/>
    <s v="101556"/>
    <s v="ESTHETIQ COSM PARFUM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F1"/>
    <s v="DIRECTION CLIENTS TERRITOIRES ILE DE FRANCE"/>
    <s v="E01"/>
    <n v="1"/>
    <n v="0"/>
    <x v="0"/>
    <x v="3"/>
    <x v="3"/>
    <s v="DCT1"/>
    <x v="3"/>
  </r>
  <r>
    <s v="E38177"/>
    <s v="E38177AA"/>
    <s v="EL MECHRI MORADE"/>
    <s v="03/01/2017"/>
    <s v="Recrutement"/>
    <s v="04"/>
    <s v="CONSEILLER CLIENTELE DISTRIBUTEUR"/>
    <x v="0"/>
    <m/>
    <s v="126106042"/>
    <x v="0"/>
    <s v="Embauche"/>
    <s v="Embauche"/>
    <s v="Janvier 2017"/>
    <s v="126145883"/>
    <s v="CCD RACCORDEMENT CONSEIL GAZ"/>
    <s v="100"/>
    <m/>
    <s v="TRESO IDF"/>
    <x v="0"/>
    <m/>
    <s v="V10AG-F"/>
    <m/>
    <s v="K"/>
    <d v="1904-09-18T00:00:00"/>
    <n v="0"/>
    <d v="1975-07-14T00:00:00"/>
    <n v="41"/>
    <s v="H"/>
    <s v="060"/>
    <m/>
    <x v="0"/>
    <s v="1"/>
    <s v="exclusion"/>
    <s v="P1"/>
    <n v="38"/>
    <s v="CLIENTS FOURNISSEURS"/>
    <s v="2046"/>
    <s v="BAC ENS.GENERAL"/>
    <s v="204603"/>
    <s v="L LITTERAIR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E6"/>
    <s v="DIRECTION CLIENTS TERRITOIRES ILE DE FRANCE"/>
    <s v="E01"/>
    <n v="1"/>
    <n v="0"/>
    <x v="0"/>
    <x v="3"/>
    <x v="3"/>
    <s v="DCT1"/>
    <x v="3"/>
  </r>
  <r>
    <s v="E04074"/>
    <s v="E04074AA"/>
    <s v="FALCY PIERRE"/>
    <s v="01/10/2017"/>
    <s v="Congé sabbatique assimilé CSS personnel"/>
    <s v="15"/>
    <s v="Chargé de portefeuille"/>
    <x v="0"/>
    <m/>
    <s v="12610801"/>
    <x v="1"/>
    <s v="Congé sans solde"/>
    <s v="CSS autres"/>
    <s v="Octobre 2017"/>
    <s v="126108100"/>
    <s v="CHARGE DE PORTEFEUILLE"/>
    <s v="100"/>
    <m/>
    <s v="CONCESSIONS"/>
    <x v="2"/>
    <m/>
    <s v="V10CL-F"/>
    <m/>
    <s v="K"/>
    <d v="1919-02-10T00:00:00"/>
    <n v="0"/>
    <d v="1976-09-20T00:00:00"/>
    <n v="41"/>
    <s v="C"/>
    <s v="245"/>
    <m/>
    <x v="0"/>
    <s v="1"/>
    <s v="exclusion"/>
    <s v="P1"/>
    <n v="44"/>
    <s v="CONCESSIONS COLLECTIVITES LOCALES"/>
    <s v="4260"/>
    <s v="D.E.S.S. SCIENCES"/>
    <s v="426047"/>
    <s v="ENVIRONNT"/>
    <n v="9513"/>
    <s v="ENEDIS"/>
    <s v="9513"/>
    <s v="ENEDIS"/>
    <n v="9511"/>
    <s v="SERVICE COMMUN"/>
    <s v="9511"/>
    <s v="SERVICE COMMUN"/>
    <n v="9401"/>
    <s v="ILE DE FRANCE"/>
    <s v="9401"/>
    <s v="ILE DE FRANCE"/>
    <s v="1261M"/>
    <s v="1261M"/>
    <s v="DIR CLIENTS TERRITOIRES IDF"/>
    <s v="DIR CLIENTS TERRITOIRES IDF"/>
    <n v="126108"/>
    <s v="126108"/>
    <s v="DELEGATION CONCESSIONS"/>
    <s v="DELEGATION CONCESSIONS"/>
    <m/>
    <x v="0"/>
    <m/>
    <m/>
    <n v="12610801"/>
    <s v="CONCESSIONS"/>
    <s v="12610801"/>
    <s v="CONCESSIONS"/>
    <s v="1261B8"/>
    <s v="DIRECTION CLIENTS TERRITOIRES ILE DE FRANCE"/>
    <s v="A23"/>
    <n v="1"/>
    <n v="0"/>
    <x v="1"/>
    <x v="3"/>
    <x v="3"/>
    <s v="DCT1"/>
    <x v="3"/>
  </r>
  <r>
    <s v="G69377"/>
    <s v="G69377AA"/>
    <s v="FIGOLI RUIZ LAURENCE"/>
    <s v="01/03/2017"/>
    <s v="Arrivée provenance autre Sté non gérée SIRH"/>
    <s v="16"/>
    <s v="CONTROLE DE GESTION"/>
    <x v="1"/>
    <m/>
    <s v="12610201"/>
    <x v="3"/>
    <s v="Mutations inter-société avec changement de SI"/>
    <s v="Mutations inter-société avec changement de SI"/>
    <s v="Mars 2017"/>
    <s v="126101004"/>
    <s v="CONTROLEUR DE GESTION REGIONAL SENIOR"/>
    <s v="100"/>
    <m/>
    <s v="GESTION PILOTAGE"/>
    <x v="2"/>
    <m/>
    <s v="V10EM-F"/>
    <m/>
    <s v="K"/>
    <d v="1900-03-04T00:00:00"/>
    <n v="0"/>
    <d v="1982-05-25T00:00:00"/>
    <n v="34"/>
    <s v="B"/>
    <s v="275"/>
    <m/>
    <x v="0"/>
    <s v="1"/>
    <s v="exclusion"/>
    <s v="P1"/>
    <n v="23"/>
    <s v="Comptabilite Gestion Finance"/>
    <s v="ZZZZ"/>
    <s v="CF.LIBELLE LIBRE PAR LE GCT"/>
    <s v="ZZZZZ0"/>
    <s v="CODE OPTION 0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2"/>
    <m/>
    <s v="DELEGATION GESTION PILOTAGE"/>
    <m/>
    <s v="2003"/>
    <x v="5"/>
    <m/>
    <m/>
    <n v="12610201"/>
    <s v="GESTION PILOTAGE"/>
    <m/>
    <m/>
    <s v="1261F9"/>
    <s v="DIRECTION CLIENTS TERRITOIRES ILE DE FRANCE"/>
    <s v="E23"/>
    <n v="1"/>
    <n v="0"/>
    <x v="1"/>
    <x v="3"/>
    <x v="3"/>
    <s v="DCT1"/>
    <x v="3"/>
  </r>
  <r>
    <s v="J09677"/>
    <s v="J09677AA"/>
    <s v="FRASSY CHARLES"/>
    <s v="01/02/2017"/>
    <s v="Arrivée provenance autre Sté non gérée SIRH"/>
    <s v="14"/>
    <s v="OPERATEUR EXPLOITATION ET TRAVAUX GAZ"/>
    <x v="0"/>
    <m/>
    <s v="12610102"/>
    <x v="3"/>
    <s v="Mutations inter-société avec changement de SI"/>
    <s v="Mutations inter-société avec changement de SI"/>
    <s v="Février 2017"/>
    <s v="126145878"/>
    <s v="APPUI PILOTAGE GAZPAR"/>
    <s v="100"/>
    <m/>
    <s v="PROJET GAZPAR (AMR) V"/>
    <x v="2"/>
    <m/>
    <s v="V10MR-V"/>
    <m/>
    <s v="K"/>
    <d v="1903-11-02T00:00:00"/>
    <n v="0"/>
    <d v="1984-07-02T00:00:00"/>
    <n v="32"/>
    <s v="C"/>
    <s v="220"/>
    <m/>
    <x v="0"/>
    <s v="1"/>
    <s v="exclusion"/>
    <s v="P1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1"/>
    <m/>
    <s v="ETAT MAJOR DCT"/>
    <m/>
    <s v="1800"/>
    <x v="19"/>
    <m/>
    <m/>
    <n v="12610102"/>
    <s v="PROJET GAZPAR (AMR) V"/>
    <m/>
    <m/>
    <s v="1261F9"/>
    <s v="DIRECTION CLIENTS TERRITOIRES ILE DE FRANCE"/>
    <s v="E23"/>
    <n v="1"/>
    <n v="0"/>
    <x v="0"/>
    <x v="3"/>
    <x v="3"/>
    <s v="DCT1"/>
    <x v="3"/>
  </r>
  <r>
    <s v="A21278"/>
    <s v="A21278AA"/>
    <s v="GODEMEL AMAURY"/>
    <s v="01/06/2017"/>
    <s v="Arrivée provenance autre Sté non gérée SIRH"/>
    <s v="16"/>
    <s v="MDL CONCESSIONS-COLLECTIVITES LOCALES"/>
    <x v="0"/>
    <m/>
    <s v="12610902"/>
    <x v="3"/>
    <s v="Mutations inter-société avec changement de SI"/>
    <s v="Mutations inter-société avec changement de SI"/>
    <s v="Juin 2017"/>
    <s v="126109003"/>
    <s v="ADJOINT DELEGUE TERRITORIAL B"/>
    <s v="100"/>
    <m/>
    <s v="TERRITOIRES 75-92"/>
    <x v="2"/>
    <m/>
    <s v="V10TA-F"/>
    <m/>
    <s v="K"/>
    <d v="1904-08-30T00:00:00"/>
    <n v="0"/>
    <d v="1978-06-05T00:00:00"/>
    <n v="39"/>
    <s v="B"/>
    <s v="285"/>
    <m/>
    <x v="0"/>
    <m/>
    <m/>
    <s v="P1"/>
    <n v="44"/>
    <s v="CONCESSIONS COLLECTIVITES LOCALES"/>
    <s v="1016"/>
    <s v="BAC.ENS.GENERAL"/>
    <s v="101699"/>
    <s v="OPTION INCONN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9"/>
    <m/>
    <s v="DELEGATION TERRITOIRES"/>
    <m/>
    <s v="2005"/>
    <x v="20"/>
    <m/>
    <m/>
    <n v="12610902"/>
    <s v="TERRITOIRES 75-92"/>
    <m/>
    <m/>
    <s v="1261F7"/>
    <s v="DIRECTION CLIENTS TERRITOIRES ILE DE FRANCE"/>
    <s v="E23"/>
    <n v="1"/>
    <n v="0"/>
    <x v="1"/>
    <x v="3"/>
    <x v="3"/>
    <s v="DCT1"/>
    <x v="3"/>
  </r>
  <r>
    <s v="J77877"/>
    <s v="J77877AA"/>
    <s v="GUILLAUMAT VIRGINIE"/>
    <s v="03/01/2017"/>
    <s v="Recrutement"/>
    <s v="09"/>
    <s v="CONSEILLER CLIENTELE DISTRIBUTEUR"/>
    <x v="1"/>
    <m/>
    <s v="126106043"/>
    <x v="0"/>
    <s v="Embauche"/>
    <s v="Embauche"/>
    <s v="Janvier 2017"/>
    <s v="126145879"/>
    <s v="CCD SENIOR RACC ET CONSEIL GAZ"/>
    <s v="100"/>
    <m/>
    <s v="SERVICE CLIENTS BRETIGNY"/>
    <x v="1"/>
    <m/>
    <s v="V10AG-F"/>
    <m/>
    <s v="K"/>
    <d v="1904-09-18T00:00:00"/>
    <n v="0"/>
    <d v="1984-04-01T00:00:00"/>
    <n v="32"/>
    <s v="G"/>
    <s v="120"/>
    <m/>
    <x v="0"/>
    <s v="B"/>
    <s v="jeune technicien supérieur"/>
    <s v="P1"/>
    <n v="38"/>
    <s v="CLIENTS FOURNISSEURS"/>
    <s v="2046"/>
    <s v="BAC ENS.GENERAL"/>
    <s v="204603"/>
    <s v="L LITTERAIR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W0"/>
    <s v="DIRECTION CLIENTS TERRITOIRES ILE DE FRANCE"/>
    <s v="E01"/>
    <n v="1"/>
    <n v="0"/>
    <x v="0"/>
    <x v="3"/>
    <x v="3"/>
    <s v="DCT1"/>
    <x v="3"/>
  </r>
  <r>
    <s v="C24356"/>
    <s v="C24356AC"/>
    <s v="HACHEMI HAMID"/>
    <s v="01/10/2017"/>
    <s v="Arrivée provenance autre Sté non gérée SIRH"/>
    <s v="15"/>
    <s v="CONTROLE DE GESTION"/>
    <x v="0"/>
    <m/>
    <s v="12610201"/>
    <x v="3"/>
    <s v="Mutations inter-société avec changement de SI"/>
    <s v="Mutations inter-société avec changement de SI"/>
    <s v="Octobre 2017"/>
    <s v="126118474"/>
    <s v="CONTRO GEST REGIONAL"/>
    <s v="100"/>
    <m/>
    <s v="GESTION PILOTAGE"/>
    <x v="2"/>
    <m/>
    <s v="V10EM-F"/>
    <m/>
    <s v="K"/>
    <d v="1900-03-04T00:00:00"/>
    <n v="0"/>
    <d v="1984-10-14T00:00:00"/>
    <n v="33"/>
    <s v="C"/>
    <s v="245"/>
    <m/>
    <x v="0"/>
    <m/>
    <m/>
    <s v="P1"/>
    <n v="23"/>
    <s v="Comptabilite Gestion Finance"/>
    <s v="1016"/>
    <s v="BAC.ENS.GENERAL"/>
    <s v="101604"/>
    <s v="SCIE.EXPERIMENTALES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2"/>
    <m/>
    <s v="DELEGATION GESTION PILOTAGE"/>
    <m/>
    <s v="2004"/>
    <x v="11"/>
    <m/>
    <m/>
    <n v="12610201"/>
    <s v="GESTION PILOTAGE"/>
    <m/>
    <m/>
    <s v="1261F7"/>
    <s v="DIRECTION CLIENTS TERRITOIRES ILE DE FRANCE"/>
    <s v="E23"/>
    <n v="1"/>
    <n v="0"/>
    <x v="1"/>
    <x v="3"/>
    <x v="3"/>
    <s v="DCT1"/>
    <x v="3"/>
  </r>
  <r>
    <s v="C77977"/>
    <s v="C77977AA"/>
    <s v="KOUESSI LYNDA"/>
    <s v="03/01/2017"/>
    <s v="Recrutement"/>
    <s v="08"/>
    <s v="CONSEILLER CLIENTELE DISTRIBUTEUR"/>
    <x v="1"/>
    <m/>
    <s v="126106043"/>
    <x v="0"/>
    <s v="Embauche"/>
    <s v="Embauche"/>
    <s v="Janvier 2017"/>
    <s v="126106043"/>
    <s v="CCD SENIOR RACC ET CONSEIL GAZ"/>
    <s v="100"/>
    <m/>
    <s v="SERVICE CLIENTS BRETIGNY"/>
    <x v="1"/>
    <m/>
    <s v="V10AG-F"/>
    <m/>
    <s v="K"/>
    <d v="1904-09-18T00:00:00"/>
    <n v="0"/>
    <d v="1991-09-12T00:00:00"/>
    <n v="25"/>
    <s v="G"/>
    <s v="090"/>
    <m/>
    <x v="0"/>
    <s v="B"/>
    <s v="jeune technicien supérieur"/>
    <s v="P1"/>
    <n v="38"/>
    <s v="CLIENTS FOURNISSEURS"/>
    <s v="3309"/>
    <s v="BREVET DE TECHNICIEN SUPERIEUR NON TECH"/>
    <s v="330918"/>
    <s v="MARKET / VENT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W0"/>
    <s v="DIRECTION CLIENTS TERRITOIRES ILE DE FRANCE"/>
    <s v="E01"/>
    <n v="1"/>
    <n v="0"/>
    <x v="0"/>
    <x v="3"/>
    <x v="3"/>
    <s v="DCT1"/>
    <x v="3"/>
  </r>
  <r>
    <s v="A12778"/>
    <s v="A12778AA"/>
    <s v="L'HOSTIS KEVIN"/>
    <s v="01/07/2017"/>
    <s v="Arrivée provenance autre Sté non gérée SIRH"/>
    <s v="07"/>
    <s v="CONSEILLER CLIENTELE DISTRIBUTEUR"/>
    <x v="0"/>
    <m/>
    <s v="126106043"/>
    <x v="3"/>
    <s v="Mutations inter-société avec changement de SI"/>
    <s v="Mutations inter-société avec changement de SI"/>
    <s v="Juillet 2017"/>
    <s v="126106050"/>
    <s v="CCD RACCORDEMENT CONSEIL GAZ"/>
    <s v="100"/>
    <m/>
    <s v="SERVICE CLIENTS BRETIGNY"/>
    <x v="1"/>
    <m/>
    <s v="V10AG-F"/>
    <m/>
    <s v="K"/>
    <d v="1904-09-18T00:00:00"/>
    <n v="0"/>
    <d v="1986-01-16T00:00:00"/>
    <n v="31"/>
    <s v="H"/>
    <s v="085"/>
    <m/>
    <x v="0"/>
    <m/>
    <m/>
    <s v="P1"/>
    <n v="38"/>
    <s v="CLIENTS FOURNISSEURS"/>
    <s v="1012"/>
    <s v="B.ETUD.PROF.(B.E.P.)"/>
    <s v="101202"/>
    <s v="COMMERC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s v="2004"/>
    <x v="11"/>
    <m/>
    <m/>
    <n v="12610604"/>
    <s v="RACCORDEMENT-RELATION CLIENTS"/>
    <m/>
    <m/>
    <s v="1261W0"/>
    <s v="DIRECTION CLIENTS TERRITOIRES ILE DE FRANCE"/>
    <s v="E23"/>
    <n v="1"/>
    <n v="0"/>
    <x v="0"/>
    <x v="3"/>
    <x v="3"/>
    <s v="DCT1"/>
    <x v="3"/>
  </r>
  <r>
    <s v="G45978"/>
    <s v="G45978AA"/>
    <s v="LAGRANGE MATHIEU"/>
    <s v="02/10/2017"/>
    <s v="Recrutement"/>
    <s v="08"/>
    <s v="CHARGE TECHNIQUE RACCORDEMENT"/>
    <x v="0"/>
    <m/>
    <s v="126106046"/>
    <x v="0"/>
    <s v="Embauche"/>
    <s v="Embauche"/>
    <s v="Octobre 2017"/>
    <s v="126106110"/>
    <s v="COORDONNATEUR PILOT RACC GAZ"/>
    <s v="100"/>
    <m/>
    <s v="RACCORDEMENT OUEST"/>
    <x v="1"/>
    <m/>
    <s v="V10AG-V"/>
    <m/>
    <s v="K"/>
    <d v="1904-09-16T00:00:00"/>
    <n v="0"/>
    <d v="1993-05-13T00:00:00"/>
    <n v="24"/>
    <s v="G"/>
    <s v="090"/>
    <m/>
    <x v="0"/>
    <s v="B"/>
    <s v="jeune technicien supérieur"/>
    <s v="P1"/>
    <n v="38"/>
    <s v="CLIENTS FOURNISSEURS"/>
    <s v="3071"/>
    <s v="B.TECH.SUP.(B.T.S.)"/>
    <s v="307137"/>
    <s v="FLUIDE ENERGIE ENVIR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F1"/>
    <s v="DIRECTION CLIENTS TERRITOIRES ILE DE FRANCE"/>
    <s v="E01"/>
    <n v="1"/>
    <n v="0"/>
    <x v="0"/>
    <x v="3"/>
    <x v="3"/>
    <s v="DCT1"/>
    <x v="3"/>
  </r>
  <r>
    <s v="E10378"/>
    <s v="E10378AA"/>
    <s v="LAMY CYRIELLE"/>
    <s v="02/05/2017"/>
    <s v="Recrutement"/>
    <s v="07"/>
    <s v="EXPERT CLIENTS FOURNISSEURS"/>
    <x v="1"/>
    <m/>
    <s v="126105041"/>
    <x v="0"/>
    <s v="Embauche"/>
    <s v="Embauche"/>
    <s v="Mai 2017"/>
    <s v="126173565"/>
    <s v="CORRESPONDANT EXPERTISE CF"/>
    <s v="100"/>
    <m/>
    <s v="EM AAG ET APPUIS"/>
    <x v="1"/>
    <m/>
    <s v="V10AA-F"/>
    <m/>
    <s v="K"/>
    <d v="1904-09-20T00:00:00"/>
    <n v="0"/>
    <d v="1985-11-15T00:00:00"/>
    <n v="31"/>
    <s v="G"/>
    <s v="100"/>
    <m/>
    <x v="0"/>
    <s v="1"/>
    <s v="exclusion"/>
    <s v="P1"/>
    <n v="38"/>
    <s v="CLIENTS FOURNISSEURS"/>
    <s v="1012"/>
    <s v="B.ETUD.PROF.(B.E.P.)"/>
    <s v="101201"/>
    <s v="AGENT ADMINIST INFOR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s v="1261"/>
    <x v="21"/>
    <m/>
    <m/>
    <n v="12610504"/>
    <s v="ACCUEIL ACHEMINEMENT GAZ"/>
    <m/>
    <m/>
    <s v="1261B8"/>
    <s v="DIRECTION CLIENTS TERRITOIRES ILE DE FRANCE"/>
    <s v="E01"/>
    <n v="1"/>
    <n v="0"/>
    <x v="0"/>
    <x v="3"/>
    <x v="3"/>
    <s v="DCT1"/>
    <x v="3"/>
  </r>
  <r>
    <s v="B97377"/>
    <s v="B97377AB"/>
    <s v="LANG MARION"/>
    <s v="10/07/2017"/>
    <s v="Recrutement"/>
    <s v="03"/>
    <s v="CONSEILLER CLIENTELE DISTRIBUTEUR"/>
    <x v="1"/>
    <m/>
    <s v="126105044"/>
    <x v="0"/>
    <s v="Embauche"/>
    <s v="Embauche"/>
    <s v="Juillet 2017"/>
    <s v="126105115"/>
    <s v="CCD ACHEMINEMENT"/>
    <s v="100"/>
    <m/>
    <s v="POLE AAG ARCUEIL"/>
    <x v="0"/>
    <m/>
    <s v="V10AA-F"/>
    <m/>
    <s v="K"/>
    <d v="1904-09-18T00:00:00"/>
    <n v="0"/>
    <d v="1992-04-24T00:00:00"/>
    <n v="25"/>
    <s v="H"/>
    <s v="050"/>
    <m/>
    <x v="0"/>
    <s v="C"/>
    <s v="jeune exécution"/>
    <s v="P1"/>
    <n v="38"/>
    <s v="CLIENTS FOURNISSEURS"/>
    <s v="1016"/>
    <s v="BAC.ENS.GENERAL"/>
    <s v="101609"/>
    <s v="MATH.SC.NATU. (D)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4"/>
    <s v="ACCUEIL ACHEMINEMENT GAZ"/>
    <m/>
    <m/>
    <s v="1261V1"/>
    <s v="DIRECTION CLIENTS TERRITOIRES ILE DE FRANCE"/>
    <s v="E01"/>
    <n v="1"/>
    <n v="0"/>
    <x v="0"/>
    <x v="3"/>
    <x v="3"/>
    <s v="DCT1"/>
    <x v="3"/>
  </r>
  <r>
    <s v="J85678"/>
    <s v="J85678AA"/>
    <s v="MAALEM SONIA"/>
    <s v="01/10/2017"/>
    <s v="Arrivée provenance autre Sté non gérée SIRH"/>
    <s v="09"/>
    <s v="CONSEILLER CLIENTELE DISTRIBUTEUR"/>
    <x v="1"/>
    <m/>
    <s v="126105045"/>
    <x v="3"/>
    <s v="Mutations inter-société avec changement de SI"/>
    <s v="Mutations inter-société avec changement de SI"/>
    <s v="Octobre 2017"/>
    <s v="126105145"/>
    <s v="CCD SENIOR ACHEMINEMENT"/>
    <s v="100"/>
    <m/>
    <s v="POLE AAG IVRY"/>
    <x v="1"/>
    <m/>
    <s v="V10AA-F"/>
    <m/>
    <s v="K"/>
    <d v="1904-09-18T00:00:00"/>
    <n v="0"/>
    <d v="1981-03-11T00:00:00"/>
    <n v="36"/>
    <s v="G"/>
    <s v="105"/>
    <m/>
    <x v="0"/>
    <s v="1"/>
    <s v="exclusion"/>
    <s v="P1"/>
    <n v="38"/>
    <s v="CLIENTS FOURNISSEURS"/>
    <m/>
    <m/>
    <m/>
    <m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s v="2003"/>
    <x v="5"/>
    <m/>
    <m/>
    <n v="12610504"/>
    <s v="ACCUEIL ACHEMINEMENT GAZ"/>
    <m/>
    <m/>
    <s v="1261V5"/>
    <s v="DIRECTION CLIENTS TERRITOIRES ILE DE FRANCE"/>
    <s v="E23"/>
    <n v="1"/>
    <n v="0"/>
    <x v="0"/>
    <x v="3"/>
    <x v="3"/>
    <s v="DCT1"/>
    <x v="3"/>
  </r>
  <r>
    <s v="B53778"/>
    <s v="B53778AA"/>
    <s v="MAMBUKU EVY"/>
    <s v="01/09/2017"/>
    <s v="Recrutement"/>
    <s v="05"/>
    <s v="CONSEILLER CLIENTELE DISTRIBUTEUR"/>
    <x v="1"/>
    <m/>
    <s v="126105045"/>
    <x v="0"/>
    <s v="Embauche"/>
    <s v="Embauche"/>
    <s v="Septembre 2017"/>
    <s v="126105180"/>
    <s v="CCD ACHEMINEMENT"/>
    <s v="100"/>
    <m/>
    <s v="POLE AAG IVRY"/>
    <x v="0"/>
    <m/>
    <s v="V10AA-F"/>
    <m/>
    <s v="K"/>
    <d v="1904-09-18T00:00:00"/>
    <n v="0"/>
    <d v="1982-04-24T00:00:00"/>
    <n v="35"/>
    <s v="H"/>
    <s v="070"/>
    <m/>
    <x v="0"/>
    <s v="1"/>
    <s v="exclusion"/>
    <s v="P1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s v="1261"/>
    <x v="21"/>
    <m/>
    <m/>
    <n v="12610504"/>
    <s v="ACCUEIL ACHEMINEMENT GAZ"/>
    <m/>
    <m/>
    <s v="1261V5"/>
    <s v="DIRECTION CLIENTS TERRITOIRES ILE DE FRANCE"/>
    <s v="E01"/>
    <n v="1"/>
    <n v="0"/>
    <x v="0"/>
    <x v="3"/>
    <x v="3"/>
    <s v="DCT1"/>
    <x v="3"/>
  </r>
  <r>
    <s v="B58777"/>
    <s v="B58777AA"/>
    <s v="MAME NACIRA"/>
    <s v="01/01/2017"/>
    <s v="Arrivée provenance autre Sté non gérée SIRH"/>
    <s v="09"/>
    <s v="VENDEUR"/>
    <x v="1"/>
    <m/>
    <s v="126107023"/>
    <x v="3"/>
    <s v="Mutations inter-société avec changement de SI"/>
    <s v="Mutations inter-société avec changement de SI"/>
    <s v="Janvier 2017"/>
    <s v="126107040"/>
    <s v="RESPONSABLE ENERGIE MARCHE D'AFFAIRES"/>
    <s v="100"/>
    <m/>
    <s v="TERTIAIRE INDUSTRIE EST"/>
    <x v="1"/>
    <m/>
    <s v="V10MA-F"/>
    <m/>
    <s v="K"/>
    <d v="1918-11-16T00:00:00"/>
    <n v="0"/>
    <d v="1979-08-12T00:00:00"/>
    <n v="37"/>
    <s v="F"/>
    <s v="100"/>
    <m/>
    <x v="0"/>
    <s v="1"/>
    <s v="exclusion"/>
    <s v="P1"/>
    <n v="3"/>
    <s v="Commercial Et Clientele"/>
    <s v="2046"/>
    <s v="BAC ENS.GENERAL"/>
    <s v="204602"/>
    <s v="ES ECONOMIQUE SOCIAL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7"/>
    <m/>
    <s v="DELEGATION MARCHE D'AFFAIRES"/>
    <m/>
    <s v="2003"/>
    <x v="5"/>
    <m/>
    <m/>
    <n v="12610702"/>
    <s v="MARCHE D'AFFAIRES"/>
    <m/>
    <m/>
    <s v="1261J1"/>
    <s v="DIRECTION CLIENTS TERRITOIRES ILE DE FRANCE"/>
    <s v="E23"/>
    <n v="1"/>
    <n v="0"/>
    <x v="1"/>
    <x v="3"/>
    <x v="3"/>
    <s v="DCT1"/>
    <x v="3"/>
  </r>
  <r>
    <s v="F12678"/>
    <s v="F12678AA"/>
    <s v="MARTIN JULIETTE"/>
    <s v="01/07/2017"/>
    <s v="Arrivée provenance autre Sté non gérée SIRH"/>
    <s v="09"/>
    <s v="TECHNICIEN DE MESURE"/>
    <x v="1"/>
    <m/>
    <s v="126106043"/>
    <x v="3"/>
    <s v="Mutations inter-société avec changement de SI"/>
    <s v="Mutations inter-société avec changement de SI"/>
    <s v="Juillet 2017"/>
    <s v="126145888"/>
    <s v="ANIMATEUR RACC CONS GAZ SENIOR"/>
    <s v="100"/>
    <m/>
    <s v="SERVICE CLIENTS BRETIGNY"/>
    <x v="1"/>
    <m/>
    <s v="V10AG-F"/>
    <m/>
    <s v="K"/>
    <d v="1919-01-27T00:00:00"/>
    <n v="0"/>
    <d v="1980-09-03T00:00:00"/>
    <n v="36"/>
    <s v="F"/>
    <s v="120"/>
    <m/>
    <x v="0"/>
    <m/>
    <m/>
    <s v="P1"/>
    <n v="31"/>
    <s v="Exploitation Des Ouvrages Gaz"/>
    <s v="2046"/>
    <s v="BAC ENS.GENERAL"/>
    <s v="204698"/>
    <s v="OPTION NON PRECISE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s v="2003"/>
    <x v="5"/>
    <m/>
    <m/>
    <n v="12610604"/>
    <s v="RACCORDEMENT-RELATION CLIENTS"/>
    <m/>
    <m/>
    <s v="1261W0"/>
    <s v="DIRECTION CLIENTS TERRITOIRES ILE DE FRANCE"/>
    <s v="E23"/>
    <n v="1"/>
    <n v="0"/>
    <x v="2"/>
    <x v="3"/>
    <x v="3"/>
    <s v="DCT1"/>
    <x v="3"/>
  </r>
  <r>
    <s v="F41378"/>
    <s v="F41378AA"/>
    <s v="MESMOUL AREZKI"/>
    <s v="03/07/2017"/>
    <s v="Recrutement"/>
    <s v="08"/>
    <s v="Spécialiste"/>
    <x v="0"/>
    <m/>
    <s v="12610502"/>
    <x v="0"/>
    <s v="Embauche"/>
    <s v="Embauche"/>
    <s v="Juillet 2017"/>
    <s v="126105025"/>
    <s v="GESTIONNAIRE COMPTAGE"/>
    <s v="100"/>
    <m/>
    <s v="ARDG"/>
    <x v="1"/>
    <m/>
    <s v="V10AR-F"/>
    <m/>
    <s v="K"/>
    <d v="1919-02-24T00:00:00"/>
    <n v="0"/>
    <d v="1994-05-03T00:00:00"/>
    <n v="23"/>
    <s v="G"/>
    <s v="090"/>
    <m/>
    <x v="0"/>
    <s v="B"/>
    <s v="jeune technicien supérieur"/>
    <s v="P1"/>
    <n v="38"/>
    <s v="CLIENTS FOURNISSEURS"/>
    <s v="2044"/>
    <s v="BACCALAUREAT TECHNOL"/>
    <s v="204420"/>
    <s v="STG MERCATIQ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2"/>
    <s v="ARDG"/>
    <m/>
    <m/>
    <s v="1261B8"/>
    <s v="DIRECTION CLIENTS TERRITOIRES ILE DE FRANCE"/>
    <s v="E01"/>
    <n v="1"/>
    <n v="0"/>
    <x v="0"/>
    <x v="3"/>
    <x v="3"/>
    <s v="DCT1"/>
    <x v="3"/>
  </r>
  <r>
    <s v="F45178"/>
    <s v="F45178AA"/>
    <s v="MOREAU FANY"/>
    <s v="01/10/2017"/>
    <s v="Arrivée provenance autre Sté non gérée SIRH"/>
    <s v="14"/>
    <s v="CONTROLE DE GESTION"/>
    <x v="1"/>
    <m/>
    <s v="12610201"/>
    <x v="3"/>
    <s v="Mutations inter-société avec changement de SI"/>
    <s v="Mutations inter-société avec changement de SI"/>
    <s v="Octobre 2017"/>
    <s v="126118474"/>
    <s v="CONTRO GEST REGIONAL"/>
    <s v="100"/>
    <m/>
    <s v="GESTION PILOTAGE"/>
    <x v="2"/>
    <m/>
    <s v="V10EM-F"/>
    <m/>
    <s v="K"/>
    <d v="1900-03-04T00:00:00"/>
    <n v="0"/>
    <d v="1976-03-03T00:00:00"/>
    <n v="41"/>
    <s v="C"/>
    <s v="255"/>
    <m/>
    <x v="0"/>
    <m/>
    <m/>
    <s v="P1"/>
    <n v="23"/>
    <s v="Comptabilite Gestion Finance"/>
    <s v="3312"/>
    <s v="DIPLÔME ETUDES UNIVERSITAIRES SCIENT/TECH TEC"/>
    <s v="331243"/>
    <s v="CHIMI/BIOCHIMI/BIOLO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2"/>
    <m/>
    <s v="DELEGATION GESTION PILOTAGE"/>
    <m/>
    <s v="7130"/>
    <x v="17"/>
    <m/>
    <m/>
    <n v="12610201"/>
    <s v="GESTION PILOTAGE"/>
    <m/>
    <m/>
    <s v="1261F9"/>
    <s v="DIRECTION CLIENTS TERRITOIRES ILE DE FRANCE"/>
    <s v="E23"/>
    <n v="1"/>
    <n v="0"/>
    <x v="1"/>
    <x v="3"/>
    <x v="3"/>
    <s v="DCT1"/>
    <x v="3"/>
  </r>
  <r>
    <s v="B48254"/>
    <s v="B48254AB"/>
    <s v="NOVAR SANDRINE"/>
    <s v="11/05/2017"/>
    <s v="Congé sans solde enfant de moins de 8 ans"/>
    <s v="04"/>
    <s v="CONSEILLER CLIENTELE DISTRIBUTEUR"/>
    <x v="1"/>
    <m/>
    <s v="126105043"/>
    <x v="1"/>
    <s v="Congé sans solde"/>
    <s v="CSS lié à la famille"/>
    <s v="Mai 2017"/>
    <s v="126109085"/>
    <s v="CCD ACHEMINEMENT"/>
    <s v="100"/>
    <m/>
    <s v="RECLAMATIONS"/>
    <x v="0"/>
    <m/>
    <s v="V10AA-F"/>
    <m/>
    <s v="K"/>
    <d v="1904-09-18T00:00:00"/>
    <n v="0"/>
    <d v="1986-05-31T00:00:00"/>
    <n v="31"/>
    <s v="H"/>
    <s v="065"/>
    <m/>
    <x v="0"/>
    <m/>
    <m/>
    <s v="P1"/>
    <n v="38"/>
    <s v="CLIENTS FOURNISSEURS"/>
    <s v="1012"/>
    <s v="B.ETUD.PROF.(B.E.P.)"/>
    <s v="101299"/>
    <s v="OPTION INCONNUE"/>
    <n v="9513"/>
    <s v="ENEDIS"/>
    <s v="9513"/>
    <s v="ENEDIS"/>
    <n v="9511"/>
    <s v="SERVICE COMMUN"/>
    <s v="9511"/>
    <s v="SERVICE COMMUN"/>
    <n v="9401"/>
    <s v="ILE DE FRANCE"/>
    <s v="9401"/>
    <s v="ILE DE FRANCE"/>
    <s v="1261M"/>
    <s v="1261M"/>
    <s v="DIR CLIENTS TERRITOIRES IDF"/>
    <s v="DIR CLIENTS TERRITOIRES IDF"/>
    <n v="126105"/>
    <s v="126105"/>
    <s v="DELEGATION ACHEMINEMENT"/>
    <s v="DELEGATION ACHEMINEMENT"/>
    <m/>
    <x v="0"/>
    <m/>
    <m/>
    <n v="12610504"/>
    <s v="ACCUEIL ACHEMINEMENT GAZ"/>
    <s v="12610504"/>
    <s v="ACCUEIL ACHEMINEMENT GAZ"/>
    <s v="1261V5"/>
    <s v="DIRECTION CLIENTS TERRITOIRES ILE DE FRANCE"/>
    <s v="A49"/>
    <n v="1"/>
    <n v="0"/>
    <x v="0"/>
    <x v="3"/>
    <x v="3"/>
    <s v="DCT1"/>
    <x v="3"/>
  </r>
  <r>
    <s v="D19577"/>
    <s v="D19577AA"/>
    <s v="ORINEL BAPTISTE"/>
    <s v="01/03/2017"/>
    <s v="Arrivée provenance autre Sté non gérée SIRH"/>
    <s v="13"/>
    <s v="CHARGE DE COMMUNICATION"/>
    <x v="0"/>
    <m/>
    <s v="12610301"/>
    <x v="3"/>
    <s v="Mutations inter-société avec changement de SI"/>
    <s v="Mutations inter-société avec changement de SI"/>
    <s v="Avril 2017"/>
    <s v="126109103"/>
    <s v="CHARGE DE COMMUNICATION"/>
    <s v="100"/>
    <m/>
    <s v="COMMUNICATION"/>
    <x v="2"/>
    <m/>
    <s v="V10CM-F"/>
    <m/>
    <s v="K"/>
    <d v="1900-07-09T00:00:00"/>
    <n v="0"/>
    <d v="1986-08-08T00:00:00"/>
    <n v="30"/>
    <s v="C"/>
    <s v="190"/>
    <m/>
    <x v="0"/>
    <s v="A"/>
    <s v="Cadre débutant"/>
    <s v="P1"/>
    <n v="29"/>
    <s v="Communication"/>
    <s v="4202"/>
    <s v="ING.DIPL.ETAT"/>
    <s v="420207"/>
    <s v="GENIE CIVIL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3"/>
    <m/>
    <s v="DELEGATION COMMUNICATION"/>
    <m/>
    <s v="2009"/>
    <x v="4"/>
    <m/>
    <m/>
    <n v="12610301"/>
    <s v="COMMUNICATION"/>
    <m/>
    <m/>
    <s v="1261F9"/>
    <s v="DIRECTION CLIENTS TERRITOIRES ILE DE FRANCE"/>
    <s v="E23"/>
    <n v="1"/>
    <n v="0"/>
    <x v="1"/>
    <x v="3"/>
    <x v="3"/>
    <s v="DCT1"/>
    <x v="3"/>
  </r>
  <r>
    <s v="I99777"/>
    <s v="I99777AA"/>
    <s v="PEDUZZI ROMAIN"/>
    <s v="01/06/2017"/>
    <s v="Arrivée provenance autre Sté non gérée SIRH"/>
    <s v="13"/>
    <s v="CONSEILLER COLLECTIVITES LOCALES DISTRIBUTION"/>
    <x v="0"/>
    <m/>
    <s v="12610905"/>
    <x v="3"/>
    <s v="Mutations inter-société avec changement de SI"/>
    <s v="Mutations inter-société avec changement de SI"/>
    <s v="Juin 2017"/>
    <s v="126109055"/>
    <s v="CONSEILLER COLLECTIVITE TERR C"/>
    <s v="100"/>
    <m/>
    <s v="TERRITOIRES 93-94"/>
    <x v="2"/>
    <m/>
    <s v="V10TD-F"/>
    <m/>
    <s v="K"/>
    <d v="1904-08-31T00:00:00"/>
    <n v="0"/>
    <d v="1990-08-23T00:00:00"/>
    <n v="26"/>
    <s v="C"/>
    <s v="190"/>
    <m/>
    <x v="0"/>
    <m/>
    <m/>
    <s v="P1"/>
    <n v="44"/>
    <s v="CONCESSIONS COLLECTIVITES LOCALES"/>
    <s v="2046"/>
    <s v="BAC ENS.GENERAL"/>
    <s v="204602"/>
    <s v="ES ECONOMIQUE SOCIAL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9"/>
    <m/>
    <s v="DELEGATION TERRITOIRES"/>
    <m/>
    <s v="7922"/>
    <x v="16"/>
    <m/>
    <m/>
    <n v="12610905"/>
    <s v="TERRITOIRES 93-94"/>
    <m/>
    <m/>
    <s v="1261B8"/>
    <s v="DIRECTION CLIENTS TERRITOIRES ILE DE FRANCE"/>
    <s v="E23"/>
    <n v="1"/>
    <n v="0"/>
    <x v="1"/>
    <x v="3"/>
    <x v="3"/>
    <s v="DCT1"/>
    <x v="3"/>
  </r>
  <r>
    <s v="J31278"/>
    <s v="J31278AA"/>
    <s v="PICHOT LE GOFF FRANCK"/>
    <s v="03/07/2017"/>
    <s v="Recrutement"/>
    <s v="06"/>
    <s v="CONSEILLER CLIENTELE DISTRIBUTEUR"/>
    <x v="0"/>
    <m/>
    <s v="126105044"/>
    <x v="0"/>
    <s v="Embauche"/>
    <s v="Embauche"/>
    <s v="Juillet 2017"/>
    <s v="126105115"/>
    <s v="CCD ACHEMINEMENT"/>
    <s v="100"/>
    <m/>
    <s v="POLE AAG ARCUEIL"/>
    <x v="0"/>
    <m/>
    <s v="V10AA-F"/>
    <m/>
    <s v="K"/>
    <d v="1904-09-18T00:00:00"/>
    <n v="0"/>
    <d v="1972-10-03T00:00:00"/>
    <n v="44"/>
    <s v="H"/>
    <s v="085"/>
    <m/>
    <x v="0"/>
    <s v="1"/>
    <s v="exclusion"/>
    <s v="P1"/>
    <n v="38"/>
    <s v="CLIENTS FOURNISSEURS"/>
    <s v="1014"/>
    <s v="C.A.P."/>
    <s v="101401"/>
    <s v="CUISINIER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4"/>
    <s v="ACCUEIL ACHEMINEMENT GAZ"/>
    <m/>
    <m/>
    <s v="1261V1"/>
    <s v="DIRECTION CLIENTS TERRITOIRES ILE DE FRANCE"/>
    <s v="E01"/>
    <n v="1"/>
    <n v="0"/>
    <x v="0"/>
    <x v="3"/>
    <x v="3"/>
    <s v="DCT1"/>
    <x v="3"/>
  </r>
  <r>
    <s v="D80178"/>
    <s v="D80178AA"/>
    <s v="RAIDELET JEAN JACQUES"/>
    <s v="01/07/2017"/>
    <s v="Arrivée provenance autre Sté non gérée SIRH"/>
    <s v="19"/>
    <s v="MANAGER DEUXIEME LIGNE"/>
    <x v="0"/>
    <m/>
    <s v="12610601"/>
    <x v="3"/>
    <s v="Mutations inter-société avec changement de SI"/>
    <s v="Mutations inter-société avec changement de SI"/>
    <s v="Juillet 2017"/>
    <s v="126106000"/>
    <s v="DELEGUE MARCHE GRAND PUBLIC"/>
    <s v="100"/>
    <m/>
    <s v="EM MARCHE GRAND PUBLIC"/>
    <x v="2"/>
    <m/>
    <s v="V10GP-F"/>
    <m/>
    <s v="K"/>
    <d v="1918-12-04T00:00:00"/>
    <n v="0"/>
    <d v="1969-03-15T00:00:00"/>
    <n v="48"/>
    <s v="A"/>
    <s v="310"/>
    <m/>
    <x v="0"/>
    <m/>
    <m/>
    <s v="P1"/>
    <n v="21"/>
    <s v="Commercial Et Marketing Gaz"/>
    <s v="1016"/>
    <s v="BAC.ENS.GENERAL"/>
    <s v="101608"/>
    <s v="MATH.SC.PHYS. (C)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s v="2003"/>
    <x v="5"/>
    <m/>
    <m/>
    <n v="12610601"/>
    <s v="EM MARCHE GRAND PUBLIC"/>
    <m/>
    <m/>
    <s v="1261F9"/>
    <s v="DIRECTION CLIENTS TERRITOIRES ILE DE FRANCE"/>
    <s v="E23"/>
    <n v="1"/>
    <n v="0"/>
    <x v="2"/>
    <x v="3"/>
    <x v="3"/>
    <s v="DCT1"/>
    <x v="3"/>
  </r>
  <r>
    <s v="F09077"/>
    <s v="F09077AA"/>
    <s v="ROUBY MARINE"/>
    <s v="01/02/2017"/>
    <s v="Arrivée provenance autre Sté non gérée SIRH"/>
    <s v="17"/>
    <s v="SPECIALISTE"/>
    <x v="1"/>
    <m/>
    <s v="12610401"/>
    <x v="3"/>
    <s v="Mutations inter-société avec changement de SI"/>
    <s v="Mutations inter-société avec changement de SI"/>
    <s v="Février 2017"/>
    <s v="126109107"/>
    <s v="ATTACHE QSI B"/>
    <s v="100"/>
    <m/>
    <s v="RESSOURCES HUMAINES"/>
    <x v="2"/>
    <m/>
    <s v="V10EM-F"/>
    <m/>
    <s v="K"/>
    <d v="1904-09-23T00:00:00"/>
    <n v="0"/>
    <d v="1972-12-28T00:00:00"/>
    <n v="44"/>
    <s v="B"/>
    <s v="280"/>
    <m/>
    <x v="0"/>
    <s v="1"/>
    <s v="exclusion"/>
    <s v="P1"/>
    <n v="53"/>
    <s v="MAITRISE OUVRAGE ET CONCEPTION DES RESEAUX"/>
    <s v="4023"/>
    <s v="MAIT.LET.SCIE.HUMA."/>
    <s v="402313"/>
    <s v="RELATIONS PUBLIQUES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4"/>
    <m/>
    <s v="DELEGATION RESSOURCES HUMAINES"/>
    <m/>
    <s v="2007"/>
    <x v="8"/>
    <m/>
    <m/>
    <n v="12610401"/>
    <s v="RESSOURCES HUMAINES"/>
    <m/>
    <m/>
    <s v="1261F9"/>
    <s v="DIRECTION CLIENTS TERRITOIRES ILE DE FRANCE"/>
    <s v="E23"/>
    <n v="1"/>
    <n v="0"/>
    <x v="0"/>
    <x v="3"/>
    <x v="3"/>
    <s v="DCT1"/>
    <x v="3"/>
  </r>
  <r>
    <s v="F86656"/>
    <s v="F86656AB"/>
    <s v="SEHOUL ELBATOUL"/>
    <s v="02/09/2017"/>
    <s v="Congé parental d'éducation"/>
    <s v="03"/>
    <s v="CONSEILLER CLIENTELE DISTRIBUTEUR"/>
    <x v="1"/>
    <m/>
    <s v="126105042"/>
    <x v="1"/>
    <s v="Congé sans solde"/>
    <s v="CSS lié à la famille"/>
    <s v="Septembre 2017"/>
    <s v="126109087"/>
    <s v="CCD ACHEMINEMENT"/>
    <s v="100"/>
    <m/>
    <s v="ORA"/>
    <x v="0"/>
    <m/>
    <s v="V10AA-F"/>
    <m/>
    <s v="K"/>
    <d v="1904-09-18T00:00:00"/>
    <n v="0"/>
    <d v="1987-11-29T00:00:00"/>
    <n v="29"/>
    <s v="H"/>
    <s v="055"/>
    <m/>
    <x v="0"/>
    <s v="C"/>
    <s v="jeune exécution"/>
    <s v="P1"/>
    <n v="38"/>
    <s v="CLIENTS FOURNISSEURS"/>
    <s v="2101"/>
    <s v="TITRE NON TECHNIQUE CERTIFIE RNCP NIVEAU 4"/>
    <s v="210102"/>
    <s v="COMMERCE / CLIENTELE"/>
    <n v="9513"/>
    <s v="ENEDIS"/>
    <s v="9513"/>
    <s v="ENEDIS"/>
    <n v="9511"/>
    <s v="SERVICE COMMUN"/>
    <s v="9511"/>
    <s v="SERVICE COMMUN"/>
    <n v="9401"/>
    <s v="ILE DE FRANCE"/>
    <s v="9401"/>
    <s v="ILE DE FRANCE"/>
    <s v="1261M"/>
    <s v="1261M"/>
    <s v="DIR CLIENTS TERRITOIRES IDF"/>
    <s v="DIR CLIENTS TERRITOIRES IDF"/>
    <n v="126105"/>
    <s v="126105"/>
    <s v="DELEGATION ACHEMINEMENT"/>
    <s v="DELEGATION ACHEMINEMENT"/>
    <m/>
    <x v="0"/>
    <m/>
    <m/>
    <n v="12610504"/>
    <s v="ACCUEIL ACHEMINEMENT GAZ"/>
    <s v="12610504"/>
    <s v="ACCUEIL ACHEMINEMENT GAZ"/>
    <s v="1261V5"/>
    <s v="DIRECTION CLIENTS TERRITOIRES ILE DE FRANCE"/>
    <s v="A57"/>
    <n v="1"/>
    <n v="0"/>
    <x v="0"/>
    <x v="3"/>
    <x v="3"/>
    <s v="DCT1"/>
    <x v="3"/>
  </r>
  <r>
    <s v="I48277"/>
    <s v="I48277AA"/>
    <s v="SIDI EL MEHDY ELY"/>
    <s v="03/01/2017"/>
    <s v="Recrutement"/>
    <s v="04"/>
    <s v="CONSEILLER CLIENTELE DISTRIBUTEUR"/>
    <x v="0"/>
    <m/>
    <s v="126106043"/>
    <x v="0"/>
    <s v="Embauche"/>
    <s v="Embauche"/>
    <s v="Janvier 2017"/>
    <s v="126106063"/>
    <s v="CCD RACCORDEMENT CONSEIL GAZ"/>
    <s v="100"/>
    <m/>
    <s v="SERVICE CLIENTS BRETIGNY"/>
    <x v="0"/>
    <m/>
    <s v="V10AG-F"/>
    <m/>
    <s v="K"/>
    <d v="1904-09-18T00:00:00"/>
    <n v="0"/>
    <d v="1984-06-29T00:00:00"/>
    <n v="32"/>
    <s v="H"/>
    <s v="070"/>
    <m/>
    <x v="0"/>
    <s v="1"/>
    <s v="exclusion"/>
    <s v="P1"/>
    <n v="38"/>
    <s v="CLIENTS FOURNISSEURS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6"/>
    <m/>
    <s v="DELEGATION MARCHE GRAND PUBLIC"/>
    <m/>
    <m/>
    <x v="0"/>
    <m/>
    <m/>
    <n v="12610604"/>
    <s v="RACCORDEMENT-RELATION CLIENTS"/>
    <m/>
    <m/>
    <s v="1261W0"/>
    <s v="DIRECTION CLIENTS TERRITOIRES ILE DE FRANCE"/>
    <s v="E01"/>
    <n v="1"/>
    <n v="0"/>
    <x v="0"/>
    <x v="3"/>
    <x v="3"/>
    <s v="DCT1"/>
    <x v="3"/>
  </r>
  <r>
    <s v="I60849"/>
    <s v="I60849AB"/>
    <s v="VERTOT SANDRA"/>
    <s v="01/09/2017"/>
    <s v="Congé parental d'éducation"/>
    <s v="03"/>
    <s v="CONSEILLER CLIENTELE DISTRIBUTEUR"/>
    <x v="1"/>
    <m/>
    <s v="126105044"/>
    <x v="1"/>
    <s v="Congé sans solde"/>
    <s v="CSS lié à la famille"/>
    <s v="Septembre 2017"/>
    <s v="126105105"/>
    <s v="CCD ACHEMINEMENT"/>
    <s v="100"/>
    <m/>
    <s v="POLE AAG ARCUEIL"/>
    <x v="0"/>
    <m/>
    <s v="V10AA-F"/>
    <m/>
    <s v="K"/>
    <d v="1904-09-18T00:00:00"/>
    <n v="0"/>
    <d v="1978-02-18T00:00:00"/>
    <n v="39"/>
    <s v="H"/>
    <s v="045"/>
    <m/>
    <x v="0"/>
    <m/>
    <m/>
    <s v="P1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1"/>
    <s v="ILE DE FRANCE"/>
    <s v="9401"/>
    <s v="ILE DE FRANCE"/>
    <s v="1261M"/>
    <s v="1261M"/>
    <s v="DIR CLIENTS TERRITOIRES IDF"/>
    <s v="DIR CLIENTS TERRITOIRES IDF"/>
    <n v="126105"/>
    <s v="126105"/>
    <s v="DELEGATION ACHEMINEMENT"/>
    <s v="DELEGATION ACHEMINEMENT"/>
    <m/>
    <x v="0"/>
    <m/>
    <m/>
    <n v="12610504"/>
    <s v="ACCUEIL ACHEMINEMENT GAZ"/>
    <s v="12610504"/>
    <s v="ACCUEIL ACHEMINEMENT GAZ"/>
    <s v="1261V1"/>
    <s v="DIRECTION CLIENTS TERRITOIRES ILE DE FRANCE"/>
    <s v="A57"/>
    <n v="1"/>
    <n v="0"/>
    <x v="0"/>
    <x v="3"/>
    <x v="3"/>
    <s v="DCT1"/>
    <x v="3"/>
  </r>
  <r>
    <s v="B97750"/>
    <s v="B97750AA"/>
    <s v="WANGUI-BORDEAU ELISABETH"/>
    <s v="28/01/2017"/>
    <s v="Invalidité catégorie 2,3"/>
    <s v="03"/>
    <s v="CONSEILLER CLIENTELE DISTRIBUTEUR"/>
    <x v="1"/>
    <m/>
    <s v="126106041"/>
    <x v="1"/>
    <s v="Autres retours d'absence"/>
    <s v="Autres retours d'absence"/>
    <s v="Janvier 2017"/>
    <m/>
    <m/>
    <s v="100"/>
    <m/>
    <s v="EM RACCORDEMENT- RELATION CLIE"/>
    <x v="0"/>
    <m/>
    <s v="V10AG-F"/>
    <m/>
    <s v="K"/>
    <d v="1904-09-18T00:00:00"/>
    <n v="0"/>
    <d v="1966-05-12T00:00:00"/>
    <n v="50"/>
    <m/>
    <s v="065"/>
    <s v="60"/>
    <x v="2"/>
    <m/>
    <m/>
    <s v="P1"/>
    <n v="38"/>
    <s v="CLIENTS FOURNISSEURS"/>
    <s v="2002"/>
    <s v="BAC.TECHNICIEN"/>
    <s v="200212"/>
    <s v="TECH.ADMI. G.1"/>
    <n v="9513"/>
    <s v="ENEDIS"/>
    <s v="9513"/>
    <s v="ENEDIS"/>
    <n v="9511"/>
    <s v="SERVICE COMMUN"/>
    <s v="9511"/>
    <s v="SERVICE COMMUN"/>
    <n v="9401"/>
    <s v="ILE DE FRANCE"/>
    <s v="9401"/>
    <s v="ILE DE FRANCE"/>
    <s v="1261M"/>
    <s v="1261M"/>
    <s v="DIR CLIENTS TERRITOIRES IDF"/>
    <s v="DIR CLIENTS TERRITOIRES IDF"/>
    <n v="126106"/>
    <s v="126106"/>
    <s v="DELEGATION MARCHE GRAND PUBLIC"/>
    <s v="DELEGATION MARCHE GRAND PUBLIC"/>
    <m/>
    <x v="0"/>
    <m/>
    <m/>
    <n v="12610604"/>
    <s v="RACCORDEMENT-RELATION CLIENTS"/>
    <s v="12610604"/>
    <s v="RACCORDEMENT-RELATION CLIENTS"/>
    <s v="1261B2"/>
    <s v="DIRECTION CLIENTS TERRITOIRES ILE DE FRANCE"/>
    <s v="A56"/>
    <n v="1"/>
    <n v="0"/>
    <x v="0"/>
    <x v="3"/>
    <x v="3"/>
    <s v="DCT1"/>
    <x v="3"/>
  </r>
  <r>
    <s v="F71878"/>
    <s v="F71878AA"/>
    <s v="ZEMMIT EMBARKA"/>
    <s v="18/07/2017"/>
    <s v="Recrutement"/>
    <s v="04"/>
    <s v="CONSEILLER CLIENTELE DISTRIBUTEUR"/>
    <x v="1"/>
    <m/>
    <s v="126105044"/>
    <x v="0"/>
    <s v="Embauche"/>
    <s v="Embauche"/>
    <s v="Juillet 2017"/>
    <s v="126105115"/>
    <s v="CCD ACHEMINEMENT"/>
    <s v="100"/>
    <m/>
    <s v="POLE AAG ARCUEIL"/>
    <x v="0"/>
    <m/>
    <s v="V10AA-F"/>
    <m/>
    <s v="K"/>
    <d v="1904-09-18T00:00:00"/>
    <n v="0"/>
    <d v="1971-03-10T00:00:00"/>
    <n v="46"/>
    <s v="H"/>
    <s v="070"/>
    <m/>
    <x v="0"/>
    <s v="1"/>
    <s v="exclusion"/>
    <s v="P1"/>
    <n v="38"/>
    <s v="CLIENTS FOURNISSEURS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261M"/>
    <m/>
    <s v="DIR CLIENTS TERRITOIRES IDF"/>
    <m/>
    <n v="126105"/>
    <m/>
    <s v="DELEGATION ACHEMINEMENT"/>
    <m/>
    <m/>
    <x v="0"/>
    <m/>
    <m/>
    <n v="12610504"/>
    <s v="ACCUEIL ACHEMINEMENT GAZ"/>
    <m/>
    <m/>
    <s v="1261V1"/>
    <s v="DIRECTION CLIENTS TERRITOIRES ILE DE FRANCE"/>
    <s v="E01"/>
    <n v="1"/>
    <n v="0"/>
    <x v="0"/>
    <x v="3"/>
    <x v="3"/>
    <s v="DCT1"/>
    <x v="3"/>
  </r>
  <r>
    <s v="J63378"/>
    <s v="J63378AA"/>
    <s v="CASCELLA JULIE"/>
    <s v="01/09/2017"/>
    <s v="Recrutement"/>
    <s v="03"/>
    <s v="CONSEILLER CLIENTELE DISTRIBUTEUR"/>
    <x v="1"/>
    <m/>
    <s v="12620504"/>
    <x v="0"/>
    <s v="Embauche"/>
    <s v="Embauche"/>
    <s v="Septembre 2017"/>
    <s v="1262NO1016"/>
    <s v="CCD ACHEMINEMENT"/>
    <s v="100"/>
    <m/>
    <s v="ACCUEIL ACHEMINEMENT NO"/>
    <x v="0"/>
    <m/>
    <s v="V20AA-F"/>
    <m/>
    <s v="K"/>
    <d v="1904-09-18T00:00:00"/>
    <n v="0"/>
    <d v="1988-11-17T00:00:00"/>
    <n v="28"/>
    <s v="H"/>
    <s v="070"/>
    <m/>
    <x v="0"/>
    <s v="C"/>
    <s v="jeune exécution"/>
    <s v="P1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5"/>
    <m/>
    <s v="DELEGATION ACHEMINEMENT"/>
    <m/>
    <m/>
    <x v="0"/>
    <m/>
    <m/>
    <n v="12620504"/>
    <s v="ACCUEIL ACHEMINEMENT NO"/>
    <m/>
    <m/>
    <s v="1262W2"/>
    <s v="DIRECTION CLIENTS TERRITOIRES NORD OUEST"/>
    <s v="E01"/>
    <n v="1"/>
    <n v="0"/>
    <x v="0"/>
    <x v="3"/>
    <x v="3"/>
    <s v="DCT2"/>
    <x v="4"/>
  </r>
  <r>
    <s v="G74478"/>
    <s v="G74478AA"/>
    <s v="COTREL AYMERIC"/>
    <s v="01/09/2017"/>
    <s v="Arrivée provenance autre Sté non gérée SIRH"/>
    <s v="17"/>
    <s v="MPL CONCESSIONS - COLLECTIVITES LOCALES"/>
    <x v="0"/>
    <m/>
    <s v="12620907"/>
    <x v="3"/>
    <s v="Mutations inter-société avec changement de SI"/>
    <s v="Mutations inter-société avec changement de SI"/>
    <s v="Septembre 2017"/>
    <s v="1262NO0958"/>
    <s v="DIRECTEUR TERRITORIAL"/>
    <s v="100"/>
    <m/>
    <s v="TERRITOIRE NORMANDIE"/>
    <x v="2"/>
    <m/>
    <s v="V20TR-F"/>
    <m/>
    <s v="K"/>
    <d v="1904-08-29T00:00:00"/>
    <n v="0"/>
    <d v="1976-02-11T00:00:00"/>
    <n v="41"/>
    <s v="A"/>
    <s v="270"/>
    <m/>
    <x v="0"/>
    <m/>
    <m/>
    <s v="P1"/>
    <n v="44"/>
    <s v="CONCESSIONS COLLECTIVITES LOCALES"/>
    <s v="0001"/>
    <s v="CODIFICAT. EN COURS"/>
    <s v="000101"/>
    <s v="SANS OPTION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9"/>
    <m/>
    <s v="DELEGATION TERRITOIRES"/>
    <m/>
    <s v="7130"/>
    <x v="17"/>
    <m/>
    <m/>
    <n v="12620907"/>
    <s v="TERRITOIRE NORMANDIE"/>
    <m/>
    <m/>
    <s v="1262A9"/>
    <s v="DIRECTION CLIENTS TERRITOIRES NORD OUEST"/>
    <s v="E23"/>
    <n v="1"/>
    <n v="0"/>
    <x v="1"/>
    <x v="3"/>
    <x v="3"/>
    <s v="DCT2"/>
    <x v="4"/>
  </r>
  <r>
    <s v="E88977"/>
    <s v="E88977AA"/>
    <s v="DAMACHE FATIHA"/>
    <s v="01/03/2017"/>
    <s v="Recrutement"/>
    <s v="05"/>
    <s v="CONSEILLER CLIENTELE DISTRIBUTEUR"/>
    <x v="1"/>
    <m/>
    <s v="12620604"/>
    <x v="0"/>
    <s v="Embauche"/>
    <s v="Embauche"/>
    <s v="Mars 2017"/>
    <s v="1262NO0697"/>
    <s v="CCD RACCORDEMENT CONSEIL GAZ"/>
    <s v="100"/>
    <m/>
    <s v="AGNRC NORD-OUEST"/>
    <x v="0"/>
    <m/>
    <s v="V20AG-V"/>
    <m/>
    <s v="K"/>
    <d v="1904-09-18T00:00:00"/>
    <n v="0"/>
    <d v="1973-08-19T00:00:00"/>
    <n v="43"/>
    <s v="H"/>
    <s v="090"/>
    <m/>
    <x v="0"/>
    <s v="1"/>
    <s v="exclusion"/>
    <s v="P1"/>
    <n v="38"/>
    <s v="CLIENTS FOURNISSEURS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m/>
    <x v="0"/>
    <m/>
    <m/>
    <n v="12620604"/>
    <s v="AGNRC NORD-OUEST"/>
    <m/>
    <m/>
    <s v="1262U2"/>
    <s v="DIRECTION CLIENTS TERRITOIRES NORD OUEST"/>
    <s v="E01"/>
    <n v="1"/>
    <n v="0"/>
    <x v="0"/>
    <x v="3"/>
    <x v="3"/>
    <s v="DCT2"/>
    <x v="4"/>
  </r>
  <r>
    <s v="B59277"/>
    <s v="B59277AA"/>
    <s v="DE NEVE BERTRAND"/>
    <s v="01/05/2017"/>
    <s v="Arrivée provenance autre Sté non gérée SIRH"/>
    <s v="09"/>
    <s v="VENDEUR"/>
    <x v="0"/>
    <m/>
    <s v="126206031"/>
    <x v="3"/>
    <s v="Mutations inter-société avec changement de SI"/>
    <s v="Mutations inter-société avec changement de SI"/>
    <s v="Mai 2017"/>
    <s v="1262NO0616"/>
    <s v="RESPONSABLE DE SECTEUR"/>
    <s v="100"/>
    <m/>
    <s v="EXISTANT NPDC PICARDIE"/>
    <x v="1"/>
    <m/>
    <s v="V20FV-F"/>
    <m/>
    <s v="K"/>
    <d v="1918-12-01T00:00:00"/>
    <n v="0"/>
    <d v="1990-11-29T00:00:00"/>
    <n v="26"/>
    <s v="F"/>
    <s v="105"/>
    <m/>
    <x v="0"/>
    <m/>
    <m/>
    <s v="P1"/>
    <n v="21"/>
    <s v="Commercial Et Marketing Gaz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s v="2004"/>
    <x v="11"/>
    <m/>
    <m/>
    <n v="12620603"/>
    <s v="AGENCE FILIERE VENTES"/>
    <m/>
    <m/>
    <s v="1262W3"/>
    <s v="DIRECTION CLIENTS TERRITOIRES NORD OUEST"/>
    <s v="E23"/>
    <n v="1"/>
    <n v="0"/>
    <x v="2"/>
    <x v="3"/>
    <x v="3"/>
    <s v="DCT2"/>
    <x v="4"/>
  </r>
  <r>
    <s v="J25778"/>
    <s v="J25778AA"/>
    <s v="DESGRUGILLIERS LAURE"/>
    <s v="11/09/2017"/>
    <s v="Recrutement"/>
    <s v="05"/>
    <s v="CONSEILLER CLIENTELE DISTRIBUTEUR"/>
    <x v="1"/>
    <m/>
    <s v="12620604"/>
    <x v="0"/>
    <s v="Embauche"/>
    <s v="Embauche"/>
    <s v="Septembre 2017"/>
    <s v="1262NO0695"/>
    <s v="CCD RACCORDEMENT CONSEIL GAZ"/>
    <s v="100"/>
    <m/>
    <s v="AGNRC NORD-OUEST"/>
    <x v="0"/>
    <m/>
    <s v="V20AG-V"/>
    <m/>
    <s v="K"/>
    <d v="1904-09-18T00:00:00"/>
    <n v="0"/>
    <d v="1982-08-13T00:00:00"/>
    <n v="35"/>
    <s v="H"/>
    <s v="090"/>
    <m/>
    <x v="0"/>
    <s v="1"/>
    <s v="exclusion"/>
    <s v="P1"/>
    <n v="38"/>
    <s v="CLIENTS FOURNISSEURS"/>
    <s v="1060"/>
    <s v="BACCALAUREAT PROFES."/>
    <s v="106024"/>
    <s v="SECRETARIAT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m/>
    <x v="0"/>
    <m/>
    <m/>
    <n v="12620604"/>
    <s v="AGNRC NORD-OUEST"/>
    <m/>
    <m/>
    <s v="1262B6"/>
    <s v="DIRECTION CLIENTS TERRITOIRES NORD OUEST"/>
    <s v="E01"/>
    <n v="1"/>
    <n v="0"/>
    <x v="0"/>
    <x v="3"/>
    <x v="3"/>
    <s v="DCT2"/>
    <x v="4"/>
  </r>
  <r>
    <s v="G97971"/>
    <s v="G97971AC"/>
    <s v="DUHEM CHLOE"/>
    <s v="01/09/2017"/>
    <s v="Recrutement"/>
    <s v="03"/>
    <s v="CONSEILLER CLIENTELE DISTRIBUTEUR"/>
    <x v="1"/>
    <m/>
    <s v="12620504"/>
    <x v="0"/>
    <s v="Embauche"/>
    <s v="Embauche"/>
    <s v="Septembre 2017"/>
    <s v="1262NO1018"/>
    <s v="CCD ACHEMINEMENT"/>
    <s v="100"/>
    <m/>
    <s v="ACCUEIL ACHEMINEMENT NO"/>
    <x v="0"/>
    <m/>
    <s v="V20AA-F"/>
    <m/>
    <s v="K"/>
    <d v="1904-09-18T00:00:00"/>
    <n v="0"/>
    <d v="1989-03-20T00:00:00"/>
    <n v="28"/>
    <s v="H"/>
    <s v="050"/>
    <m/>
    <x v="0"/>
    <m/>
    <m/>
    <s v="P1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5"/>
    <m/>
    <s v="DELEGATION ACHEMINEMENT"/>
    <m/>
    <m/>
    <x v="0"/>
    <m/>
    <m/>
    <n v="12620504"/>
    <s v="ACCUEIL ACHEMINEMENT NO"/>
    <m/>
    <m/>
    <s v="1262W2"/>
    <s v="DIRECTION CLIENTS TERRITOIRES NORD OUEST"/>
    <s v="E01"/>
    <n v="1"/>
    <n v="0"/>
    <x v="0"/>
    <x v="3"/>
    <x v="3"/>
    <s v="DCT2"/>
    <x v="4"/>
  </r>
  <r>
    <s v="A83477"/>
    <s v="A83477AB"/>
    <s v="GAOUAOUI NADIA"/>
    <s v="02/10/2017"/>
    <s v="Recrutement"/>
    <s v="03"/>
    <s v="CONSEILLER CLIENTELE DISTRIBUTEUR"/>
    <x v="1"/>
    <m/>
    <s v="12620504"/>
    <x v="0"/>
    <s v="Embauche"/>
    <s v="Embauche"/>
    <s v="Octobre 2017"/>
    <s v="1262NO1015"/>
    <s v="CCD ACHEMINEMENT"/>
    <s v="100"/>
    <m/>
    <s v="ACCUEIL ACHEMINEMENT NO"/>
    <x v="0"/>
    <m/>
    <s v="V20AA-F"/>
    <m/>
    <s v="K"/>
    <d v="1904-09-18T00:00:00"/>
    <n v="0"/>
    <d v="1987-01-12T00:00:00"/>
    <n v="30"/>
    <s v="H"/>
    <s v="050"/>
    <m/>
    <x v="0"/>
    <m/>
    <m/>
    <s v="P1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5"/>
    <m/>
    <s v="DELEGATION ACHEMINEMENT"/>
    <m/>
    <m/>
    <x v="0"/>
    <m/>
    <m/>
    <n v="12620504"/>
    <s v="ACCUEIL ACHEMINEMENT NO"/>
    <m/>
    <m/>
    <s v="1262W2"/>
    <s v="DIRECTION CLIENTS TERRITOIRES NORD OUEST"/>
    <s v="E01"/>
    <n v="1"/>
    <n v="0"/>
    <x v="0"/>
    <x v="3"/>
    <x v="3"/>
    <s v="DCT2"/>
    <x v="4"/>
  </r>
  <r>
    <s v="G55678"/>
    <s v="G55678AA"/>
    <s v="GASMI MOHAMED"/>
    <s v="01/10/2017"/>
    <s v="Arrivée provenance autre Sté non gérée SIRH"/>
    <s v="04"/>
    <s v="CONSEILLER CLIENTELE DISTRIBUTEUR"/>
    <x v="0"/>
    <m/>
    <s v="12620504"/>
    <x v="3"/>
    <s v="Mutations inter-société avec changement de SI"/>
    <s v="Mutations inter-société avec changement de SI"/>
    <s v="Octobre 2017"/>
    <s v="1262NO0589"/>
    <s v="CCD ACHEMINEMENT"/>
    <s v="100"/>
    <m/>
    <s v="ACCUEIL ACHEMINEMENT NO"/>
    <x v="0"/>
    <m/>
    <s v="V20AA-F"/>
    <m/>
    <s v="K"/>
    <d v="1904-09-18T00:00:00"/>
    <n v="0"/>
    <d v="1982-07-12T00:00:00"/>
    <n v="35"/>
    <s v="H"/>
    <s v="060"/>
    <s v="13"/>
    <x v="1"/>
    <m/>
    <m/>
    <s v="P1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5"/>
    <m/>
    <s v="DELEGATION ACHEMINEMENT"/>
    <m/>
    <s v="2004"/>
    <x v="11"/>
    <m/>
    <m/>
    <n v="12620504"/>
    <s v="ACCUEIL ACHEMINEMENT NO"/>
    <m/>
    <m/>
    <s v="1262W2"/>
    <s v="DIRECTION CLIENTS TERRITOIRES NORD OUEST"/>
    <s v="E23"/>
    <n v="1"/>
    <n v="0"/>
    <x v="0"/>
    <x v="3"/>
    <x v="3"/>
    <s v="DCT2"/>
    <x v="4"/>
  </r>
  <r>
    <s v="D24471"/>
    <s v="D24471AA"/>
    <s v="GUIARD MAGALI"/>
    <s v="25/05/2017"/>
    <s v="Congé parental d'éducation"/>
    <s v="03"/>
    <s v="CONSEILLER CLIENTELE DISTRIBUTEUR"/>
    <x v="1"/>
    <m/>
    <s v="12620604"/>
    <x v="1"/>
    <s v="Congé sans solde"/>
    <s v="CSS lié à la famille"/>
    <s v="Mai 2017"/>
    <s v="126206111"/>
    <s v="CCD RACCORDEMENT CONSEIL GAZ"/>
    <s v="100"/>
    <m/>
    <s v="AGNRC NORD-OUEST"/>
    <x v="0"/>
    <m/>
    <s v="V20AG-V"/>
    <m/>
    <s v="K"/>
    <d v="1904-09-18T00:00:00"/>
    <n v="0"/>
    <d v="1980-01-01T00:00:00"/>
    <n v="37"/>
    <s v="H"/>
    <s v="050"/>
    <m/>
    <x v="0"/>
    <m/>
    <m/>
    <s v="P1"/>
    <n v="38"/>
    <s v="CLIENTS FOURNISSEURS"/>
    <s v="1004"/>
    <s v="N.SECO.2CY.COURT"/>
    <s v="100401"/>
    <s v="SANS OPTION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262M"/>
    <s v="1262M"/>
    <s v="DIR CLIENTS TERRITOIRES NO"/>
    <s v="DIR CLIENTS TERRITOIRES NO"/>
    <n v="126206"/>
    <s v="126206"/>
    <s v="DELEGATION MARCHE GRAND PUBLIC"/>
    <s v="DELEGATION MARCHE GRAND PUBLIC"/>
    <m/>
    <x v="0"/>
    <m/>
    <m/>
    <n v="12620604"/>
    <s v="AGNRC NORD-OUEST"/>
    <s v="12620604"/>
    <s v="AGNRC NORD-OUEST"/>
    <s v="1262B6"/>
    <s v="DIRECTION CLIENTS TERRITOIRES NORD OUEST"/>
    <s v="A57"/>
    <n v="1"/>
    <n v="0"/>
    <x v="0"/>
    <x v="3"/>
    <x v="3"/>
    <s v="DCT2"/>
    <x v="4"/>
  </r>
  <r>
    <s v="G48477"/>
    <s v="G48477AA"/>
    <s v="LANGLARD FABRICE"/>
    <s v="01/01/2017"/>
    <s v="Arrivée provenance autre Sté non gérée SIRH"/>
    <s v="14"/>
    <s v="VENDEUR"/>
    <x v="0"/>
    <m/>
    <s v="12620601"/>
    <x v="3"/>
    <s v="Mutations inter-société avec changement de SI"/>
    <s v="Mutations inter-société avec changement de SI"/>
    <s v="Janvier 2017"/>
    <s v="126206130"/>
    <s v="PILOTE OPERATIONNEL TULIPE"/>
    <s v="100"/>
    <m/>
    <s v="ETAT MAJOR DEL MARCHE GP"/>
    <x v="2"/>
    <m/>
    <s v="V20GP-F"/>
    <m/>
    <s v="K"/>
    <d v="1918-11-16T00:00:00"/>
    <n v="0"/>
    <d v="1968-06-14T00:00:00"/>
    <n v="48"/>
    <s v="C"/>
    <s v="200"/>
    <m/>
    <x v="0"/>
    <m/>
    <m/>
    <s v="P1"/>
    <n v="3"/>
    <s v="Commercial Et Clientele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s v="2004"/>
    <x v="11"/>
    <m/>
    <m/>
    <n v="12620601"/>
    <s v="ETAT MAJOR DEL MARCHE GP"/>
    <m/>
    <m/>
    <s v="1262W3"/>
    <s v="DIRECTION CLIENTS TERRITOIRES NORD OUEST"/>
    <s v="E23"/>
    <n v="1"/>
    <n v="0"/>
    <x v="1"/>
    <x v="3"/>
    <x v="3"/>
    <s v="DCT2"/>
    <x v="4"/>
  </r>
  <r>
    <s v="A19077"/>
    <s v="A19077AA"/>
    <s v="LECOMPTE SMAGGHE SEVERINE"/>
    <s v="01/03/2017"/>
    <s v="Arrivée provenance autre Sté non gérée SIRH"/>
    <s v="14"/>
    <s v="MANAGER PREMIERE LIGNE"/>
    <x v="1"/>
    <m/>
    <s v="12620602"/>
    <x v="3"/>
    <s v="Mutations inter-société avec changement de SI"/>
    <s v="Mutations inter-société avec changement de SI"/>
    <s v="Mars 2017"/>
    <s v="1262NO0985"/>
    <s v="RESPONSABLE DU POLE MARKETING REGIONAL"/>
    <s v="100"/>
    <m/>
    <s v="MARKETING"/>
    <x v="2"/>
    <m/>
    <s v="V20GP-F"/>
    <m/>
    <s v="K"/>
    <d v="1918-12-02T00:00:00"/>
    <n v="0"/>
    <d v="1980-06-04T00:00:00"/>
    <n v="36"/>
    <s v="C"/>
    <s v="200"/>
    <m/>
    <x v="0"/>
    <s v="1"/>
    <s v="exclusion"/>
    <s v="P1"/>
    <n v="21"/>
    <s v="Commercial Et Marketing Gaz"/>
    <s v="3071"/>
    <s v="B.TECH.SUP.(B.T.S.)"/>
    <s v="307144"/>
    <s v="MANAG UNITES COMMER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s v="2007"/>
    <x v="8"/>
    <m/>
    <m/>
    <n v="12620602"/>
    <s v="MARKETING"/>
    <m/>
    <m/>
    <s v="1262W3"/>
    <s v="DIRECTION CLIENTS TERRITOIRES NORD OUEST"/>
    <s v="E23"/>
    <n v="1"/>
    <n v="0"/>
    <x v="1"/>
    <x v="3"/>
    <x v="3"/>
    <s v="DCT2"/>
    <x v="4"/>
  </r>
  <r>
    <s v="I59177"/>
    <s v="I59177AA"/>
    <s v="LIENART VIRGINIE"/>
    <s v="01/04/2017"/>
    <s v="Arrivée provenance autre Sté non gérée SIRH"/>
    <s v="11"/>
    <s v="CHARGE DE MARKETING OPERATIONNEL"/>
    <x v="1"/>
    <m/>
    <s v="12620602"/>
    <x v="3"/>
    <s v="Mutations inter-société avec changement de SI"/>
    <s v="Mutations inter-société avec changement de SI"/>
    <s v="Avril 2017"/>
    <s v="126206132"/>
    <s v="ASSISTANT MARKETING"/>
    <s v="100"/>
    <m/>
    <s v="MARKETING"/>
    <x v="1"/>
    <m/>
    <s v="V20GP-F"/>
    <m/>
    <s v="K"/>
    <d v="1918-12-05T00:00:00"/>
    <n v="0"/>
    <d v="1972-09-07T00:00:00"/>
    <n v="44"/>
    <s v="F"/>
    <s v="150"/>
    <m/>
    <x v="0"/>
    <m/>
    <m/>
    <s v="P1"/>
    <n v="21"/>
    <s v="Commercial Et Marketing Gaz"/>
    <s v="2014"/>
    <s v="D.ETRANGER TECH"/>
    <s v="201410"/>
    <s v="ELECTROTECHNIQ.ELON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s v="2007"/>
    <x v="8"/>
    <m/>
    <m/>
    <n v="12620602"/>
    <s v="MARKETING"/>
    <m/>
    <m/>
    <s v="1262W3"/>
    <s v="DIRECTION CLIENTS TERRITOIRES NORD OUEST"/>
    <s v="E23"/>
    <n v="1"/>
    <n v="0"/>
    <x v="2"/>
    <x v="3"/>
    <x v="3"/>
    <s v="DCT2"/>
    <x v="4"/>
  </r>
  <r>
    <s v="G72678"/>
    <s v="G72678AA"/>
    <s v="LOBJEOIS CLARA"/>
    <s v="01/08/2017"/>
    <s v="Réembauche"/>
    <s v="14"/>
    <s v="EXPERT CLIENTS FOURNISSEURS"/>
    <x v="1"/>
    <m/>
    <s v="12620501"/>
    <x v="0"/>
    <s v="Réembauche"/>
    <s v="Réembauche"/>
    <s v="Août 2017"/>
    <s v="1262NO0599"/>
    <s v="CADRE APPUI"/>
    <s v="100"/>
    <m/>
    <s v="ETAT MAJOR DEL ACHEMINEMENT"/>
    <x v="2"/>
    <m/>
    <s v="V20AR-F"/>
    <m/>
    <s v="K"/>
    <d v="1904-09-20T00:00:00"/>
    <n v="0"/>
    <d v="1981-12-22T00:00:00"/>
    <n v="35"/>
    <s v="C"/>
    <s v="230"/>
    <m/>
    <x v="0"/>
    <m/>
    <m/>
    <s v="P1"/>
    <n v="38"/>
    <s v="CLIENTS FOURNISSEURS"/>
    <s v="4823"/>
    <s v="MASTER SCIENCES SP"/>
    <s v="482301"/>
    <s v="OPTION NON PRECISE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5"/>
    <m/>
    <s v="DELEGATION ACHEMINEMENT"/>
    <m/>
    <m/>
    <x v="0"/>
    <m/>
    <m/>
    <n v="12620501"/>
    <s v="ETAT MAJOR DEL ACHEMINEMENT"/>
    <m/>
    <m/>
    <s v="1262W3"/>
    <s v="DIRECTION CLIENTS TERRITOIRES NORD OUEST"/>
    <s v="E03"/>
    <n v="1"/>
    <n v="0"/>
    <x v="0"/>
    <x v="3"/>
    <x v="3"/>
    <s v="DCT2"/>
    <x v="4"/>
  </r>
  <r>
    <s v="A39677"/>
    <s v="A39677AA"/>
    <s v="MARTIN VIRGILE"/>
    <s v="01/06/2017"/>
    <s v="Arrivée provenance autre Sté non gérée SIRH"/>
    <s v="13"/>
    <s v="VENDEUR"/>
    <x v="0"/>
    <m/>
    <s v="126207024"/>
    <x v="3"/>
    <s v="Mutations inter-société avec changement de SI"/>
    <s v="Mutations inter-société avec changement de SI"/>
    <s v="Juin 2017"/>
    <s v="1262NO0994"/>
    <s v="INGENIEUR D'AFFAIRES"/>
    <s v="100"/>
    <m/>
    <s v="FILIERE ET GRANDS PROJETS"/>
    <x v="2"/>
    <m/>
    <s v="V20MA-F"/>
    <m/>
    <s v="K"/>
    <d v="1918-11-16T00:00:00"/>
    <n v="0"/>
    <d v="1982-08-30T00:00:00"/>
    <n v="34"/>
    <s v="C"/>
    <s v="195"/>
    <m/>
    <x v="0"/>
    <s v="1"/>
    <s v="exclusion"/>
    <s v="P1"/>
    <n v="3"/>
    <s v="Commercial Et Clientele"/>
    <s v="7315"/>
    <s v="ENS Technologies et Indusries Bois"/>
    <s v="731501"/>
    <s v="INGE GRANDE ECOL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7"/>
    <m/>
    <s v="DEL MARCHE D'AFFAIRES"/>
    <m/>
    <s v="2007"/>
    <x v="8"/>
    <m/>
    <m/>
    <n v="12620702"/>
    <s v="MARCHE D'AFFAIRES"/>
    <m/>
    <m/>
    <s v="1262F4"/>
    <s v="DIRECTION CLIENTS TERRITOIRES NORD OUEST"/>
    <s v="E23"/>
    <n v="1"/>
    <n v="0"/>
    <x v="1"/>
    <x v="3"/>
    <x v="3"/>
    <s v="DCT2"/>
    <x v="4"/>
  </r>
  <r>
    <s v="B85477"/>
    <s v="B85477AB"/>
    <s v="MOURIZAT STEPHANIE"/>
    <s v="01/09/2017"/>
    <s v="Recrutement"/>
    <s v="03"/>
    <s v="CONSEILLER CLIENTELE DISTRIBUTEUR"/>
    <x v="1"/>
    <m/>
    <s v="12620604"/>
    <x v="0"/>
    <s v="Embauche"/>
    <s v="Embauche"/>
    <s v="Septembre 2017"/>
    <s v="1262NO1019"/>
    <s v="CCD SENIOR RACC ET CONSEIL GAZ"/>
    <s v="100"/>
    <m/>
    <s v="AGNRC NORD-OUEST"/>
    <x v="0"/>
    <m/>
    <s v="V20AG-V"/>
    <m/>
    <s v="K"/>
    <d v="1904-09-18T00:00:00"/>
    <n v="0"/>
    <d v="1991-02-14T00:00:00"/>
    <n v="26"/>
    <s v="G"/>
    <s v="050"/>
    <m/>
    <x v="0"/>
    <s v="C"/>
    <s v="jeune exécution"/>
    <s v="P1"/>
    <n v="38"/>
    <s v="CLIENTS FOURNISSEURS"/>
    <s v="1131"/>
    <s v="MENTION COMPLEMENTAIRE DE NIVEAU IV"/>
    <s v="113101"/>
    <s v="ASSIST CONSEIL VENT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m/>
    <x v="0"/>
    <m/>
    <m/>
    <n v="12620604"/>
    <s v="AGNRC NORD-OUEST"/>
    <m/>
    <m/>
    <s v="1262B6"/>
    <s v="DIRECTION CLIENTS TERRITOIRES NORD OUEST"/>
    <s v="E01"/>
    <n v="1"/>
    <n v="0"/>
    <x v="0"/>
    <x v="3"/>
    <x v="3"/>
    <s v="DCT2"/>
    <x v="4"/>
  </r>
  <r>
    <s v="G01878"/>
    <s v="G01878AA"/>
    <s v="POIRET IRENE"/>
    <s v="01/08/2017"/>
    <s v="Arrivée provenance autre Sté non gérée SIRH"/>
    <s v="12"/>
    <s v="VENDEUR"/>
    <x v="1"/>
    <m/>
    <s v="126207021"/>
    <x v="3"/>
    <s v="Mutations inter-société avec changement de SI"/>
    <s v="Mutations inter-société avec changement de SI"/>
    <s v="Août 2017"/>
    <s v="1262NO0711"/>
    <s v="RESPONSABLE CONSEIL &amp; DEVPT MARCHE D'AFFAIRES"/>
    <s v="100"/>
    <m/>
    <s v="TERTIAIRE ET INDUSTRIE"/>
    <x v="2"/>
    <m/>
    <s v="V20MA-F"/>
    <m/>
    <s v="K"/>
    <d v="1918-11-16T00:00:00"/>
    <n v="0"/>
    <d v="1968-08-23T00:00:00"/>
    <n v="49"/>
    <s v="D"/>
    <s v="175"/>
    <m/>
    <x v="0"/>
    <m/>
    <m/>
    <s v="P1"/>
    <n v="3"/>
    <s v="Commercial Et Clientele"/>
    <s v="0001"/>
    <s v="CODIFICAT. EN COURS"/>
    <s v="000101"/>
    <s v="SANS OPTION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7"/>
    <m/>
    <s v="DEL MARCHE D'AFFAIRES"/>
    <m/>
    <s v="2003"/>
    <x v="5"/>
    <m/>
    <m/>
    <n v="12620702"/>
    <s v="MARCHE D'AFFAIRES"/>
    <m/>
    <m/>
    <s v="1262A9"/>
    <s v="DIRECTION CLIENTS TERRITOIRES NORD OUEST"/>
    <s v="E23"/>
    <n v="1"/>
    <n v="0"/>
    <x v="1"/>
    <x v="3"/>
    <x v="3"/>
    <s v="DCT2"/>
    <x v="4"/>
  </r>
  <r>
    <s v="J59177"/>
    <s v="J59177AA"/>
    <s v="RODOLFO HALIMA"/>
    <s v="01/04/2017"/>
    <s v="Arrivée provenance autre Sté non gérée SIRH"/>
    <s v="09"/>
    <s v="CONSEILLER CLIENTELE DISTRIBUTEUR"/>
    <x v="1"/>
    <m/>
    <s v="12620604"/>
    <x v="3"/>
    <s v="Mutations inter-société avec changement de SI"/>
    <s v="Mutations inter-société avec changement de SI"/>
    <s v="Avril 2017"/>
    <s v="1262NO0674"/>
    <s v="CCD SENIOR RACC ET CONSEIL GAZ"/>
    <s v="100"/>
    <m/>
    <s v="AGNRC NORD-OUEST"/>
    <x v="1"/>
    <m/>
    <s v="V20AG-V"/>
    <m/>
    <s v="K"/>
    <d v="1904-09-18T00:00:00"/>
    <n v="0"/>
    <d v="1983-04-06T00:00:00"/>
    <n v="34"/>
    <s v="G"/>
    <s v="115"/>
    <m/>
    <x v="0"/>
    <m/>
    <m/>
    <s v="P1"/>
    <n v="38"/>
    <s v="CLIENTS FOURNISSEURS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6"/>
    <m/>
    <s v="DELEGATION MARCHE GRAND PUBLIC"/>
    <m/>
    <s v="2007"/>
    <x v="8"/>
    <m/>
    <m/>
    <n v="12620604"/>
    <s v="AGNRC NORD-OUEST"/>
    <m/>
    <m/>
    <s v="1262B6"/>
    <s v="DIRECTION CLIENTS TERRITOIRES NORD OUEST"/>
    <s v="E23"/>
    <n v="1"/>
    <n v="0"/>
    <x v="0"/>
    <x v="3"/>
    <x v="3"/>
    <s v="DCT2"/>
    <x v="4"/>
  </r>
  <r>
    <s v="H25578"/>
    <s v="H25578AA"/>
    <s v="THOMAS BRUNO"/>
    <s v="01/10/2017"/>
    <s v="Arrivée provenance autre Sté non gérée SIRH"/>
    <s v="13"/>
    <s v="CONSEILLER COLLECTIVITES LOCALES DISTRIBUTION"/>
    <x v="0"/>
    <m/>
    <s v="12620908"/>
    <x v="3"/>
    <s v="Mutations inter-société avec changement de SI"/>
    <s v="Mutations inter-société avec changement de SI"/>
    <s v="Octobre 2017"/>
    <s v="1262NO1022"/>
    <s v="CONSEILLER COLLECTIVITES TERRITORIALES SENIOR"/>
    <s v="100"/>
    <m/>
    <s v="TERRITOIRE HAUTS DE FRANCE"/>
    <x v="2"/>
    <m/>
    <s v="V20TR-F"/>
    <m/>
    <s v="K"/>
    <d v="1904-08-31T00:00:00"/>
    <n v="0"/>
    <d v="1962-12-04T00:00:00"/>
    <n v="54"/>
    <s v="D"/>
    <s v="210"/>
    <m/>
    <x v="0"/>
    <m/>
    <m/>
    <s v="P1"/>
    <n v="44"/>
    <s v="CONCESSIONS COLLECTIVITES LOCALES"/>
    <s v="1016"/>
    <s v="BAC.ENS.GENERAL"/>
    <s v="101699"/>
    <s v="OPTION INCONNU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9"/>
    <m/>
    <s v="DELEGATION TERRITOIRES"/>
    <m/>
    <s v="2004"/>
    <x v="11"/>
    <m/>
    <m/>
    <n v="12620908"/>
    <s v="TERRITOIRE HAUTS DE FRANCE"/>
    <m/>
    <m/>
    <s v="1262F4"/>
    <s v="DIRECTION CLIENTS TERRITOIRES NORD OUEST"/>
    <s v="E23"/>
    <n v="1"/>
    <n v="0"/>
    <x v="1"/>
    <x v="3"/>
    <x v="3"/>
    <s v="DCT2"/>
    <x v="4"/>
  </r>
  <r>
    <s v="F55678"/>
    <s v="F55678AA"/>
    <s v="TOMASI CHRISTELLE"/>
    <s v="01/10/2017"/>
    <s v="Arrivée provenance autre Sté non gérée SIRH"/>
    <s v="11"/>
    <s v="ENCADRANT ACCUEIL DISTRIBUTEUR"/>
    <x v="1"/>
    <m/>
    <s v="12620504"/>
    <x v="3"/>
    <s v="Mutations inter-société avec changement de SI"/>
    <s v="Mutations inter-société avec changement de SI"/>
    <s v="Octobre 2017"/>
    <s v="1262NO0530"/>
    <s v="ANIMATEUR ACHEMINEMENT SENIOR"/>
    <s v="100"/>
    <m/>
    <s v="ACCUEIL ACHEMINEMENT NO"/>
    <x v="1"/>
    <m/>
    <s v="V20AA-F"/>
    <m/>
    <s v="K"/>
    <d v="1919-02-26T00:00:00"/>
    <n v="0"/>
    <d v="1970-06-11T00:00:00"/>
    <n v="47"/>
    <s v="F"/>
    <s v="160"/>
    <m/>
    <x v="0"/>
    <m/>
    <m/>
    <s v="P1"/>
    <n v="38"/>
    <s v="CLIENTS FOURNISSEURS"/>
    <s v="2046"/>
    <s v="BAC ENS.GENERAL"/>
    <s v="204698"/>
    <s v="OPTION NON PRECISEE"/>
    <n v="9513"/>
    <s v="ENEDIS"/>
    <m/>
    <m/>
    <n v="9511"/>
    <s v="SERVICE COMMUN"/>
    <m/>
    <m/>
    <n v="9402"/>
    <s v="MANCHE MER DU NORD"/>
    <m/>
    <m/>
    <s v="1262M"/>
    <m/>
    <s v="DIR CLIENTS TERRITOIRES NO"/>
    <m/>
    <n v="126205"/>
    <m/>
    <s v="DELEGATION ACHEMINEMENT"/>
    <m/>
    <s v="2004"/>
    <x v="11"/>
    <m/>
    <m/>
    <n v="12620504"/>
    <s v="ACCUEIL ACHEMINEMENT NO"/>
    <m/>
    <m/>
    <s v="1262FC"/>
    <s v="DIRECTION CLIENTS TERRITOIRES NORD OUEST"/>
    <s v="E23"/>
    <n v="1"/>
    <n v="0"/>
    <x v="0"/>
    <x v="3"/>
    <x v="3"/>
    <s v="DCT2"/>
    <x v="4"/>
  </r>
  <r>
    <s v="F93578"/>
    <s v="F93578AA"/>
    <s v="ANCIAUX GEOFFREY"/>
    <s v="01/10/2017"/>
    <s v="Arrivée provenance autre Sté non gérée SIRH"/>
    <s v="12"/>
    <s v="MPL CLIENTS FOURNISSEURS"/>
    <x v="0"/>
    <m/>
    <s v="12630504"/>
    <x v="3"/>
    <s v="Mutations inter-société avec changement de SI"/>
    <s v="Mutations inter-société avec changement de SI"/>
    <s v="Octobre 2017"/>
    <s v="126305051"/>
    <s v="ADJOINT CHEF AGENCE D"/>
    <s v="100"/>
    <m/>
    <s v="ACCUEIL ACHEMINEMENT GAZ"/>
    <x v="2"/>
    <m/>
    <s v="V30AA-F"/>
    <m/>
    <s v="K"/>
    <d v="1904-09-07T00:00:00"/>
    <n v="0"/>
    <d v="1990-06-22T00:00:00"/>
    <n v="27"/>
    <s v="D"/>
    <s v="205"/>
    <m/>
    <x v="0"/>
    <s v="A"/>
    <s v="Cadre débutant"/>
    <s v="P1"/>
    <n v="38"/>
    <s v="CLIENTS FOURNISSEURS"/>
    <s v="7322"/>
    <s v="Ecole et Observatoire Sciences Terre"/>
    <s v="732201"/>
    <s v="INGE GRANDE ECOLE"/>
    <n v="9513"/>
    <s v="ENEDIS"/>
    <m/>
    <m/>
    <n v="9511"/>
    <s v="SERVICE COMMUN"/>
    <m/>
    <m/>
    <n v="9403"/>
    <s v="EST"/>
    <m/>
    <m/>
    <s v="1263M"/>
    <m/>
    <s v="DIR CLIENTS TERRITOIRES EST"/>
    <m/>
    <n v="126305"/>
    <m/>
    <s v="DELEGATION ACHEMINEMENT"/>
    <m/>
    <s v="2005"/>
    <x v="20"/>
    <m/>
    <m/>
    <n v="12630504"/>
    <s v="ACCUEIL ACHEMINEMENT GAZ"/>
    <m/>
    <m/>
    <s v="1263M6"/>
    <s v="DIRECTION CLIENTS TERRITOIRES EST"/>
    <s v="E23"/>
    <n v="1"/>
    <n v="0"/>
    <x v="0"/>
    <x v="3"/>
    <x v="3"/>
    <s v="DCT3"/>
    <x v="5"/>
  </r>
  <r>
    <s v="D56076"/>
    <s v="D56076AB"/>
    <s v="BEAUGRAND CHARLENE"/>
    <s v="01/09/2017"/>
    <s v="Recrutement"/>
    <s v="03"/>
    <s v="CONSEILLER CLIENTELE DISTRIBUTEUR"/>
    <x v="1"/>
    <m/>
    <s v="12630504"/>
    <x v="0"/>
    <s v="Embauche"/>
    <s v="Embauche"/>
    <s v="Septembre 2017"/>
    <s v="126305088"/>
    <s v="CCD ACHEMINEMENT"/>
    <s v="100"/>
    <m/>
    <s v="ACCUEIL ACHEMINEMENT GAZ"/>
    <x v="0"/>
    <m/>
    <s v="V30AA-F"/>
    <m/>
    <s v="K"/>
    <d v="1904-09-18T00:00:00"/>
    <n v="0"/>
    <d v="1989-03-21T00:00:00"/>
    <n v="28"/>
    <s v="H"/>
    <s v="050"/>
    <m/>
    <x v="0"/>
    <s v="C"/>
    <s v="jeune exécution"/>
    <s v="P1"/>
    <n v="38"/>
    <s v="CLIENTS FOURNISSEURS"/>
    <s v="1012"/>
    <s v="B.ETUD.PROF.(B.E.P.)"/>
    <s v="101263"/>
    <s v="VENTE ACTION MARCHAN"/>
    <n v="9513"/>
    <s v="ENEDIS"/>
    <m/>
    <m/>
    <n v="9511"/>
    <s v="SERVICE COMMUN"/>
    <m/>
    <m/>
    <n v="9403"/>
    <s v="EST"/>
    <m/>
    <m/>
    <s v="1263M"/>
    <m/>
    <s v="DIR CLIENTS TERRITOIRES EST"/>
    <m/>
    <n v="126305"/>
    <m/>
    <s v="DELEGATION ACHEMINEMENT"/>
    <m/>
    <m/>
    <x v="0"/>
    <m/>
    <m/>
    <n v="12630504"/>
    <s v="ACCUEIL ACHEMINEMENT GAZ"/>
    <m/>
    <m/>
    <s v="1263M6"/>
    <s v="DIRECTION CLIENTS TERRITOIRES EST"/>
    <s v="E01"/>
    <n v="1"/>
    <n v="0"/>
    <x v="0"/>
    <x v="3"/>
    <x v="3"/>
    <s v="DCT3"/>
    <x v="5"/>
  </r>
  <r>
    <s v="A44378"/>
    <s v="A44378AA"/>
    <s v="DANOIS BEATRICE"/>
    <s v="01/10/2017"/>
    <s v="Arrivée provenance autre Sté non gérée SIRH"/>
    <s v="14"/>
    <s v="Chargé de portefeuille"/>
    <x v="1"/>
    <m/>
    <s v="12630801"/>
    <x v="3"/>
    <s v="Mutations inter-société avec changement de SI"/>
    <s v="Mutations inter-société avec changement de SI"/>
    <s v="Octobre 2017"/>
    <s v="126308000"/>
    <s v="CHARGE DE PORTEFEUILLE"/>
    <s v="100"/>
    <m/>
    <s v="CONCESSIONS"/>
    <x v="2"/>
    <m/>
    <s v="V30CL-F"/>
    <m/>
    <s v="K"/>
    <d v="1919-02-10T00:00:00"/>
    <n v="0"/>
    <d v="1973-09-20T00:00:00"/>
    <n v="44"/>
    <s v="C"/>
    <s v="210"/>
    <m/>
    <x v="0"/>
    <m/>
    <m/>
    <s v="P1"/>
    <n v="44"/>
    <s v="CONCESSIONS COLLECTIVITES LOCALES"/>
    <s v="4022"/>
    <s v="MAIT.SCIE.GESTION"/>
    <s v="402201"/>
    <s v="OPTION NON PRECISEE"/>
    <n v="9513"/>
    <s v="ENEDIS"/>
    <m/>
    <m/>
    <n v="9511"/>
    <s v="SERVICE COMMUN"/>
    <m/>
    <m/>
    <n v="9403"/>
    <s v="EST"/>
    <m/>
    <m/>
    <s v="1263M"/>
    <m/>
    <s v="DIR CLIENTS TERRITOIRES EST"/>
    <m/>
    <n v="126308"/>
    <m/>
    <s v="DELEGATION CONCESSIONS"/>
    <m/>
    <s v="2004"/>
    <x v="11"/>
    <m/>
    <m/>
    <n v="12630801"/>
    <s v="CONCESSIONS"/>
    <m/>
    <m/>
    <s v="1263Y7"/>
    <s v="DIRECTION CLIENTS TERRITOIRES EST"/>
    <s v="E23"/>
    <n v="1"/>
    <n v="0"/>
    <x v="1"/>
    <x v="3"/>
    <x v="3"/>
    <s v="DCT3"/>
    <x v="5"/>
  </r>
  <r>
    <s v="D02770"/>
    <s v="D02770AA"/>
    <s v="DUCRUET ALEXANDRE"/>
    <s v="01/01/2017"/>
    <s v="Mutation suite appel de candidatures"/>
    <s v="17"/>
    <s v="MDL CONCESSIONS-COLLECTIVITES LOCALES"/>
    <x v="0"/>
    <s v="12455002"/>
    <s v="126309022"/>
    <x v="2"/>
    <s v="Mutations externes"/>
    <s v="Mutations externes"/>
    <s v="Janvier 2017"/>
    <s v="126309095"/>
    <s v="DELEGUE TERRITORIAL"/>
    <s v="100"/>
    <s v="CABINET"/>
    <s v="TERRITOIRES HORS ALS MOS"/>
    <x v="2"/>
    <m/>
    <s v="V30TR-F"/>
    <m/>
    <s v="K"/>
    <d v="1904-08-30T00:00:00"/>
    <n v="0"/>
    <d v="1977-05-29T00:00:00"/>
    <n v="39"/>
    <s v="B"/>
    <s v="270"/>
    <m/>
    <x v="0"/>
    <m/>
    <m/>
    <s v="P1"/>
    <n v="44"/>
    <s v="CONCESSIONS COLLECTIVITES LOCALES"/>
    <s v="ZZZZ"/>
    <s v="CF.LIBELLE LIBRE PAR LE GCT"/>
    <s v="ZZZZZ0"/>
    <s v="CODE OPTION 0"/>
    <n v="9513"/>
    <s v="ENEDIS"/>
    <s v="9514"/>
    <s v="GrDF"/>
    <n v="9511"/>
    <s v="SERVICE COMMUN"/>
    <s v="9512"/>
    <s v="SERVICE GAZ"/>
    <n v="9403"/>
    <s v="EST"/>
    <s v="9512"/>
    <s v="SERVICE GAZ"/>
    <s v="1263M"/>
    <s v="1245M"/>
    <s v="DIR CLIENTS TERRITOIRES EST"/>
    <s v="SERVICE GAZ"/>
    <n v="126309"/>
    <s v="124550"/>
    <s v="DELEGATION TERRITOIRES"/>
    <s v="ETAT MAJOR"/>
    <m/>
    <x v="0"/>
    <m/>
    <m/>
    <n v="12630902"/>
    <s v="TERRITOIRES"/>
    <s v="12455002"/>
    <s v="CABINET"/>
    <s v="1263X6"/>
    <s v="DIRECTION CLIENTS TERRITOIRES EST"/>
    <s v="X30"/>
    <n v="1"/>
    <n v="0"/>
    <x v="1"/>
    <x v="3"/>
    <x v="3"/>
    <s v="DCT3"/>
    <x v="5"/>
  </r>
  <r>
    <s v="H46976"/>
    <s v="H46976AB"/>
    <s v="LEBLOND JAID"/>
    <s v="01/09/2017"/>
    <s v="Recrutement"/>
    <s v="03"/>
    <s v="CONSEILLER CLIENTELE DISTRIBUTEUR"/>
    <x v="0"/>
    <m/>
    <s v="126306033"/>
    <x v="0"/>
    <s v="Embauche"/>
    <s v="Embauche"/>
    <s v="Septembre 2017"/>
    <s v="126306089"/>
    <s v="CCD RACCORDEMENT CONSEIL GAZ"/>
    <s v="100"/>
    <m/>
    <s v="AGNRC PLATEAU ALS MOS - PF"/>
    <x v="0"/>
    <m/>
    <s v="V30AG-F"/>
    <m/>
    <s v="K"/>
    <d v="1904-09-18T00:00:00"/>
    <n v="0"/>
    <d v="1987-07-29T00:00:00"/>
    <n v="30"/>
    <s v="H"/>
    <s v="050"/>
    <m/>
    <x v="0"/>
    <s v="C"/>
    <s v="jeune exécution"/>
    <s v="P1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3"/>
    <s v="EST"/>
    <m/>
    <m/>
    <s v="1263M"/>
    <m/>
    <s v="DIR CLIENTS TERRITOIRES EST"/>
    <m/>
    <n v="126306"/>
    <m/>
    <s v="DELEGATION MARCHE GRAND PUBLIC"/>
    <m/>
    <m/>
    <x v="0"/>
    <m/>
    <m/>
    <n v="12630603"/>
    <s v="AGNRC"/>
    <m/>
    <m/>
    <s v="1263N1"/>
    <s v="DIRECTION CLIENTS TERRITOIRES EST"/>
    <s v="E01"/>
    <n v="1"/>
    <n v="0"/>
    <x v="0"/>
    <x v="3"/>
    <x v="3"/>
    <s v="DCT3"/>
    <x v="5"/>
  </r>
  <r>
    <s v="A43274"/>
    <s v="A43274AC"/>
    <s v="MADINIER ARNOLD"/>
    <s v="01/09/2017"/>
    <s v="Recrutement"/>
    <s v="08"/>
    <s v="Gestionnaire"/>
    <x v="0"/>
    <m/>
    <s v="126305021"/>
    <x v="0"/>
    <s v="Embauche"/>
    <s v="Embauche"/>
    <s v="Septembre 2017"/>
    <s v="126305017"/>
    <s v="GESTIONNAIRE ACHEMINEMENT LIVRAISON"/>
    <s v="100"/>
    <m/>
    <s v="ARDG HORS POLE SAM"/>
    <x v="1"/>
    <m/>
    <s v="V30AR-F"/>
    <m/>
    <s v="K"/>
    <d v="1919-02-22T00:00:00"/>
    <n v="0"/>
    <d v="1996-03-09T00:00:00"/>
    <n v="21"/>
    <s v="G"/>
    <s v="090"/>
    <s v="13"/>
    <x v="1"/>
    <s v="B"/>
    <s v="jeune technicien supérieur"/>
    <s v="P1"/>
    <n v="38"/>
    <s v="CLIENTS FOURNISSEURS"/>
    <s v="3071"/>
    <s v="B.TECH.SUP.(B.T.S.)"/>
    <s v="307144"/>
    <s v="MANAG UNITES COMMER"/>
    <n v="9513"/>
    <s v="ENEDIS"/>
    <m/>
    <m/>
    <n v="9511"/>
    <s v="SERVICE COMMUN"/>
    <m/>
    <m/>
    <n v="9403"/>
    <s v="EST"/>
    <m/>
    <m/>
    <s v="1263M"/>
    <m/>
    <s v="DIR CLIENTS TERRITOIRES EST"/>
    <m/>
    <n v="126305"/>
    <m/>
    <s v="DELEGATION ACHEMINEMENT"/>
    <m/>
    <m/>
    <x v="0"/>
    <m/>
    <m/>
    <n v="12630502"/>
    <s v="ARDG"/>
    <m/>
    <m/>
    <s v="1263W5"/>
    <s v="DIRECTION CLIENTS TERRITOIRES EST"/>
    <s v="E01"/>
    <n v="1"/>
    <n v="0"/>
    <x v="0"/>
    <x v="3"/>
    <x v="3"/>
    <s v="DCT3"/>
    <x v="5"/>
  </r>
  <r>
    <s v="A09877"/>
    <s v="A09877AA"/>
    <s v="MANSUY ELODIE"/>
    <s v="01/03/2017"/>
    <s v="Recrutement"/>
    <s v="03"/>
    <s v="CONSEILLER CLIENTELE DISTRIBUTEUR"/>
    <x v="1"/>
    <m/>
    <s v="12630504"/>
    <x v="0"/>
    <s v="Embauche"/>
    <s v="Embauche"/>
    <s v="Mars 2017"/>
    <s v="126305073"/>
    <s v="CCD ACHEMINEMENT"/>
    <s v="100"/>
    <m/>
    <s v="ACCUEIL ACHEMINEMENT GAZ"/>
    <x v="0"/>
    <m/>
    <s v="V30AA-F"/>
    <m/>
    <s v="K"/>
    <d v="1904-09-18T00:00:00"/>
    <n v="0"/>
    <d v="1981-01-29T00:00:00"/>
    <n v="36"/>
    <s v="H"/>
    <s v="060"/>
    <m/>
    <x v="0"/>
    <m/>
    <m/>
    <s v="P1"/>
    <n v="38"/>
    <s v="CLIENTS FOURNISSEURS"/>
    <s v="1060"/>
    <s v="BACCALAUREAT PROFES."/>
    <s v="106017"/>
    <s v="COMMERCE SERVICES"/>
    <n v="9513"/>
    <s v="ENEDIS"/>
    <m/>
    <m/>
    <n v="9511"/>
    <s v="SERVICE COMMUN"/>
    <m/>
    <m/>
    <n v="9403"/>
    <s v="EST"/>
    <m/>
    <m/>
    <s v="1263M"/>
    <m/>
    <s v="DIR CLIENTS TERRITOIRES EST"/>
    <m/>
    <n v="126305"/>
    <m/>
    <s v="DELEGATION ACHEMINEMENT"/>
    <m/>
    <m/>
    <x v="0"/>
    <m/>
    <m/>
    <n v="12630504"/>
    <s v="ACCUEIL ACHEMINEMENT GAZ"/>
    <m/>
    <m/>
    <s v="1263M6"/>
    <s v="DIRECTION CLIENTS TERRITOIRES EST"/>
    <s v="E01"/>
    <n v="1"/>
    <n v="0"/>
    <x v="0"/>
    <x v="3"/>
    <x v="3"/>
    <s v="DCT3"/>
    <x v="5"/>
  </r>
  <r>
    <s v="J38977"/>
    <s v="J38977AA"/>
    <s v="MEGEL MARTIN"/>
    <s v="01/03/2017"/>
    <s v="Arrivée provenance autre Sté non gérée SIRH"/>
    <s v="12"/>
    <s v="EXPERT TECHNICO COMMERCIAL ENERGIE"/>
    <x v="0"/>
    <m/>
    <s v="126307021"/>
    <x v="3"/>
    <s v="Mutations inter-société avec changement de SI"/>
    <s v="Mutations inter-société avec changement de SI"/>
    <s v="Mars 2017"/>
    <s v="126307011"/>
    <s v="INGENIEUR EFFICACITE ENERGETIQUE JUNIOR"/>
    <s v="100"/>
    <m/>
    <s v="MARCHE D'AFFAIRES AM"/>
    <x v="2"/>
    <m/>
    <s v="V30MA-F"/>
    <m/>
    <s v="K"/>
    <d v="1918-11-19T00:00:00"/>
    <n v="0"/>
    <d v="1991-12-11T00:00:00"/>
    <n v="25"/>
    <s v="D"/>
    <s v="160"/>
    <m/>
    <x v="0"/>
    <s v="A"/>
    <s v="Cadre débutant"/>
    <s v="P1"/>
    <n v="3"/>
    <s v="Commercial Et Clientele"/>
    <s v="7360"/>
    <s v="Ecole Sup Sciences et Techno Ingé Nancy"/>
    <s v="736001"/>
    <s v="INGE GRANDE ECOLE"/>
    <n v="9513"/>
    <s v="ENEDIS"/>
    <m/>
    <m/>
    <n v="9511"/>
    <s v="SERVICE COMMUN"/>
    <m/>
    <m/>
    <n v="9403"/>
    <s v="EST"/>
    <m/>
    <m/>
    <s v="1263M"/>
    <m/>
    <s v="DIR CLIENTS TERRITOIRES EST"/>
    <m/>
    <n v="126307"/>
    <m/>
    <s v="DELEGATION MARCHE D'AFFAIRES"/>
    <m/>
    <s v="2007"/>
    <x v="8"/>
    <m/>
    <m/>
    <n v="12630702"/>
    <s v="MARCHE D'AFFAIRES"/>
    <m/>
    <m/>
    <s v="1263N1"/>
    <s v="DIRECTION CLIENTS TERRITOIRES EST"/>
    <s v="E23"/>
    <n v="1"/>
    <n v="0"/>
    <x v="1"/>
    <x v="3"/>
    <x v="3"/>
    <s v="DCT3"/>
    <x v="5"/>
  </r>
  <r>
    <s v="F28177"/>
    <s v="F28177AA"/>
    <s v="MENETRIER CHRISTOPHE"/>
    <s v="01/01/2017"/>
    <s v="Arrivée provenance autre Sté non gérée SIRH"/>
    <s v="12"/>
    <s v="EXPERT TECHNICO COMMERCIAL ENERGIE"/>
    <x v="0"/>
    <m/>
    <s v="126307022"/>
    <x v="3"/>
    <s v="Mutations inter-société avec changement de SI"/>
    <s v="Mutations inter-société avec changement de SI"/>
    <s v="Janvier 2017"/>
    <s v="126307023"/>
    <s v="INGENIEUR EFFICACITE ENERGETIQUE JUNIOR"/>
    <s v="100"/>
    <m/>
    <s v="MARCHE D'AFFAIRES HAM"/>
    <x v="2"/>
    <m/>
    <s v="V30MA-F"/>
    <m/>
    <s v="K"/>
    <d v="1918-11-19T00:00:00"/>
    <n v="0"/>
    <d v="1973-12-15T00:00:00"/>
    <n v="43"/>
    <s v="D"/>
    <s v="165"/>
    <m/>
    <x v="0"/>
    <m/>
    <m/>
    <s v="P1"/>
    <n v="3"/>
    <s v="Commercial Et Clientele"/>
    <s v="3011"/>
    <s v="D.U.T.GEST.ENT.ADMI."/>
    <s v="301101"/>
    <s v="ADMINISTRATION"/>
    <n v="9513"/>
    <s v="ENEDIS"/>
    <m/>
    <m/>
    <n v="9511"/>
    <s v="SERVICE COMMUN"/>
    <m/>
    <m/>
    <n v="9403"/>
    <s v="EST"/>
    <m/>
    <m/>
    <s v="1263M"/>
    <m/>
    <s v="DIR CLIENTS TERRITOIRES EST"/>
    <m/>
    <n v="126307"/>
    <m/>
    <s v="DELEGATION MARCHE D'AFFAIRES"/>
    <m/>
    <s v="2004"/>
    <x v="11"/>
    <m/>
    <m/>
    <n v="12630702"/>
    <s v="MARCHE D'AFFAIRES"/>
    <m/>
    <m/>
    <s v="1263Y1"/>
    <s v="DIRECTION CLIENTS TERRITOIRES EST"/>
    <s v="E23"/>
    <n v="1"/>
    <n v="0"/>
    <x v="1"/>
    <x v="3"/>
    <x v="3"/>
    <s v="DCT3"/>
    <x v="5"/>
  </r>
  <r>
    <s v="J29577"/>
    <s v="J29577AA"/>
    <s v="PARROT ERIC"/>
    <s v="01/05/2017"/>
    <s v="Arrivée provenance autre Sté non gérée SIRH"/>
    <s v="12"/>
    <s v="CONSEILLER COLLECTIVITES LOCALES DISTRIBUTION"/>
    <x v="0"/>
    <m/>
    <s v="126309022"/>
    <x v="3"/>
    <s v="Mutations inter-société avec changement de SI"/>
    <s v="Mutations inter-société avec changement de SI"/>
    <s v="Mai 2017"/>
    <s v="126309057"/>
    <s v="CONSEILLER COLLECTIVITES TERRITORIALES SENIOR"/>
    <s v="100"/>
    <m/>
    <s v="TERRITOIRES HORS ALS MOS"/>
    <x v="2"/>
    <m/>
    <s v="V30TR-F"/>
    <m/>
    <s v="K"/>
    <d v="1904-08-31T00:00:00"/>
    <n v="0"/>
    <d v="1964-08-14T00:00:00"/>
    <n v="52"/>
    <s v="D"/>
    <s v="170"/>
    <m/>
    <x v="0"/>
    <m/>
    <m/>
    <s v="P1"/>
    <n v="44"/>
    <s v="CONCESSIONS COLLECTIVITES LOCALES"/>
    <s v="1009"/>
    <s v="B.E.P.C."/>
    <s v="100901"/>
    <s v="SANS OPTION"/>
    <n v="9513"/>
    <s v="ENEDIS"/>
    <m/>
    <m/>
    <n v="9511"/>
    <s v="SERVICE COMMUN"/>
    <m/>
    <m/>
    <n v="9403"/>
    <s v="EST"/>
    <m/>
    <m/>
    <s v="1263M"/>
    <m/>
    <s v="DIR CLIENTS TERRITOIRES EST"/>
    <m/>
    <n v="126309"/>
    <m/>
    <s v="DELEGATION TERRITOIRES"/>
    <m/>
    <s v="2007"/>
    <x v="8"/>
    <m/>
    <m/>
    <n v="12630902"/>
    <s v="TERRITOIRES"/>
    <m/>
    <m/>
    <s v="1263N9"/>
    <s v="DIRECTION CLIENTS TERRITOIRES EST"/>
    <s v="E23"/>
    <n v="1"/>
    <n v="0"/>
    <x v="1"/>
    <x v="3"/>
    <x v="3"/>
    <s v="DCT3"/>
    <x v="5"/>
  </r>
  <r>
    <s v="H31778"/>
    <s v="H31778AA"/>
    <s v="BERTHAUT BRUNO"/>
    <s v="01/07/2017"/>
    <s v="Arrivée provenance autre Sté non gérée SIRH"/>
    <s v="11"/>
    <s v="VENDEUR"/>
    <x v="0"/>
    <m/>
    <s v="126407024"/>
    <x v="3"/>
    <s v="Mutations inter-société avec changement de SI"/>
    <s v="Mutations inter-société avec changement de SI"/>
    <s v="Juillet 2017"/>
    <s v="126407130"/>
    <s v="RESPONSABLE ENERGIE MARCHE D'AFFAIRES"/>
    <s v="100"/>
    <m/>
    <s v="MARCHE RESIDENTIEL GROUPE"/>
    <x v="1"/>
    <m/>
    <s v="V40MA-F"/>
    <m/>
    <s v="K"/>
    <d v="1918-11-16T00:00:00"/>
    <n v="0"/>
    <d v="1964-07-19T00:00:00"/>
    <n v="53"/>
    <s v="F"/>
    <s v="165"/>
    <m/>
    <x v="0"/>
    <m/>
    <m/>
    <s v="P1"/>
    <n v="3"/>
    <s v="Commercial Et Clientele"/>
    <s v="1013"/>
    <s v="C.A.P."/>
    <s v="101399"/>
    <s v="OPTION INCONNUE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7"/>
    <m/>
    <s v="DELEGATION MARCHE D'AFFAIRES"/>
    <m/>
    <s v="2004"/>
    <x v="11"/>
    <m/>
    <m/>
    <n v="12640702"/>
    <s v="MARCHE D'AFFAIRES"/>
    <m/>
    <m/>
    <s v="1264H2"/>
    <s v="DIRECTION CLIENTS TERRITOIRES RA&amp;B"/>
    <s v="E23"/>
    <n v="1"/>
    <n v="0"/>
    <x v="1"/>
    <x v="3"/>
    <x v="3"/>
    <s v="DCT4"/>
    <x v="6"/>
  </r>
  <r>
    <s v="I43573"/>
    <s v="I43573AA"/>
    <s v="DA SILVA GLADYS"/>
    <s v="30/10/2017"/>
    <s v="Congé parental d'éducation"/>
    <s v="03"/>
    <s v="CONSEILLER CLIENTELE DISTRIBUTEUR"/>
    <x v="1"/>
    <m/>
    <s v="126405041"/>
    <x v="1"/>
    <s v="Congé sans solde"/>
    <s v="CSS lié à la famille"/>
    <s v="Octobre 2017"/>
    <s v="126405113"/>
    <s v="CCD ACHEMINEMENT"/>
    <s v="100"/>
    <m/>
    <s v="LYON"/>
    <x v="0"/>
    <m/>
    <s v="V40AA-F"/>
    <m/>
    <s v="K"/>
    <d v="1904-09-18T00:00:00"/>
    <n v="0"/>
    <d v="1987-12-22T00:00:00"/>
    <n v="29"/>
    <s v="H"/>
    <s v="050"/>
    <m/>
    <x v="0"/>
    <s v="C"/>
    <s v="jeune exécution"/>
    <s v="P1"/>
    <n v="38"/>
    <s v="CLIENTS FOURNISSEURS"/>
    <s v="2044"/>
    <s v="BACCALAUREAT TECHNOL"/>
    <s v="204403"/>
    <s v="STT ACT.ET COMM.ADM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264M"/>
    <s v="1264M"/>
    <s v="DIR CLIENTS TERRITOIRES RA&amp;B"/>
    <s v="DIR CLIENTS TERRITOIRES RA&amp;B"/>
    <n v="126405"/>
    <s v="126405"/>
    <s v="DELEGATION ACHEMINEMENT"/>
    <s v="DELEGATION ACHEMINEMENT"/>
    <m/>
    <x v="0"/>
    <m/>
    <m/>
    <n v="12640504"/>
    <s v="ACHEMINEMENT RA&amp;B"/>
    <s v="12640504"/>
    <s v="ACHEMINEMENT RA&amp;B"/>
    <s v="1264G3"/>
    <s v="DIRECTION CLIENTS TERRITOIRES RA&amp;B"/>
    <s v="A57"/>
    <n v="1"/>
    <n v="0"/>
    <x v="0"/>
    <x v="3"/>
    <x v="3"/>
    <s v="DCT4"/>
    <x v="6"/>
  </r>
  <r>
    <s v="B68670"/>
    <s v="B68670AA"/>
    <s v="DRIOUICH KHALID"/>
    <s v="01/07/2017"/>
    <s v="Mutation d'office non liée à réorganisation"/>
    <s v="15"/>
    <s v="MANAGER DEUXIEME LIGNE"/>
    <x v="0"/>
    <s v="12455504"/>
    <s v="12640701"/>
    <x v="2"/>
    <s v="Mutations externes"/>
    <s v="Mutations externes"/>
    <s v="Août 2017"/>
    <s v="126407000"/>
    <s v="DELEGUE MARCHE D'AFFAIRES"/>
    <s v="100"/>
    <s v="POLE RESSOURCES HUMAINES"/>
    <s v="ETAT MAJ DEL MARCHE D'AFFAIRES"/>
    <x v="2"/>
    <m/>
    <s v="V40MA-F"/>
    <m/>
    <s v="K"/>
    <d v="1918-12-04T00:00:00"/>
    <n v="0"/>
    <d v="1974-08-23T00:00:00"/>
    <n v="43"/>
    <s v="B"/>
    <s v="245"/>
    <m/>
    <x v="0"/>
    <m/>
    <m/>
    <s v="P1"/>
    <n v="21"/>
    <s v="Commercial Et Marketing Gaz"/>
    <s v="4207"/>
    <s v="E.CATH.ARTS.MET.LYON"/>
    <s v="420701"/>
    <s v="SANS OPTION"/>
    <n v="9513"/>
    <s v="ENEDIS"/>
    <s v="9514"/>
    <s v="GrDF"/>
    <n v="9511"/>
    <s v="SERVICE COMMUN"/>
    <s v="9512"/>
    <s v="SERVICE GAZ"/>
    <n v="9404"/>
    <s v="RHONE ALPES BOURGOGNE"/>
    <s v="9512"/>
    <s v="SERVICE GAZ"/>
    <s v="1264M"/>
    <s v="1245M"/>
    <s v="DIR CLIENTS TERRITOIRES RA&amp;B"/>
    <s v="SERVICE GAZ"/>
    <n v="126407"/>
    <s v="124555"/>
    <s v="DELEGATION MARCHE D'AFFAIRES"/>
    <s v="DIRECTION RH ET TRANSFORMATION"/>
    <s v="2290"/>
    <x v="3"/>
    <m/>
    <m/>
    <n v="12640701"/>
    <s v="ETAT MAJ DEL MARCHE D'AFFAIRES"/>
    <s v="12455504"/>
    <s v="POLE RESSOURCES HUMAINES"/>
    <s v="1264G3"/>
    <s v="DIRECTION CLIENTS TERRITOIRES RA&amp;B"/>
    <s v="X59"/>
    <n v="1"/>
    <n v="0"/>
    <x v="2"/>
    <x v="3"/>
    <x v="3"/>
    <s v="DCT4"/>
    <x v="6"/>
  </r>
  <r>
    <s v="G01378"/>
    <s v="G01378AA"/>
    <s v="GOMES AMELIE"/>
    <s v="01/07/2017"/>
    <s v="Recrutement"/>
    <s v="03"/>
    <s v="CONSEILLER CLIENTELE DISTRIBUTEUR"/>
    <x v="1"/>
    <m/>
    <s v="126405041"/>
    <x v="0"/>
    <s v="Embauche"/>
    <s v="Embauche"/>
    <s v="Juillet 2017"/>
    <s v="126405111"/>
    <s v="CCD ACHEMINEMENT"/>
    <s v="100"/>
    <m/>
    <s v="LYON"/>
    <x v="0"/>
    <m/>
    <s v="V40AA-F"/>
    <m/>
    <s v="K"/>
    <d v="1904-09-18T00:00:00"/>
    <n v="0"/>
    <d v="1991-07-09T00:00:00"/>
    <n v="26"/>
    <s v="H"/>
    <s v="050"/>
    <m/>
    <x v="0"/>
    <m/>
    <m/>
    <s v="P1"/>
    <n v="38"/>
    <s v="CLIENTS FOURNISSEURS"/>
    <s v="1060"/>
    <s v="BACCALAUREAT PROFES."/>
    <s v="106023"/>
    <s v="COMPTABILITE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5"/>
    <m/>
    <s v="DELEGATION ACHEMINEMENT"/>
    <m/>
    <m/>
    <x v="0"/>
    <m/>
    <m/>
    <n v="12640504"/>
    <s v="ACHEMINEMENT RA&amp;B"/>
    <m/>
    <m/>
    <s v="1264A3"/>
    <s v="DIRECTION CLIENTS TERRITOIRES RA&amp;B"/>
    <s v="E01"/>
    <n v="1"/>
    <n v="0"/>
    <x v="0"/>
    <x v="3"/>
    <x v="3"/>
    <s v="DCT4"/>
    <x v="6"/>
  </r>
  <r>
    <s v="C69577"/>
    <s v="C69577AA"/>
    <s v="HAOUACHE SARAH"/>
    <s v="01/05/2017"/>
    <s v="Recrutement"/>
    <s v="08"/>
    <s v="CONSEILLER CLIENTELE DISTRIBUTEUR"/>
    <x v="1"/>
    <m/>
    <s v="126406041"/>
    <x v="0"/>
    <s v="Embauche"/>
    <s v="Embauche"/>
    <s v="Mai 2017"/>
    <s v="126406214"/>
    <s v="CCD SENIOR RACCORDEMENT CONSEIL GAZ"/>
    <s v="100"/>
    <m/>
    <s v="BOURG EN BRESSE"/>
    <x v="1"/>
    <m/>
    <s v="V40AG-F"/>
    <m/>
    <s v="K"/>
    <d v="1904-09-18T00:00:00"/>
    <n v="0"/>
    <d v="1988-03-12T00:00:00"/>
    <n v="29"/>
    <s v="G"/>
    <s v="095"/>
    <m/>
    <x v="0"/>
    <m/>
    <m/>
    <s v="P1"/>
    <n v="38"/>
    <s v="CLIENTS FOURNISSEURS"/>
    <s v="3311"/>
    <s v="DIPLÔME UNIVERSITAIRE DE TECHNOLOGIE NON TECH"/>
    <s v="331111"/>
    <s v="COMMERCE / CLIENTELE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6"/>
    <m/>
    <s v="DEL MARCHE GRAND PUBLIC"/>
    <m/>
    <m/>
    <x v="0"/>
    <m/>
    <m/>
    <n v="12640604"/>
    <s v="AGNRC"/>
    <m/>
    <m/>
    <s v="1264H5"/>
    <s v="DIRECTION CLIENTS TERRITOIRES RA&amp;B"/>
    <s v="E01"/>
    <n v="1"/>
    <n v="0"/>
    <x v="0"/>
    <x v="3"/>
    <x v="3"/>
    <s v="DCT4"/>
    <x v="6"/>
  </r>
  <r>
    <s v="C12178"/>
    <s v="C12178AA"/>
    <s v="JAGOT ELODIE"/>
    <s v="01/09/2017"/>
    <s v="Recrutement"/>
    <s v="03"/>
    <s v="CONSEILLER CLIENTELE DISTRIBUTEUR"/>
    <x v="1"/>
    <m/>
    <s v="126406042"/>
    <x v="0"/>
    <s v="Embauche"/>
    <s v="Embauche"/>
    <s v="Septembre 2017"/>
    <s v="126406280"/>
    <s v="CCD RACCORDEMENT CONSEIL GAZ"/>
    <s v="100"/>
    <m/>
    <s v="BEAUNE"/>
    <x v="0"/>
    <m/>
    <s v="V40AG-F"/>
    <m/>
    <s v="K"/>
    <d v="1904-09-18T00:00:00"/>
    <n v="0"/>
    <d v="1981-04-08T00:00:00"/>
    <n v="36"/>
    <s v="H"/>
    <s v="050"/>
    <m/>
    <x v="0"/>
    <s v="C"/>
    <s v="jeune exécution"/>
    <s v="P1"/>
    <n v="38"/>
    <s v="CLIENTS FOURNISSEURS"/>
    <s v="1015"/>
    <s v="B.PROFESSIONNEL(B.P)"/>
    <s v="101512"/>
    <s v="GAZIER DIST. RESEAUX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6"/>
    <m/>
    <s v="DEL MARCHE GRAND PUBLIC"/>
    <m/>
    <m/>
    <x v="0"/>
    <m/>
    <m/>
    <n v="12640604"/>
    <s v="AGNRC"/>
    <m/>
    <m/>
    <s v="1264G9"/>
    <s v="DIRECTION CLIENTS TERRITOIRES RA&amp;B"/>
    <s v="E01"/>
    <n v="1"/>
    <n v="0"/>
    <x v="0"/>
    <x v="3"/>
    <x v="3"/>
    <s v="DCT4"/>
    <x v="6"/>
  </r>
  <r>
    <s v="E14278"/>
    <s v="E14278AA"/>
    <s v="MILLECAM BRUNO"/>
    <s v="01/09/2017"/>
    <s v="Arrivée provenance autre Sté non gérée SIRH"/>
    <s v="09"/>
    <s v="CONSEILLER CLIENTELE DISTRIBUTEUR"/>
    <x v="0"/>
    <m/>
    <s v="126406041"/>
    <x v="3"/>
    <s v="Mutations inter-société avec changement de SI"/>
    <s v="Mutations inter-société avec changement de SI"/>
    <s v="Septembre 2017"/>
    <s v="126406212"/>
    <s v="CCD SENIOR RACCORDEMENT CONSEIL GAZ"/>
    <s v="100"/>
    <m/>
    <s v="BOURG EN BRESSE"/>
    <x v="1"/>
    <m/>
    <s v="V40AG-F"/>
    <m/>
    <s v="K"/>
    <d v="1904-09-18T00:00:00"/>
    <n v="0"/>
    <d v="1978-11-01T00:00:00"/>
    <n v="38"/>
    <s v="G"/>
    <s v="120"/>
    <m/>
    <x v="0"/>
    <m/>
    <m/>
    <s v="P1"/>
    <n v="38"/>
    <s v="CLIENTS FOURNISSEURS"/>
    <s v="3020"/>
    <s v="D.U.T.GENIE ELEC."/>
    <s v="302098"/>
    <s v="OPTION NON PRECISEE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6"/>
    <m/>
    <s v="DEL MARCHE GRAND PUBLIC"/>
    <m/>
    <s v="2290"/>
    <x v="3"/>
    <m/>
    <m/>
    <n v="12640604"/>
    <s v="AGNRC"/>
    <m/>
    <m/>
    <s v="1264H5"/>
    <s v="DIRECTION CLIENTS TERRITOIRES RA&amp;B"/>
    <s v="E23"/>
    <n v="1"/>
    <n v="0"/>
    <x v="0"/>
    <x v="3"/>
    <x v="3"/>
    <s v="DCT4"/>
    <x v="6"/>
  </r>
  <r>
    <s v="J81555"/>
    <s v="J81555AB"/>
    <s v="SEGUIS ANNE SOPHIE"/>
    <s v="01/06/2017"/>
    <s v="Mutation suite appel de candidatures"/>
    <s v="14"/>
    <s v="MANAGER COMMERCIAL"/>
    <x v="1"/>
    <s v="124563043"/>
    <s v="126407022"/>
    <x v="2"/>
    <s v="Mutations externes"/>
    <s v="Mutations externes"/>
    <s v="Juin 2017"/>
    <s v="126407017"/>
    <s v="CHEF DES VENTES MARCHE D'AFFAIRES SENIOR"/>
    <s v="100"/>
    <s v="POLE CEGIBAT"/>
    <s v="MARCHE TERTIAIRE ET PMI SIRHO"/>
    <x v="2"/>
    <m/>
    <s v="V40MA-F"/>
    <m/>
    <s v="K"/>
    <d v="1918-11-18T00:00:00"/>
    <n v="0"/>
    <d v="1983-10-15T00:00:00"/>
    <n v="33"/>
    <s v="C"/>
    <s v="240"/>
    <m/>
    <x v="0"/>
    <m/>
    <m/>
    <s v="P1"/>
    <n v="3"/>
    <s v="Commercial Et Clientele"/>
    <s v="4610"/>
    <s v="ECOLE POLYTECHNIQUE"/>
    <s v="461001"/>
    <s v="SANS OPTION"/>
    <n v="9513"/>
    <s v="ENEDIS"/>
    <s v="9514"/>
    <s v="GrDF"/>
    <n v="9511"/>
    <s v="SERVICE COMMUN"/>
    <s v="9512"/>
    <s v="SERVICE GAZ"/>
    <n v="9404"/>
    <s v="RHONE ALPES BOURGOGNE"/>
    <s v="9512"/>
    <s v="SERVICE GAZ"/>
    <s v="1264M"/>
    <s v="1245M"/>
    <s v="DIR CLIENTS TERRITOIRES RA&amp;B"/>
    <s v="SERVICE GAZ"/>
    <n v="126407"/>
    <s v="124563"/>
    <s v="DELEGATION MARCHE D'AFFAIRES"/>
    <s v="DIRECTION DEVELOPPEMENT"/>
    <m/>
    <x v="0"/>
    <m/>
    <m/>
    <n v="12640702"/>
    <s v="MARCHE D'AFFAIRES"/>
    <s v="12456304"/>
    <s v="DELEGATION TECHNIQUE"/>
    <s v="1264W0"/>
    <s v="DIRECTION CLIENTS TERRITOIRES RA&amp;B"/>
    <s v="X30"/>
    <n v="1"/>
    <n v="0"/>
    <x v="1"/>
    <x v="3"/>
    <x v="3"/>
    <s v="DCT4"/>
    <x v="6"/>
  </r>
  <r>
    <s v="E01378"/>
    <s v="E01378AA"/>
    <s v="SERES FLORIAN"/>
    <s v="01/07/2017"/>
    <s v="Recrutement"/>
    <s v="03"/>
    <s v="CONSEILLER CLIENTELE DISTRIBUTEUR"/>
    <x v="0"/>
    <m/>
    <s v="126405042"/>
    <x v="0"/>
    <s v="Embauche"/>
    <s v="Embauche"/>
    <s v="Juillet 2017"/>
    <s v="126405218"/>
    <s v="CCD ACHEMINEMENT"/>
    <s v="100"/>
    <m/>
    <s v="LE CREUSOT"/>
    <x v="0"/>
    <m/>
    <s v="V40AA-F"/>
    <m/>
    <s v="K"/>
    <d v="1904-09-18T00:00:00"/>
    <n v="0"/>
    <d v="1992-07-20T00:00:00"/>
    <n v="25"/>
    <s v="H"/>
    <s v="055"/>
    <m/>
    <x v="0"/>
    <m/>
    <m/>
    <s v="P1"/>
    <n v="38"/>
    <s v="CLIENTS FOURNISSEURS"/>
    <s v="1013"/>
    <s v="C.A.P."/>
    <s v="101330"/>
    <s v="OUVRIER DU BATIMENT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5"/>
    <m/>
    <s v="DELEGATION ACHEMINEMENT"/>
    <m/>
    <m/>
    <x v="0"/>
    <m/>
    <m/>
    <n v="12640504"/>
    <s v="ACHEMINEMENT RA&amp;B"/>
    <m/>
    <m/>
    <s v="1264H3"/>
    <s v="DIRECTION CLIENTS TERRITOIRES RA&amp;B"/>
    <s v="E01"/>
    <n v="1"/>
    <n v="0"/>
    <x v="0"/>
    <x v="3"/>
    <x v="3"/>
    <s v="DCT4"/>
    <x v="6"/>
  </r>
  <r>
    <s v="B67172"/>
    <s v="B67172AA"/>
    <s v="VIVIER CAROLINE"/>
    <s v="25/04/2017"/>
    <s v="Congé parental d'éducation"/>
    <s v="03"/>
    <s v="CONSEILLER CLIENTELE DISTRIBUTEUR"/>
    <x v="1"/>
    <m/>
    <s v="126405041"/>
    <x v="1"/>
    <s v="Congé sans solde"/>
    <s v="CSS lié à la famille"/>
    <s v="Avril 2017"/>
    <s v="126405130"/>
    <s v="CCD ACHEMINEMENT"/>
    <s v="100"/>
    <m/>
    <s v="LYON"/>
    <x v="0"/>
    <m/>
    <s v="V40AA-F"/>
    <m/>
    <s v="K"/>
    <d v="1904-09-18T00:00:00"/>
    <n v="0"/>
    <d v="1975-04-28T00:00:00"/>
    <n v="42"/>
    <s v="H"/>
    <s v="060"/>
    <m/>
    <x v="0"/>
    <s v="C"/>
    <s v="jeune exécution"/>
    <s v="P1"/>
    <n v="38"/>
    <s v="CLIENTS FOURNISSEURS"/>
    <s v="1060"/>
    <s v="BACCALAUREAT PROFES."/>
    <s v="106023"/>
    <s v="COMPTABILIT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264M"/>
    <s v="1264M"/>
    <s v="DIR CLIENTS TERRITOIRES RA&amp;B"/>
    <s v="DIR CLIENTS TERRITOIRES RA&amp;B"/>
    <n v="126405"/>
    <s v="126405"/>
    <s v="DELEGATION ACHEMINEMENT"/>
    <s v="DELEGATION ACHEMINEMENT"/>
    <m/>
    <x v="0"/>
    <m/>
    <m/>
    <n v="12640504"/>
    <s v="ACHEMINEMENT RA&amp;B"/>
    <s v="12640504"/>
    <s v="ACHEMINEMENT RA&amp;B"/>
    <s v="1264G3"/>
    <s v="DIRECTION CLIENTS TERRITOIRES RA&amp;B"/>
    <s v="A57"/>
    <n v="1"/>
    <n v="0"/>
    <x v="0"/>
    <x v="3"/>
    <x v="3"/>
    <s v="DCT4"/>
    <x v="6"/>
  </r>
  <r>
    <s v="C01278"/>
    <s v="C01278AA"/>
    <s v="ZENELAJ KOSOVARE"/>
    <s v="01/07/2017"/>
    <s v="Recrutement"/>
    <s v="03"/>
    <s v="CONSEILLER CLIENTELE DISTRIBUTEUR"/>
    <x v="1"/>
    <m/>
    <s v="126405041"/>
    <x v="0"/>
    <s v="Embauche"/>
    <s v="Embauche"/>
    <s v="Juillet 2017"/>
    <s v="126405128"/>
    <s v="CCD ACHEMINEMENT"/>
    <s v="100"/>
    <m/>
    <s v="LYON"/>
    <x v="0"/>
    <m/>
    <s v="V40AA-F"/>
    <m/>
    <s v="K"/>
    <d v="1904-09-18T00:00:00"/>
    <n v="0"/>
    <d v="1990-06-19T00:00:00"/>
    <n v="27"/>
    <s v="H"/>
    <s v="050"/>
    <m/>
    <x v="0"/>
    <m/>
    <m/>
    <s v="P1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5"/>
    <m/>
    <s v="DELEGATION ACHEMINEMENT"/>
    <m/>
    <m/>
    <x v="0"/>
    <m/>
    <m/>
    <n v="12640504"/>
    <s v="ACHEMINEMENT RA&amp;B"/>
    <m/>
    <m/>
    <s v="1264A3"/>
    <s v="DIRECTION CLIENTS TERRITOIRES RA&amp;B"/>
    <s v="E01"/>
    <n v="1"/>
    <n v="0"/>
    <x v="0"/>
    <x v="3"/>
    <x v="3"/>
    <s v="DCT4"/>
    <x v="6"/>
  </r>
  <r>
    <s v="G56676"/>
    <s v="G56676AB"/>
    <s v="ZOUAOUI SABRI"/>
    <s v="01/09/2017"/>
    <s v="Recrutement"/>
    <s v="08"/>
    <s v="VENDEUR"/>
    <x v="0"/>
    <m/>
    <s v="126407022"/>
    <x v="0"/>
    <s v="Embauche"/>
    <s v="Embauche"/>
    <s v="Septembre 2017"/>
    <s v="126407142"/>
    <s v="CONSEILLER COMMERCIAL"/>
    <s v="100"/>
    <m/>
    <s v="MARCHE TERTIAIRE ET PMI SIRHO"/>
    <x v="1"/>
    <m/>
    <s v="V40MA-F"/>
    <m/>
    <s v="K"/>
    <d v="1918-11-16T00:00:00"/>
    <n v="0"/>
    <d v="1994-03-16T00:00:00"/>
    <n v="23"/>
    <s v="G"/>
    <s v="090"/>
    <m/>
    <x v="0"/>
    <s v="B"/>
    <s v="jeune technicien supérieur"/>
    <s v="P1"/>
    <n v="3"/>
    <s v="Commercial Et Clientele"/>
    <s v="3005"/>
    <s v="B.TECH.SUP.(B.T.S.)"/>
    <s v="300569"/>
    <s v="NEGOCIAT RELA CLIENT"/>
    <n v="9513"/>
    <s v="ENEDIS"/>
    <m/>
    <m/>
    <n v="9511"/>
    <s v="SERVICE COMMUN"/>
    <m/>
    <m/>
    <n v="9404"/>
    <s v="RHONE ALPES BOURGOGNE"/>
    <m/>
    <m/>
    <s v="1264M"/>
    <m/>
    <s v="DIR CLIENTS TERRITOIRES RA&amp;B"/>
    <m/>
    <n v="126407"/>
    <m/>
    <s v="DELEGATION MARCHE D'AFFAIRES"/>
    <m/>
    <m/>
    <x v="0"/>
    <m/>
    <m/>
    <n v="12640702"/>
    <s v="MARCHE D'AFFAIRES"/>
    <m/>
    <m/>
    <s v="1264W0"/>
    <s v="DIRECTION CLIENTS TERRITOIRES RA&amp;B"/>
    <s v="E01"/>
    <n v="1"/>
    <n v="0"/>
    <x v="1"/>
    <x v="3"/>
    <x v="3"/>
    <s v="DCT4"/>
    <x v="6"/>
  </r>
  <r>
    <s v="E71847"/>
    <s v="E71847AB"/>
    <s v="ARMELIN FRANCK"/>
    <s v="01/09/2017"/>
    <s v="Arrivée suite appel de candidature"/>
    <s v="12"/>
    <s v="MPL CLIENTS FOURNISSEURS"/>
    <x v="0"/>
    <m/>
    <s v="12650504"/>
    <x v="4"/>
    <s v="Mutations inter-société avec changement de compartiment"/>
    <s v="Mutations inter-société avec changement de compartiment"/>
    <s v="Septembre 2017"/>
    <s v="1265ME0518"/>
    <s v="ADJOINT CHEF AGENCE D"/>
    <s v="100"/>
    <m/>
    <s v="ACHEMINEMENT"/>
    <x v="2"/>
    <m/>
    <s v="V50AA-F"/>
    <m/>
    <s v="K"/>
    <d v="1904-09-07T00:00:00"/>
    <n v="0"/>
    <d v="1973-09-23T00:00:00"/>
    <n v="44"/>
    <s v="D"/>
    <s v="180"/>
    <m/>
    <x v="0"/>
    <m/>
    <m/>
    <s v="P1"/>
    <n v="38"/>
    <s v="CLIENTS FOURNISSEURS"/>
    <s v="7787"/>
    <s v="KEDGE BUSINESS SCHOOL"/>
    <s v="778701"/>
    <s v="DIPLOME GDE ECOLE"/>
    <n v="9513"/>
    <s v="ENEDIS"/>
    <m/>
    <m/>
    <n v="9511"/>
    <s v="SERVICE COMMUN"/>
    <m/>
    <m/>
    <n v="9405"/>
    <s v="MEDITERRANEE"/>
    <m/>
    <m/>
    <s v="1265M"/>
    <m/>
    <s v="DIR CLIENTS TERRITOIRES MED"/>
    <m/>
    <n v="126505"/>
    <m/>
    <s v="DELEGATION ACHEMINEMENT"/>
    <m/>
    <s v="7100"/>
    <x v="2"/>
    <m/>
    <m/>
    <n v="12650504"/>
    <s v="ACHEMINEMENT"/>
    <m/>
    <m/>
    <s v="1265Y7"/>
    <s v="DIRECTION CLIENTS TERRITOIRES MEDITERRANEE"/>
    <s v="E18"/>
    <n v="1"/>
    <n v="0"/>
    <x v="0"/>
    <x v="3"/>
    <x v="3"/>
    <s v="DCT5"/>
    <x v="7"/>
  </r>
  <r>
    <s v="C21078"/>
    <s v="C21078AA"/>
    <s v="ANGUET EMMANUEL"/>
    <s v="20/06/2017"/>
    <s v="Recrutement"/>
    <s v="08"/>
    <s v="CONSEILLER CLIENTELE DISTRIBUTEUR"/>
    <x v="0"/>
    <m/>
    <s v="12650504"/>
    <x v="0"/>
    <s v="Embauche"/>
    <s v="Embauche"/>
    <s v="Juillet 2017"/>
    <s v="1265ME0944"/>
    <s v="CCD SENIOR ACHEMINEMENT"/>
    <s v="100"/>
    <m/>
    <s v="ACHEMINEMENT"/>
    <x v="1"/>
    <m/>
    <s v="V50AA-F"/>
    <m/>
    <s v="K"/>
    <d v="1904-09-18T00:00:00"/>
    <n v="0"/>
    <d v="1971-03-08T00:00:00"/>
    <n v="46"/>
    <s v="G"/>
    <s v="090"/>
    <m/>
    <x v="0"/>
    <s v="B"/>
    <s v="jeune technicien supérieur"/>
    <s v="P1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5"/>
    <s v="MEDITERRANEE"/>
    <m/>
    <m/>
    <s v="1265M"/>
    <m/>
    <s v="DIR CLIENTS TERRITOIRES MED"/>
    <m/>
    <n v="126505"/>
    <m/>
    <s v="DELEGATION ACHEMINEMENT"/>
    <m/>
    <m/>
    <x v="0"/>
    <m/>
    <m/>
    <n v="12650504"/>
    <s v="ACHEMINEMENT"/>
    <m/>
    <m/>
    <s v="1265Y7"/>
    <s v="DIRECTION CLIENTS TERRITOIRES MEDITERRANEE"/>
    <s v="E01"/>
    <n v="1"/>
    <n v="0"/>
    <x v="0"/>
    <x v="3"/>
    <x v="3"/>
    <s v="DCT5"/>
    <x v="7"/>
  </r>
  <r>
    <s v="H75476"/>
    <s v="H75476AB"/>
    <s v="CARRANO CLEMENTINE"/>
    <s v="15/08/2017"/>
    <s v="Recrutement"/>
    <s v="08"/>
    <s v="Gestionnaire"/>
    <x v="1"/>
    <m/>
    <s v="12650502"/>
    <x v="0"/>
    <s v="Embauche"/>
    <s v="Embauche"/>
    <s v="Septembre 2017"/>
    <s v="1265ME0951"/>
    <s v="GESTIONNAIRE ACHEMINEMENT LIVRAISON"/>
    <s v="100"/>
    <m/>
    <s v="ARDG"/>
    <x v="1"/>
    <m/>
    <s v="V50AR-F"/>
    <m/>
    <s v="K"/>
    <d v="1919-02-22T00:00:00"/>
    <n v="0"/>
    <d v="1988-12-06T00:00:00"/>
    <n v="28"/>
    <s v="G"/>
    <s v="090"/>
    <m/>
    <x v="0"/>
    <s v="B"/>
    <s v="jeune technicien supérieur"/>
    <s v="P1"/>
    <n v="38"/>
    <s v="CLIENTS FOURNISSEURS"/>
    <s v="3071"/>
    <s v="B.TECH.SUP.(B.T.S.)"/>
    <s v="307127"/>
    <s v="ASSIST.GEST.PME PMI"/>
    <n v="9513"/>
    <s v="ENEDIS"/>
    <m/>
    <m/>
    <n v="9511"/>
    <s v="SERVICE COMMUN"/>
    <m/>
    <m/>
    <n v="9405"/>
    <s v="MEDITERRANEE"/>
    <m/>
    <m/>
    <s v="1265M"/>
    <m/>
    <s v="DIR CLIENTS TERRITOIRES MED"/>
    <m/>
    <n v="126505"/>
    <m/>
    <s v="DELEGATION ACHEMINEMENT"/>
    <m/>
    <m/>
    <x v="0"/>
    <m/>
    <m/>
    <n v="12650502"/>
    <s v="ARDG"/>
    <m/>
    <m/>
    <s v="1265A5"/>
    <s v="DIRECTION CLIENTS TERRITOIRES MEDITERRANEE"/>
    <s v="E01"/>
    <n v="1"/>
    <n v="0"/>
    <x v="0"/>
    <x v="3"/>
    <x v="3"/>
    <s v="DCT5"/>
    <x v="7"/>
  </r>
  <r>
    <s v="C83875"/>
    <s v="C83875AB"/>
    <s v="DEVIENNE LOIC"/>
    <s v="09/05/2017"/>
    <s v="Recrutement"/>
    <s v="08"/>
    <s v="ENCADRANT ACCUEIL DISTRIBUTEUR"/>
    <x v="0"/>
    <m/>
    <s v="126506041"/>
    <x v="0"/>
    <s v="Embauche"/>
    <s v="Embauche"/>
    <s v="Mai 2017"/>
    <s v="1265MEME28"/>
    <s v="CCD SENIOR RACCORDEMENT ET CONSEIL GAZ"/>
    <s v="100"/>
    <m/>
    <s v="POSTES FIXES"/>
    <x v="1"/>
    <m/>
    <s v="V50AG-F"/>
    <m/>
    <s v="K"/>
    <d v="1919-02-26T00:00:00"/>
    <n v="0"/>
    <d v="1995-06-22T00:00:00"/>
    <n v="21"/>
    <s v="G"/>
    <s v="090"/>
    <m/>
    <x v="0"/>
    <s v="B"/>
    <s v="jeune technicien supérieur"/>
    <s v="P1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5"/>
    <s v="MEDITERRANEE"/>
    <m/>
    <m/>
    <s v="1265M"/>
    <m/>
    <s v="DIR CLIENTS TERRITOIRES MED"/>
    <m/>
    <n v="126506"/>
    <m/>
    <s v="DELEGATION MARCHE GRAND PUBLIC"/>
    <m/>
    <m/>
    <x v="0"/>
    <m/>
    <m/>
    <n v="12650604"/>
    <s v="ACCUEIL RACC GAZ NATUREL"/>
    <m/>
    <m/>
    <s v="1265Y7"/>
    <s v="DIRECTION CLIENTS TERRITOIRES MEDITERRANEE"/>
    <s v="E01"/>
    <n v="1"/>
    <n v="0"/>
    <x v="0"/>
    <x v="3"/>
    <x v="3"/>
    <s v="DCT5"/>
    <x v="7"/>
  </r>
  <r>
    <s v="G74076"/>
    <s v="G74076AB"/>
    <s v="DJEMAI SOPHIA"/>
    <s v="06/06/2017"/>
    <s v="Recrutement"/>
    <s v="03"/>
    <s v="CONSEILLER CLIENTELE DISTRIBUTEUR"/>
    <x v="1"/>
    <m/>
    <s v="126506041"/>
    <x v="0"/>
    <s v="Embauche"/>
    <s v="Embauche"/>
    <s v="Juin 2017"/>
    <s v="1265ME0942"/>
    <s v="CCD RACCORDEMENT ET CONSEIL GAZ"/>
    <s v="100"/>
    <m/>
    <s v="POSTES FIXES"/>
    <x v="0"/>
    <m/>
    <s v="V50AG-F"/>
    <m/>
    <s v="K"/>
    <d v="1904-09-18T00:00:00"/>
    <n v="0"/>
    <d v="1988-03-21T00:00:00"/>
    <n v="29"/>
    <s v="H"/>
    <s v="050"/>
    <m/>
    <x v="0"/>
    <s v="C"/>
    <s v="jeune exécution"/>
    <s v="P1"/>
    <n v="38"/>
    <s v="CLIENTS FOURNISSEURS"/>
    <s v="1060"/>
    <s v="BACCALAUREAT PROFES."/>
    <s v="106024"/>
    <s v="SECRETARIAT"/>
    <n v="9513"/>
    <s v="ENEDIS"/>
    <m/>
    <m/>
    <n v="9511"/>
    <s v="SERVICE COMMUN"/>
    <m/>
    <m/>
    <n v="9405"/>
    <s v="MEDITERRANEE"/>
    <m/>
    <m/>
    <s v="1265M"/>
    <m/>
    <s v="DIR CLIENTS TERRITOIRES MED"/>
    <m/>
    <n v="126506"/>
    <m/>
    <s v="DELEGATION MARCHE GRAND PUBLIC"/>
    <m/>
    <m/>
    <x v="0"/>
    <m/>
    <m/>
    <n v="12650604"/>
    <s v="ACCUEIL RACC GAZ NATUREL"/>
    <m/>
    <m/>
    <s v="1265Y7"/>
    <s v="DIRECTION CLIENTS TERRITOIRES MEDITERRANEE"/>
    <s v="E01"/>
    <n v="1"/>
    <n v="0"/>
    <x v="0"/>
    <x v="3"/>
    <x v="3"/>
    <s v="DCT5"/>
    <x v="7"/>
  </r>
  <r>
    <s v="G38977"/>
    <s v="G38977AA"/>
    <s v="ESTANISLAO MORGANE"/>
    <s v="16/01/2017"/>
    <s v="Recrutement"/>
    <s v="03"/>
    <s v="CONSEILLER CLIENTELE DISTRIBUTEUR"/>
    <x v="1"/>
    <m/>
    <s v="126506041"/>
    <x v="0"/>
    <s v="Embauche"/>
    <s v="Embauche"/>
    <s v="Janvier 2017"/>
    <s v="1265ME0928"/>
    <s v="CCD RACCORDEMENT ET CONSEIL GAZ"/>
    <s v="100"/>
    <m/>
    <s v="POSTES FIXES"/>
    <x v="0"/>
    <m/>
    <s v="V50AG-F"/>
    <m/>
    <s v="K"/>
    <d v="1904-09-18T00:00:00"/>
    <n v="0"/>
    <d v="1990-11-30T00:00:00"/>
    <n v="26"/>
    <s v="H"/>
    <s v="055"/>
    <m/>
    <x v="0"/>
    <m/>
    <m/>
    <s v="P1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5"/>
    <s v="MEDITERRANEE"/>
    <m/>
    <m/>
    <s v="1265M"/>
    <m/>
    <s v="DIR CLIENTS TERRITOIRES MED"/>
    <m/>
    <n v="126506"/>
    <m/>
    <s v="DELEGATION MARCHE GRAND PUBLIC"/>
    <m/>
    <m/>
    <x v="0"/>
    <m/>
    <m/>
    <n v="12650604"/>
    <s v="ACCUEIL RACC GAZ NATUREL"/>
    <m/>
    <m/>
    <s v="1265Y7"/>
    <s v="DIRECTION CLIENTS TERRITOIRES MEDITERRANEE"/>
    <s v="E01"/>
    <n v="1"/>
    <n v="0"/>
    <x v="0"/>
    <x v="3"/>
    <x v="3"/>
    <s v="DCT5"/>
    <x v="7"/>
  </r>
  <r>
    <s v="E88677"/>
    <s v="E88677AA"/>
    <s v="GANDJI NINA"/>
    <s v="01/03/2017"/>
    <s v="Arrivée provenance autre Sté non gérée SIRH"/>
    <s v="11"/>
    <s v="ENCADRANT ACCUEIL DISTRIBUTEUR"/>
    <x v="1"/>
    <m/>
    <s v="126506041"/>
    <x v="3"/>
    <s v="Mutations inter-société avec changement de SI"/>
    <s v="Mutations inter-société avec changement de SI"/>
    <s v="Mars 2017"/>
    <s v="1265ME0939"/>
    <s v="ADJOINT CHEF AGENCE D"/>
    <s v="100"/>
    <m/>
    <s v="POSTES FIXES"/>
    <x v="1"/>
    <m/>
    <s v="V50AG-F"/>
    <m/>
    <s v="K"/>
    <d v="1919-02-26T00:00:00"/>
    <n v="0"/>
    <d v="1978-06-28T00:00:00"/>
    <n v="38"/>
    <s v="D"/>
    <s v="150"/>
    <m/>
    <x v="0"/>
    <s v="1"/>
    <s v="exclusion"/>
    <s v="P1"/>
    <n v="38"/>
    <s v="CLIENTS FOURNISSEURS"/>
    <s v="3005"/>
    <s v="B.TECH.SUP.(B.T.S.)"/>
    <s v="300501"/>
    <s v="SECRETARIAT"/>
    <n v="9513"/>
    <s v="ENEDIS"/>
    <m/>
    <m/>
    <n v="9511"/>
    <s v="SERVICE COMMUN"/>
    <m/>
    <m/>
    <n v="9405"/>
    <s v="MEDITERRANEE"/>
    <m/>
    <m/>
    <s v="1265M"/>
    <m/>
    <s v="DIR CLIENTS TERRITOIRES MED"/>
    <m/>
    <n v="126506"/>
    <m/>
    <s v="DELEGATION MARCHE GRAND PUBLIC"/>
    <m/>
    <s v="2003"/>
    <x v="5"/>
    <m/>
    <m/>
    <n v="12650604"/>
    <s v="ACCUEIL RACC GAZ NATUREL"/>
    <m/>
    <m/>
    <s v="1265Y7"/>
    <s v="DIRECTION CLIENTS TERRITOIRES MEDITERRANEE"/>
    <s v="E23"/>
    <n v="1"/>
    <n v="0"/>
    <x v="0"/>
    <x v="3"/>
    <x v="3"/>
    <s v="DCT5"/>
    <x v="7"/>
  </r>
  <r>
    <s v="I91378"/>
    <s v="I91378AA"/>
    <s v="LEFRANCOIS SYLVAINE"/>
    <s v="01/09/2017"/>
    <s v="Arrivée provenance autre Sté non gérée SIRH"/>
    <s v="09"/>
    <s v="ASSISTANT"/>
    <x v="1"/>
    <m/>
    <s v="126501011"/>
    <x v="3"/>
    <s v="Mutations inter-société avec changement de SI"/>
    <s v="Mutations inter-société avec changement de SI"/>
    <s v="Septembre 2017"/>
    <s v="1265ME0948"/>
    <s v="ASSISTANTE DE DIRECTION"/>
    <s v="100"/>
    <m/>
    <s v="APPUI"/>
    <x v="1"/>
    <m/>
    <s v="V50EM-F"/>
    <m/>
    <s v="K"/>
    <d v="1900-07-21T00:00:00"/>
    <n v="0"/>
    <d v="1977-05-16T00:00:00"/>
    <n v="40"/>
    <s v="F"/>
    <s v="155"/>
    <m/>
    <x v="0"/>
    <m/>
    <m/>
    <s v="P1"/>
    <n v="24"/>
    <s v="Services et Logistique"/>
    <s v="2044"/>
    <s v="BACCALAUREAT TECHNOL"/>
    <s v="204405"/>
    <s v="STI GENIE MECANIQUE"/>
    <n v="9513"/>
    <s v="ENEDIS"/>
    <m/>
    <m/>
    <n v="9511"/>
    <s v="SERVICE COMMUN"/>
    <m/>
    <m/>
    <n v="9405"/>
    <s v="MEDITERRANEE"/>
    <m/>
    <m/>
    <s v="1265M"/>
    <m/>
    <s v="DIR CLIENTS TERRITOIRES MED"/>
    <m/>
    <n v="126501"/>
    <m/>
    <s v="ETAT MAJOR DCT"/>
    <m/>
    <s v="2003"/>
    <x v="5"/>
    <m/>
    <m/>
    <n v="12650101"/>
    <s v="EM DCT"/>
    <m/>
    <m/>
    <s v="1265A5"/>
    <s v="DIRECTION CLIENTS TERRITOIRES MEDITERRANEE"/>
    <s v="E23"/>
    <n v="1"/>
    <n v="0"/>
    <x v="1"/>
    <x v="3"/>
    <x v="3"/>
    <s v="DCT5"/>
    <x v="7"/>
  </r>
  <r>
    <s v="E90278"/>
    <s v="E90278AA"/>
    <s v="LEMONNIER OLIVIER"/>
    <s v="19/06/2017"/>
    <s v="Recrutement"/>
    <s v="03"/>
    <s v="CONSEILLER CLIENTELE DISTRIBUTEUR"/>
    <x v="0"/>
    <m/>
    <s v="12650504"/>
    <x v="0"/>
    <s v="Embauche"/>
    <s v="Embauche"/>
    <s v="Juillet 2017"/>
    <s v="1265ME0946"/>
    <s v="CCD ACHEMINEMENT"/>
    <s v="100"/>
    <m/>
    <s v="ACHEMINEMENT"/>
    <x v="0"/>
    <m/>
    <s v="V50AA-F"/>
    <m/>
    <s v="K"/>
    <d v="1904-09-18T00:00:00"/>
    <n v="0"/>
    <d v="1984-07-14T00:00:00"/>
    <n v="33"/>
    <s v="H"/>
    <s v="060"/>
    <m/>
    <x v="0"/>
    <m/>
    <m/>
    <s v="P1"/>
    <n v="38"/>
    <s v="CLIENTS FOURNISSEURS"/>
    <s v="2044"/>
    <s v="BACCALAUREAT TECHNOL"/>
    <s v="204406"/>
    <s v="STT COMPTAB. GESTION"/>
    <n v="9513"/>
    <s v="ENEDIS"/>
    <m/>
    <m/>
    <n v="9511"/>
    <s v="SERVICE COMMUN"/>
    <m/>
    <m/>
    <n v="9405"/>
    <s v="MEDITERRANEE"/>
    <m/>
    <m/>
    <s v="1265M"/>
    <m/>
    <s v="DIR CLIENTS TERRITOIRES MED"/>
    <m/>
    <n v="126505"/>
    <m/>
    <s v="DELEGATION ACHEMINEMENT"/>
    <m/>
    <m/>
    <x v="0"/>
    <m/>
    <m/>
    <n v="12650504"/>
    <s v="ACHEMINEMENT"/>
    <m/>
    <m/>
    <s v="1265Y7"/>
    <s v="DIRECTION CLIENTS TERRITOIRES MEDITERRANEE"/>
    <s v="E01"/>
    <n v="1"/>
    <n v="0"/>
    <x v="0"/>
    <x v="3"/>
    <x v="3"/>
    <s v="DCT5"/>
    <x v="7"/>
  </r>
  <r>
    <s v="I50172"/>
    <s v="I50172AB"/>
    <s v="MERTZ CELINE"/>
    <s v="10/09/2017"/>
    <s v="Congé parental d'éducation"/>
    <s v="04"/>
    <s v="CONSEILLER CLIENTELE DISTRIBUTEUR"/>
    <x v="1"/>
    <m/>
    <s v="126506041"/>
    <x v="1"/>
    <s v="Congé sans solde"/>
    <s v="CSS lié à la famille"/>
    <s v="Septembre 2017"/>
    <s v="1265ME0651"/>
    <s v="CCD RACCORDEMENT ET CONSEIL GAZ"/>
    <s v="100"/>
    <m/>
    <s v="POSTES FIXES"/>
    <x v="0"/>
    <m/>
    <s v="V50AG-F"/>
    <m/>
    <s v="K"/>
    <d v="1904-09-18T00:00:00"/>
    <n v="0"/>
    <d v="1985-06-05T00:00:00"/>
    <n v="32"/>
    <s v="H"/>
    <s v="060"/>
    <m/>
    <x v="0"/>
    <s v="C"/>
    <s v="jeune exécution"/>
    <s v="P1"/>
    <n v="38"/>
    <s v="CLIENTS FOURNISSEURS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5"/>
    <s v="MEDITERRANEE"/>
    <s v="9405"/>
    <s v="MEDITERRANEE"/>
    <s v="1265M"/>
    <s v="1265M"/>
    <s v="DIR CLIENTS TERRITOIRES MED"/>
    <s v="DIR CLIENTS TERRITOIRES MED"/>
    <n v="126506"/>
    <s v="126506"/>
    <s v="DELEGATION MARCHE GRAND PUBLIC"/>
    <s v="DELEGATION MARCHE GRAND PUBLIC"/>
    <m/>
    <x v="0"/>
    <m/>
    <m/>
    <n v="12650604"/>
    <s v="ACCUEIL RACC GAZ NATUREL"/>
    <s v="12650604"/>
    <s v="ACCUEIL RACC GAZ NATUREL"/>
    <s v="1265Y7"/>
    <s v="DIRECTION CLIENTS TERRITOIRES MEDITERRANEE"/>
    <s v="A57"/>
    <n v="1"/>
    <n v="0"/>
    <x v="0"/>
    <x v="3"/>
    <x v="3"/>
    <s v="DCT5"/>
    <x v="7"/>
  </r>
  <r>
    <s v="H40878"/>
    <s v="H40878AA"/>
    <s v="MOYA TYPHANIE"/>
    <s v="01/06/2017"/>
    <s v="Recrutement"/>
    <s v="03"/>
    <s v="CONSEILLER CLIENTELE DISTRIBUTEUR"/>
    <x v="1"/>
    <m/>
    <s v="12650504"/>
    <x v="0"/>
    <s v="Embauche"/>
    <s v="Embauche"/>
    <s v="Juin 2017"/>
    <s v="1265ME0947"/>
    <s v="CCD ACHEMINEMENT"/>
    <s v="100"/>
    <m/>
    <s v="ACHEMINEMENT"/>
    <x v="0"/>
    <m/>
    <s v="V50AA-F"/>
    <m/>
    <s v="K"/>
    <d v="1904-09-18T00:00:00"/>
    <n v="0"/>
    <d v="1986-07-23T00:00:00"/>
    <n v="30"/>
    <s v="H"/>
    <s v="050"/>
    <m/>
    <x v="0"/>
    <s v="C"/>
    <s v="jeune exécution"/>
    <s v="P1"/>
    <n v="38"/>
    <s v="CLIENTS FOURNISSEURS"/>
    <s v="1203"/>
    <s v="BREVET D'ETUDES PROFESSIONNELLES NON TECH"/>
    <s v="120311"/>
    <s v="COMMERCE / CLIENTELE"/>
    <n v="9513"/>
    <s v="ENEDIS"/>
    <m/>
    <m/>
    <n v="9511"/>
    <s v="SERVICE COMMUN"/>
    <m/>
    <m/>
    <n v="9405"/>
    <s v="MEDITERRANEE"/>
    <m/>
    <m/>
    <s v="1265M"/>
    <m/>
    <s v="DIR CLIENTS TERRITOIRES MED"/>
    <m/>
    <n v="126505"/>
    <m/>
    <s v="DELEGATION ACHEMINEMENT"/>
    <m/>
    <m/>
    <x v="0"/>
    <m/>
    <m/>
    <n v="12650504"/>
    <s v="ACHEMINEMENT"/>
    <m/>
    <m/>
    <s v="1265Y7"/>
    <s v="DIRECTION CLIENTS TERRITOIRES MEDITERRANEE"/>
    <s v="E01"/>
    <n v="1"/>
    <n v="0"/>
    <x v="0"/>
    <x v="3"/>
    <x v="3"/>
    <s v="DCT5"/>
    <x v="7"/>
  </r>
  <r>
    <s v="H53575"/>
    <s v="H53575AB"/>
    <s v="NOLASCO VALENE"/>
    <s v="09/10/2017"/>
    <s v="Recrutement"/>
    <s v="08"/>
    <s v="CONSEILLER CLIENTELE DISTRIBUTEUR"/>
    <x v="1"/>
    <m/>
    <s v="126506041"/>
    <x v="0"/>
    <s v="Embauche"/>
    <s v="Embauche"/>
    <s v="Octobre 2017"/>
    <s v="1265ME0955"/>
    <s v="CCD SENIOR RACCORDEMENT ET CONSEIL GAZ"/>
    <s v="100"/>
    <m/>
    <s v="POSTES FIXES"/>
    <x v="1"/>
    <m/>
    <s v="V50AG-F"/>
    <m/>
    <s v="K"/>
    <d v="1904-09-18T00:00:00"/>
    <n v="0"/>
    <d v="1990-10-02T00:00:00"/>
    <n v="27"/>
    <s v="G"/>
    <s v="090"/>
    <m/>
    <x v="0"/>
    <s v="B"/>
    <s v="jeune technicien supérieur"/>
    <s v="P1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5"/>
    <s v="MEDITERRANEE"/>
    <m/>
    <m/>
    <s v="1265M"/>
    <m/>
    <s v="DIR CLIENTS TERRITOIRES MED"/>
    <m/>
    <n v="126506"/>
    <m/>
    <s v="DELEGATION MARCHE GRAND PUBLIC"/>
    <m/>
    <m/>
    <x v="0"/>
    <m/>
    <m/>
    <n v="12650604"/>
    <s v="ACCUEIL RACC GAZ NATUREL"/>
    <m/>
    <m/>
    <s v="1265Y7"/>
    <s v="DIRECTION CLIENTS TERRITOIRES MEDITERRANEE"/>
    <s v="E01"/>
    <n v="1"/>
    <n v="0"/>
    <x v="0"/>
    <x v="3"/>
    <x v="3"/>
    <s v="DCT5"/>
    <x v="7"/>
  </r>
  <r>
    <s v="J90678"/>
    <s v="J90678AA"/>
    <s v="PAPPALARDO FLORA"/>
    <s v="19/06/2017"/>
    <s v="Recrutement"/>
    <s v="03"/>
    <s v="CONSEILLER CLIENTELE DISTRIBUTEUR"/>
    <x v="1"/>
    <m/>
    <s v="12650504"/>
    <x v="0"/>
    <s v="Embauche"/>
    <s v="Embauche"/>
    <s v="Juillet 2017"/>
    <s v="1265ME0945"/>
    <s v="CCD ACHEMINEMENT"/>
    <s v="100"/>
    <m/>
    <s v="ACHEMINEMENT"/>
    <x v="0"/>
    <m/>
    <s v="V50AA-F"/>
    <m/>
    <s v="K"/>
    <d v="1904-09-18T00:00:00"/>
    <n v="0"/>
    <d v="1991-10-18T00:00:00"/>
    <n v="25"/>
    <s v="H"/>
    <s v="040"/>
    <m/>
    <x v="0"/>
    <s v="C"/>
    <s v="jeune exécution"/>
    <s v="P1"/>
    <n v="38"/>
    <s v="CLIENTS FOURNISSEURS"/>
    <s v="1012"/>
    <s v="B.ETUD.PROF.(B.E.P.)"/>
    <s v="101271"/>
    <s v="HOTELLERIE-RESTAURAT"/>
    <n v="9513"/>
    <s v="ENEDIS"/>
    <m/>
    <m/>
    <n v="9511"/>
    <s v="SERVICE COMMUN"/>
    <m/>
    <m/>
    <n v="9405"/>
    <s v="MEDITERRANEE"/>
    <m/>
    <m/>
    <s v="1265M"/>
    <m/>
    <s v="DIR CLIENTS TERRITOIRES MED"/>
    <m/>
    <n v="126505"/>
    <m/>
    <s v="DELEGATION ACHEMINEMENT"/>
    <m/>
    <m/>
    <x v="0"/>
    <m/>
    <m/>
    <n v="12650504"/>
    <s v="ACHEMINEMENT"/>
    <m/>
    <m/>
    <s v="1265Y7"/>
    <s v="DIRECTION CLIENTS TERRITOIRES MEDITERRANEE"/>
    <s v="E01"/>
    <n v="1"/>
    <n v="0"/>
    <x v="0"/>
    <x v="3"/>
    <x v="3"/>
    <s v="DCT5"/>
    <x v="7"/>
  </r>
  <r>
    <s v="I80378"/>
    <s v="I80378AB"/>
    <s v="SALVADORI SYLVAIN"/>
    <s v="06/06/2017"/>
    <s v="Recrutement"/>
    <s v="08"/>
    <s v="CONSEILLER CLIENTELE DISTRIBUTEUR"/>
    <x v="0"/>
    <m/>
    <s v="126506041"/>
    <x v="0"/>
    <s v="Embauche"/>
    <s v="Embauche"/>
    <s v="Juin 2017"/>
    <s v="1265ME0943"/>
    <s v="CCD SENIOR RACCORDEMENT ET CONSEIL GAZ"/>
    <s v="100"/>
    <m/>
    <s v="POSTES FIXES"/>
    <x v="1"/>
    <m/>
    <s v="V50AG-F"/>
    <m/>
    <s v="K"/>
    <d v="1904-09-18T00:00:00"/>
    <n v="0"/>
    <d v="1990-10-12T00:00:00"/>
    <n v="26"/>
    <s v="G"/>
    <s v="090"/>
    <m/>
    <x v="0"/>
    <s v="B"/>
    <s v="jeune technicien supérieur"/>
    <s v="P1"/>
    <n v="38"/>
    <s v="CLIENTS FOURNISSEURS"/>
    <s v="3309"/>
    <s v="BREVET DE TECHNICIEN SUPERIEUR NON TECH"/>
    <s v="330917"/>
    <s v="MANAGEMT / ADMI ENTR"/>
    <n v="9513"/>
    <s v="ENEDIS"/>
    <m/>
    <m/>
    <n v="9511"/>
    <s v="SERVICE COMMUN"/>
    <m/>
    <m/>
    <n v="9405"/>
    <s v="MEDITERRANEE"/>
    <m/>
    <m/>
    <s v="1265M"/>
    <m/>
    <s v="DIR CLIENTS TERRITOIRES MED"/>
    <m/>
    <n v="126506"/>
    <m/>
    <s v="DELEGATION MARCHE GRAND PUBLIC"/>
    <m/>
    <m/>
    <x v="0"/>
    <m/>
    <m/>
    <n v="12650604"/>
    <s v="ACCUEIL RACC GAZ NATUREL"/>
    <m/>
    <m/>
    <s v="1265Y7"/>
    <s v="DIRECTION CLIENTS TERRITOIRES MEDITERRANEE"/>
    <s v="E01"/>
    <n v="1"/>
    <n v="0"/>
    <x v="0"/>
    <x v="3"/>
    <x v="3"/>
    <s v="DCT5"/>
    <x v="7"/>
  </r>
  <r>
    <s v="H10478"/>
    <s v="H10478AA"/>
    <s v="EL KAHLANI RABIA"/>
    <s v="01/05/2017"/>
    <s v="Arrivée provenance autre Sté non gérée SIRH"/>
    <s v="09"/>
    <s v="CONSEILLER CLIENTELE DISTRIBUTEUR"/>
    <x v="1"/>
    <m/>
    <s v="126606042"/>
    <x v="3"/>
    <s v="Mutations inter-société avec changement de SI"/>
    <s v="Mutations inter-société avec changement de SI"/>
    <s v="Mai 2017"/>
    <s v="126606092"/>
    <s v="CCD SENIOR RACC ET CONSEIL GAZ"/>
    <s v="100"/>
    <m/>
    <s v="AGNRC ACC RACCORDEMENT CONSEIL"/>
    <x v="1"/>
    <m/>
    <s v="V60AG-F"/>
    <m/>
    <s v="K"/>
    <d v="1904-09-18T00:00:00"/>
    <n v="0"/>
    <d v="1983-08-06T00:00:00"/>
    <n v="33"/>
    <s v="G"/>
    <s v="130"/>
    <m/>
    <x v="0"/>
    <m/>
    <m/>
    <s v="P1"/>
    <n v="38"/>
    <s v="CLIENTS FOURNISSEURS"/>
    <s v="1060"/>
    <s v="BACCALAUREAT PROFES."/>
    <s v="106008"/>
    <s v="DEFINITION PROD.IND."/>
    <n v="9513"/>
    <s v="ENEDIS"/>
    <m/>
    <m/>
    <n v="9511"/>
    <s v="SERVICE COMMUN"/>
    <m/>
    <m/>
    <n v="9406"/>
    <s v="SUD OUEST"/>
    <m/>
    <m/>
    <s v="1266M"/>
    <m/>
    <s v="DIR CLIENTS TERRITOIRES SO"/>
    <m/>
    <n v="126606"/>
    <m/>
    <s v="Délégation Marché Grand Public"/>
    <m/>
    <s v="2007"/>
    <x v="8"/>
    <m/>
    <m/>
    <n v="12660604"/>
    <s v="RACCORDEMENT-RELATION CLIENTS"/>
    <m/>
    <m/>
    <s v="1266D2"/>
    <s v="DIRECTION CLIENTS TERRITOIRES SUD OUEST"/>
    <s v="E23"/>
    <n v="1"/>
    <n v="0"/>
    <x v="0"/>
    <x v="3"/>
    <x v="3"/>
    <s v="DCT6"/>
    <x v="8"/>
  </r>
  <r>
    <s v="D75976"/>
    <s v="D75976AB"/>
    <s v="LONGO THONY"/>
    <s v="01/09/2017"/>
    <s v="Recrutement"/>
    <s v="08"/>
    <s v="VENDEUR"/>
    <x v="0"/>
    <m/>
    <s v="12660603"/>
    <x v="0"/>
    <s v="Embauche"/>
    <s v="Embauche"/>
    <s v="Septembre 2017"/>
    <s v="126609080"/>
    <s v="CONSEILLER COMMERCIAL"/>
    <s v="100"/>
    <m/>
    <s v="DÉVELOPPEMENT FIDÉLISATION MGP"/>
    <x v="1"/>
    <m/>
    <s v="V60FV-F"/>
    <m/>
    <s v="K"/>
    <d v="1918-12-01T00:00:00"/>
    <n v="0"/>
    <d v="1996-05-14T00:00:00"/>
    <n v="21"/>
    <s v="G"/>
    <s v="090"/>
    <m/>
    <x v="0"/>
    <s v="B"/>
    <s v="jeune technicien supérieur"/>
    <s v="P1"/>
    <n v="21"/>
    <s v="Commercial Et Marketing Gaz"/>
    <s v="3005"/>
    <s v="B.TECH.SUP.(B.T.S.)"/>
    <s v="300584"/>
    <s v="TECHN COM ENERG ENVI"/>
    <n v="9513"/>
    <s v="ENEDIS"/>
    <m/>
    <m/>
    <n v="9511"/>
    <s v="SERVICE COMMUN"/>
    <m/>
    <m/>
    <n v="9406"/>
    <s v="SUD OUEST"/>
    <m/>
    <m/>
    <s v="1266M"/>
    <m/>
    <s v="DIR CLIENTS TERRITOIRES SO"/>
    <m/>
    <n v="126606"/>
    <m/>
    <s v="Délégation Marché Grand Public"/>
    <m/>
    <m/>
    <x v="0"/>
    <m/>
    <m/>
    <n v="12660603"/>
    <s v="DÉVELOPPEMENT FIDÉLISATION MGP"/>
    <m/>
    <m/>
    <s v="1266U5"/>
    <s v="DIRECTION CLIENTS TERRITOIRES"/>
    <s v="E01"/>
    <n v="1"/>
    <n v="0"/>
    <x v="2"/>
    <x v="3"/>
    <x v="3"/>
    <s v="DCT6"/>
    <x v="8"/>
  </r>
  <r>
    <s v="D99849"/>
    <s v="D99849AB"/>
    <s v="MOREAU CYRIL"/>
    <s v="01/10/2017"/>
    <s v="Mutation suite appel de candidatures"/>
    <s v="14"/>
    <s v="MPL CLIENTS FOURNISSEURS"/>
    <x v="0"/>
    <s v="12456701"/>
    <s v="12660501"/>
    <x v="2"/>
    <s v="Mutations externes"/>
    <s v="Mutations externes"/>
    <s v="Octobre 2017"/>
    <s v="126609086"/>
    <s v="CHEF AGENCE C"/>
    <s v="100"/>
    <s v="POLE DEPLOIEMENT"/>
    <s v="EM Acheminement"/>
    <x v="2"/>
    <m/>
    <s v="V60AR-F"/>
    <m/>
    <s v="K"/>
    <d v="1904-09-07T00:00:00"/>
    <n v="0"/>
    <d v="1982-08-25T00:00:00"/>
    <n v="35"/>
    <s v="C"/>
    <s v="250"/>
    <m/>
    <x v="0"/>
    <m/>
    <m/>
    <s v="P1"/>
    <n v="38"/>
    <s v="CLIENTS FOURNISSEURS"/>
    <s v="5063"/>
    <s v="ECOLE SUP.COM.PARIS"/>
    <s v="506398"/>
    <s v="OPTION NON PRECISEE"/>
    <n v="9513"/>
    <s v="ENEDIS"/>
    <s v="9514"/>
    <s v="GrDF"/>
    <n v="9511"/>
    <s v="SERVICE COMMUN"/>
    <s v="9512"/>
    <s v="SERVICE GAZ"/>
    <n v="9406"/>
    <s v="SUD OUEST"/>
    <s v="9512"/>
    <s v="SERVICE GAZ"/>
    <s v="1266M"/>
    <s v="1245M"/>
    <s v="DIR CLIENTS TERRITOIRES SO"/>
    <s v="SERVICE GAZ"/>
    <n v="126605"/>
    <s v="124567"/>
    <s v="Délégation Acheminement"/>
    <s v="PROGRAMME OPERATEUR DE COMPTAG"/>
    <m/>
    <x v="0"/>
    <m/>
    <m/>
    <n v="12660501"/>
    <s v="EM Acheminement"/>
    <s v="12456701"/>
    <s v="POLE DEPLOIEMENT"/>
    <s v="1266P0"/>
    <s v="DIRECTION CLIENTS TERRITOIRES"/>
    <s v="X30"/>
    <n v="1"/>
    <n v="0"/>
    <x v="0"/>
    <x v="3"/>
    <x v="3"/>
    <s v="DCT6"/>
    <x v="8"/>
  </r>
  <r>
    <s v="G56476"/>
    <s v="G56476AB"/>
    <s v="TISSEYRE CAMILLE"/>
    <s v="01/09/2017"/>
    <s v="Recrutement"/>
    <s v="08"/>
    <s v="Spécialiste"/>
    <x v="1"/>
    <m/>
    <s v="12660502"/>
    <x v="0"/>
    <s v="Embauche"/>
    <s v="Embauche"/>
    <s v="Septembre 2017"/>
    <s v="126609082"/>
    <s v="GESTIONNAIRE COMPTAGE"/>
    <s v="100"/>
    <m/>
    <s v="ARDG"/>
    <x v="1"/>
    <m/>
    <s v="V60AR-F"/>
    <m/>
    <s v="K"/>
    <d v="1919-02-24T00:00:00"/>
    <n v="0"/>
    <d v="1997-07-12T00:00:00"/>
    <n v="20"/>
    <s v="G"/>
    <s v="090"/>
    <m/>
    <x v="0"/>
    <s v="B"/>
    <s v="jeune technicien supérieur"/>
    <s v="P1"/>
    <n v="38"/>
    <s v="CLIENTS FOURNISSEURS"/>
    <s v="3005"/>
    <s v="B.TECH.SUP.(B.T.S.)"/>
    <s v="300521"/>
    <s v="ASSISTANT TECH D'ING"/>
    <n v="9513"/>
    <s v="ENEDIS"/>
    <m/>
    <m/>
    <n v="9511"/>
    <s v="SERVICE COMMUN"/>
    <m/>
    <m/>
    <n v="9406"/>
    <s v="SUD OUEST"/>
    <m/>
    <m/>
    <s v="1266M"/>
    <m/>
    <s v="DIR CLIENTS TERRITOIRES SO"/>
    <m/>
    <n v="126605"/>
    <m/>
    <s v="Délégation Acheminement"/>
    <m/>
    <m/>
    <x v="0"/>
    <m/>
    <m/>
    <n v="12660502"/>
    <s v="ARDG"/>
    <m/>
    <m/>
    <s v="1266A2"/>
    <s v="DIRECTION CLIENTS TERRITOIRES SUD OUEST"/>
    <s v="E01"/>
    <n v="1"/>
    <n v="0"/>
    <x v="0"/>
    <x v="3"/>
    <x v="3"/>
    <s v="DCT6"/>
    <x v="8"/>
  </r>
  <r>
    <s v="J05578"/>
    <s v="J05578AA"/>
    <s v="ASTCHGEN THIERRY"/>
    <s v="01/10/2017"/>
    <s v="Arrivée provenance autre Sté non gérée SIRH"/>
    <s v="14"/>
    <s v="OPERATEUR EXPLOITATION ET TRAVAUX GAZ"/>
    <x v="0"/>
    <m/>
    <s v="126701022"/>
    <x v="3"/>
    <s v="Mutations inter-société avec changement de SI"/>
    <s v="Mutations inter-société avec changement de SI"/>
    <s v="Octobre 2017"/>
    <s v="126709091"/>
    <s v="RESP DEP CPT GAZPAR"/>
    <s v="100"/>
    <m/>
    <s v="GAZPAR RDC"/>
    <x v="2"/>
    <m/>
    <s v="V70GZ-F"/>
    <m/>
    <s v="K"/>
    <d v="1903-11-02T00:00:00"/>
    <n v="0"/>
    <d v="1969-11-08T00:00:00"/>
    <n v="47"/>
    <s v="C"/>
    <s v="225"/>
    <m/>
    <x v="0"/>
    <m/>
    <m/>
    <s v="P1"/>
    <n v="39"/>
    <s v="ACCUEIL DEPANNAGE CONDUITE EXPLOITATION"/>
    <s v="1059"/>
    <s v="DIPLOME NAT. BREVET"/>
    <s v="105901"/>
    <s v="PROFESSIONNELLE"/>
    <n v="9513"/>
    <s v="ENEDIS"/>
    <m/>
    <m/>
    <n v="9511"/>
    <s v="SERVICE COMMUN"/>
    <m/>
    <m/>
    <n v="9407"/>
    <s v="OUEST"/>
    <m/>
    <m/>
    <s v="1267M"/>
    <m/>
    <s v="DIR CLIENTS TERRITOIRES OUEST"/>
    <m/>
    <n v="126701"/>
    <m/>
    <s v="ETAT MAJOR DCT"/>
    <m/>
    <s v="2004"/>
    <x v="11"/>
    <m/>
    <m/>
    <n v="12670102"/>
    <s v="EM PROJET GAZPAR"/>
    <m/>
    <m/>
    <s v="1267A4"/>
    <s v="DIRECTION CLIENTS TERRITOIRES OUEST"/>
    <s v="E23"/>
    <n v="1"/>
    <n v="0"/>
    <x v="0"/>
    <x v="3"/>
    <x v="3"/>
    <s v="DCT7"/>
    <x v="9"/>
  </r>
  <r>
    <s v="G34178"/>
    <s v="G34178AA"/>
    <s v="BARDOU OLIVIER"/>
    <s v="01/08/2017"/>
    <s v="Arrivée provenance autre Sté non gérée SIRH"/>
    <s v="17"/>
    <s v="MDL CONCESSIONS-COLLECTIVITES LOCALES"/>
    <x v="0"/>
    <m/>
    <s v="12670801"/>
    <x v="3"/>
    <s v="Mutations inter-société avec changement de SI"/>
    <s v="Mutations inter-société avec changement de SI"/>
    <s v="Août 2017"/>
    <s v="126708000"/>
    <s v="DELEGUE CONCESSIONS"/>
    <s v="100"/>
    <m/>
    <s v="CONCESSIONS"/>
    <x v="2"/>
    <m/>
    <s v="V70CL-F"/>
    <m/>
    <s v="K"/>
    <d v="1904-08-30T00:00:00"/>
    <n v="0"/>
    <d v="1977-06-24T00:00:00"/>
    <n v="40"/>
    <s v="B"/>
    <s v="270"/>
    <m/>
    <x v="0"/>
    <m/>
    <m/>
    <s v="P1"/>
    <n v="44"/>
    <s v="CONCESSIONS COLLECTIVITES LOCALES"/>
    <s v="1200"/>
    <s v="TITRE TECHNIQUE CERTIFIE RNCP NIVEAU 5"/>
    <s v="120049"/>
    <s v="GENI THERM / CLIM"/>
    <n v="9513"/>
    <s v="ENEDIS"/>
    <m/>
    <m/>
    <n v="9511"/>
    <s v="SERVICE COMMUN"/>
    <m/>
    <m/>
    <n v="9407"/>
    <s v="OUEST"/>
    <m/>
    <m/>
    <s v="1267M"/>
    <m/>
    <s v="DIR CLIENTS TERRITOIRES OUEST"/>
    <m/>
    <n v="126708"/>
    <m/>
    <s v="DELEGATION CONCESSIONS"/>
    <m/>
    <s v="2004"/>
    <x v="11"/>
    <m/>
    <m/>
    <n v="12670801"/>
    <s v="CONCESSIONS"/>
    <m/>
    <m/>
    <s v="1267W9"/>
    <s v="DIRECTION CLIENTS TERRITOIRES OUEST"/>
    <s v="E23"/>
    <n v="1"/>
    <n v="0"/>
    <x v="1"/>
    <x v="3"/>
    <x v="3"/>
    <s v="DCT7"/>
    <x v="9"/>
  </r>
  <r>
    <s v="A59277"/>
    <s v="A59277AA"/>
    <s v="BARRERA AUDREY"/>
    <s v="01/03/2017"/>
    <s v="Arrivée provenance autre Sté non gérée SIRH"/>
    <s v="06"/>
    <s v="CONSEILLER CLIENTELE DISTRIBUTEUR"/>
    <x v="1"/>
    <m/>
    <s v="12670504"/>
    <x v="3"/>
    <s v="Mutations inter-société avec changement de SI"/>
    <s v="Mutations inter-société avec changement de SI"/>
    <s v="Mars 2017"/>
    <s v="126705082"/>
    <s v="CCD ACHEMINEMENT"/>
    <s v="100"/>
    <m/>
    <s v="ACCUEIL ACHEMINEMENT GAZ"/>
    <x v="0"/>
    <m/>
    <s v="V70AA-F"/>
    <m/>
    <s v="K"/>
    <d v="1904-09-18T00:00:00"/>
    <n v="0"/>
    <d v="1988-08-17T00:00:00"/>
    <n v="28"/>
    <s v="H"/>
    <s v="075"/>
    <m/>
    <x v="0"/>
    <s v="C"/>
    <s v="jeune exécution"/>
    <s v="P1"/>
    <n v="38"/>
    <s v="CLIENTS FOURNISSEURS"/>
    <s v="2046"/>
    <s v="BAC ENS.GENERAL"/>
    <s v="204698"/>
    <s v="OPTION NON PRECISEE"/>
    <n v="9513"/>
    <s v="ENEDIS"/>
    <m/>
    <m/>
    <n v="9511"/>
    <s v="SERVICE COMMUN"/>
    <m/>
    <m/>
    <n v="9407"/>
    <s v="OUEST"/>
    <m/>
    <m/>
    <s v="1267M"/>
    <m/>
    <s v="DIR CLIENTS TERRITOIRES OUEST"/>
    <m/>
    <n v="126705"/>
    <m/>
    <s v="DELEGATION ACHEMINEMENT"/>
    <m/>
    <s v="2004"/>
    <x v="11"/>
    <m/>
    <m/>
    <n v="12670504"/>
    <s v="ACCUEIL ACHEMINEMENT GAZ"/>
    <m/>
    <m/>
    <s v="1267A4"/>
    <s v="DIRECTION CLIENTS TERRITOIRES OUEST"/>
    <s v="E23"/>
    <n v="1"/>
    <n v="0"/>
    <x v="0"/>
    <x v="3"/>
    <x v="3"/>
    <s v="DCT7"/>
    <x v="9"/>
  </r>
  <r>
    <s v="B13577"/>
    <s v="B13577AB"/>
    <s v="BARRETEAU CHARLINE"/>
    <s v="01/08/2017"/>
    <s v="Recrutement"/>
    <s v="04"/>
    <s v="CONSEILLER CLIENTELE DISTRIBUTEUR"/>
    <x v="1"/>
    <m/>
    <s v="126706043"/>
    <x v="0"/>
    <s v="Embauche"/>
    <s v="Embauche"/>
    <s v="Août 2017"/>
    <s v="126706241"/>
    <s v="CCD RACCORDEMENT CONSEIL GAZ"/>
    <s v="100"/>
    <m/>
    <s v="PLATEAUX"/>
    <x v="0"/>
    <m/>
    <s v="V70AG-F"/>
    <m/>
    <s v="K"/>
    <d v="1904-09-18T00:00:00"/>
    <n v="0"/>
    <d v="1979-02-05T00:00:00"/>
    <n v="38"/>
    <s v="H"/>
    <s v="070"/>
    <s v="13"/>
    <x v="1"/>
    <s v="1"/>
    <s v="exclusion"/>
    <s v="P1"/>
    <n v="38"/>
    <s v="CLIENTS FOURNISSEURS"/>
    <s v="2044"/>
    <s v="BACCALAUREAT TECHNOL"/>
    <s v="204403"/>
    <s v="STT ACT.ET COMM.ADM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m/>
    <x v="0"/>
    <m/>
    <m/>
    <n v="12670604"/>
    <s v="AGNRC"/>
    <m/>
    <m/>
    <s v="1267X0"/>
    <s v="DIRECTION CLIENTS TERRITOIRES OUEST"/>
    <s v="E01"/>
    <n v="1"/>
    <n v="0"/>
    <x v="0"/>
    <x v="3"/>
    <x v="3"/>
    <s v="DCT7"/>
    <x v="9"/>
  </r>
  <r>
    <s v="A46576"/>
    <s v="A46576AB"/>
    <s v="BERTIN CLAIRE"/>
    <s v="01/09/2017"/>
    <s v="Recrutement"/>
    <s v="09"/>
    <s v="ANIMATEUR DE FILIERE"/>
    <x v="1"/>
    <m/>
    <s v="12670603"/>
    <x v="0"/>
    <s v="Embauche"/>
    <s v="Embauche"/>
    <s v="Septembre 2017"/>
    <s v="126706109"/>
    <s v="RESPONSABLE DE SECTEUR"/>
    <s v="100"/>
    <m/>
    <s v="AGENCE FILIERE VENTE"/>
    <x v="1"/>
    <m/>
    <s v="V70FV-F"/>
    <m/>
    <s v="K"/>
    <d v="1918-11-29T00:00:00"/>
    <n v="0"/>
    <d v="1985-07-10T00:00:00"/>
    <n v="32"/>
    <s v="F"/>
    <s v="120"/>
    <m/>
    <x v="0"/>
    <s v="1"/>
    <s v="exclusion"/>
    <s v="P1"/>
    <n v="21"/>
    <s v="Commercial Et Marketing Gaz"/>
    <s v="3185"/>
    <s v="LICENCE SCIENCES HUMAINES ET SOCIALES"/>
    <s v="318502"/>
    <s v="PSYCHOLOGIE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m/>
    <x v="0"/>
    <m/>
    <m/>
    <n v="12670603"/>
    <s v="AGENCE FILIERE VENTE"/>
    <m/>
    <m/>
    <s v="1267X7"/>
    <s v="DIRECTION CLIENTS TERRITOIRES OUEST"/>
    <s v="E01"/>
    <n v="1"/>
    <n v="0"/>
    <x v="2"/>
    <x v="3"/>
    <x v="3"/>
    <s v="DCT7"/>
    <x v="9"/>
  </r>
  <r>
    <s v="D55276"/>
    <s v="D55276AC"/>
    <s v="BOISSON FLORENTIN"/>
    <s v="05/09/2017"/>
    <s v="Recrutement"/>
    <s v="09"/>
    <s v="Assistant métier"/>
    <x v="0"/>
    <m/>
    <s v="12670503"/>
    <x v="0"/>
    <s v="Embauche"/>
    <s v="Embauche"/>
    <s v="Septembre 2017"/>
    <s v="126705025"/>
    <s v="APPUI ACHEMINEMENT LIVRAISON JUNIOR"/>
    <s v="100"/>
    <m/>
    <s v="GREA"/>
    <x v="1"/>
    <m/>
    <s v="V70AR-F"/>
    <m/>
    <s v="K"/>
    <d v="1919-02-21T00:00:00"/>
    <n v="0"/>
    <d v="1996-02-20T00:00:00"/>
    <n v="21"/>
    <s v="F"/>
    <s v="120"/>
    <m/>
    <x v="0"/>
    <s v="B"/>
    <s v="jeune technicien supérieur"/>
    <s v="P1"/>
    <n v="38"/>
    <s v="CLIENTS FOURNISSEURS"/>
    <s v="3159"/>
    <s v="LIC IUP TECHNIQUE"/>
    <s v="315901"/>
    <s v="OPTION NON PRECISEE"/>
    <n v="9513"/>
    <s v="ENEDIS"/>
    <m/>
    <m/>
    <n v="9511"/>
    <s v="SERVICE COMMUN"/>
    <m/>
    <m/>
    <n v="9407"/>
    <s v="OUEST"/>
    <m/>
    <m/>
    <s v="1267M"/>
    <m/>
    <s v="DIR CLIENTS TERRITOIRES OUEST"/>
    <m/>
    <n v="126705"/>
    <m/>
    <s v="DELEGATION ACHEMINEMENT"/>
    <m/>
    <m/>
    <x v="0"/>
    <m/>
    <m/>
    <n v="12670503"/>
    <s v="GREA"/>
    <m/>
    <m/>
    <s v="1267A4"/>
    <s v="DIRECTION CLIENTS TERRITOIRES OUEST"/>
    <s v="E01"/>
    <n v="1"/>
    <n v="0"/>
    <x v="0"/>
    <x v="3"/>
    <x v="3"/>
    <s v="DCT7"/>
    <x v="9"/>
  </r>
  <r>
    <s v="G53578"/>
    <s v="G53578AA"/>
    <s v="BONAL THOMAS"/>
    <s v="01/09/2017"/>
    <s v="Arrivée provenance autre Sté non gérée SIRH"/>
    <s v="10"/>
    <s v="Gestionnaire"/>
    <x v="0"/>
    <m/>
    <s v="12670502"/>
    <x v="3"/>
    <s v="Mutations inter-société avec changement de SI"/>
    <s v="Mutations inter-société avec changement de SI"/>
    <s v="Septembre 2017"/>
    <s v="126705006"/>
    <s v="SUPERVISEUR GESTIONNAIRE ACHT LIVRAISON"/>
    <s v="100"/>
    <m/>
    <s v="ARDG"/>
    <x v="1"/>
    <m/>
    <s v="V70AR-F"/>
    <m/>
    <s v="K"/>
    <d v="1919-02-22T00:00:00"/>
    <n v="0"/>
    <d v="1984-12-02T00:00:00"/>
    <n v="32"/>
    <s v="F"/>
    <s v="130"/>
    <m/>
    <x v="0"/>
    <m/>
    <m/>
    <s v="P1"/>
    <n v="38"/>
    <s v="CLIENTS FOURNISSEURS"/>
    <s v="3005"/>
    <s v="B.TECH.SUP.(B.T.S.)"/>
    <s v="300599"/>
    <s v="OPTION INCONNUE"/>
    <n v="9513"/>
    <s v="ENEDIS"/>
    <m/>
    <m/>
    <n v="9511"/>
    <s v="SERVICE COMMUN"/>
    <m/>
    <m/>
    <n v="9407"/>
    <s v="OUEST"/>
    <m/>
    <m/>
    <s v="1267M"/>
    <m/>
    <s v="DIR CLIENTS TERRITOIRES OUEST"/>
    <m/>
    <n v="126705"/>
    <m/>
    <s v="DELEGATION ACHEMINEMENT"/>
    <m/>
    <s v="2004"/>
    <x v="11"/>
    <m/>
    <m/>
    <n v="12670502"/>
    <s v="ARDG"/>
    <m/>
    <m/>
    <s v="1267A4"/>
    <s v="DIRECTION CLIENTS TERRITOIRES OUEST"/>
    <s v="E23"/>
    <n v="1"/>
    <n v="0"/>
    <x v="0"/>
    <x v="3"/>
    <x v="3"/>
    <s v="DCT7"/>
    <x v="9"/>
  </r>
  <r>
    <s v="C19977"/>
    <s v="C19977AA"/>
    <s v="CHEVIN MARC ANTOINE"/>
    <s v="01/04/2017"/>
    <s v="Arrivée provenance autre Sté non gérée SIRH"/>
    <s v="16"/>
    <s v="MPL CLIENTS FOURNISSEURS"/>
    <x v="0"/>
    <m/>
    <s v="12670504"/>
    <x v="3"/>
    <s v="Mutations inter-société avec changement de SI"/>
    <s v="Mutations inter-société avec changement de SI"/>
    <s v="Avril 2017"/>
    <s v="126709051"/>
    <s v="CHEF D'AGENCE"/>
    <s v="100"/>
    <m/>
    <s v="ACCUEIL ACHEMINEMENT GAZ"/>
    <x v="2"/>
    <m/>
    <s v="V70AA-F"/>
    <m/>
    <s v="K"/>
    <d v="1904-09-07T00:00:00"/>
    <n v="0"/>
    <d v="1985-02-08T00:00:00"/>
    <n v="32"/>
    <s v="B"/>
    <s v="255"/>
    <m/>
    <x v="0"/>
    <m/>
    <m/>
    <s v="P1"/>
    <n v="38"/>
    <s v="CLIENTS FOURNISSEURS"/>
    <m/>
    <m/>
    <m/>
    <m/>
    <n v="9513"/>
    <s v="ENEDIS"/>
    <m/>
    <m/>
    <n v="9511"/>
    <s v="SERVICE COMMUN"/>
    <m/>
    <m/>
    <n v="9407"/>
    <s v="OUEST"/>
    <m/>
    <m/>
    <s v="1267M"/>
    <m/>
    <s v="DIR CLIENTS TERRITOIRES OUEST"/>
    <m/>
    <n v="126705"/>
    <m/>
    <s v="DELEGATION ACHEMINEMENT"/>
    <m/>
    <s v="2004"/>
    <x v="11"/>
    <m/>
    <m/>
    <n v="12670504"/>
    <s v="ACCUEIL ACHEMINEMENT GAZ"/>
    <m/>
    <m/>
    <s v="1267A4"/>
    <s v="DIRECTION CLIENTS TERRITOIRES OUEST"/>
    <s v="E23"/>
    <n v="1"/>
    <n v="0"/>
    <x v="0"/>
    <x v="3"/>
    <x v="3"/>
    <s v="DCT7"/>
    <x v="9"/>
  </r>
  <r>
    <s v="F12878"/>
    <s v="F12878AA"/>
    <s v="CLEMENT CHRISTOPHE"/>
    <s v="01/07/2017"/>
    <s v="Arrivée provenance autre Sté non gérée SIRH"/>
    <s v="13"/>
    <s v="EXPERT CLIENTS FOURNISSEURS"/>
    <x v="0"/>
    <m/>
    <s v="12670702"/>
    <x v="3"/>
    <s v="Mutations inter-société avec changement de SI"/>
    <s v="Mutations inter-société avec changement de SI"/>
    <s v="Juillet 2017"/>
    <s v="126707030"/>
    <s v="INGENIEUR D'AFFAIRES AMENAGEMENT/GDS PROJETS"/>
    <s v="100"/>
    <m/>
    <s v="MARCHE D'AFFAIRES"/>
    <x v="2"/>
    <m/>
    <s v="V70MA-F"/>
    <m/>
    <s v="K"/>
    <d v="1904-09-20T00:00:00"/>
    <n v="0"/>
    <d v="1973-06-14T00:00:00"/>
    <n v="44"/>
    <s v="C"/>
    <s v="180"/>
    <m/>
    <x v="0"/>
    <m/>
    <m/>
    <s v="P1"/>
    <n v="38"/>
    <s v="CLIENTS FOURNISSEURS"/>
    <m/>
    <m/>
    <m/>
    <m/>
    <n v="9513"/>
    <s v="ENEDIS"/>
    <m/>
    <m/>
    <n v="9511"/>
    <s v="SERVICE COMMUN"/>
    <m/>
    <m/>
    <n v="9407"/>
    <s v="OUEST"/>
    <m/>
    <m/>
    <s v="1267M"/>
    <m/>
    <s v="DIR CLIENTS TERRITOIRES OUEST"/>
    <m/>
    <n v="126707"/>
    <m/>
    <s v="DELEGATION MARCHE D'AFFAIRES"/>
    <m/>
    <s v="2004"/>
    <x v="11"/>
    <m/>
    <m/>
    <n v="12670702"/>
    <s v="MARCHE D'AFFAIRES"/>
    <m/>
    <m/>
    <s v="1267S2"/>
    <s v="DIRECTION CLIENTS TERRITOIRES OUEST"/>
    <s v="E23"/>
    <n v="1"/>
    <n v="0"/>
    <x v="0"/>
    <x v="3"/>
    <x v="3"/>
    <s v="DCT7"/>
    <x v="9"/>
  </r>
  <r>
    <s v="C00978"/>
    <s v="C00978AA"/>
    <s v="DOISTAU STEPHANE"/>
    <s v="01/06/2017"/>
    <s v="Arrivée provenance autre Sté non gérée SIRH"/>
    <s v="18"/>
    <s v="MDL CONCESSIONS-COLLECTIVITES LOCALES"/>
    <x v="0"/>
    <m/>
    <s v="12670901"/>
    <x v="3"/>
    <s v="Mutations inter-société avec changement de SI"/>
    <s v="Mutations inter-société avec changement de SI"/>
    <s v="Juin 2017"/>
    <s v="126709000"/>
    <s v="DELEGUE TERRITOIRES"/>
    <s v="100"/>
    <m/>
    <s v="EM TERRITOIRES"/>
    <x v="2"/>
    <m/>
    <s v="V70TR-F"/>
    <m/>
    <s v="K"/>
    <d v="1904-08-30T00:00:00"/>
    <n v="0"/>
    <d v="1982-08-29T00:00:00"/>
    <n v="34"/>
    <s v="A"/>
    <s v="310"/>
    <m/>
    <x v="0"/>
    <m/>
    <m/>
    <s v="P1"/>
    <n v="44"/>
    <s v="CONCESSIONS COLLECTIVITES LOCALES"/>
    <s v="7307"/>
    <s v="ENS Mines Saint Etienne"/>
    <s v="730701"/>
    <s v="INGE GRANDE ECOLE"/>
    <n v="9513"/>
    <s v="ENEDIS"/>
    <m/>
    <m/>
    <n v="9511"/>
    <s v="SERVICE COMMUN"/>
    <m/>
    <m/>
    <n v="9407"/>
    <s v="OUEST"/>
    <m/>
    <m/>
    <s v="1267M"/>
    <m/>
    <s v="DIR CLIENTS TERRITOIRES OUEST"/>
    <m/>
    <n v="126709"/>
    <m/>
    <s v="DELEGATION TERRITOIRES"/>
    <m/>
    <s v="2003"/>
    <x v="5"/>
    <m/>
    <m/>
    <n v="12670901"/>
    <s v="EM TERRITOIRES"/>
    <m/>
    <m/>
    <s v="1267W9"/>
    <s v="DIRECTION CLIENTS TERRITOIRES OUEST"/>
    <s v="E23"/>
    <n v="1"/>
    <n v="0"/>
    <x v="1"/>
    <x v="3"/>
    <x v="3"/>
    <s v="DCT7"/>
    <x v="9"/>
  </r>
  <r>
    <s v="G28354"/>
    <s v="G28354AA"/>
    <s v="DUGABELLE JULIEN"/>
    <s v="25/03/2017"/>
    <s v="Congé parental d'éducation"/>
    <s v="05"/>
    <s v="CONSEILLER CLIENTELE DISTRIBUTEUR"/>
    <x v="0"/>
    <m/>
    <s v="12670504"/>
    <x v="1"/>
    <s v="Congé sans solde"/>
    <s v="CSS lié à la famille"/>
    <s v="Mars 2017"/>
    <s v="126705061"/>
    <s v="CCD ACHEMINEMENT"/>
    <s v="100"/>
    <m/>
    <s v="ACCUEIL ACHEMINEMENT GAZ"/>
    <x v="0"/>
    <m/>
    <s v="V70AA-F"/>
    <m/>
    <s v="K"/>
    <d v="1904-09-18T00:00:00"/>
    <n v="0"/>
    <d v="1983-09-06T00:00:00"/>
    <n v="33"/>
    <s v="H"/>
    <s v="080"/>
    <m/>
    <x v="0"/>
    <s v="1"/>
    <s v="exclusion"/>
    <s v="P1"/>
    <n v="38"/>
    <s v="CLIENTS FOURNISSEURS"/>
    <s v="2044"/>
    <s v="BACCALAUREAT TECHNOL"/>
    <s v="204406"/>
    <s v="STT COMPTAB. GESTION"/>
    <n v="9513"/>
    <s v="ENEDIS"/>
    <s v="9513"/>
    <s v="ENEDIS"/>
    <n v="9511"/>
    <s v="SERVICE COMMUN"/>
    <s v="9511"/>
    <s v="SERVICE COMMUN"/>
    <n v="9407"/>
    <s v="OUEST"/>
    <s v="9401"/>
    <s v="ILE DE FRANCE"/>
    <s v="1267M"/>
    <s v="1261M"/>
    <s v="DIR CLIENTS TERRITOIRES OUEST"/>
    <s v="DIR CLIENTS TERRITOIRES IDF"/>
    <n v="126705"/>
    <s v="126105"/>
    <s v="DELEGATION ACHEMINEMENT"/>
    <s v="DELEGATION ACHEMINEMENT"/>
    <m/>
    <x v="0"/>
    <m/>
    <m/>
    <n v="12670504"/>
    <s v="ACCUEIL ACHEMINEMENT GAZ"/>
    <s v="12610504"/>
    <s v="ACCUEIL ACHEMINEMENT GAZ"/>
    <s v="1267A4"/>
    <s v="DIRECTION CLIENTS TERRITOIRES OUEST"/>
    <s v="A57"/>
    <n v="1"/>
    <n v="0"/>
    <x v="0"/>
    <x v="3"/>
    <x v="3"/>
    <s v="DCT7"/>
    <x v="9"/>
  </r>
  <r>
    <s v="E20778"/>
    <s v="E20778AA"/>
    <s v="GENCE JONATHAN"/>
    <s v="01/04/2017"/>
    <s v="Arrivée provenance autre Sté non gérée SIRH"/>
    <s v="09"/>
    <s v="CONSEILLER CLIENTELE DISTRIBUTEUR"/>
    <x v="0"/>
    <m/>
    <s v="126706043"/>
    <x v="3"/>
    <s v="Mutations inter-société avec changement de SI"/>
    <s v="Mutations inter-société avec changement de SI"/>
    <s v="Avril 2017"/>
    <s v="126706227"/>
    <s v="CCD SENIOR RACC ET CONSEIL GAZ"/>
    <s v="100"/>
    <m/>
    <s v="PLATEAUX"/>
    <x v="1"/>
    <m/>
    <s v="V70AG-F"/>
    <m/>
    <s v="K"/>
    <d v="1904-09-18T00:00:00"/>
    <n v="0"/>
    <d v="1985-03-07T00:00:00"/>
    <n v="32"/>
    <s v="G"/>
    <s v="110"/>
    <m/>
    <x v="0"/>
    <m/>
    <m/>
    <s v="P1"/>
    <n v="38"/>
    <s v="CLIENTS FOURNISSEURS"/>
    <m/>
    <m/>
    <m/>
    <m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s v="2004"/>
    <x v="11"/>
    <m/>
    <m/>
    <n v="12670604"/>
    <s v="AGNRC"/>
    <m/>
    <m/>
    <s v="1267X0"/>
    <s v="DIRECTION CLIENTS TERRITOIRES OUEST"/>
    <s v="E23"/>
    <n v="1"/>
    <n v="0"/>
    <x v="0"/>
    <x v="3"/>
    <x v="3"/>
    <s v="DCT7"/>
    <x v="9"/>
  </r>
  <r>
    <s v="H51978"/>
    <s v="H51978AA"/>
    <s v="GILBERT PIERRE EDOUARD"/>
    <s v="03/07/2017"/>
    <s v="Recrutement"/>
    <s v="09"/>
    <s v="CHARGE TECHNIQUE RACCORDEMENT"/>
    <x v="0"/>
    <m/>
    <s v="126706042"/>
    <x v="0"/>
    <s v="Embauche"/>
    <s v="Embauche"/>
    <s v="Juillet 2017"/>
    <s v="126709085"/>
    <s v="COORDONNATEUR PILOT RACC GAZ"/>
    <s v="100"/>
    <m/>
    <s v="MOAR"/>
    <x v="1"/>
    <m/>
    <s v="V70AG-V"/>
    <m/>
    <s v="K"/>
    <d v="1904-09-16T00:00:00"/>
    <n v="0"/>
    <d v="1990-06-17T00:00:00"/>
    <n v="27"/>
    <s v="G"/>
    <s v="120"/>
    <m/>
    <x v="0"/>
    <m/>
    <m/>
    <s v="P1"/>
    <n v="38"/>
    <s v="CLIENTS FOURNISSEURS"/>
    <s v="3071"/>
    <s v="B.TECH.SUP.(B.T.S.)"/>
    <s v="307137"/>
    <s v="FLUIDE ENERGIE ENVIR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m/>
    <x v="0"/>
    <m/>
    <m/>
    <n v="12670604"/>
    <s v="AGNRC"/>
    <m/>
    <m/>
    <s v="1267S2"/>
    <s v="DIRECTION CLIENTS TERRITOIRES OUEST"/>
    <s v="E01"/>
    <n v="1"/>
    <n v="0"/>
    <x v="0"/>
    <x v="3"/>
    <x v="3"/>
    <s v="DCT7"/>
    <x v="9"/>
  </r>
  <r>
    <s v="A94978"/>
    <s v="A94978AA"/>
    <s v="GUEGUEN EMMANUELLE"/>
    <s v="18/09/2017"/>
    <s v="Recrutement"/>
    <s v="04"/>
    <s v="CONSEILLER CLIENTELE DISTRIBUTEUR"/>
    <x v="1"/>
    <m/>
    <s v="126706043"/>
    <x v="0"/>
    <s v="Embauche"/>
    <s v="Embauche"/>
    <s v="Octobre 2017"/>
    <s v="126706238"/>
    <s v="CCD RACCORDEMENT CONSEIL GAZ"/>
    <s v="100"/>
    <m/>
    <s v="PLATEAUX"/>
    <x v="0"/>
    <m/>
    <s v="V70AG-F"/>
    <m/>
    <s v="K"/>
    <d v="1904-09-18T00:00:00"/>
    <n v="0"/>
    <d v="1986-06-14T00:00:00"/>
    <n v="31"/>
    <s v="H"/>
    <s v="060"/>
    <m/>
    <x v="0"/>
    <s v="1"/>
    <s v="exclusion"/>
    <s v="P1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m/>
    <x v="0"/>
    <m/>
    <m/>
    <n v="12670604"/>
    <s v="AGNRC"/>
    <m/>
    <m/>
    <s v="1267S2"/>
    <s v="DIRECTION CLIENTS TERRITOIRES OUEST"/>
    <s v="E01"/>
    <n v="1"/>
    <n v="0"/>
    <x v="0"/>
    <x v="3"/>
    <x v="3"/>
    <s v="DCT7"/>
    <x v="9"/>
  </r>
  <r>
    <s v="F68477"/>
    <s v="F68477AA"/>
    <s v="LE GUENNO CORINNE"/>
    <s v="01/01/2017"/>
    <s v="Arrivée provenance autre Sté non gérée SIRH"/>
    <s v="09"/>
    <s v="CHARGE TECHNIQUE RACCORDEMENT"/>
    <x v="1"/>
    <m/>
    <s v="126706042"/>
    <x v="3"/>
    <s v="Mutations inter-société avec changement de SI"/>
    <s v="Mutations inter-société avec changement de SI"/>
    <s v="Janvier 2017"/>
    <s v="126709046"/>
    <s v="COORDINATEUR PILOT RACC GAZ"/>
    <s v="100"/>
    <m/>
    <s v="MOAR"/>
    <x v="1"/>
    <m/>
    <s v="V70AG-V"/>
    <m/>
    <s v="K"/>
    <d v="1904-09-16T00:00:00"/>
    <n v="0"/>
    <d v="1974-12-23T00:00:00"/>
    <n v="42"/>
    <s v="G"/>
    <s v="125"/>
    <m/>
    <x v="0"/>
    <m/>
    <m/>
    <s v="P1"/>
    <n v="38"/>
    <s v="CLIENTS FOURNISSEURS"/>
    <s v="3308"/>
    <s v="BREVET DE TECHNICIEN SUPERIEUR TECHNIQUE"/>
    <s v="330841"/>
    <s v="CARTO / TOPO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s v="2004"/>
    <x v="11"/>
    <m/>
    <m/>
    <n v="12670604"/>
    <s v="AGNRC"/>
    <m/>
    <m/>
    <s v="1267X0"/>
    <s v="DIRECTION CLIENTS TERRITOIRES OUEST"/>
    <s v="E23"/>
    <n v="1"/>
    <n v="0"/>
    <x v="0"/>
    <x v="3"/>
    <x v="3"/>
    <s v="DCT7"/>
    <x v="9"/>
  </r>
  <r>
    <s v="E68177"/>
    <s v="E68177AA"/>
    <s v="LE KER YOHANN"/>
    <s v="01/01/2017"/>
    <s v="Arrivée provenance autre Sté non gérée SIRH"/>
    <s v="08"/>
    <s v="CONSEILLER CLIENTELE DISTRIBUTEUR"/>
    <x v="0"/>
    <m/>
    <s v="12670504"/>
    <x v="3"/>
    <s v="Mutations inter-société avec changement de SI"/>
    <s v="Mutations inter-société avec changement de SI"/>
    <s v="Janvier 2017"/>
    <s v="126705070"/>
    <s v="CCD SENIOR ACHEMINEMENT"/>
    <s v="100"/>
    <m/>
    <s v="ACCUEIL ACHEMINEMENT GAZ"/>
    <x v="1"/>
    <m/>
    <s v="V70AA-F"/>
    <m/>
    <s v="K"/>
    <d v="1904-09-18T00:00:00"/>
    <n v="0"/>
    <d v="1983-06-28T00:00:00"/>
    <n v="33"/>
    <s v="G"/>
    <s v="110"/>
    <m/>
    <x v="0"/>
    <s v="1"/>
    <s v="exclusion"/>
    <s v="P1"/>
    <n v="38"/>
    <s v="CLIENTS FOURNISSEURS"/>
    <s v="3071"/>
    <s v="B.TECH.SUP.(B.T.S.)"/>
    <s v="307127"/>
    <s v="ASSIST.GEST.PME PMI"/>
    <n v="9513"/>
    <s v="ENEDIS"/>
    <m/>
    <m/>
    <n v="9511"/>
    <s v="SERVICE COMMUN"/>
    <m/>
    <m/>
    <n v="9407"/>
    <s v="OUEST"/>
    <m/>
    <m/>
    <s v="1267M"/>
    <m/>
    <s v="DIR CLIENTS TERRITOIRES OUEST"/>
    <m/>
    <n v="126705"/>
    <m/>
    <s v="DELEGATION ACHEMINEMENT"/>
    <m/>
    <s v="2004"/>
    <x v="11"/>
    <m/>
    <m/>
    <n v="12670504"/>
    <s v="ACCUEIL ACHEMINEMENT GAZ"/>
    <m/>
    <m/>
    <s v="1267X2"/>
    <s v="DIRECTION CLIENTS TERRITOIRES OUEST"/>
    <s v="E23"/>
    <n v="1"/>
    <n v="0"/>
    <x v="0"/>
    <x v="3"/>
    <x v="3"/>
    <s v="DCT7"/>
    <x v="9"/>
  </r>
  <r>
    <s v="F84649"/>
    <s v="F84649AB"/>
    <s v="LIPPI CELINE"/>
    <s v="01/07/2017"/>
    <s v="Arrivée suite appel de candidature"/>
    <s v="09"/>
    <s v="CONSEILLER CLIENTELE DISTRIBUTEUR"/>
    <x v="1"/>
    <m/>
    <s v="126706043"/>
    <x v="4"/>
    <s v="Mutations inter-société avec changement de compartiment"/>
    <s v="Mutations inter-société avec changement de compartiment"/>
    <s v="Juillet 2017"/>
    <s v="126709060"/>
    <s v="CCD SENIOR RACC ET CONSEIL GAZ"/>
    <s v="100"/>
    <m/>
    <s v="PLATEAUX"/>
    <x v="1"/>
    <m/>
    <s v="V70AG-F"/>
    <m/>
    <s v="K"/>
    <d v="1904-09-18T00:00:00"/>
    <n v="0"/>
    <d v="1979-08-30T00:00:00"/>
    <n v="37"/>
    <s v="G"/>
    <s v="155"/>
    <m/>
    <x v="0"/>
    <m/>
    <m/>
    <s v="P1"/>
    <n v="38"/>
    <s v="CLIENTS FOURNISSEURS"/>
    <s v="3071"/>
    <s v="B.TECH.SUP.(B.T.S.)"/>
    <s v="307115"/>
    <s v="FORCE DE VENTE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s v="7100"/>
    <x v="2"/>
    <m/>
    <m/>
    <n v="12670604"/>
    <s v="AGNRC"/>
    <m/>
    <m/>
    <s v="1267X0"/>
    <s v="DIRECTION CLIENTS TERRITOIRES OUEST"/>
    <s v="E18"/>
    <n v="1"/>
    <n v="0"/>
    <x v="0"/>
    <x v="3"/>
    <x v="3"/>
    <s v="DCT7"/>
    <x v="9"/>
  </r>
  <r>
    <s v="J67376"/>
    <s v="J67376AB"/>
    <s v="OURRED ONESSA"/>
    <s v="01/09/2017"/>
    <s v="Recrutement"/>
    <s v="08"/>
    <s v="CONSEILLER CLIENTELE DISTRIBUTEUR"/>
    <x v="1"/>
    <m/>
    <s v="12670504"/>
    <x v="0"/>
    <s v="Embauche"/>
    <s v="Embauche"/>
    <s v="Septembre 2017"/>
    <s v="126709095"/>
    <s v="CCD SENIOR ACHEMINEMENT"/>
    <s v="100"/>
    <m/>
    <s v="ACCUEIL ACHEMINEMENT GAZ"/>
    <x v="1"/>
    <m/>
    <s v="V70AA-F"/>
    <m/>
    <s v="K"/>
    <d v="1904-09-18T00:00:00"/>
    <n v="0"/>
    <d v="1988-07-11T00:00:00"/>
    <n v="29"/>
    <s v="G"/>
    <s v="090"/>
    <m/>
    <x v="0"/>
    <s v="B"/>
    <s v="jeune technicien supérieur"/>
    <s v="P1"/>
    <n v="38"/>
    <s v="CLIENTS FOURNISSEURS"/>
    <s v="3071"/>
    <s v="B.TECH.SUP.(B.T.S.)"/>
    <s v="307127"/>
    <s v="ASSIST.GEST.PME PMI"/>
    <n v="9513"/>
    <s v="ENEDIS"/>
    <m/>
    <m/>
    <n v="9511"/>
    <s v="SERVICE COMMUN"/>
    <m/>
    <m/>
    <n v="9407"/>
    <s v="OUEST"/>
    <m/>
    <m/>
    <s v="1267M"/>
    <m/>
    <s v="DIR CLIENTS TERRITOIRES OUEST"/>
    <m/>
    <n v="126705"/>
    <m/>
    <s v="DELEGATION ACHEMINEMENT"/>
    <m/>
    <m/>
    <x v="0"/>
    <m/>
    <m/>
    <n v="12670504"/>
    <s v="ACCUEIL ACHEMINEMENT GAZ"/>
    <m/>
    <m/>
    <s v="1267A4"/>
    <s v="DIRECTION CLIENTS TERRITOIRES OUEST"/>
    <s v="E01"/>
    <n v="1"/>
    <n v="0"/>
    <x v="0"/>
    <x v="3"/>
    <x v="3"/>
    <s v="DCT7"/>
    <x v="9"/>
  </r>
  <r>
    <s v="G63777"/>
    <s v="G63777AB"/>
    <s v="PAVIS KATIA"/>
    <s v="30/09/2017"/>
    <s v="Recrutement"/>
    <s v="08"/>
    <s v="VENDEUR"/>
    <x v="1"/>
    <m/>
    <s v="12670702"/>
    <x v="0"/>
    <s v="Embauche"/>
    <s v="Embauche"/>
    <s v="Octobre 2017"/>
    <s v="126709096"/>
    <s v="CHARGE COMMERCIAL"/>
    <s v="100"/>
    <m/>
    <s v="MARCHE D'AFFAIRES"/>
    <x v="1"/>
    <m/>
    <s v="V70MA-F"/>
    <m/>
    <s v="K"/>
    <d v="1918-12-01T00:00:00"/>
    <n v="0"/>
    <d v="1977-09-27T00:00:00"/>
    <n v="40"/>
    <s v="G"/>
    <s v="120"/>
    <m/>
    <x v="0"/>
    <s v="1"/>
    <s v="exclusion"/>
    <s v="P1"/>
    <n v="21"/>
    <s v="Commercial Et Marketing Gaz"/>
    <s v="3309"/>
    <s v="BREVET DE TECHNICIEN SUPERIEUR NON TECH"/>
    <s v="330918"/>
    <s v="MARKET / VENTE"/>
    <n v="9513"/>
    <s v="ENEDIS"/>
    <m/>
    <m/>
    <n v="9511"/>
    <s v="SERVICE COMMUN"/>
    <m/>
    <m/>
    <n v="9407"/>
    <s v="OUEST"/>
    <m/>
    <m/>
    <s v="1267M"/>
    <m/>
    <s v="DIR CLIENTS TERRITOIRES OUEST"/>
    <m/>
    <n v="126707"/>
    <m/>
    <s v="DELEGATION MARCHE D'AFFAIRES"/>
    <m/>
    <m/>
    <x v="0"/>
    <m/>
    <m/>
    <n v="12670702"/>
    <s v="MARCHE D'AFFAIRES"/>
    <m/>
    <m/>
    <s v="1267S2"/>
    <s v="DIRECTION CLIENTS TERRITOIRES OUEST"/>
    <s v="E01"/>
    <n v="1"/>
    <n v="0"/>
    <x v="2"/>
    <x v="3"/>
    <x v="3"/>
    <s v="DCT7"/>
    <x v="9"/>
  </r>
  <r>
    <s v="B13277"/>
    <s v="B13277AB"/>
    <s v="PRIOU VINCENT"/>
    <s v="01/08/2017"/>
    <s v="Recrutement"/>
    <s v="04"/>
    <s v="CONSEILLER CLIENTELE DISTRIBUTEUR"/>
    <x v="0"/>
    <m/>
    <s v="126706043"/>
    <x v="0"/>
    <s v="Embauche"/>
    <s v="Embauche"/>
    <s v="Août 2017"/>
    <s v="126706226"/>
    <s v="CCD RACCORDEMENT CONSEIL GAZ"/>
    <s v="100"/>
    <m/>
    <s v="PLATEAUX"/>
    <x v="0"/>
    <m/>
    <s v="V70AG-F"/>
    <m/>
    <s v="K"/>
    <d v="1904-09-18T00:00:00"/>
    <n v="0"/>
    <d v="1972-01-13T00:00:00"/>
    <n v="45"/>
    <s v="H"/>
    <s v="070"/>
    <m/>
    <x v="0"/>
    <s v="1"/>
    <s v="exclusion"/>
    <s v="P1"/>
    <n v="38"/>
    <s v="CLIENTS FOURNISSEURS"/>
    <s v="1031"/>
    <s v="FORM.PROF.ADULTE"/>
    <s v="103166"/>
    <s v="SCE CLIENT A DISTANC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m/>
    <x v="0"/>
    <m/>
    <m/>
    <n v="12670604"/>
    <s v="AGNRC"/>
    <m/>
    <m/>
    <s v="1267X0"/>
    <s v="DIRECTION CLIENTS TERRITOIRES OUEST"/>
    <s v="E01"/>
    <n v="1"/>
    <n v="0"/>
    <x v="0"/>
    <x v="3"/>
    <x v="3"/>
    <s v="DCT7"/>
    <x v="9"/>
  </r>
  <r>
    <s v="E48855"/>
    <s v="E48855AA"/>
    <s v="RADUFE CELINE"/>
    <s v="07/01/2017"/>
    <s v="Congé parental d'éducation"/>
    <s v="04"/>
    <s v="CONSEILLER CLIENTELE DISTRIBUTEUR"/>
    <x v="1"/>
    <m/>
    <s v="126706043"/>
    <x v="1"/>
    <s v="Congé sans solde"/>
    <s v="CSS lié à la famille"/>
    <s v="Janvier 2017"/>
    <s v="126706238"/>
    <s v="CCD RACCORDEMENT CONSEIL GAZ"/>
    <s v="100"/>
    <m/>
    <s v="PLATEAUX"/>
    <x v="0"/>
    <m/>
    <s v="V70AG-F"/>
    <m/>
    <s v="K"/>
    <d v="1904-09-18T00:00:00"/>
    <n v="0"/>
    <d v="1978-06-01T00:00:00"/>
    <n v="38"/>
    <s v="H"/>
    <s v="085"/>
    <m/>
    <x v="0"/>
    <m/>
    <m/>
    <s v="P1"/>
    <n v="38"/>
    <s v="CLIENTS FOURNISSEURS"/>
    <s v="1013"/>
    <s v="C.A.P."/>
    <s v="101399"/>
    <s v="OPTION INCONNUE"/>
    <n v="9513"/>
    <s v="ENEDIS"/>
    <s v="9513"/>
    <s v="ENEDIS"/>
    <n v="9511"/>
    <s v="SERVICE COMMUN"/>
    <s v="9511"/>
    <s v="SERVICE COMMUN"/>
    <n v="9407"/>
    <s v="OUEST"/>
    <s v="9407"/>
    <s v="OUEST"/>
    <s v="1267M"/>
    <s v="1267M"/>
    <s v="DIR CLIENTS TERRITOIRES OUEST"/>
    <s v="DIR CLIENTS TERRITOIRES OUEST"/>
    <n v="126706"/>
    <s v="126706"/>
    <s v="DELEGATION MARCHE GRAND PUBLIC"/>
    <s v="DELEGATION MARCHE GRAND PUBLIC"/>
    <m/>
    <x v="0"/>
    <m/>
    <m/>
    <n v="12670604"/>
    <s v="AGNRC"/>
    <s v="12670604"/>
    <s v="AGNRC"/>
    <s v="1267X0"/>
    <s v="DIRECTION CLIENTS TERRITOIRES OUEST"/>
    <s v="A57"/>
    <n v="1"/>
    <n v="0"/>
    <x v="0"/>
    <x v="3"/>
    <x v="3"/>
    <s v="DCT7"/>
    <x v="9"/>
  </r>
  <r>
    <s v="E21478"/>
    <s v="E21478AA"/>
    <s v="RICHARD ELODIE"/>
    <s v="01/07/2017"/>
    <s v="Arrivée provenance autre Sté non gérée SIRH"/>
    <s v="09"/>
    <s v="CONSEILLER CLIENTELE DISTRIBUTEUR"/>
    <x v="1"/>
    <m/>
    <s v="126706043"/>
    <x v="3"/>
    <s v="Mutations inter-société avec changement de SI"/>
    <s v="Mutations inter-société avec changement de SI"/>
    <s v="Juillet 2017"/>
    <s v="126706235"/>
    <s v="CCD SENIOR RACC ET CONSEIL GAZ"/>
    <s v="100"/>
    <m/>
    <s v="PLATEAUX"/>
    <x v="1"/>
    <m/>
    <s v="V70AG-F"/>
    <m/>
    <s v="K"/>
    <d v="1904-09-18T00:00:00"/>
    <n v="0"/>
    <d v="1982-02-17T00:00:00"/>
    <n v="35"/>
    <s v="G"/>
    <s v="115"/>
    <m/>
    <x v="0"/>
    <m/>
    <m/>
    <s v="P1"/>
    <n v="38"/>
    <s v="CLIENTS FOURNISSEURS"/>
    <s v="1009"/>
    <s v="B.E.P.C."/>
    <s v="100901"/>
    <s v="SANS OPTION"/>
    <n v="9513"/>
    <s v="ENEDIS"/>
    <m/>
    <m/>
    <n v="9511"/>
    <s v="SERVICE COMMUN"/>
    <m/>
    <m/>
    <n v="9407"/>
    <s v="OUEST"/>
    <m/>
    <m/>
    <s v="1267M"/>
    <m/>
    <s v="DIR CLIENTS TERRITOIRES OUEST"/>
    <m/>
    <n v="126706"/>
    <m/>
    <s v="DELEGATION MARCHE GRAND PUBLIC"/>
    <m/>
    <s v="2004"/>
    <x v="11"/>
    <m/>
    <m/>
    <n v="12670604"/>
    <s v="AGNRC"/>
    <m/>
    <m/>
    <s v="1267S2"/>
    <s v="DIRECTION CLIENTS TERRITOIRES OUEST"/>
    <s v="E23"/>
    <n v="1"/>
    <n v="0"/>
    <x v="0"/>
    <x v="3"/>
    <x v="3"/>
    <s v="DCT7"/>
    <x v="9"/>
  </r>
  <r>
    <s v="J83874"/>
    <s v="J83874AA"/>
    <s v="BENAIN JULIE"/>
    <s v="01/08/2017"/>
    <s v="Congé parental d'éducation"/>
    <s v="04"/>
    <s v="CONSEILLER CLIENTELE DISTRIBUTEUR"/>
    <x v="1"/>
    <m/>
    <s v="126805061"/>
    <x v="1"/>
    <s v="Congé sans solde"/>
    <s v="CSS lié à la famille"/>
    <s v="Août 2017"/>
    <s v="1268C05131"/>
    <s v="CCD ACHEMINEMENT"/>
    <s v="100"/>
    <m/>
    <s v="ACCUEIL ACHEMINEMENT CLERMONT"/>
    <x v="0"/>
    <m/>
    <s v="V80AA-F"/>
    <m/>
    <s v="K"/>
    <d v="1904-09-18T00:00:00"/>
    <n v="0"/>
    <d v="1991-11-11T00:00:00"/>
    <n v="25"/>
    <s v="H"/>
    <s v="065"/>
    <m/>
    <x v="0"/>
    <s v="C"/>
    <s v="jeune exécution"/>
    <s v="P1"/>
    <n v="38"/>
    <s v="CLIENTS FOURNISSEURS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268M"/>
    <s v="1268M"/>
    <s v="DIR CLIENTS TERRITOIRES CENTRE"/>
    <s v="DIR CLIENTS TERRITOIRES CENTRE"/>
    <n v="126805"/>
    <s v="126805"/>
    <s v="DELEGATION ACHEMINEMENT"/>
    <s v="DELEGATION ACHEMINEMENT"/>
    <m/>
    <x v="0"/>
    <m/>
    <m/>
    <n v="12680506"/>
    <s v="ACCUEIL ACHEM PUY DE DOME"/>
    <s v="12680506"/>
    <s v="ACCUEIL ACHEM PUY DE DOME"/>
    <s v="1268H8"/>
    <s v="DIRECTION CLIENTS TERRITOIRES CENTRE"/>
    <s v="A57"/>
    <n v="1"/>
    <n v="0"/>
    <x v="0"/>
    <x v="3"/>
    <x v="3"/>
    <s v="DCT8"/>
    <x v="10"/>
  </r>
  <r>
    <s v="F95776"/>
    <s v="F95776AB"/>
    <s v="DA SILVA FLORIAN"/>
    <s v="01/09/2017"/>
    <s v="Recrutement"/>
    <s v="08"/>
    <s v="Gestionnaire"/>
    <x v="0"/>
    <m/>
    <s v="12680502"/>
    <x v="0"/>
    <s v="Embauche"/>
    <s v="Embauche"/>
    <s v="Septembre 2017"/>
    <s v="1268C05105"/>
    <s v="GESTIONNAIRE ACHEMINEMENT LIVRAISON"/>
    <s v="100"/>
    <m/>
    <s v="ARDG"/>
    <x v="1"/>
    <m/>
    <s v="V80AR-F"/>
    <m/>
    <s v="K"/>
    <d v="1919-02-22T00:00:00"/>
    <n v="0"/>
    <d v="1995-07-02T00:00:00"/>
    <n v="22"/>
    <s v="G"/>
    <s v="090"/>
    <m/>
    <x v="0"/>
    <s v="B"/>
    <s v="jeune technicien supérieur"/>
    <s v="P1"/>
    <n v="38"/>
    <s v="CLIENTS FOURNISSEURS"/>
    <s v="3071"/>
    <s v="B.TECH.SUP.(B.T.S.)"/>
    <s v="307127"/>
    <s v="ASSIST.GEST.PME PMI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5"/>
    <m/>
    <s v="DELEGATION ACHEMINEMENT"/>
    <m/>
    <s v="1268"/>
    <x v="22"/>
    <m/>
    <m/>
    <n v="12680502"/>
    <s v="ARDG"/>
    <m/>
    <m/>
    <s v="1268A7"/>
    <s v="DIRECTION CLIENTS TERRITOIRES CENTRE"/>
    <s v="E01"/>
    <n v="1"/>
    <n v="0"/>
    <x v="0"/>
    <x v="3"/>
    <x v="3"/>
    <s v="DCT8"/>
    <x v="10"/>
  </r>
  <r>
    <s v="E32745"/>
    <s v="E32745AB"/>
    <s v="FABRE JULIEN"/>
    <s v="01/09/2017"/>
    <s v="Arrivée suite appel de candidature"/>
    <s v="09"/>
    <s v="VENDEUR"/>
    <x v="0"/>
    <m/>
    <s v="12680702"/>
    <x v="4"/>
    <s v="Mutations inter-société avec changement de compartiment"/>
    <s v="Mutations inter-société avec changement de compartiment"/>
    <s v="Septembre 2017"/>
    <s v="1268C07124"/>
    <s v="RESPONSABLE ENERGIE MARCHE D'AFFAIRES"/>
    <s v="100"/>
    <m/>
    <s v="MARCHE D'AFFAIRES AUV LIM"/>
    <x v="1"/>
    <m/>
    <s v="V80MA-F"/>
    <m/>
    <s v="K"/>
    <d v="1918-11-16T00:00:00"/>
    <n v="0"/>
    <d v="1979-02-03T00:00:00"/>
    <n v="38"/>
    <s v="F"/>
    <s v="120"/>
    <m/>
    <x v="0"/>
    <m/>
    <m/>
    <s v="P1"/>
    <n v="3"/>
    <s v="Commercial Et Clientele"/>
    <s v="3005"/>
    <s v="B.TECH.SUP.(B.T.S.)"/>
    <s v="300569"/>
    <s v="NEGOCIAT RELA CLIENT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7"/>
    <m/>
    <s v="DELEGATION MARCHE D'AFFAIRES"/>
    <m/>
    <s v="7100"/>
    <x v="2"/>
    <m/>
    <m/>
    <n v="12680702"/>
    <s v="MARCHE D'AFFAIRES AUV LIM"/>
    <m/>
    <m/>
    <s v="1268O6"/>
    <s v="DIRECTION CLIENTS TERRITOIRES CENTRE"/>
    <s v="E18"/>
    <n v="1"/>
    <n v="0"/>
    <x v="1"/>
    <x v="3"/>
    <x v="3"/>
    <s v="DCT8"/>
    <x v="10"/>
  </r>
  <r>
    <s v="I56375"/>
    <s v="I56375AB"/>
    <s v="GUEZZEN INAYA"/>
    <s v="01/09/2017"/>
    <s v="Recrutement"/>
    <s v="03"/>
    <s v="CONSEILLER CLIENTELE DISTRIBUTEUR"/>
    <x v="1"/>
    <m/>
    <s v="126805061"/>
    <x v="0"/>
    <s v="Embauche"/>
    <s v="Embauche"/>
    <s v="Septembre 2017"/>
    <s v="1268C05142"/>
    <s v="CCD ACHEMINEMENT"/>
    <s v="100"/>
    <m/>
    <s v="ACCUEIL ACHEMINEMENT CLERMONT"/>
    <x v="0"/>
    <m/>
    <s v="V80AA-F"/>
    <m/>
    <s v="K"/>
    <d v="1904-09-18T00:00:00"/>
    <n v="0"/>
    <d v="1998-10-26T00:00:00"/>
    <n v="18"/>
    <s v="H"/>
    <s v="050"/>
    <m/>
    <x v="0"/>
    <s v="C"/>
    <s v="jeune exécution"/>
    <s v="P1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5"/>
    <m/>
    <s v="DELEGATION ACHEMINEMENT"/>
    <m/>
    <m/>
    <x v="0"/>
    <m/>
    <m/>
    <n v="12680506"/>
    <s v="ACCUEIL ACHEM PUY DE DOME"/>
    <m/>
    <m/>
    <s v="1268H8"/>
    <s v="DIRECTION CLIENTS TERRITOIRES CENTRE"/>
    <s v="E01"/>
    <n v="1"/>
    <n v="0"/>
    <x v="0"/>
    <x v="3"/>
    <x v="3"/>
    <s v="DCT8"/>
    <x v="10"/>
  </r>
  <r>
    <s v="I15778"/>
    <s v="I15778AA"/>
    <s v="KACZMAREK ISABELLE"/>
    <s v="01/09/2017"/>
    <s v="Arrivée provenance autre Sté non gérée SIRH"/>
    <s v="10"/>
    <s v="VENDEUR"/>
    <x v="1"/>
    <m/>
    <s v="12680703"/>
    <x v="3"/>
    <s v="Mutations inter-société avec changement de SI"/>
    <s v="Mutations inter-société avec changement de SI"/>
    <s v="Septembre 2017"/>
    <s v="1268C07114"/>
    <s v="RESPONSABLE ENERGIE MARCHE D'AFFAIRES"/>
    <s v="100"/>
    <m/>
    <s v="MARCHE D'AFFAIRES CENTRE"/>
    <x v="1"/>
    <m/>
    <s v="V80MA-F"/>
    <m/>
    <s v="K"/>
    <d v="1918-11-16T00:00:00"/>
    <n v="0"/>
    <d v="1975-06-25T00:00:00"/>
    <n v="42"/>
    <s v="F"/>
    <s v="160"/>
    <m/>
    <x v="0"/>
    <m/>
    <m/>
    <s v="P1"/>
    <n v="3"/>
    <s v="Commercial Et Clientele"/>
    <s v="2046"/>
    <s v="BAC ENS.GENERAL"/>
    <s v="204698"/>
    <s v="OPTION NON PRECISEE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7"/>
    <m/>
    <s v="DELEGATION MARCHE D'AFFAIRES"/>
    <m/>
    <s v="2003"/>
    <x v="5"/>
    <m/>
    <m/>
    <n v="12680703"/>
    <s v="MARCHE D'AFFAIRES CENTRE"/>
    <m/>
    <m/>
    <s v="1268J8"/>
    <s v="DIRECTION CLIENTS TERRITOIRES CENTRE"/>
    <s v="E23"/>
    <n v="1"/>
    <n v="0"/>
    <x v="1"/>
    <x v="3"/>
    <x v="3"/>
    <s v="DCT8"/>
    <x v="10"/>
  </r>
  <r>
    <s v="A21847"/>
    <s v="A21847AB"/>
    <s v="LADVIE MARTINE"/>
    <s v="01/03/2017"/>
    <s v="Congé parental d'éducation"/>
    <s v="10"/>
    <s v="Gestionnaire"/>
    <x v="1"/>
    <m/>
    <s v="12680502"/>
    <x v="1"/>
    <s v="Congé sans solde"/>
    <s v="CSS lié à la famille"/>
    <s v="Mars 2017"/>
    <s v="1268C05103"/>
    <s v="SUPERVISEUR ACHEMINEMENT LIVRAISON"/>
    <s v="100"/>
    <m/>
    <s v="ARDG"/>
    <x v="1"/>
    <m/>
    <s v="V80AR-F"/>
    <m/>
    <s v="K"/>
    <d v="1919-02-22T00:00:00"/>
    <n v="0"/>
    <d v="1974-11-30T00:00:00"/>
    <n v="42"/>
    <s v="F"/>
    <s v="160"/>
    <m/>
    <x v="0"/>
    <m/>
    <m/>
    <s v="P1"/>
    <n v="38"/>
    <s v="CLIENTS FOURNISSEURS"/>
    <s v="3016"/>
    <s v="D.U.T.TECH.COMM."/>
    <s v="301601"/>
    <s v="MARKETING"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268M"/>
    <s v="1268M"/>
    <s v="DIR CLIENTS TERRITOIRES CENTRE"/>
    <s v="DIR CLIENTS TERRITOIRES CENTRE"/>
    <n v="126805"/>
    <s v="126805"/>
    <s v="DELEGATION ACHEMINEMENT"/>
    <s v="DELEGATION ACHEMINEMENT"/>
    <m/>
    <x v="0"/>
    <m/>
    <m/>
    <n v="12680502"/>
    <s v="ARDG"/>
    <s v="12680502"/>
    <s v="ARDG"/>
    <s v="1268A7"/>
    <s v="DIRECTION CLIENTS TERRITOIRES CENTRE"/>
    <s v="A57"/>
    <n v="1"/>
    <n v="0"/>
    <x v="0"/>
    <x v="3"/>
    <x v="3"/>
    <s v="DCT8"/>
    <x v="10"/>
  </r>
  <r>
    <s v="A64175"/>
    <s v="A64175AB"/>
    <s v="MASTRULLO DEBORAH"/>
    <s v="01/07/2017"/>
    <s v="Recrutement"/>
    <s v="03"/>
    <s v="CONSEILLER CLIENTELE DISTRIBUTEUR"/>
    <x v="1"/>
    <m/>
    <s v="126805061"/>
    <x v="0"/>
    <s v="Embauche"/>
    <s v="Embauche"/>
    <s v="Juillet 2017"/>
    <s v="1268C05132"/>
    <s v="CCD ACHEMINEMENT"/>
    <s v="100"/>
    <m/>
    <s v="ACCUEIL ACHEMINEMENT CLERMONT"/>
    <x v="0"/>
    <m/>
    <s v="V80AA-F"/>
    <m/>
    <s v="K"/>
    <d v="1904-09-18T00:00:00"/>
    <n v="0"/>
    <d v="1993-05-04T00:00:00"/>
    <n v="24"/>
    <s v="H"/>
    <s v="050"/>
    <m/>
    <x v="0"/>
    <s v="C"/>
    <s v="jeune exécution"/>
    <s v="P1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5"/>
    <m/>
    <s v="DELEGATION ACHEMINEMENT"/>
    <m/>
    <m/>
    <x v="0"/>
    <m/>
    <m/>
    <n v="12680506"/>
    <s v="ACCUEIL ACHEM PUY DE DOME"/>
    <m/>
    <m/>
    <s v="1268H8"/>
    <s v="DIRECTION CLIENTS TERRITOIRES CENTRE"/>
    <s v="E01"/>
    <n v="1"/>
    <n v="0"/>
    <x v="0"/>
    <x v="3"/>
    <x v="3"/>
    <s v="DCT8"/>
    <x v="10"/>
  </r>
  <r>
    <s v="G48548"/>
    <s v="G48548AB"/>
    <s v="TESTEL BEATRICE"/>
    <s v="01/04/2017"/>
    <s v="Arrivée suite appel de candidature"/>
    <s v="11"/>
    <s v="ENCADRANT ACCUEIL DISTRIBUTEUR"/>
    <x v="1"/>
    <m/>
    <s v="12680504"/>
    <x v="4"/>
    <s v="Mutations inter-société avec changement de compartiment"/>
    <s v="Mutations inter-société avec changement de compartiment"/>
    <s v="Avril 2017"/>
    <s v="1268C05118"/>
    <s v="RESPONSABLE EQUIPE E"/>
    <s v="100"/>
    <m/>
    <s v="ACCUEIL ACHEMINEMENT GAZ EM"/>
    <x v="1"/>
    <m/>
    <s v="V80AA-F"/>
    <m/>
    <s v="K"/>
    <d v="1919-02-26T00:00:00"/>
    <n v="0"/>
    <d v="1972-09-09T00:00:00"/>
    <n v="44"/>
    <s v="E"/>
    <s v="160"/>
    <m/>
    <x v="0"/>
    <m/>
    <m/>
    <s v="P1"/>
    <n v="38"/>
    <s v="CLIENTS FOURNISSEURS"/>
    <s v="3071"/>
    <s v="B.TECH.SUP.(B.T.S.)"/>
    <s v="307127"/>
    <s v="ASSIST.GEST.PME PMI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5"/>
    <m/>
    <s v="DELEGATION ACHEMINEMENT"/>
    <m/>
    <s v="7100"/>
    <x v="2"/>
    <m/>
    <m/>
    <n v="12680504"/>
    <s v="ACCUEIL ACHEMINEMENT GAZ EM"/>
    <m/>
    <m/>
    <s v="1268H8"/>
    <s v="DIRECTION CLIENTS TERRITOIRES CENTRE"/>
    <s v="E18"/>
    <n v="1"/>
    <n v="0"/>
    <x v="0"/>
    <x v="3"/>
    <x v="3"/>
    <s v="DCT8"/>
    <x v="10"/>
  </r>
  <r>
    <s v="G37145"/>
    <s v="G37145AB"/>
    <s v="VIGIER LAETICIA"/>
    <s v="01/09/2017"/>
    <s v="Arrivée suite appel de candidature"/>
    <s v="13"/>
    <s v="MANAGER COMMERCIAL"/>
    <x v="1"/>
    <m/>
    <s v="12680702"/>
    <x v="4"/>
    <s v="Mutations inter-société avec changement de compartiment"/>
    <s v="Mutations inter-société avec changement de compartiment"/>
    <s v="Septembre 2017"/>
    <s v="1268C07126"/>
    <s v="CHEF DES VENTES"/>
    <s v="100"/>
    <m/>
    <s v="MARCHE D'AFFAIRES AUV LIM"/>
    <x v="2"/>
    <m/>
    <s v="V80MA-F"/>
    <m/>
    <s v="K"/>
    <d v="1918-11-18T00:00:00"/>
    <n v="0"/>
    <d v="1973-07-05T00:00:00"/>
    <n v="44"/>
    <s v="D"/>
    <s v="205"/>
    <m/>
    <x v="0"/>
    <m/>
    <m/>
    <s v="P1"/>
    <n v="3"/>
    <s v="Commercial Et Clientele"/>
    <s v="3071"/>
    <s v="B.TECH.SUP.(B.T.S.)"/>
    <s v="307115"/>
    <s v="FORCE DE VENTE"/>
    <n v="9513"/>
    <s v="ENEDIS"/>
    <m/>
    <m/>
    <n v="9511"/>
    <s v="SERVICE COMMUN"/>
    <m/>
    <m/>
    <n v="9408"/>
    <s v="AUVERGNE CENTRE LIMOUSIN"/>
    <m/>
    <m/>
    <s v="1268M"/>
    <m/>
    <s v="DIR CLIENTS TERRITOIRES CENTRE"/>
    <m/>
    <n v="126807"/>
    <m/>
    <s v="DELEGATION MARCHE D'AFFAIRES"/>
    <m/>
    <s v="7100"/>
    <x v="2"/>
    <m/>
    <m/>
    <n v="12680702"/>
    <s v="MARCHE D'AFFAIRES AUV LIM"/>
    <m/>
    <m/>
    <s v="1268A7"/>
    <s v="DIRECTION CLIENTS TERRITOIRES CENTRE"/>
    <s v="E18"/>
    <n v="1"/>
    <n v="0"/>
    <x v="1"/>
    <x v="3"/>
    <x v="3"/>
    <s v="DCT8"/>
    <x v="10"/>
  </r>
  <r>
    <s v="J09756"/>
    <s v="J09756AA"/>
    <s v="BEN BOUAZZA JALILA"/>
    <s v="01/04/2017"/>
    <s v="Congé parental d'éducation"/>
    <s v="12"/>
    <s v="ACHETEUR"/>
    <x v="1"/>
    <m/>
    <s v="12980102"/>
    <x v="1"/>
    <s v="Congé sans solde"/>
    <s v="CSS lié à la famille"/>
    <s v="Avril 2017"/>
    <s v="1298000089"/>
    <s v="ACHETEUR"/>
    <s v="0"/>
    <m/>
    <s v="PLATE FORME ACHATS DE LILLE"/>
    <x v="2"/>
    <s v="K365LI1"/>
    <m/>
    <s v="K"/>
    <m/>
    <d v="1900-09-17T00:00:00"/>
    <n v="100"/>
    <d v="1977-05-09T00:00:00"/>
    <n v="39"/>
    <s v="D"/>
    <s v="170"/>
    <m/>
    <x v="0"/>
    <m/>
    <m/>
    <s v="TE"/>
    <n v="22"/>
    <s v="Achats"/>
    <s v="3032"/>
    <s v="LIC.LETTRES SC.HUMA."/>
    <s v="303204"/>
    <s v="SOCIOLOGIE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298M"/>
    <s v="1298M"/>
    <s v="DIRECTION NATIONALE (UOA)"/>
    <s v="DIRECTION NATIONALE (UOA)"/>
    <n v="129801"/>
    <s v="129801"/>
    <s v="PLATE FORME ACHATS DE LILLE"/>
    <s v="PLATE FORME ACHATS DE LILLE"/>
    <m/>
    <x v="0"/>
    <m/>
    <m/>
    <n v="12980102"/>
    <s v="PLATE FORME ACHATS DE LILLE"/>
    <s v="12980102"/>
    <s v="PLATE FORME ACHATS DE LILLE"/>
    <s v="1298B6"/>
    <s v="DIRECTION NATIONALE (UOA)"/>
    <s v="A57"/>
    <n v="0"/>
    <n v="1"/>
    <x v="1"/>
    <x v="4"/>
    <x v="4"/>
    <s v="DN2"/>
    <x v="11"/>
  </r>
  <r>
    <s v="F10036"/>
    <s v="F10036AA"/>
    <s v="LE MEUR YANN"/>
    <s v="02/02/2017"/>
    <s v="Congé création entreprise assimilé CSS pers."/>
    <s v="14"/>
    <s v="ACHETEUR"/>
    <x v="0"/>
    <m/>
    <s v="12980521"/>
    <x v="1"/>
    <s v="Congé sans solde"/>
    <s v="CSS Création d'Entreprise"/>
    <s v="Février 2017"/>
    <m/>
    <m/>
    <s v="0"/>
    <m/>
    <s v="PLATE FORME ACHATS BORDEAUX"/>
    <x v="2"/>
    <s v="K365BX1"/>
    <m/>
    <s v="K"/>
    <m/>
    <d v="1900-09-17T00:00:00"/>
    <n v="100"/>
    <d v="1967-03-29T00:00:00"/>
    <n v="49"/>
    <m/>
    <s v="240"/>
    <m/>
    <x v="0"/>
    <m/>
    <m/>
    <s v="TE"/>
    <n v="22"/>
    <s v="Achats"/>
    <s v="5001"/>
    <s v="DOCTORAT SCIENTIFIQ"/>
    <s v="500198"/>
    <s v="OPTION NON PRECISEE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298M"/>
    <s v="1298M"/>
    <s v="DIRECTION NATIONALE (UOA)"/>
    <s v="DIRECTION NATIONALE (UOA)"/>
    <n v="129805"/>
    <s v="129805"/>
    <s v="PF ACHATS BORDEAUX"/>
    <s v="PF ACHATS BORDEAUX"/>
    <m/>
    <x v="0"/>
    <m/>
    <m/>
    <n v="12980521"/>
    <s v="PLATE FORME ACHATS BORDEAUX"/>
    <s v="12980521"/>
    <s v="PLATE FORME ACHATS BORDEAUX"/>
    <s v="1298A7"/>
    <s v="DIRECTION NATIONALE (UOA)"/>
    <s v="A25"/>
    <n v="0"/>
    <n v="1"/>
    <x v="1"/>
    <x v="4"/>
    <x v="4"/>
    <s v="DN2"/>
    <x v="11"/>
  </r>
  <r>
    <s v="G01038"/>
    <s v="G01038AB"/>
    <s v="POUVIOT CHRISTINE"/>
    <s v="01/02/2017"/>
    <s v="Arrivée suite à nomination"/>
    <s v="08"/>
    <s v="ASSISTANT"/>
    <x v="1"/>
    <m/>
    <s v="12980910"/>
    <x v="4"/>
    <s v="Mutations inter-société avec changement de compartiment"/>
    <s v="Mutations inter-société avec changement de compartiment"/>
    <s v="Février 2017"/>
    <s v="1298000002"/>
    <s v="ASSISTANT"/>
    <s v="0"/>
    <m/>
    <s v="PF ACHATS MONTPELLIER"/>
    <x v="1"/>
    <s v="K365MP1"/>
    <m/>
    <s v="K"/>
    <m/>
    <d v="1900-07-21T00:00:00"/>
    <n v="100"/>
    <d v="1968-06-03T00:00:00"/>
    <n v="48"/>
    <s v="G"/>
    <s v="120"/>
    <m/>
    <x v="0"/>
    <m/>
    <m/>
    <s v="TE"/>
    <n v="24"/>
    <s v="Services et Logistique"/>
    <s v="1016"/>
    <s v="BAC.ENS.GENERAL"/>
    <s v="101606"/>
    <s v="PHILO.LETTRES (A)"/>
    <n v="9513"/>
    <s v="ENEDIS"/>
    <m/>
    <m/>
    <n v="9510"/>
    <s v="DIRECTION NATIONALE"/>
    <m/>
    <m/>
    <n v="9510"/>
    <s v="DIRECTION NATIONALE"/>
    <m/>
    <m/>
    <s v="1298M"/>
    <m/>
    <s v="DIRECTION NATIONALE (UOA)"/>
    <m/>
    <n v="129809"/>
    <m/>
    <s v="PLATE FORME ACHATS MONTPELLIER"/>
    <m/>
    <s v="7100"/>
    <x v="2"/>
    <m/>
    <m/>
    <n v="12980910"/>
    <s v="PF ACHATS MONTPELLIER"/>
    <m/>
    <m/>
    <s v="1298B9"/>
    <s v="DIRECTION NATIONALE (UOA)"/>
    <s v="E19"/>
    <n v="0"/>
    <n v="1"/>
    <x v="1"/>
    <x v="4"/>
    <x v="4"/>
    <s v="DN2"/>
    <x v="11"/>
  </r>
  <r>
    <s v="B48377"/>
    <s v="B48377AA"/>
    <s v="BENNICI KARINE"/>
    <s v="01/01/2017"/>
    <s v="Arrivée provenance autre Sté non gérée SIRH"/>
    <s v="09"/>
    <s v="Gestionnaire Conseil Formation"/>
    <x v="1"/>
    <m/>
    <s v="12990701"/>
    <x v="3"/>
    <s v="Mutations inter-société avec changement de SI"/>
    <s v="Mutations inter-société avec changement de SI"/>
    <s v="Janvier 2017"/>
    <s v="12991150"/>
    <s v="GESTIONNAIRE DE PRODUCTION"/>
    <s v="0"/>
    <m/>
    <s v="FF - RELATION CLIENTS"/>
    <x v="1"/>
    <s v="K360FFP"/>
    <m/>
    <s v="K"/>
    <m/>
    <d v="1900-05-04T00:00:00"/>
    <n v="100"/>
    <d v="1978-03-06T00:00:00"/>
    <n v="38"/>
    <s v="G"/>
    <s v="170"/>
    <m/>
    <x v="0"/>
    <m/>
    <m/>
    <s v="TE"/>
    <n v="34"/>
    <s v="R.H."/>
    <s v="2046"/>
    <s v="BAC ENS.GENERAL"/>
    <s v="204698"/>
    <s v="OPTION NON PRECISE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7"/>
    <m/>
    <s v="DEPT FILIERE FORMATION"/>
    <m/>
    <s v="2003"/>
    <x v="5"/>
    <m/>
    <m/>
    <n v="12990701"/>
    <s v="FF - RELATION CLIENTS"/>
    <m/>
    <m/>
    <s v="1299D5"/>
    <s v="DIRECTION NATIONALE (DFP)"/>
    <s v="E23"/>
    <n v="0"/>
    <n v="1"/>
    <x v="1"/>
    <x v="4"/>
    <x v="4"/>
    <s v="DN3"/>
    <x v="12"/>
  </r>
  <r>
    <s v="C85349"/>
    <s v="C85349AB"/>
    <s v="BIZIEN CHRISTOPHE B"/>
    <s v="01/06/2017"/>
    <s v="Arrivée suite appel de candidature"/>
    <s v="10"/>
    <s v="PREVENTEUR SANTE SECURITE"/>
    <x v="0"/>
    <m/>
    <s v="12990809"/>
    <x v="4"/>
    <s v="Mutations inter-société avec changement de compartiment"/>
    <s v="Mutations inter-société avec changement de compartiment"/>
    <s v="Juin 2017"/>
    <s v="12991241"/>
    <s v="APPUI AU MANAGEMENT CHARGE DE PREVENTION"/>
    <s v="0"/>
    <m/>
    <s v="CF - SAINTE-TULLE"/>
    <x v="1"/>
    <s v="K360CFT"/>
    <m/>
    <s v="K"/>
    <m/>
    <d v="1900-05-27T00:00:00"/>
    <n v="100"/>
    <d v="1975-08-08T00:00:00"/>
    <n v="41"/>
    <s v="F"/>
    <s v="120"/>
    <m/>
    <x v="0"/>
    <m/>
    <m/>
    <s v="TE"/>
    <n v="25"/>
    <s v="CONSEIL AUDIT RISQUES QHSE"/>
    <s v="2044"/>
    <s v="BACCALAUREAT TECHNOL"/>
    <s v="204404"/>
    <s v="STT ACT.COMM.COMMERC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8"/>
    <m/>
    <s v="DEPT CAMPUS DE FORMATION"/>
    <m/>
    <s v="7100"/>
    <x v="2"/>
    <m/>
    <m/>
    <n v="12990809"/>
    <s v="CF - SAINTE-TULLE"/>
    <m/>
    <m/>
    <s v="1299D7"/>
    <s v="DIRECTION NATIONALE (DFP)"/>
    <s v="E18"/>
    <n v="0"/>
    <n v="1"/>
    <x v="1"/>
    <x v="4"/>
    <x v="4"/>
    <s v="DN3"/>
    <x v="12"/>
  </r>
  <r>
    <s v="C79075"/>
    <s v="C79075AB"/>
    <s v="DEBIER DORIANE"/>
    <s v="23/02/2017"/>
    <s v="Recrutement"/>
    <s v="12"/>
    <s v="FORMATEUR"/>
    <x v="1"/>
    <m/>
    <s v="129910031"/>
    <x v="0"/>
    <s v="Embauche"/>
    <s v="Embauche"/>
    <s v="Février 2017"/>
    <s v="129901073"/>
    <s v="FORMATEUR CONCEPTEUR"/>
    <s v="0"/>
    <m/>
    <s v="IICM - LP - POSTES SOURCES"/>
    <x v="2"/>
    <s v="K360ISB"/>
    <m/>
    <s v="K"/>
    <m/>
    <d v="1900-04-24T00:00:00"/>
    <n v="100"/>
    <d v="1992-03-28T00:00:00"/>
    <n v="24"/>
    <s v="D"/>
    <s v="190"/>
    <m/>
    <x v="0"/>
    <s v="A"/>
    <s v="Cadre débutant"/>
    <s v="TE"/>
    <n v="34"/>
    <s v="R.H."/>
    <s v="7221"/>
    <s v="Ecole Centrale MARSEILLE"/>
    <s v="722101"/>
    <s v="INGE GRANDE ECOL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0"/>
    <m/>
    <s v="UOF DEPT INFRA INGEN COND METR"/>
    <m/>
    <m/>
    <x v="0"/>
    <m/>
    <m/>
    <n v="12991003"/>
    <s v="UOF IICM - LA PEROLLIERE - B"/>
    <m/>
    <m/>
    <s v="1299D5"/>
    <s v="DIRECTION NATIONALE (DFP)"/>
    <s v="E01"/>
    <n v="0"/>
    <n v="1"/>
    <x v="1"/>
    <x v="4"/>
    <x v="4"/>
    <s v="DN3"/>
    <x v="12"/>
  </r>
  <r>
    <s v="A99675"/>
    <s v="A99675AB"/>
    <s v="DESETTRE MAEL"/>
    <s v="13/02/2017"/>
    <s v="Recrutement"/>
    <s v="12"/>
    <s v="FORMATEUR"/>
    <x v="0"/>
    <m/>
    <s v="129910011"/>
    <x v="0"/>
    <s v="Embauche"/>
    <s v="Embauche"/>
    <s v="Février 2017"/>
    <s v="12991145"/>
    <s v="FORMATEUR CONCEPTEUR"/>
    <s v="0"/>
    <m/>
    <s v="IICM - CROIX - RACCORDEMENT"/>
    <x v="2"/>
    <s v="K360IRL"/>
    <m/>
    <s v="K"/>
    <m/>
    <d v="1900-04-24T00:00:00"/>
    <n v="100"/>
    <d v="1988-12-24T00:00:00"/>
    <n v="28"/>
    <s v="D"/>
    <s v="170"/>
    <m/>
    <x v="0"/>
    <s v="A"/>
    <s v="Cadre débutant"/>
    <s v="TE"/>
    <n v="34"/>
    <s v="R.H."/>
    <s v="7459"/>
    <s v="Université Techno Belfort"/>
    <s v="745901"/>
    <s v="INGE GRANDE ECOL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0"/>
    <m/>
    <s v="UOF DEPT INFRA INGEN COND METR"/>
    <m/>
    <m/>
    <x v="0"/>
    <m/>
    <m/>
    <n v="12991001"/>
    <s v="UOF IICM - LILLE-CROIX"/>
    <m/>
    <m/>
    <s v="1299A3"/>
    <s v="DIRECTION NATIONALE (DFP)"/>
    <s v="E01"/>
    <n v="0"/>
    <n v="1"/>
    <x v="1"/>
    <x v="4"/>
    <x v="4"/>
    <s v="DN3"/>
    <x v="12"/>
  </r>
  <r>
    <s v="B27270"/>
    <s v="B27270AB"/>
    <s v="ELFITHI YACINE"/>
    <s v="01/03/2017"/>
    <s v="Arrivée suite appel de candidature"/>
    <s v="11"/>
    <s v="FORMATEUR"/>
    <x v="0"/>
    <m/>
    <s v="129909041"/>
    <x v="4"/>
    <s v="Mutations inter-société avec changement de compartiment"/>
    <s v="Mutations inter-société avec changement de compartiment"/>
    <s v="Mars 2017"/>
    <s v="12991131"/>
    <s v="FORMATEUR CONCEPTEUR"/>
    <s v="0"/>
    <m/>
    <s v="ORE OTTMARSHEIM"/>
    <x v="1"/>
    <s v="K360ORO"/>
    <m/>
    <s v="K"/>
    <m/>
    <d v="1900-04-24T00:00:00"/>
    <n v="100"/>
    <d v="1981-11-01T00:00:00"/>
    <n v="35"/>
    <s v="D"/>
    <s v="145"/>
    <m/>
    <x v="0"/>
    <m/>
    <m/>
    <s v="TE"/>
    <n v="34"/>
    <s v="R.H."/>
    <s v="3005"/>
    <s v="B.TECH.SUP.(B.T.S.)"/>
    <s v="300553"/>
    <s v="MAINTEN.INDUSTRIELL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9"/>
    <m/>
    <s v="UOF DEPT OPERATIONS RISQU ELEC"/>
    <m/>
    <s v="7100"/>
    <x v="2"/>
    <m/>
    <m/>
    <n v="12990904"/>
    <s v="UOF ORE - OTTMARSHEIM"/>
    <m/>
    <m/>
    <s v="1299D3"/>
    <s v="DIRECTION NATIONALE (DFP)"/>
    <s v="E18"/>
    <n v="0"/>
    <n v="1"/>
    <x v="1"/>
    <x v="4"/>
    <x v="4"/>
    <s v="DN3"/>
    <x v="12"/>
  </r>
  <r>
    <s v="A21177"/>
    <s v="A21177AB"/>
    <s v="FORGEOT YENOFA"/>
    <s v="01/01/2017"/>
    <s v="Recrutement"/>
    <s v="12"/>
    <s v="FORMATEUR"/>
    <x v="1"/>
    <m/>
    <s v="129911010"/>
    <x v="0"/>
    <s v="Embauche"/>
    <s v="Embauche"/>
    <s v="Janvier 2017"/>
    <s v="12991136"/>
    <s v="FORMATEUR CONCEPTEUR"/>
    <s v="0"/>
    <m/>
    <s v="CTAS - EM"/>
    <x v="2"/>
    <s v="K360CEC"/>
    <m/>
    <s v="K"/>
    <m/>
    <d v="1900-04-24T00:00:00"/>
    <n v="100"/>
    <d v="1991-09-09T00:00:00"/>
    <n v="25"/>
    <s v="D"/>
    <s v="170"/>
    <m/>
    <x v="0"/>
    <s v="A"/>
    <s v="Cadre débutant"/>
    <s v="TE"/>
    <n v="34"/>
    <s v="R.H."/>
    <s v="7392"/>
    <s v="Instit Sup Electro et Num Lille"/>
    <s v="739201"/>
    <s v="INGE GRANDE ECOL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1"/>
    <m/>
    <s v="UOF DEPT CLIE TERRIT APPUI SST"/>
    <m/>
    <m/>
    <x v="0"/>
    <m/>
    <m/>
    <n v="12991101"/>
    <s v="UOF CTASSS"/>
    <m/>
    <m/>
    <s v="1299A3"/>
    <s v="DIRECTION NATIONALE (DFP)"/>
    <s v="E01"/>
    <n v="0"/>
    <n v="1"/>
    <x v="1"/>
    <x v="4"/>
    <x v="4"/>
    <s v="DN3"/>
    <x v="12"/>
  </r>
  <r>
    <s v="D87477"/>
    <s v="D87477AA"/>
    <s v="JASKULKE MATHIEU"/>
    <s v="13/03/2017"/>
    <s v="Recrutement"/>
    <s v="12"/>
    <s v="FORMATEUR"/>
    <x v="0"/>
    <m/>
    <s v="129910031"/>
    <x v="0"/>
    <s v="Embauche"/>
    <s v="Embauche"/>
    <s v="Mars 2017"/>
    <s v="129901017"/>
    <s v="FORMATEUR CONCEPTEUR"/>
    <s v="0"/>
    <m/>
    <s v="IICM - LP - POSTES SOURCES"/>
    <x v="2"/>
    <s v="K360ISB"/>
    <m/>
    <s v="K"/>
    <m/>
    <d v="1900-04-24T00:00:00"/>
    <n v="100"/>
    <d v="1991-02-08T00:00:00"/>
    <n v="26"/>
    <s v="D"/>
    <s v="190"/>
    <m/>
    <x v="0"/>
    <s v="A"/>
    <s v="Cadre débutant"/>
    <s v="TE"/>
    <n v="34"/>
    <s v="R.H."/>
    <s v="7372"/>
    <s v="Instit Nat Sc Appli Lyon"/>
    <s v="737201"/>
    <s v="INGE GRANDE ECOL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0"/>
    <m/>
    <s v="UOF DEPT INFRA INGEN COND METR"/>
    <m/>
    <m/>
    <x v="0"/>
    <m/>
    <m/>
    <n v="12991003"/>
    <s v="UOF IICM - LA PEROLLIERE - B"/>
    <m/>
    <m/>
    <s v="1299D5"/>
    <s v="DIRECTION NATIONALE (DFP)"/>
    <s v="E01"/>
    <n v="0"/>
    <n v="1"/>
    <x v="1"/>
    <x v="4"/>
    <x v="4"/>
    <s v="DN3"/>
    <x v="12"/>
  </r>
  <r>
    <s v="H51076"/>
    <s v="H51076AA"/>
    <s v="LABARRADE GAELLE"/>
    <s v="06/03/2017"/>
    <s v="Congé parental d'éducation"/>
    <s v="13"/>
    <s v="CHARGE D'INGENIERIE DE PROJET TECHNIQUE DEVELOPPEMENT"/>
    <x v="1"/>
    <m/>
    <s v="12991200"/>
    <x v="1"/>
    <s v="Congé sans solde"/>
    <s v="CSS lié à la famille"/>
    <s v="Mars 2017"/>
    <s v="129900948"/>
    <s v="CHEF DE PROJET FORMATION"/>
    <s v="0"/>
    <m/>
    <s v="UOF PEDP - LA DEFENSE"/>
    <x v="2"/>
    <s v="K360PEP"/>
    <m/>
    <s v="K"/>
    <m/>
    <d v="1904-04-20T00:00:00"/>
    <n v="100"/>
    <d v="1980-03-12T00:00:00"/>
    <n v="37"/>
    <s v="C"/>
    <s v="220"/>
    <m/>
    <x v="0"/>
    <s v="1"/>
    <s v="exclusion"/>
    <s v="TE"/>
    <n v="51"/>
    <s v="GESTION DE PROJET TECHNIQUE DEVELOPPEMENT"/>
    <s v="4251"/>
    <s v="D.E.S.S.NON SCIENTIF"/>
    <s v="425151"/>
    <s v="INFORMAT COMMUNICAT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299M"/>
    <s v="1299M"/>
    <s v="DIRECTION NATIONALE (DFP)"/>
    <s v="DIRECTION NATIONALE (DFP)"/>
    <n v="129912"/>
    <s v="129912"/>
    <s v="UOF DEPT PRO EXPER DIGIT PEDAG"/>
    <s v="UOF DEPT PRO EXPER DIGIT PEDAG"/>
    <m/>
    <x v="0"/>
    <m/>
    <m/>
    <n v="12991200"/>
    <s v="UOF PEDP - LA DEFENSE"/>
    <s v="12991200"/>
    <s v="UOF PEDP - LA DEFENSE"/>
    <s v="1299A5"/>
    <s v="DIRECTION NATIONALE (DFP)"/>
    <s v="A57"/>
    <n v="0"/>
    <n v="1"/>
    <x v="0"/>
    <x v="4"/>
    <x v="4"/>
    <s v="DN3"/>
    <x v="12"/>
  </r>
  <r>
    <s v="J19435"/>
    <s v="J19435AB"/>
    <s v="LOUINEAU GAEL"/>
    <s v="01/10/2017"/>
    <s v="Arrivée suite appel de candidature"/>
    <s v="14"/>
    <s v="CHARGE D'INGENIERIE DE PROJET TECHNIQUE DEVELOPPEMENT"/>
    <x v="0"/>
    <m/>
    <s v="129910020"/>
    <x v="4"/>
    <s v="Mutations inter-société avec changement de compartiment"/>
    <s v="Mutations inter-société avec changement de compartiment"/>
    <s v="Octobre 2017"/>
    <s v="12991207"/>
    <s v="FORMATEUR CHEF DE PROJET"/>
    <s v="0"/>
    <m/>
    <s v="IICM - LP EM A"/>
    <x v="2"/>
    <s v="K360IEA"/>
    <m/>
    <s v="K"/>
    <m/>
    <d v="1904-04-20T00:00:00"/>
    <n v="100"/>
    <d v="1966-09-24T00:00:00"/>
    <n v="51"/>
    <s v="C"/>
    <s v="215"/>
    <m/>
    <x v="0"/>
    <m/>
    <m/>
    <s v="TE"/>
    <n v="51"/>
    <s v="GESTION DE PROJET TECHNIQUE DEVELOPPEMENT"/>
    <s v="3005"/>
    <s v="B.TECH.SUP.(B.T.S.)"/>
    <s v="300509"/>
    <s v="ELECTROTECHNIQU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0"/>
    <m/>
    <s v="UOF DEPT INFRA INGEN COND METR"/>
    <m/>
    <s v="7100"/>
    <x v="2"/>
    <m/>
    <m/>
    <n v="12991002"/>
    <s v="UOF IICM - LA PEROLLIERE - A"/>
    <m/>
    <m/>
    <s v="1299D5"/>
    <s v="DIRECTION NATIONALE (DFP)"/>
    <s v="E18"/>
    <n v="0"/>
    <n v="1"/>
    <x v="0"/>
    <x v="4"/>
    <x v="4"/>
    <s v="DN3"/>
    <x v="12"/>
  </r>
  <r>
    <s v="I87377"/>
    <s v="I87377AA"/>
    <s v="OURTAU JULIE ANNE"/>
    <s v="09/01/2017"/>
    <s v="Recrutement"/>
    <s v="12"/>
    <s v="FORMATEUR"/>
    <x v="1"/>
    <m/>
    <s v="12991200"/>
    <x v="0"/>
    <s v="Embauche"/>
    <s v="Embauche"/>
    <s v="Janvier 2017"/>
    <s v="12991146"/>
    <s v="FORMATEUR CONCEPTEUR"/>
    <s v="0"/>
    <m/>
    <s v="UOF PEDP - LA DEFENSE"/>
    <x v="2"/>
    <s v="K360PEP"/>
    <m/>
    <s v="K"/>
    <m/>
    <d v="1900-04-24T00:00:00"/>
    <n v="100"/>
    <d v="1990-07-02T00:00:00"/>
    <n v="26"/>
    <s v="D"/>
    <s v="170"/>
    <m/>
    <x v="0"/>
    <s v="A"/>
    <s v="Cadre débutant"/>
    <s v="TE"/>
    <n v="34"/>
    <s v="R.H."/>
    <s v="6127"/>
    <s v="DNM PARIS 5"/>
    <s v="612733"/>
    <s v="PSYCHO / SOCIO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2"/>
    <m/>
    <s v="UOF DEPT PRO EXPER DIGIT PEDAG"/>
    <m/>
    <m/>
    <x v="0"/>
    <m/>
    <m/>
    <n v="12991200"/>
    <s v="UOF PEDP - LA DEFENSE"/>
    <m/>
    <m/>
    <s v="1299A5"/>
    <s v="DIRECTION NATIONALE (DFP)"/>
    <s v="E01"/>
    <n v="0"/>
    <n v="1"/>
    <x v="1"/>
    <x v="4"/>
    <x v="4"/>
    <s v="DN3"/>
    <x v="12"/>
  </r>
  <r>
    <s v="D51149"/>
    <s v="D51149AC"/>
    <s v="QUILLERE KARINE"/>
    <s v="01/02/2017"/>
    <s v="Arrivée suite appel de candidature"/>
    <s v="14"/>
    <s v="Expert RH National"/>
    <x v="1"/>
    <m/>
    <s v="12990400"/>
    <x v="4"/>
    <s v="Mutations inter-société avec changement de compartiment"/>
    <s v="Mutations inter-société avec changement de compartiment"/>
    <s v="Février 2017"/>
    <s v="12991157"/>
    <s v="CADRE APPUI RH"/>
    <s v="0"/>
    <m/>
    <s v="RH - REGLEMENTATION"/>
    <x v="2"/>
    <s v="K360RHR"/>
    <m/>
    <s v="K"/>
    <m/>
    <d v="1900-05-03T00:00:00"/>
    <n v="100"/>
    <d v="1979-03-27T00:00:00"/>
    <n v="37"/>
    <s v="C"/>
    <s v="210"/>
    <m/>
    <x v="0"/>
    <m/>
    <m/>
    <s v="TE"/>
    <n v="34"/>
    <s v="R.H."/>
    <s v="3182"/>
    <s v="FORMACADRE ICN NANCY ECOLE DE MANAGEMENT"/>
    <s v="318201"/>
    <s v="GESTION ET COMMERC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4"/>
    <m/>
    <s v="DEPT EXPERTISES RH FORMATION"/>
    <m/>
    <s v="7100"/>
    <x v="2"/>
    <m/>
    <m/>
    <n v="12990400"/>
    <s v="RH - REGLEMENTATION"/>
    <m/>
    <m/>
    <s v="1299A5"/>
    <s v="DIRECTION NATIONALE (DFP)"/>
    <s v="E18"/>
    <n v="0"/>
    <n v="1"/>
    <x v="1"/>
    <x v="4"/>
    <x v="4"/>
    <s v="DN3"/>
    <x v="12"/>
  </r>
  <r>
    <s v="J87377"/>
    <s v="J87377AA"/>
    <s v="REEB CAROLINE"/>
    <s v="09/01/2017"/>
    <s v="Recrutement"/>
    <s v="12"/>
    <s v="FORMATEUR"/>
    <x v="1"/>
    <m/>
    <s v="12991200"/>
    <x v="0"/>
    <s v="Embauche"/>
    <s v="Embauche"/>
    <s v="Janvier 2017"/>
    <s v="12991147"/>
    <s v="FORMATEUR CONCEPTEUR"/>
    <s v="0"/>
    <m/>
    <s v="UOF PEDP - LA DEFENSE"/>
    <x v="2"/>
    <s v="K360PEP"/>
    <m/>
    <s v="K"/>
    <m/>
    <d v="1900-04-24T00:00:00"/>
    <n v="100"/>
    <d v="1989-12-15T00:00:00"/>
    <n v="27"/>
    <s v="D"/>
    <s v="185"/>
    <m/>
    <x v="0"/>
    <s v="A"/>
    <s v="Cadre débutant"/>
    <s v="TE"/>
    <n v="34"/>
    <s v="R.H."/>
    <s v="6127"/>
    <s v="DNM PARIS 5"/>
    <s v="612733"/>
    <s v="PSYCHO / SOCIO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12"/>
    <m/>
    <s v="UOF DEPT PRO EXPER DIGIT PEDAG"/>
    <m/>
    <m/>
    <x v="0"/>
    <m/>
    <m/>
    <n v="12991200"/>
    <s v="UOF PEDP - LA DEFENSE"/>
    <m/>
    <m/>
    <s v="1299A5"/>
    <s v="DIRECTION NATIONALE (DFP)"/>
    <s v="E01"/>
    <n v="0"/>
    <n v="1"/>
    <x v="1"/>
    <x v="4"/>
    <x v="4"/>
    <s v="DN3"/>
    <x v="12"/>
  </r>
  <r>
    <s v="H87477"/>
    <s v="H87477AA"/>
    <s v="SAID MEHDI"/>
    <s v="01/03/2017"/>
    <s v="Recrutement"/>
    <s v="12"/>
    <s v="FORMATEUR"/>
    <x v="0"/>
    <m/>
    <s v="129909081"/>
    <x v="0"/>
    <s v="Embauche"/>
    <s v="Embauche"/>
    <s v="Mars 2017"/>
    <s v="12991148"/>
    <s v="FORMATEUR CONCEPTEUR"/>
    <s v="0"/>
    <m/>
    <s v="ORE SACLAY"/>
    <x v="2"/>
    <s v="K360ORS"/>
    <m/>
    <s v="K"/>
    <m/>
    <d v="1900-04-24T00:00:00"/>
    <n v="100"/>
    <d v="1991-01-01T00:00:00"/>
    <n v="26"/>
    <s v="D"/>
    <s v="190"/>
    <m/>
    <x v="0"/>
    <s v="A"/>
    <s v="Cadre débutant"/>
    <s v="TE"/>
    <n v="34"/>
    <s v="R.H."/>
    <s v="6061"/>
    <s v="DNM GRENOBLE 2"/>
    <s v="606113"/>
    <s v="ECO/GEST/FIN/AUDIT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9"/>
    <m/>
    <s v="UOF DEPT OPERATIONS RISQU ELEC"/>
    <m/>
    <m/>
    <x v="0"/>
    <m/>
    <m/>
    <n v="12990908"/>
    <s v="UOF ORE - SACLAY"/>
    <m/>
    <m/>
    <s v="1299E1"/>
    <s v="DIRECTION NATIONALE (DFP)"/>
    <s v="E01"/>
    <n v="0"/>
    <n v="1"/>
    <x v="1"/>
    <x v="4"/>
    <x v="4"/>
    <s v="DN3"/>
    <x v="12"/>
  </r>
  <r>
    <s v="F80377"/>
    <s v="F80377AB"/>
    <s v="SALEM JEAN-PIERRE"/>
    <s v="01/07/2017"/>
    <s v="Recrutement"/>
    <s v="12"/>
    <s v="FORMATEUR"/>
    <x v="0"/>
    <m/>
    <s v="129909051"/>
    <x v="0"/>
    <s v="Embauche"/>
    <s v="Embauche"/>
    <s v="Juillet 2017"/>
    <s v="129900837"/>
    <s v="FORMATEUR CONCEPTEUR"/>
    <s v="0"/>
    <m/>
    <s v="ORE ST"/>
    <x v="2"/>
    <s v="K360ORT"/>
    <m/>
    <s v="K"/>
    <m/>
    <d v="1900-04-24T00:00:00"/>
    <n v="100"/>
    <d v="1992-09-20T00:00:00"/>
    <n v="24"/>
    <s v="D"/>
    <s v="200"/>
    <m/>
    <x v="0"/>
    <s v="A"/>
    <s v="Cadre débutant"/>
    <s v="TE"/>
    <n v="34"/>
    <s v="R.H."/>
    <s v="4619"/>
    <s v="E.S.ELECTRICITE"/>
    <s v="461998"/>
    <s v="OPTION NON PRECISE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9"/>
    <m/>
    <s v="UOF DEPT OPERATIONS RISQU ELEC"/>
    <m/>
    <m/>
    <x v="0"/>
    <m/>
    <m/>
    <n v="12990905"/>
    <s v="UOF ORE - SAINTE-TULLE"/>
    <m/>
    <m/>
    <s v="1299D7"/>
    <s v="DIRECTION NATIONALE (DFP)"/>
    <s v="E01"/>
    <n v="0"/>
    <n v="1"/>
    <x v="1"/>
    <x v="4"/>
    <x v="4"/>
    <s v="DN3"/>
    <x v="12"/>
  </r>
  <r>
    <s v="B98375"/>
    <s v="B98375AB"/>
    <s v="TREMBLAY CHARLENE"/>
    <s v="01/03/2017"/>
    <s v="Recrutement"/>
    <s v="12"/>
    <s v="FORMATEUR"/>
    <x v="1"/>
    <m/>
    <s v="129909021"/>
    <x v="0"/>
    <s v="Embauche"/>
    <s v="Embauche"/>
    <s v="Mars 2017"/>
    <s v="12991149"/>
    <s v="FORMATEUR CONCEPTEUR"/>
    <s v="0"/>
    <m/>
    <s v="ORE LP"/>
    <x v="2"/>
    <s v="K360ORP"/>
    <m/>
    <s v="K"/>
    <m/>
    <d v="1900-04-24T00:00:00"/>
    <n v="100"/>
    <d v="1992-12-09T00:00:00"/>
    <n v="24"/>
    <s v="D"/>
    <s v="180"/>
    <m/>
    <x v="0"/>
    <m/>
    <m/>
    <s v="TE"/>
    <n v="34"/>
    <s v="R.H."/>
    <s v="7316"/>
    <s v="ENS Techniques Indus Mines Alès"/>
    <s v="731601"/>
    <s v="INGE GRANDE ECOLE"/>
    <n v="9513"/>
    <s v="ENEDIS"/>
    <m/>
    <m/>
    <n v="9510"/>
    <s v="DIRECTION NATIONALE"/>
    <m/>
    <m/>
    <n v="9510"/>
    <s v="DIRECTION NATIONALE"/>
    <m/>
    <m/>
    <s v="1299M"/>
    <m/>
    <s v="DIRECTION NATIONALE (DFP)"/>
    <m/>
    <n v="129909"/>
    <m/>
    <s v="UOF DEPT OPERATIONS RISQU ELEC"/>
    <m/>
    <m/>
    <x v="0"/>
    <m/>
    <m/>
    <n v="12990902"/>
    <s v="UOF ORE - LA PEROLLIERE"/>
    <m/>
    <m/>
    <s v="1299D5"/>
    <s v="DIRECTION NATIONALE (DFP)"/>
    <s v="E01"/>
    <n v="0"/>
    <n v="1"/>
    <x v="1"/>
    <x v="4"/>
    <x v="4"/>
    <s v="DN3"/>
    <x v="12"/>
  </r>
  <r>
    <s v="H25478"/>
    <s v="H25478AA"/>
    <s v="ARMAINGAUD CHRISTOPHER"/>
    <s v="01/10/2017"/>
    <s v="Recrutement"/>
    <s v="12"/>
    <s v="ANALYSTE METIER"/>
    <x v="0"/>
    <m/>
    <s v="130018097"/>
    <x v="0"/>
    <s v="Embauche"/>
    <s v="Embauche"/>
    <s v="Octobre 2017"/>
    <s v="1300004636"/>
    <s v="ANALYSTE METIER"/>
    <s v="0"/>
    <m/>
    <s v="SO-DPT HYPERVISION LINKY"/>
    <x v="2"/>
    <s v="K309I14"/>
    <m/>
    <s v="K"/>
    <m/>
    <d v="1906-07-28T00:00:00"/>
    <n v="100"/>
    <d v="1989-12-11T00:00:00"/>
    <n v="27"/>
    <s v="D"/>
    <s v="190"/>
    <m/>
    <x v="0"/>
    <s v="1"/>
    <s v="exclusion"/>
    <s v="TE"/>
    <n v="68"/>
    <s v="SYSTEME D INFORMATION ET TELECOM"/>
    <s v="4202"/>
    <s v="ING.DIPL.ETAT"/>
    <s v="420299"/>
    <s v="OPTION INCONN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9"/>
    <s v="POLE SOC"/>
    <m/>
    <m/>
    <s v="1300F5"/>
    <s v="DIRECTION NATIONALE"/>
    <s v="E01"/>
    <n v="0"/>
    <n v="1"/>
    <x v="1"/>
    <x v="4"/>
    <x v="4"/>
    <s v="DN1"/>
    <x v="13"/>
  </r>
  <r>
    <s v="J25677"/>
    <s v="J25677AB"/>
    <s v="ATTOUMANI RAIANTI"/>
    <s v="01/06/2017"/>
    <s v="Arrivée suite à nomination"/>
    <s v="13"/>
    <s v="ACHETEUR"/>
    <x v="1"/>
    <m/>
    <s v="130006096"/>
    <x v="4"/>
    <s v="Mutations inter-société avec changement de compartiment"/>
    <s v="Mutations inter-société avec changement de compartiment"/>
    <s v="Juin 2017"/>
    <s v="1300005084"/>
    <s v="ACHETEUR"/>
    <s v="0"/>
    <m/>
    <s v="AGENCE ACHATS MATERIELS ELECT"/>
    <x v="2"/>
    <s v="K309B11"/>
    <m/>
    <s v="K"/>
    <m/>
    <d v="1900-09-17T00:00:00"/>
    <n v="100"/>
    <d v="1985-11-30T00:00:00"/>
    <n v="31"/>
    <s v="D"/>
    <s v="185"/>
    <m/>
    <x v="0"/>
    <m/>
    <m/>
    <s v="TE"/>
    <n v="22"/>
    <s v="Achats"/>
    <s v="6001"/>
    <s v="DNM AIX MARSEILLE 1"/>
    <s v="600130"/>
    <s v="AFF INTERNA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G60477"/>
    <s v="G60477AB"/>
    <s v="BARAER THOMAS"/>
    <s v="01/03/2017"/>
    <s v="Recrutement"/>
    <s v="12"/>
    <s v="CONTROLE DE GESTION"/>
    <x v="0"/>
    <m/>
    <s v="130006074"/>
    <x v="0"/>
    <s v="Embauche"/>
    <s v="Embauche"/>
    <s v="Mars 2017"/>
    <s v="1300001428"/>
    <s v="CADRE ETUDE PREVISION"/>
    <s v="0"/>
    <m/>
    <s v="DEPT BILAN ELEC"/>
    <x v="2"/>
    <s v="K309B09"/>
    <m/>
    <s v="K"/>
    <m/>
    <d v="1900-03-04T00:00:00"/>
    <n v="100"/>
    <d v="1992-08-29T00:00:00"/>
    <n v="24"/>
    <s v="D"/>
    <s v="170"/>
    <m/>
    <x v="0"/>
    <s v="A"/>
    <s v="Cadre débutant"/>
    <s v="TE"/>
    <n v="23"/>
    <s v="Comptabilite Gestion Finance"/>
    <s v="6158"/>
    <s v="DNM RENNES 2"/>
    <s v="615851"/>
    <s v="MATHS /MODELI / STA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m/>
    <x v="0"/>
    <m/>
    <m/>
    <n v="13000607"/>
    <s v="POLE TRESOR ET MARCHES"/>
    <m/>
    <m/>
    <s v="1300F7"/>
    <s v="DIRECTION NATIONALE"/>
    <s v="E01"/>
    <n v="0"/>
    <n v="1"/>
    <x v="1"/>
    <x v="4"/>
    <x v="4"/>
    <s v="DN1"/>
    <x v="13"/>
  </r>
  <r>
    <s v="H07275"/>
    <s v="H07275AB"/>
    <s v="BARBEDETTE FREDERIC"/>
    <s v="01/07/2017"/>
    <s v="Arrivée suite appel de candidature"/>
    <s v="18"/>
    <s v="CONTROLE DE GESTION"/>
    <x v="0"/>
    <m/>
    <s v="13001708"/>
    <x v="4"/>
    <s v="Mutations inter-société avec changement de compartiment"/>
    <s v="Mutations inter-société avec changement de compartiment"/>
    <s v="Juillet 2017"/>
    <s v="1300005382"/>
    <s v="CONTROLEUR DE GESTION SENIOR"/>
    <s v="0"/>
    <m/>
    <s v="APPUI AU PILOTAGE STRAT"/>
    <x v="2"/>
    <s v="K309K03"/>
    <m/>
    <s v="K"/>
    <m/>
    <d v="1900-03-04T00:00:00"/>
    <n v="100"/>
    <d v="1978-11-12T00:00:00"/>
    <n v="38"/>
    <s v="A"/>
    <s v="305"/>
    <m/>
    <x v="0"/>
    <m/>
    <m/>
    <s v="TE"/>
    <n v="23"/>
    <s v="Comptabilite Gestion Finance"/>
    <s v="4251"/>
    <s v="D.E.S.S.NON SCIENTIF"/>
    <s v="425107"/>
    <s v="GES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7"/>
    <m/>
    <s v="DIR PROGRAMME LINKY"/>
    <m/>
    <s v="7100"/>
    <x v="2"/>
    <m/>
    <m/>
    <n v="13001708"/>
    <s v="APPUI AU PILOTAGE STRAT"/>
    <m/>
    <m/>
    <s v="1300E5"/>
    <s v="DIRECTION NATIONALE"/>
    <s v="E18"/>
    <n v="0"/>
    <n v="1"/>
    <x v="1"/>
    <x v="4"/>
    <x v="4"/>
    <s v="DN1"/>
    <x v="13"/>
  </r>
  <r>
    <s v="B90248"/>
    <s v="B90248AC"/>
    <s v="BARBELIN STEPHANE"/>
    <s v="01/06/2017"/>
    <s v="Arrivée suite à nomination"/>
    <s v="17"/>
    <s v="MANAGER 2EME LIGNE ACHATS"/>
    <x v="0"/>
    <m/>
    <s v="130006096"/>
    <x v="4"/>
    <s v="Mutations inter-société avec changement de compartiment"/>
    <s v="Mutations inter-société avec changement de compartiment"/>
    <s v="Juin 2017"/>
    <s v="1300005086"/>
    <s v="MANAGER RESPONSABLE STRATEGIE ACHAT"/>
    <s v="0"/>
    <m/>
    <s v="AGENCE ACHATS MATERIELS ELECT"/>
    <x v="2"/>
    <s v="K309B11"/>
    <m/>
    <s v="K"/>
    <m/>
    <d v="1900-09-20T00:00:00"/>
    <n v="100"/>
    <d v="1969-11-21T00:00:00"/>
    <n v="47"/>
    <s v="A"/>
    <s v="295"/>
    <m/>
    <x v="0"/>
    <m/>
    <m/>
    <s v="TE"/>
    <n v="22"/>
    <s v="Achats"/>
    <s v="4225"/>
    <s v="I.CATH.ARTS.MET.LILL"/>
    <s v="4225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B15442"/>
    <s v="B15442AD"/>
    <s v="ABDALLAOUI SAMIRA"/>
    <s v="01/06/2017"/>
    <s v="Arrivée suite à nomination"/>
    <s v="10"/>
    <s v="Assistant(e) achats"/>
    <x v="1"/>
    <m/>
    <s v="130006096"/>
    <x v="4"/>
    <s v="Mutations inter-société avec changement de compartiment"/>
    <s v="Mutations inter-société avec changement de compartiment"/>
    <s v="Juin 2017"/>
    <s v="1300005083"/>
    <s v="ADMINISTRATEUR ACHATS"/>
    <s v="0"/>
    <m/>
    <s v="AGENCE ACHATS MATERIELS ELECT"/>
    <x v="1"/>
    <s v="K309B11"/>
    <m/>
    <s v="K"/>
    <m/>
    <d v="1900-09-21T00:00:00"/>
    <n v="100"/>
    <d v="1964-11-06T00:00:00"/>
    <n v="52"/>
    <s v="F"/>
    <s v="135"/>
    <m/>
    <x v="0"/>
    <m/>
    <m/>
    <s v="TE"/>
    <n v="22"/>
    <s v="Achats"/>
    <s v="1012"/>
    <s v="B.ETUD.PROF.(B.E.P.)"/>
    <s v="101201"/>
    <s v="AGENT ADMINIST INFOR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I55178"/>
    <s v="I55178AA"/>
    <s v="AL GERBI AYOUB"/>
    <s v="01/10/2017"/>
    <s v="Recrutement"/>
    <s v="12"/>
    <s v="CONSEIL ET EXPERTISE SI-TELECOM"/>
    <x v="0"/>
    <m/>
    <s v="130018025"/>
    <x v="0"/>
    <s v="Embauche"/>
    <s v="Embauche"/>
    <s v="Octobre 2017"/>
    <s v="1300004635"/>
    <s v="EXPERT SYSTEMES ET RESEAUX"/>
    <s v="0"/>
    <m/>
    <s v="AU-DPT SECURITE"/>
    <x v="2"/>
    <s v="K309I10"/>
    <m/>
    <s v="K"/>
    <m/>
    <d v="1906-07-31T00:00:00"/>
    <n v="100"/>
    <d v="1992-09-29T00:00:00"/>
    <n v="25"/>
    <s v="D"/>
    <s v="170"/>
    <m/>
    <x v="0"/>
    <s v="1"/>
    <s v="exclusion"/>
    <s v="TE"/>
    <n v="68"/>
    <s v="SYSTEME D INFORMATION ET TELECOM"/>
    <s v="1016"/>
    <s v="BAC.ENS.GENERAL"/>
    <s v="101606"/>
    <s v="PHILO.LETTRES (A)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2"/>
    <s v="POLE AUDES"/>
    <m/>
    <m/>
    <s v="1300F3"/>
    <s v="DIRECTION NATIONALE"/>
    <s v="E01"/>
    <n v="0"/>
    <n v="1"/>
    <x v="1"/>
    <x v="4"/>
    <x v="4"/>
    <s v="DN1"/>
    <x v="13"/>
  </r>
  <r>
    <s v="F43278"/>
    <s v="F43278AA"/>
    <s v="ALAOUI-ISMAILI LAMIA"/>
    <s v="01/09/2017"/>
    <s v="Arrivée provenance autre Sté non gérée SIRH"/>
    <s v="09"/>
    <s v="ASSISTANT"/>
    <x v="1"/>
    <m/>
    <s v="130009131"/>
    <x v="3"/>
    <s v="Mutations inter-société avec changement de SI"/>
    <s v="Mutations inter-société avec changement de SI"/>
    <s v="Septembre 2017"/>
    <s v="1300005402"/>
    <s v="ASSISTANT"/>
    <s v="0"/>
    <m/>
    <s v="EM POLE PATRI ET INFRASTRUCTUR"/>
    <x v="1"/>
    <s v="K309P03"/>
    <m/>
    <s v="K"/>
    <m/>
    <d v="1900-07-21T00:00:00"/>
    <n v="100"/>
    <d v="1984-07-12T00:00:00"/>
    <n v="33"/>
    <s v="G"/>
    <s v="145"/>
    <m/>
    <x v="0"/>
    <m/>
    <m/>
    <s v="TE"/>
    <n v="24"/>
    <s v="Services et Logistique"/>
    <s v="2046"/>
    <s v="BAC ENS.GENERAL"/>
    <s v="2046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2004"/>
    <x v="11"/>
    <m/>
    <m/>
    <n v="13000913"/>
    <s v="POLE PATRI ET INFRASTRUCTURE"/>
    <m/>
    <m/>
    <s v="1300F7"/>
    <s v="DIRECTION NATIONALE"/>
    <s v="E23"/>
    <n v="0"/>
    <n v="1"/>
    <x v="1"/>
    <x v="4"/>
    <x v="4"/>
    <s v="DN1"/>
    <x v="13"/>
  </r>
  <r>
    <s v="G67856"/>
    <s v="G67856AC"/>
    <s v="BASTRENTA AMAURY"/>
    <s v="01/06/2017"/>
    <s v="Arrivée suite à nomination"/>
    <s v="14"/>
    <s v="ACHETEUR"/>
    <x v="0"/>
    <m/>
    <s v="130006096"/>
    <x v="4"/>
    <s v="Mutations inter-société avec changement de compartiment"/>
    <s v="Mutations inter-société avec changement de compartiment"/>
    <s v="Juin 2017"/>
    <s v="1300005087"/>
    <s v="ACHETEUR CONFIRME"/>
    <s v="0"/>
    <m/>
    <s v="AGENCE ACHATS MATERIELS ELECT"/>
    <x v="2"/>
    <s v="K309B11"/>
    <m/>
    <s v="K"/>
    <m/>
    <d v="1900-09-17T00:00:00"/>
    <n v="100"/>
    <d v="1984-03-26T00:00:00"/>
    <n v="33"/>
    <s v="C"/>
    <s v="225"/>
    <m/>
    <x v="0"/>
    <m/>
    <m/>
    <s v="TE"/>
    <n v="22"/>
    <s v="Achats"/>
    <s v="4848"/>
    <s v="MASTERE"/>
    <s v="484812"/>
    <s v="QUALIT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D23556"/>
    <s v="D23556AC"/>
    <s v="BAVARIN RICHARD"/>
    <s v="01/01/2017"/>
    <s v="Arrivée suite appel de candidature"/>
    <s v="14"/>
    <s v="CHARGE DE RELATION CLIENT"/>
    <x v="0"/>
    <m/>
    <s v="130016075"/>
    <x v="4"/>
    <s v="Mutations inter-société avec changement de compartiment"/>
    <s v="Mutations inter-société avec changement de compartiment"/>
    <s v="Janvier 2017"/>
    <m/>
    <m/>
    <s v="0"/>
    <m/>
    <s v="DEPT ACC DIST &amp; NV REL CLIENTS"/>
    <x v="2"/>
    <s v="K309N02"/>
    <m/>
    <s v="K"/>
    <m/>
    <d v="1918-11-21T00:00:00"/>
    <n v="100"/>
    <d v="1982-10-04T00:00:00"/>
    <n v="34"/>
    <m/>
    <s v="255"/>
    <m/>
    <x v="0"/>
    <s v="1"/>
    <s v="exclusion"/>
    <s v="TE"/>
    <n v="3"/>
    <s v="Commercial Et Clientele"/>
    <s v="4420"/>
    <s v="E.N.S.E.E.I.H.TOULOU"/>
    <s v="442003"/>
    <s v="ELECTRON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6"/>
    <m/>
    <s v="DIR CLIENTS ET TERRITOIRES"/>
    <m/>
    <s v="7100"/>
    <x v="2"/>
    <m/>
    <m/>
    <n v="13001607"/>
    <s v="POLE CLIENTS"/>
    <m/>
    <m/>
    <s v="1300F6"/>
    <s v="DIRECTION NATIONALE"/>
    <s v="E18"/>
    <n v="0"/>
    <n v="1"/>
    <x v="1"/>
    <x v="4"/>
    <x v="4"/>
    <s v="DN1"/>
    <x v="13"/>
  </r>
  <r>
    <s v="I29747"/>
    <s v="I29747AB"/>
    <s v="BERTRAND MAXIME"/>
    <s v="01/06/2017"/>
    <s v="Arrivée suite à nomination"/>
    <s v="17"/>
    <s v="MANAGER 1ERE LIGNE ACHATS"/>
    <x v="0"/>
    <m/>
    <s v="130006096"/>
    <x v="4"/>
    <s v="Mutations inter-société avec changement de compartiment"/>
    <s v="Mutations inter-société avec changement de compartiment"/>
    <s v="Juin 2017"/>
    <s v="1300005088"/>
    <s v="CHEF DE POLE"/>
    <s v="0"/>
    <m/>
    <s v="AGENCE ACHATS MATERIELS ELECT"/>
    <x v="2"/>
    <s v="K309B11"/>
    <m/>
    <s v="K"/>
    <m/>
    <d v="1900-09-19T00:00:00"/>
    <n v="100"/>
    <d v="1973-05-07T00:00:00"/>
    <n v="44"/>
    <s v="B"/>
    <s v="275"/>
    <m/>
    <x v="0"/>
    <m/>
    <m/>
    <s v="TE"/>
    <n v="22"/>
    <s v="Achats"/>
    <s v="5033"/>
    <s v="ES COMM AUTR VILLES"/>
    <s v="503305"/>
    <s v="DIJ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I10578"/>
    <s v="I10578AA"/>
    <s v="BILLA VERONIQUE"/>
    <s v="01/05/2017"/>
    <s v="Arrivée provenance autre Sté non gérée SIRH"/>
    <s v="10"/>
    <s v="ASSISTANT"/>
    <x v="1"/>
    <m/>
    <s v="13001301"/>
    <x v="3"/>
    <s v="Mutations inter-société avec changement de SI"/>
    <s v="Mutations inter-société avec changement de SI"/>
    <s v="Mai 2017"/>
    <s v="1300003876"/>
    <s v="ASSISTANT DE DIRECTION"/>
    <s v="0"/>
    <m/>
    <s v="EM DIR DE LA STRATEGIE"/>
    <x v="1"/>
    <s v="K309U01"/>
    <m/>
    <s v="K"/>
    <m/>
    <d v="1900-07-21T00:00:00"/>
    <n v="100"/>
    <d v="1964-01-20T00:00:00"/>
    <n v="53"/>
    <s v="F"/>
    <s v="175"/>
    <m/>
    <x v="0"/>
    <s v="1"/>
    <s v="exclusion"/>
    <s v="TE"/>
    <n v="24"/>
    <s v="Services et Logistique"/>
    <s v="1012"/>
    <s v="B.ETUD.PROF.(B.E.P.)"/>
    <s v="101201"/>
    <s v="AGENT ADMINIST INFOR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3"/>
    <m/>
    <s v="DIR DE LA STRATEGIE"/>
    <m/>
    <s v="2003"/>
    <x v="5"/>
    <m/>
    <m/>
    <n v="13001301"/>
    <s v="EM DIR DE LA STRATEGIE"/>
    <m/>
    <m/>
    <s v="1300F7"/>
    <s v="DIRECTION NATIONALE"/>
    <s v="E23"/>
    <n v="0"/>
    <n v="1"/>
    <x v="1"/>
    <x v="4"/>
    <x v="4"/>
    <s v="DN1"/>
    <x v="13"/>
  </r>
  <r>
    <s v="B50518"/>
    <s v="B50518AC"/>
    <s v="BINDER CHRISTOPHE"/>
    <s v="01/03/2017"/>
    <s v="Arrivée suite à nomination"/>
    <s v="19"/>
    <s v="CHARGE D'INGENIERIE MOA RESEAU ELECTRICITE"/>
    <x v="0"/>
    <m/>
    <s v="130009132"/>
    <x v="4"/>
    <s v="Mutations inter-société avec changement de compartiment"/>
    <s v="Mutations inter-société avec changement de compartiment"/>
    <s v="Mars 2017"/>
    <m/>
    <m/>
    <s v="0"/>
    <m/>
    <s v="DEPT POSTES SOURCES"/>
    <x v="2"/>
    <s v="K309P03"/>
    <m/>
    <s v="K"/>
    <m/>
    <d v="1904-09-26T00:00:00"/>
    <n v="100"/>
    <d v="1961-09-19T00:00:00"/>
    <n v="55"/>
    <m/>
    <s v="320"/>
    <m/>
    <x v="0"/>
    <m/>
    <m/>
    <s v="TE"/>
    <n v="53"/>
    <s v="MAITRISE OUVRAGE ET CONCEPTION DES RESEAUX"/>
    <s v="4415"/>
    <s v="E.N.S. ARTS METIERS"/>
    <s v="4415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13"/>
    <s v="POLE PATRI ET INFRASTRUCTURE"/>
    <m/>
    <m/>
    <s v="1300F6"/>
    <s v="DIRECTION NATIONALE"/>
    <s v="E19"/>
    <n v="0"/>
    <n v="1"/>
    <x v="0"/>
    <x v="4"/>
    <x v="4"/>
    <s v="DN1"/>
    <x v="13"/>
  </r>
  <r>
    <s v="D87602"/>
    <s v="D87602AB"/>
    <s v="BODET YANNICK"/>
    <s v="01/06/2017"/>
    <s v="Arrivée suite à nomination"/>
    <s v="13"/>
    <s v="ACHETEUR"/>
    <x v="0"/>
    <m/>
    <s v="130006096"/>
    <x v="4"/>
    <s v="Mutations inter-société avec changement de compartiment"/>
    <s v="Mutations inter-société avec changement de compartiment"/>
    <s v="Juin 2017"/>
    <s v="1300005089"/>
    <s v="ACHETEUR"/>
    <s v="0"/>
    <m/>
    <s v="AGENCE ACHATS MATERIELS ELECT"/>
    <x v="2"/>
    <s v="K309B11"/>
    <m/>
    <s v="K"/>
    <m/>
    <d v="1900-09-17T00:00:00"/>
    <n v="100"/>
    <d v="1961-04-27T00:00:00"/>
    <n v="56"/>
    <s v="D"/>
    <s v="215"/>
    <m/>
    <x v="0"/>
    <m/>
    <m/>
    <s v="TE"/>
    <n v="22"/>
    <s v="Achats"/>
    <s v="3005"/>
    <s v="B.TECH.SUP.(B.T.S.)"/>
    <s v="300509"/>
    <s v="ELECTROTECHN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A06571"/>
    <s v="A06571AB"/>
    <s v="BOMPAS DAMIEN"/>
    <s v="01/06/2017"/>
    <s v="Arrivée suite appel de candidature"/>
    <s v="16"/>
    <s v="MANAGER SI-TELECOM"/>
    <x v="0"/>
    <m/>
    <s v="130018034"/>
    <x v="4"/>
    <s v="Mutations inter-société avec changement de compartiment"/>
    <s v="Mutations inter-société avec changement de compartiment"/>
    <s v="Juin 2017"/>
    <s v="1300004977"/>
    <s v="MANAGER SI CONFIRME"/>
    <s v="0"/>
    <m/>
    <s v="CL-DPT CLIENTS C1 C4"/>
    <x v="2"/>
    <s v="K309I18"/>
    <m/>
    <s v="K"/>
    <m/>
    <d v="1906-08-10T00:00:00"/>
    <n v="100"/>
    <d v="1975-01-08T00:00:00"/>
    <n v="42"/>
    <s v="B"/>
    <s v="295"/>
    <m/>
    <x v="0"/>
    <m/>
    <m/>
    <s v="TE"/>
    <n v="68"/>
    <s v="SYSTEME D INFORMATION ET TELECOM"/>
    <s v="5059"/>
    <s v="DOCTORAT SCIENTIFIQU"/>
    <s v="505901"/>
    <s v="SCIENCES ALIMENTAIR.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3"/>
    <s v="POLE CLIFFS"/>
    <m/>
    <m/>
    <s v="1300F3"/>
    <s v="DIRECTION NATIONALE"/>
    <s v="E18"/>
    <n v="0"/>
    <n v="1"/>
    <x v="1"/>
    <x v="4"/>
    <x v="4"/>
    <s v="DN1"/>
    <x v="13"/>
  </r>
  <r>
    <s v="F35374"/>
    <s v="F35374AC"/>
    <s v="BOUCHALI SARAH"/>
    <s v="01/10/2017"/>
    <s v="Recrutement"/>
    <s v="08"/>
    <s v="ASSISTANT"/>
    <x v="1"/>
    <m/>
    <s v="13001002"/>
    <x v="0"/>
    <s v="Embauche"/>
    <s v="Embauche"/>
    <s v="Octobre 2017"/>
    <s v="1300005558"/>
    <s v="ASSISTANT"/>
    <s v="0"/>
    <m/>
    <s v="POLE PROG EVOL NUMERIQUE"/>
    <x v="1"/>
    <s v="K309K05"/>
    <m/>
    <s v="K"/>
    <m/>
    <d v="1900-07-21T00:00:00"/>
    <n v="100"/>
    <d v="1995-05-03T00:00:00"/>
    <n v="22"/>
    <s v="G"/>
    <s v="090"/>
    <m/>
    <x v="0"/>
    <m/>
    <m/>
    <s v="TE"/>
    <n v="24"/>
    <s v="Services et Logistique"/>
    <s v="2000"/>
    <s v="B.TECHNICIEN"/>
    <s v="200001"/>
    <s v="SANITAIRE ET SOCIAL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0"/>
    <m/>
    <s v="DIRECTION NEDI"/>
    <m/>
    <m/>
    <x v="0"/>
    <m/>
    <m/>
    <n v="13001002"/>
    <s v="POLE PROG EVOL NUMERIQUE"/>
    <m/>
    <m/>
    <s v="1300F7"/>
    <s v="DIRECTION NATIONALE"/>
    <s v="E01"/>
    <n v="0"/>
    <n v="1"/>
    <x v="1"/>
    <x v="4"/>
    <x v="4"/>
    <s v="DN1"/>
    <x v="13"/>
  </r>
  <r>
    <s v="G96976"/>
    <s v="G96976AA"/>
    <s v="BROWN MATTHIEU"/>
    <s v="01/04/2017"/>
    <s v="Congé parental d'éducation"/>
    <s v="13"/>
    <s v="CONSEIL ET EXPERTISE SI-TELECOM"/>
    <x v="0"/>
    <m/>
    <s v="130009073"/>
    <x v="1"/>
    <s v="Congé sans solde"/>
    <s v="CSS lié à la famille"/>
    <s v="Avril 2017"/>
    <s v="1300004152"/>
    <s v="CONSULTANT SI ET TELECOM"/>
    <s v="0"/>
    <m/>
    <s v="DEPT SYSTEME LINKY"/>
    <x v="2"/>
    <s v="K309L08"/>
    <m/>
    <s v="K"/>
    <m/>
    <d v="1906-07-31T00:00:00"/>
    <n v="100"/>
    <d v="1985-05-23T00:00:00"/>
    <n v="31"/>
    <s v="C"/>
    <s v="225"/>
    <m/>
    <x v="0"/>
    <m/>
    <m/>
    <s v="TE"/>
    <n v="68"/>
    <s v="SYSTEME D INFORMATION ET TELECOM"/>
    <s v="7219"/>
    <s v="Ecole Centrale LYON"/>
    <s v="721901"/>
    <s v="INGE GRANDE ECOLE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300M"/>
    <s v="1300M"/>
    <s v="DIRECTION NATIONALE"/>
    <s v="DIRECTION NATIONALE"/>
    <n v="130009"/>
    <s v="130009"/>
    <s v="DIRECTION TECHNIQUE"/>
    <s v="DIRECTION TECHNIQUE"/>
    <m/>
    <x v="0"/>
    <m/>
    <m/>
    <n v="13000907"/>
    <s v="POLE COMPTAGES"/>
    <s v="13000907"/>
    <s v="POLE COMPTAGES"/>
    <s v="1300F3"/>
    <s v="DIRECTION NATIONALE"/>
    <s v="A57"/>
    <n v="0"/>
    <n v="1"/>
    <x v="1"/>
    <x v="4"/>
    <x v="4"/>
    <s v="DN1"/>
    <x v="13"/>
  </r>
  <r>
    <s v="E23778"/>
    <s v="E23778AA"/>
    <s v="CAMPION ASTRID"/>
    <s v="17/07/2017"/>
    <s v="Recrutement"/>
    <s v="12"/>
    <s v="CHARGE D'INGENIERIE MOA RESEAU ELECTRICITE"/>
    <x v="1"/>
    <m/>
    <s v="130009134"/>
    <x v="0"/>
    <s v="Embauche"/>
    <s v="Embauche"/>
    <s v="Août 2017"/>
    <s v="1300005418"/>
    <s v="CHARGE D'ETUDES"/>
    <s v="0"/>
    <m/>
    <s v="DEPT BASES DONNEES INF GEO"/>
    <x v="2"/>
    <s v="K309P03"/>
    <m/>
    <s v="K"/>
    <m/>
    <d v="1904-09-26T00:00:00"/>
    <n v="100"/>
    <d v="1991-06-28T00:00:00"/>
    <n v="26"/>
    <s v="D"/>
    <s v="195"/>
    <m/>
    <x v="0"/>
    <s v="A"/>
    <s v="Cadre débutant"/>
    <s v="TE"/>
    <n v="53"/>
    <s v="MAITRISE OUVRAGE ET CONCEPTION DES RESEAUX"/>
    <s v="6042"/>
    <s v="DNM COMPIEGNE"/>
    <s v="604243"/>
    <s v="ENVIRONN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m/>
    <x v="0"/>
    <m/>
    <m/>
    <n v="13000913"/>
    <s v="POLE PATRI ET INFRASTRUCTURE"/>
    <m/>
    <m/>
    <s v="1300F2"/>
    <s v="DIRECTION NATIONALE"/>
    <s v="E01"/>
    <n v="0"/>
    <n v="1"/>
    <x v="0"/>
    <x v="4"/>
    <x v="4"/>
    <s v="DN1"/>
    <x v="13"/>
  </r>
  <r>
    <s v="B31144"/>
    <s v="B31144AB"/>
    <s v="CASSEN CELINE"/>
    <s v="01/09/2017"/>
    <s v="Arrivée suite à nomination"/>
    <s v="16"/>
    <s v="CHARGE D ETUDES EN SYSTEME INFO GESTION"/>
    <x v="1"/>
    <m/>
    <s v="130006064"/>
    <x v="4"/>
    <s v="Mutations inter-société avec changement de compartiment"/>
    <s v="Mutations inter-société avec changement de compartiment"/>
    <s v="Septembre 2017"/>
    <s v="1300005380"/>
    <s v="CADRE ETUDES MOA SI GESTION"/>
    <s v="0"/>
    <m/>
    <s v="DEPT APPUI TRANS FINAN"/>
    <x v="2"/>
    <s v="K309B08"/>
    <m/>
    <s v="K"/>
    <m/>
    <d v="1900-03-03T00:00:00"/>
    <n v="100"/>
    <d v="1976-08-01T00:00:00"/>
    <n v="41"/>
    <s v="B"/>
    <s v="260"/>
    <m/>
    <x v="0"/>
    <m/>
    <m/>
    <s v="TE"/>
    <n v="23"/>
    <s v="Comptabilite Gestion Finance"/>
    <s v="4253"/>
    <s v="I.N.SCIE.APPL. LYON"/>
    <s v="425301"/>
    <s v="INFORMAT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6"/>
    <s v="POLE ETUDES ET APPUIS"/>
    <m/>
    <m/>
    <s v="1300F7"/>
    <s v="DIRECTION NATIONALE"/>
    <s v="E19"/>
    <n v="0"/>
    <n v="1"/>
    <x v="1"/>
    <x v="4"/>
    <x v="4"/>
    <s v="DN1"/>
    <x v="13"/>
  </r>
  <r>
    <s v="E02556"/>
    <s v="E02556AB"/>
    <s v="CHARTIER NICOLAS"/>
    <s v="01/04/2017"/>
    <s v="Arrivée suite appel de candidature"/>
    <s v="14"/>
    <s v="CONSEIL ET EXPERTISE SI-TELECOM"/>
    <x v="0"/>
    <m/>
    <s v="130018093"/>
    <x v="4"/>
    <s v="Mutations inter-société avec changement de compartiment"/>
    <s v="Mutations inter-société avec changement de compartiment"/>
    <s v="Avril 2017"/>
    <s v="1300004964"/>
    <s v="CONSULTANT SI ET TELECOM"/>
    <s v="0"/>
    <m/>
    <s v="SO-DPT CADRAGE LINKY ET EF"/>
    <x v="2"/>
    <s v="K309I14"/>
    <m/>
    <s v="K"/>
    <m/>
    <d v="1906-07-31T00:00:00"/>
    <n v="100"/>
    <d v="1985-01-15T00:00:00"/>
    <n v="32"/>
    <s v="C"/>
    <s v="220"/>
    <m/>
    <x v="0"/>
    <s v="1"/>
    <s v="exclusion"/>
    <s v="TE"/>
    <n v="68"/>
    <s v="SYSTEME D INFORMATION ET TELECOM"/>
    <s v="6108"/>
    <s v="DNM NANTES"/>
    <s v="610849"/>
    <s v="INFORMATIQ / TELECOM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9"/>
    <s v="POLE SOC"/>
    <m/>
    <m/>
    <s v="1300E5"/>
    <s v="DIRECTION NATIONALE"/>
    <s v="E18"/>
    <n v="0"/>
    <n v="1"/>
    <x v="1"/>
    <x v="4"/>
    <x v="4"/>
    <s v="DN1"/>
    <x v="13"/>
  </r>
  <r>
    <s v="J63054"/>
    <s v="J63054AD"/>
    <s v="CHAYTEE ARMOOGUM OMILA"/>
    <s v="01/01/2017"/>
    <s v="Arrivée suite appel de candidature"/>
    <s v="14"/>
    <s v="JURISTE"/>
    <x v="1"/>
    <m/>
    <s v="130014083"/>
    <x v="4"/>
    <s v="Mutations inter-société avec changement de compartiment"/>
    <s v="Mutations inter-société avec changement de compartiment"/>
    <s v="Janvier 2017"/>
    <s v="1300003280"/>
    <s v="ATTACHE JURIDIQUE"/>
    <s v="0"/>
    <m/>
    <s v="DEPT GOUV DROIT STES ET CONC"/>
    <x v="2"/>
    <s v="K309G04"/>
    <m/>
    <s v="K"/>
    <m/>
    <d v="1900-08-18T00:00:00"/>
    <n v="100"/>
    <d v="1983-06-05T00:00:00"/>
    <n v="33"/>
    <s v="C"/>
    <s v="200"/>
    <m/>
    <x v="0"/>
    <m/>
    <m/>
    <s v="TE"/>
    <n v="35"/>
    <s v="Affaires juridiques"/>
    <s v="5160"/>
    <s v="MASTER PROFESSIONNEL (LMD)"/>
    <s v="5160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4"/>
    <m/>
    <s v="DIR REG ET AFF JURIDIQUES"/>
    <m/>
    <s v="7100"/>
    <x v="2"/>
    <m/>
    <m/>
    <n v="13001408"/>
    <s v="POLE AFFAIRES JURIDIQUES"/>
    <m/>
    <m/>
    <s v="1300F7"/>
    <s v="DIRECTION NATIONALE"/>
    <s v="E18"/>
    <n v="0"/>
    <n v="1"/>
    <x v="1"/>
    <x v="4"/>
    <x v="4"/>
    <s v="DN1"/>
    <x v="13"/>
  </r>
  <r>
    <s v="D19875"/>
    <s v="D19875AA"/>
    <s v="CRETIN THOMAS"/>
    <s v="28/10/2017"/>
    <s v="Congé sabbatique assimilé CSS personnel"/>
    <s v="12"/>
    <s v="CONTROLE DE GESTION"/>
    <x v="0"/>
    <m/>
    <s v="130006064"/>
    <x v="1"/>
    <s v="Congé sans solde"/>
    <s v="CSS autres"/>
    <s v="Octobre 2017"/>
    <s v="1300003779"/>
    <s v="CHARGE D'ETUDES MOA SI GESTION"/>
    <s v="0"/>
    <m/>
    <s v="DEPT APPUI TRANS FINAN"/>
    <x v="2"/>
    <s v="K309B08"/>
    <m/>
    <s v="K"/>
    <m/>
    <d v="1900-03-04T00:00:00"/>
    <n v="100"/>
    <d v="1988-12-29T00:00:00"/>
    <n v="28"/>
    <s v="D"/>
    <s v="195"/>
    <m/>
    <x v="0"/>
    <s v="A"/>
    <s v="Cadre débutant"/>
    <s v="TE"/>
    <n v="23"/>
    <s v="Comptabilite Gestion Finance"/>
    <s v="7446"/>
    <s v="Télécom Sud Paris"/>
    <s v="744601"/>
    <s v="INGE GRANDE ECOLE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300M"/>
    <s v="1300M"/>
    <s v="DIRECTION NATIONALE"/>
    <s v="DIRECTION NATIONALE"/>
    <n v="130006"/>
    <s v="130006"/>
    <s v="DIR FINANCES ACHATS ET ASSUR"/>
    <s v="DIR FINANCES ACHATS ET ASSUR"/>
    <m/>
    <x v="0"/>
    <m/>
    <m/>
    <n v="13000606"/>
    <s v="POLE ETUDES ET APPUIS"/>
    <s v="13000606"/>
    <s v="POLE ETUDES ET APPUIS"/>
    <s v="1300F7"/>
    <s v="DIRECTION NATIONALE"/>
    <s v="A23"/>
    <n v="0"/>
    <n v="1"/>
    <x v="1"/>
    <x v="4"/>
    <x v="4"/>
    <s v="DN1"/>
    <x v="13"/>
  </r>
  <r>
    <s v="H34257"/>
    <s v="H34257AD"/>
    <s v="DECROIX HELENE"/>
    <s v="01/01/2017"/>
    <s v="Arrivée suite appel de candidature"/>
    <s v="13"/>
    <s v="CHARGE D'INGENIERIE MOA RESEAU ELECTRICITE"/>
    <x v="1"/>
    <m/>
    <s v="130009132"/>
    <x v="4"/>
    <s v="Mutations inter-société avec changement de compartiment"/>
    <s v="Mutations inter-société avec changement de compartiment"/>
    <s v="Janvier 2017"/>
    <m/>
    <m/>
    <s v="0"/>
    <m/>
    <s v="DEPT POSTES SOURCES"/>
    <x v="2"/>
    <s v="K309P03"/>
    <m/>
    <s v="K"/>
    <m/>
    <d v="1904-09-26T00:00:00"/>
    <n v="100"/>
    <d v="1988-10-06T00:00:00"/>
    <n v="28"/>
    <m/>
    <s v="235"/>
    <m/>
    <x v="0"/>
    <m/>
    <m/>
    <s v="TE"/>
    <n v="53"/>
    <s v="MAITRISE OUVRAGE ET CONCEPTION DES RESEAUX"/>
    <s v="7437"/>
    <s v="Ecole Sup Electricité"/>
    <s v="7437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13"/>
    <s v="POLE PATRI ET INFRASTRUCTURE"/>
    <m/>
    <m/>
    <s v="1300F6"/>
    <s v="DIRECTION NATIONALE"/>
    <s v="E18"/>
    <n v="0"/>
    <n v="1"/>
    <x v="0"/>
    <x v="4"/>
    <x v="4"/>
    <s v="DN1"/>
    <x v="13"/>
  </r>
  <r>
    <s v="J93453"/>
    <s v="J93453AC"/>
    <s v="DEZANET SONIA"/>
    <s v="01/10/2017"/>
    <s v="Arrivée suite appel de candidature"/>
    <s v="13"/>
    <s v="CONTRACT MANAGER CM2"/>
    <x v="1"/>
    <m/>
    <s v="13001802B"/>
    <x v="4"/>
    <s v="Mutations inter-société avec changement de compartiment"/>
    <s v="Mutations inter-société avec changement de compartiment"/>
    <s v="Octobre 2017"/>
    <s v="1300005536"/>
    <s v="GESTIONNAIRE DE CONTRATS"/>
    <s v="0"/>
    <m/>
    <s v="AU-EXPL DPT INFRA ET ING"/>
    <x v="2"/>
    <s v="K309I02"/>
    <m/>
    <s v="K"/>
    <m/>
    <d v="1919-04-10T00:00:00"/>
    <n v="100"/>
    <d v="1977-08-19T00:00:00"/>
    <n v="40"/>
    <s v="C"/>
    <s v="185"/>
    <m/>
    <x v="0"/>
    <s v="1"/>
    <s v="exclusion"/>
    <s v="TE"/>
    <n v="70"/>
    <s v="CONTRACT MANAGEMENT"/>
    <s v="5156"/>
    <s v="DIU DIPLOME INTER UNIVERSITE COMPETENCE CADRE"/>
    <s v="515601"/>
    <s v="COMPETENCES TRANSVER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2"/>
    <s v="POLE AUDES"/>
    <m/>
    <m/>
    <s v="1300F7"/>
    <s v="DIRECTION NATIONALE"/>
    <s v="E18"/>
    <n v="0"/>
    <n v="1"/>
    <x v="1"/>
    <x v="4"/>
    <x v="4"/>
    <s v="DN1"/>
    <x v="13"/>
  </r>
  <r>
    <s v="C22236"/>
    <s v="C22236AB"/>
    <s v="DHELIAT DIDIER"/>
    <s v="01/05/2017"/>
    <s v="Arrivée suite appel de candidature"/>
    <s v="17"/>
    <s v="ACHETEUR"/>
    <x v="0"/>
    <m/>
    <s v="13001713"/>
    <x v="4"/>
    <s v="Mutations inter-société avec changement de compartiment"/>
    <s v="Mutations inter-société avec changement de compartiment"/>
    <s v="Mai 2017"/>
    <s v="1300004931"/>
    <s v="COORDINATEUR ACHAT SENIOR"/>
    <s v="0"/>
    <m/>
    <s v="LOT ACHATS PERF CONTRACTUELLE"/>
    <x v="2"/>
    <s v="K309K03"/>
    <m/>
    <s v="K"/>
    <m/>
    <d v="1900-09-17T00:00:00"/>
    <n v="100"/>
    <d v="1962-04-03T00:00:00"/>
    <n v="55"/>
    <s v="A"/>
    <s v="285"/>
    <m/>
    <x v="0"/>
    <m/>
    <m/>
    <s v="TE"/>
    <n v="22"/>
    <s v="Achats"/>
    <s v="4253"/>
    <s v="I.N.SCIE.APPL. LYON"/>
    <s v="425304"/>
    <s v="GENIE MECANIQ.CONST.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7"/>
    <m/>
    <s v="DIR PROGRAMME LINKY"/>
    <m/>
    <s v="7100"/>
    <x v="2"/>
    <m/>
    <m/>
    <n v="13001713"/>
    <s v="LOT ACHATS PERF CONTRACTUELLE"/>
    <m/>
    <m/>
    <s v="1300E5"/>
    <s v="DIRECTION NATIONALE"/>
    <s v="E18"/>
    <n v="0"/>
    <n v="1"/>
    <x v="1"/>
    <x v="4"/>
    <x v="4"/>
    <s v="DN1"/>
    <x v="13"/>
  </r>
  <r>
    <s v="J83153"/>
    <s v="J83153AB"/>
    <s v="DOYHENART LIONEL"/>
    <s v="01/01/2017"/>
    <s v="Arrivée suite appel de candidature"/>
    <s v="16"/>
    <s v="PILOTE DE PROJET SI-TELECOM"/>
    <x v="0"/>
    <m/>
    <s v="130018052"/>
    <x v="4"/>
    <s v="Mutations inter-société avec changement de compartiment"/>
    <s v="Mutations inter-société avec changement de compartiment"/>
    <s v="Janvier 2017"/>
    <s v="1300004792"/>
    <s v="CHEF DE PROJET CONFIRME"/>
    <s v="0"/>
    <m/>
    <s v="DO-DPT DOP"/>
    <x v="2"/>
    <s v="K309I16"/>
    <m/>
    <s v="K"/>
    <m/>
    <d v="1906-08-01T00:00:00"/>
    <n v="100"/>
    <d v="1978-08-25T00:00:00"/>
    <n v="38"/>
    <s v="B"/>
    <s v="250"/>
    <m/>
    <x v="0"/>
    <s v="1"/>
    <s v="exclusion"/>
    <s v="TE"/>
    <n v="68"/>
    <s v="SYSTEME D INFORMATION ET TELECOM"/>
    <s v="5158"/>
    <s v="ECOLE SUP DES TECHNOLOGIES INDUSTR AVANCEES"/>
    <s v="515801"/>
    <s v="ORG GEST INDUSTRI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5"/>
    <s v="POLE DONNEES"/>
    <m/>
    <m/>
    <s v="1300F3"/>
    <s v="DIRECTION NATIONALE"/>
    <s v="E18"/>
    <n v="0"/>
    <n v="1"/>
    <x v="1"/>
    <x v="4"/>
    <x v="4"/>
    <s v="DN1"/>
    <x v="13"/>
  </r>
  <r>
    <s v="J70918"/>
    <s v="J70918AB"/>
    <s v="DUBOIS NATHALIE"/>
    <s v="01/02/2017"/>
    <s v="Arrivée suite appel de candidature"/>
    <s v="14"/>
    <s v="COMPTABLE EXPERTISE ET CONTROLE"/>
    <x v="1"/>
    <m/>
    <s v="130006043"/>
    <x v="4"/>
    <s v="Mutations inter-société avec changement de compartiment"/>
    <s v="Mutations inter-société avec changement de compartiment"/>
    <s v="Février 2017"/>
    <s v="1300004823"/>
    <s v="APPUI SENIOR IMMOBILISATIONS"/>
    <s v="0"/>
    <m/>
    <s v="POLE COMPTABILITE"/>
    <x v="2"/>
    <s v="K309B02"/>
    <m/>
    <s v="K"/>
    <m/>
    <d v="1900-03-02T00:00:00"/>
    <n v="100"/>
    <d v="1966-05-29T00:00:00"/>
    <n v="50"/>
    <s v="C"/>
    <s v="235"/>
    <m/>
    <x v="0"/>
    <m/>
    <m/>
    <s v="TE"/>
    <n v="23"/>
    <s v="Comptabilite Gestion Finance"/>
    <s v="2002"/>
    <s v="BAC.TECHNICIEN"/>
    <s v="200213"/>
    <s v="TECH.QUANT.GEST. G.2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4"/>
    <s v="DIRECTION CONTROLLING"/>
    <m/>
    <m/>
    <s v="1300F7"/>
    <s v="DIRECTION NATIONALE"/>
    <s v="E18"/>
    <n v="0"/>
    <n v="1"/>
    <x v="1"/>
    <x v="4"/>
    <x v="4"/>
    <s v="DN1"/>
    <x v="13"/>
  </r>
  <r>
    <s v="G00676"/>
    <s v="G00676AA"/>
    <s v="DUBOS VINCENT"/>
    <s v="09/09/2017"/>
    <s v="Congé parental d'éducation"/>
    <s v="13"/>
    <s v="ANALYSTE METIER"/>
    <x v="0"/>
    <m/>
    <s v="13001806A"/>
    <x v="1"/>
    <s v="Congé sans solde"/>
    <s v="CSS lié à la famille"/>
    <s v="Septembre 2017"/>
    <s v="1300C70022"/>
    <s v="ANALYSTE METIER CONFIRME"/>
    <s v="0"/>
    <m/>
    <s v="IC-DPT SIAM"/>
    <x v="2"/>
    <s v="K309I21"/>
    <m/>
    <s v="K"/>
    <m/>
    <d v="1906-07-28T00:00:00"/>
    <n v="100"/>
    <d v="1981-11-21T00:00:00"/>
    <n v="35"/>
    <s v="C"/>
    <s v="245"/>
    <m/>
    <x v="0"/>
    <s v="1"/>
    <s v="exclusion"/>
    <s v="TE"/>
    <n v="68"/>
    <s v="SYSTEME D INFORMATION ET TELECOM"/>
    <s v="6186"/>
    <s v="DNM VERSAILLES ST QUENTIN en Yvelines"/>
    <s v="618649"/>
    <s v="INFORMATIQ / TELECOM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300M"/>
    <s v="1300M"/>
    <s v="DIRECTION NATIONALE"/>
    <s v="DIRECTION NATIONALE"/>
    <n v="130018"/>
    <s v="130018"/>
    <s v="DIRECTION SYSTEMES INFORMATION"/>
    <s v="DIRECTION SYSTEMES INFORMATION"/>
    <m/>
    <x v="0"/>
    <m/>
    <m/>
    <n v="13001806"/>
    <s v="POLE ICAM"/>
    <s v="13001806"/>
    <s v="POLE ICAM"/>
    <s v="1300F3"/>
    <s v="DIRECTION NATIONALE"/>
    <s v="A57"/>
    <n v="0"/>
    <n v="1"/>
    <x v="1"/>
    <x v="4"/>
    <x v="4"/>
    <s v="DN1"/>
    <x v="13"/>
  </r>
  <r>
    <s v="B06443"/>
    <s v="B06443AB"/>
    <s v="DUBOT JEAN-FRANCOIS"/>
    <s v="01/07/2017"/>
    <s v="Arrivée provenance autre Sté non gérée SIRH"/>
    <s v="53"/>
    <s v="METIER NON IDENTIFIE"/>
    <x v="0"/>
    <m/>
    <s v="13000114U"/>
    <x v="3"/>
    <s v="Mutations inter-société avec changement de SI"/>
    <s v="Mutations inter-société avec changement de SI"/>
    <s v="Juillet 2017"/>
    <m/>
    <m/>
    <s v="0"/>
    <m/>
    <s v="U-EQUIPE DIRECTEURS DELEGUES"/>
    <x v="2"/>
    <s v="K309Z05"/>
    <m/>
    <s v="K"/>
    <m/>
    <d v="1927-05-17T00:00:00"/>
    <n v="100"/>
    <d v="1968-03-09T00:00:00"/>
    <n v="49"/>
    <m/>
    <s v="HB"/>
    <m/>
    <x v="0"/>
    <m/>
    <m/>
    <s v="TE"/>
    <n v="1"/>
    <s v="Non Precisee"/>
    <s v="ZZZZ"/>
    <s v="CF.LIBELLE LIBRE PAR LE GCT"/>
    <s v="ZZZZZ9"/>
    <s v="CODE OPTION 9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s v="7120"/>
    <x v="9"/>
    <m/>
    <m/>
    <n v="13000114"/>
    <s v="EQUIPES DIRECTEUR DELEGUES"/>
    <m/>
    <m/>
    <s v="1300F7"/>
    <s v="DIRECTION NATIONALE"/>
    <s v="E23"/>
    <n v="0"/>
    <n v="1"/>
    <x v="1"/>
    <x v="4"/>
    <x v="4"/>
    <s v="DN1"/>
    <x v="13"/>
  </r>
  <r>
    <s v="E89902"/>
    <s v="E89902AB"/>
    <s v="DURAND PASCAL"/>
    <s v="01/06/2017"/>
    <s v="Arrivée suite à nomination"/>
    <s v="19"/>
    <s v="MANAGER 2EME LIGNE ACHATS"/>
    <x v="0"/>
    <m/>
    <s v="130006096"/>
    <x v="4"/>
    <s v="Mutations inter-société avec changement de compartiment"/>
    <s v="Mutations inter-société avec changement de compartiment"/>
    <s v="Juin 2017"/>
    <s v="1300005090"/>
    <s v="MANAGER RESPONSABLE STRATEGIE ACHAT"/>
    <s v="0"/>
    <m/>
    <s v="AGENCE ACHATS MATERIELS ELECT"/>
    <x v="2"/>
    <s v="K309B11"/>
    <m/>
    <s v="K"/>
    <m/>
    <d v="1900-09-20T00:00:00"/>
    <n v="100"/>
    <d v="1961-04-23T00:00:00"/>
    <n v="56"/>
    <s v="A"/>
    <s v="365"/>
    <m/>
    <x v="0"/>
    <m/>
    <m/>
    <s v="TE"/>
    <n v="22"/>
    <s v="Achats"/>
    <s v="4424"/>
    <s v="I.INDUSTRIEL DU NORD"/>
    <s v="4424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E47149"/>
    <s v="E47149AB"/>
    <s v="FAY ALAIN"/>
    <s v="01/06/2017"/>
    <s v="Arrivée suite à nomination"/>
    <s v="16"/>
    <s v="ACHETEUR"/>
    <x v="0"/>
    <m/>
    <s v="130006096"/>
    <x v="4"/>
    <s v="Mutations inter-société avec changement de compartiment"/>
    <s v="Mutations inter-société avec changement de compartiment"/>
    <s v="Juin 2017"/>
    <s v="1300005091"/>
    <s v="ACHETEUR EXPERT"/>
    <s v="0"/>
    <m/>
    <s v="AGENCE ACHATS MATERIELS ELECT"/>
    <x v="2"/>
    <s v="K309B11"/>
    <m/>
    <s v="K"/>
    <m/>
    <d v="1900-09-17T00:00:00"/>
    <n v="100"/>
    <d v="1973-01-21T00:00:00"/>
    <n v="44"/>
    <s v="B"/>
    <s v="270"/>
    <m/>
    <x v="0"/>
    <m/>
    <m/>
    <s v="TE"/>
    <n v="22"/>
    <s v="Achats"/>
    <s v="5107"/>
    <s v="I S IND VALENCIENNES"/>
    <s v="510701"/>
    <s v="MECAN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E53847"/>
    <s v="E53847AB"/>
    <s v="FLEURY CHRISTELLE"/>
    <s v="01/06/2017"/>
    <s v="Arrivée suite à nomination"/>
    <s v="10"/>
    <s v="ASSISTANT"/>
    <x v="1"/>
    <m/>
    <s v="130006096"/>
    <x v="4"/>
    <s v="Mutations inter-société avec changement de compartiment"/>
    <s v="Mutations inter-société avec changement de compartiment"/>
    <s v="Juin 2017"/>
    <s v="1300005092"/>
    <s v="ASSISTANTE"/>
    <s v="0"/>
    <m/>
    <s v="AGENCE ACHATS MATERIELS ELECT"/>
    <x v="1"/>
    <s v="K309B11"/>
    <m/>
    <s v="K"/>
    <m/>
    <d v="1900-07-21T00:00:00"/>
    <n v="100"/>
    <d v="1973-12-19T00:00:00"/>
    <n v="43"/>
    <s v="F"/>
    <s v="190"/>
    <m/>
    <x v="0"/>
    <m/>
    <m/>
    <s v="TE"/>
    <n v="24"/>
    <s v="Services et Logistique"/>
    <s v="3104"/>
    <s v="CERT.ETUD.SUP.IDRAC"/>
    <s v="310401"/>
    <s v="MARKETING NEGOC.IND.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J57074"/>
    <s v="J57074AB"/>
    <s v="FORDEVEAUX EMILIE-CLAIRE"/>
    <s v="01/06/2017"/>
    <s v="Arrivée suite à nomination"/>
    <s v="13"/>
    <s v="ACHETEUR"/>
    <x v="1"/>
    <m/>
    <s v="130006096"/>
    <x v="4"/>
    <s v="Mutations inter-société avec changement de compartiment"/>
    <s v="Mutations inter-société avec changement de compartiment"/>
    <s v="Juin 2017"/>
    <s v="1300005093"/>
    <s v="ACHETEUR CONFIRME"/>
    <s v="0"/>
    <m/>
    <s v="AGENCE ACHATS MATERIELS ELECT"/>
    <x v="2"/>
    <s v="K309B11"/>
    <m/>
    <s v="K"/>
    <m/>
    <d v="1900-09-17T00:00:00"/>
    <n v="100"/>
    <d v="1987-09-05T00:00:00"/>
    <n v="29"/>
    <s v="C"/>
    <s v="210"/>
    <m/>
    <x v="0"/>
    <m/>
    <m/>
    <s v="TE"/>
    <n v="22"/>
    <s v="Achats"/>
    <s v="7323"/>
    <s v="Ecole Polytechnique"/>
    <s v="7323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D98174"/>
    <s v="D98174AB"/>
    <s v="FOUCHER GERALDINE"/>
    <s v="01/03/2017"/>
    <s v="Arrivée suite appel de candidature"/>
    <s v="13"/>
    <s v="CHARGE DE COMMUNICATION"/>
    <x v="1"/>
    <m/>
    <s v="130019051"/>
    <x v="4"/>
    <s v="Mutations inter-société avec changement de compartiment"/>
    <s v="Mutations inter-société avec changement de compartiment"/>
    <s v="Mars 2017"/>
    <s v="1300004910"/>
    <s v="ATTACHE DE PRESSE JUNIOR"/>
    <s v="0"/>
    <m/>
    <s v="RELATIONS MEDIAS"/>
    <x v="2"/>
    <s v="K309Q01"/>
    <m/>
    <s v="K"/>
    <m/>
    <d v="1900-07-09T00:00:00"/>
    <n v="100"/>
    <d v="1986-12-05T00:00:00"/>
    <n v="30"/>
    <s v="C"/>
    <s v="180"/>
    <m/>
    <x v="0"/>
    <m/>
    <m/>
    <s v="TE"/>
    <n v="29"/>
    <s v="Communication"/>
    <s v="4023"/>
    <s v="MAIT.LET.SCIE.HUMA."/>
    <s v="402307"/>
    <s v="LANGUES LETTRES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9"/>
    <m/>
    <s v="DIRECTION DE LA COMMUNICATION"/>
    <m/>
    <s v="7100"/>
    <x v="2"/>
    <m/>
    <m/>
    <n v="13001905"/>
    <s v="DEPARTEMENT INFORMATION"/>
    <m/>
    <m/>
    <s v="1300F7"/>
    <s v="DIRECTION NATIONALE"/>
    <s v="E18"/>
    <n v="0"/>
    <n v="1"/>
    <x v="1"/>
    <x v="4"/>
    <x v="4"/>
    <s v="DN1"/>
    <x v="13"/>
  </r>
  <r>
    <s v="A34178"/>
    <s v="A34178AA"/>
    <s v="GAGNON ANNE CECILE"/>
    <s v="18/09/2017"/>
    <s v="Recrutement"/>
    <s v="13"/>
    <s v="CHARGE D'INGENIERIE MOA RESEAU ELECTRICITE"/>
    <x v="1"/>
    <m/>
    <s v="130009135"/>
    <x v="0"/>
    <s v="Embauche"/>
    <s v="Embauche"/>
    <s v="Septembre 2017"/>
    <s v="1300004644"/>
    <s v="EXPERT CHEF DE PROJET"/>
    <s v="0"/>
    <m/>
    <s v="DEPT EXPER MATERIE ET REL FOUR"/>
    <x v="2"/>
    <s v="K309P03"/>
    <m/>
    <s v="K"/>
    <m/>
    <d v="1904-09-26T00:00:00"/>
    <n v="100"/>
    <d v="1986-11-04T00:00:00"/>
    <n v="30"/>
    <s v="C"/>
    <s v="220"/>
    <m/>
    <x v="0"/>
    <s v="1"/>
    <s v="exclusion"/>
    <s v="TE"/>
    <n v="53"/>
    <s v="MAITRISE OUVRAGE ET CONCEPTION DES RESEAUX"/>
    <s v="7462"/>
    <s v="Université Technologie Troyes"/>
    <s v="7462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m/>
    <x v="0"/>
    <m/>
    <m/>
    <n v="13000913"/>
    <s v="POLE PATRI ET INFRASTRUCTURE"/>
    <m/>
    <m/>
    <s v="1300F3"/>
    <s v="DIRECTION NATIONALE"/>
    <s v="E01"/>
    <n v="0"/>
    <n v="1"/>
    <x v="0"/>
    <x v="4"/>
    <x v="4"/>
    <s v="DN1"/>
    <x v="13"/>
  </r>
  <r>
    <s v="F41871"/>
    <s v="F41871AD"/>
    <s v="GALLARD KELLY"/>
    <s v="01/02/2017"/>
    <s v="Arrivée suite appel de candidature"/>
    <s v="13"/>
    <s v="CHARGE DE COMMUNICATION"/>
    <x v="1"/>
    <m/>
    <s v="13001909"/>
    <x v="4"/>
    <s v="Mutations inter-société avec changement de compartiment"/>
    <s v="Mutations inter-société avec changement de compartiment"/>
    <s v="Février 2017"/>
    <s v="1300004722"/>
    <s v="CHARGE DE COMMUNICATION WEB"/>
    <s v="0"/>
    <m/>
    <s v="DEPT WEB"/>
    <x v="2"/>
    <s v="K309Q01"/>
    <m/>
    <s v="K"/>
    <m/>
    <d v="1900-06-30T00:00:00"/>
    <n v="100"/>
    <d v="1989-12-18T00:00:00"/>
    <n v="27"/>
    <s v="C"/>
    <s v="195"/>
    <m/>
    <x v="0"/>
    <s v="1"/>
    <s v="exclusion"/>
    <s v="TE"/>
    <n v="29"/>
    <s v="Communication"/>
    <s v="3071"/>
    <s v="B.TECH.SUP.(B.T.S.)"/>
    <s v="307142"/>
    <s v="COMMUNIC ENTREPRISES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9"/>
    <m/>
    <s v="DIRECTION DE LA COMMUNICATION"/>
    <m/>
    <s v="7100"/>
    <x v="2"/>
    <m/>
    <m/>
    <n v="13001909"/>
    <s v="DEPT WEB"/>
    <m/>
    <m/>
    <s v="1300F7"/>
    <s v="DIRECTION NATIONALE"/>
    <s v="E18"/>
    <n v="0"/>
    <n v="1"/>
    <x v="1"/>
    <x v="4"/>
    <x v="4"/>
    <s v="DN1"/>
    <x v="13"/>
  </r>
  <r>
    <s v="D65673"/>
    <s v="D65673AB"/>
    <s v="GLADIN CECILE"/>
    <s v="01/06/2017"/>
    <s v="Arrivée suite appel de candidature"/>
    <s v="14"/>
    <s v="CHARGE MAITRISE DES RISQUES INDUSTRIELS ET ENVIRONNEMENTAUX"/>
    <x v="1"/>
    <m/>
    <s v="130002043"/>
    <x v="4"/>
    <s v="Mutations inter-société avec changement de compartiment"/>
    <s v="Mutations inter-société avec changement de compartiment"/>
    <s v="Juin 2017"/>
    <s v="1300005365"/>
    <s v="EXPERT ENVIRONNEMENT"/>
    <s v="0"/>
    <m/>
    <s v="DEPT ENVIRONNEMENT"/>
    <x v="2"/>
    <s v="K309N04"/>
    <m/>
    <s v="K"/>
    <m/>
    <d v="1900-05-28T00:00:00"/>
    <n v="100"/>
    <d v="1985-02-09T00:00:00"/>
    <n v="32"/>
    <s v="C"/>
    <s v="210"/>
    <m/>
    <x v="0"/>
    <m/>
    <m/>
    <s v="TE"/>
    <n v="25"/>
    <s v="CONSEIL AUDIT RISQUES QHSE"/>
    <s v="4071"/>
    <s v="MAITRISE SCIE.TECH."/>
    <s v="407106"/>
    <s v="ENVIRONNEMEN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2"/>
    <m/>
    <s v="SECRETARIAT GENERAL"/>
    <m/>
    <s v="7100"/>
    <x v="2"/>
    <m/>
    <m/>
    <n v="13000204"/>
    <s v="POLE DEVEL DURABLE"/>
    <m/>
    <m/>
    <s v="1300F7"/>
    <s v="DIRECTION NATIONALE"/>
    <s v="E18"/>
    <n v="0"/>
    <n v="1"/>
    <x v="1"/>
    <x v="4"/>
    <x v="4"/>
    <s v="DN1"/>
    <x v="13"/>
  </r>
  <r>
    <s v="I78657"/>
    <s v="I78657AB"/>
    <s v="GLAPA VINCENT"/>
    <s v="01/01/2017"/>
    <s v="Arrivée suite appel de candidature"/>
    <s v="11"/>
    <s v="EXPERT CLIENTS FOURNISSEURS"/>
    <x v="0"/>
    <m/>
    <s v="130001131"/>
    <x v="4"/>
    <s v="Mutations inter-société avec changement de compartiment"/>
    <s v="Mutations inter-société avec changement de compartiment"/>
    <s v="Janvier 2017"/>
    <s v="1300004447"/>
    <s v="CHARGE D EXPERTISE SENIOR PATRIMOINE CARTO"/>
    <s v="0"/>
    <m/>
    <s v="CENTRE D'EXPERTISE NORD"/>
    <x v="1"/>
    <s v="K309Z07"/>
    <m/>
    <s v="K"/>
    <m/>
    <d v="1904-09-20T00:00:00"/>
    <n v="100"/>
    <d v="1985-04-20T00:00:00"/>
    <n v="31"/>
    <s v="D"/>
    <s v="140"/>
    <m/>
    <x v="0"/>
    <m/>
    <m/>
    <s v="TE"/>
    <n v="38"/>
    <s v="CLIENTS FOURNISSEURS"/>
    <s v="3019"/>
    <s v="D.U.T.GENIE CIVIL"/>
    <s v="301901"/>
    <s v="BAT.ET TRAV.PUBL.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s v="7100"/>
    <x v="2"/>
    <m/>
    <m/>
    <n v="13000113"/>
    <s v="CENTRE D'EXPERTISE"/>
    <m/>
    <m/>
    <s v="1300H2"/>
    <s v="DIRECTION NATIONALE"/>
    <s v="E18"/>
    <n v="0"/>
    <n v="1"/>
    <x v="0"/>
    <x v="4"/>
    <x v="4"/>
    <s v="DN1"/>
    <x v="13"/>
  </r>
  <r>
    <s v="H25678"/>
    <s v="H25678AA"/>
    <s v="GLOUX VALENTIN"/>
    <s v="01/10/2017"/>
    <s v="Recrutement"/>
    <s v="12"/>
    <s v="ANALYSTE METIER"/>
    <x v="0"/>
    <m/>
    <s v="130018033"/>
    <x v="0"/>
    <s v="Embauche"/>
    <s v="Embauche"/>
    <s v="Octobre 2017"/>
    <s v="130004646"/>
    <s v="ANALYSTE METIER"/>
    <s v="0"/>
    <m/>
    <s v="CL-DOM MOBILITE ELECTRIQUE"/>
    <x v="2"/>
    <s v="K309I18"/>
    <m/>
    <s v="K"/>
    <m/>
    <d v="1906-07-28T00:00:00"/>
    <n v="100"/>
    <d v="1990-05-03T00:00:00"/>
    <n v="27"/>
    <s v="D"/>
    <s v="185"/>
    <m/>
    <x v="0"/>
    <s v="1"/>
    <s v="exclusion"/>
    <s v="TE"/>
    <n v="68"/>
    <s v="SYSTEME D INFORMATION ET TELECOM"/>
    <s v="1016"/>
    <s v="BAC.ENS.GENERAL"/>
    <s v="101606"/>
    <s v="PHILO.LETTRES (A)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3"/>
    <s v="POLE CLIFFS"/>
    <m/>
    <m/>
    <s v="1300F3"/>
    <s v="DIRECTION NATIONALE"/>
    <s v="E01"/>
    <n v="0"/>
    <n v="1"/>
    <x v="1"/>
    <x v="4"/>
    <x v="4"/>
    <s v="DN1"/>
    <x v="13"/>
  </r>
  <r>
    <s v="H18955"/>
    <s v="H18955AC"/>
    <s v="GRINAND AURELIEN"/>
    <s v="01/05/2017"/>
    <s v="Arrivée suite appel de candidature"/>
    <s v="14"/>
    <s v="EXPERT TECHNIQUE ELECTRICITE"/>
    <x v="0"/>
    <m/>
    <s v="130009132"/>
    <x v="4"/>
    <s v="Mutations inter-société avec changement de compartiment"/>
    <s v="Mutations inter-société avec changement de compartiment"/>
    <s v="Mai 2017"/>
    <s v="1300004925"/>
    <s v="INGENIEUR CONSEIL"/>
    <s v="0"/>
    <m/>
    <s v="DEPT POSTES SOURCES"/>
    <x v="2"/>
    <s v="K309P03"/>
    <m/>
    <s v="K"/>
    <m/>
    <d v="1903-11-10T00:00:00"/>
    <n v="100"/>
    <d v="1988-03-09T00:00:00"/>
    <n v="29"/>
    <s v="C"/>
    <s v="205"/>
    <m/>
    <x v="0"/>
    <m/>
    <m/>
    <s v="TE"/>
    <n v="39"/>
    <s v="ACCUEIL DEPANNAGE CONDUITE EXPLOITATION"/>
    <s v="6108"/>
    <s v="DNM NANTES"/>
    <s v="610842"/>
    <s v="ELEC / ELECTROTECH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13"/>
    <s v="POLE PATRI ET INFRASTRUCTURE"/>
    <m/>
    <m/>
    <s v="1300F7"/>
    <s v="DIRECTION NATIONALE"/>
    <s v="E18"/>
    <n v="0"/>
    <n v="1"/>
    <x v="0"/>
    <x v="4"/>
    <x v="4"/>
    <s v="DN1"/>
    <x v="13"/>
  </r>
  <r>
    <s v="B86636"/>
    <s v="B86636AB"/>
    <s v="GUEGAN MICHAELE"/>
    <s v="01/09/2017"/>
    <s v="Arrivée suite à nomination (DPD)"/>
    <s v="60"/>
    <s v="DIRIGEANT"/>
    <x v="1"/>
    <m/>
    <s v="13000410"/>
    <x v="4"/>
    <s v="Mutations inter-société avec changement de compartiment"/>
    <s v="Mutations inter-société avec changement de compartiment"/>
    <s v="Septembre 2017"/>
    <s v="1300DH1046"/>
    <s v="DIRECTEUR DE LA DRHTS"/>
    <s v="0"/>
    <m/>
    <s v="D-DRHTS"/>
    <x v="2"/>
    <s v="K309M01"/>
    <m/>
    <s v="K"/>
    <m/>
    <d v="1919-03-13T00:00:00"/>
    <n v="100"/>
    <d v="1962-09-16T00:00:00"/>
    <n v="55"/>
    <m/>
    <m/>
    <m/>
    <x v="0"/>
    <m/>
    <m/>
    <s v="TE"/>
    <n v="33"/>
    <s v="Personnel de direction"/>
    <s v="4251"/>
    <s v="D.E.S.S.NON SCIENTIF"/>
    <s v="425109"/>
    <s v="GEST. RESS. HUMAINES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4"/>
    <m/>
    <s v="DIR RH TRANSF SANTE SEC"/>
    <m/>
    <m/>
    <x v="0"/>
    <m/>
    <m/>
    <n v="13000410"/>
    <s v="D-DRHTS"/>
    <m/>
    <m/>
    <s v="1300F7"/>
    <s v="DIRECTION NATIONALE"/>
    <s v="E20"/>
    <n v="0"/>
    <n v="1"/>
    <x v="1"/>
    <x v="4"/>
    <x v="4"/>
    <s v="DN1"/>
    <x v="13"/>
  </r>
  <r>
    <s v="H08977"/>
    <s v="H08977AA"/>
    <s v="GUIGA KARIM"/>
    <s v="01/01/2017"/>
    <s v="Recrutement"/>
    <s v="12"/>
    <s v="CONCEPTEUR DEVELOPPEUR"/>
    <x v="0"/>
    <m/>
    <s v="130018053"/>
    <x v="0"/>
    <s v="Embauche"/>
    <s v="Embauche"/>
    <s v="Janvier 2017"/>
    <s v="1300004698"/>
    <s v="CONCEPTEUR - DEVELOPPEUR CONFIRME"/>
    <s v="0"/>
    <m/>
    <s v="DO-DPT LAQ"/>
    <x v="2"/>
    <s v="K309I16"/>
    <m/>
    <s v="K"/>
    <m/>
    <d v="1906-08-02T00:00:00"/>
    <n v="100"/>
    <d v="1983-03-02T00:00:00"/>
    <n v="33"/>
    <s v="D"/>
    <s v="160"/>
    <m/>
    <x v="0"/>
    <s v="A"/>
    <s v="Cadre débutant"/>
    <s v="TE"/>
    <n v="68"/>
    <s v="SYSTEME D INFORMATION ET TELECOM"/>
    <s v="7326"/>
    <s v="Ecole Pour Informatiq et Techniques Avancées"/>
    <s v="7326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5"/>
    <s v="POLE DONNEES"/>
    <m/>
    <m/>
    <s v="1300F3"/>
    <s v="DIRECTION NATIONALE"/>
    <s v="E01"/>
    <n v="0"/>
    <n v="1"/>
    <x v="1"/>
    <x v="4"/>
    <x v="4"/>
    <s v="DN1"/>
    <x v="13"/>
  </r>
  <r>
    <s v="G22270"/>
    <s v="G22270AB"/>
    <s v="GUILAUME KEVIN"/>
    <s v="01/08/2017"/>
    <s v="Arrivée suite appel de candidature"/>
    <s v="15"/>
    <s v="GDF- MDL SI"/>
    <x v="0"/>
    <m/>
    <s v="130010022"/>
    <x v="4"/>
    <s v="Mutations inter-société avec changement de compartiment"/>
    <s v="Mutations inter-société avec changement de compartiment"/>
    <s v="Août 2017"/>
    <s v="1300005388"/>
    <s v="DATASCIENTIST CONFIRME"/>
    <s v="0"/>
    <m/>
    <s v="DEPT FABRIQUE NUMERIQUE"/>
    <x v="2"/>
    <s v="K309K05"/>
    <m/>
    <s v="K"/>
    <m/>
    <d v="1905-10-01T00:00:00"/>
    <n v="100"/>
    <d v="1985-11-18T00:00:00"/>
    <n v="31"/>
    <s v="C"/>
    <s v="220"/>
    <m/>
    <x v="0"/>
    <m/>
    <m/>
    <s v="TE"/>
    <n v="61"/>
    <s v="FILIERE SYSTEMES INFORMATION GDF SUEZ"/>
    <s v="5077"/>
    <s v="EN STAT ANALYS INFOR"/>
    <s v="507798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0"/>
    <m/>
    <s v="DIRECTION NEDI"/>
    <m/>
    <s v="7100"/>
    <x v="2"/>
    <m/>
    <m/>
    <n v="13001002"/>
    <s v="POLE PROG EVOL NUMERIQUE"/>
    <m/>
    <m/>
    <s v="1300E5"/>
    <s v="DIRECTION NATIONALE"/>
    <s v="E18"/>
    <n v="0"/>
    <n v="1"/>
    <x v="2"/>
    <x v="4"/>
    <x v="4"/>
    <s v="DN1"/>
    <x v="13"/>
  </r>
  <r>
    <s v="D18712"/>
    <s v="D18712AB"/>
    <s v="GUYON MYRIAM"/>
    <s v="01/06/2017"/>
    <s v="Arrivée suite à nomination"/>
    <s v="19"/>
    <s v="MANAGER 2EME LIGNE ACHATS"/>
    <x v="1"/>
    <m/>
    <s v="130006096"/>
    <x v="4"/>
    <s v="Mutations inter-société avec changement de compartiment"/>
    <s v="Mutations inter-société avec changement de compartiment"/>
    <s v="Juin 2017"/>
    <s v="1300005094"/>
    <s v="MANAGER RESPONSABLE STRATEGIE ACHAT"/>
    <s v="0"/>
    <m/>
    <s v="AGENCE ACHATS MATERIELS ELECT"/>
    <x v="2"/>
    <s v="K309B11"/>
    <m/>
    <s v="K"/>
    <m/>
    <d v="1900-09-20T00:00:00"/>
    <n v="100"/>
    <d v="1963-10-03T00:00:00"/>
    <n v="53"/>
    <s v="A"/>
    <s v="350"/>
    <s v="13"/>
    <x v="1"/>
    <m/>
    <m/>
    <s v="TE"/>
    <n v="22"/>
    <s v="Achats"/>
    <s v="4250"/>
    <s v="D.E.A. SCIENCES"/>
    <s v="425039"/>
    <s v="METALLURGI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I32278"/>
    <s v="I32278AA"/>
    <s v="HAMMOUD NAWEL"/>
    <s v="01/09/2017"/>
    <s v="Arrivée provenance autre Sté non gérée SIRH"/>
    <s v="10"/>
    <s v="ASSISTANT"/>
    <x v="1"/>
    <m/>
    <s v="13001608"/>
    <x v="3"/>
    <s v="Mutations inter-société avec changement de SI"/>
    <s v="Mutations inter-société avec changement de SI"/>
    <s v="Septembre 2017"/>
    <s v="1300005404"/>
    <s v="ASSISTANTE DE DIRECTION"/>
    <s v="0"/>
    <m/>
    <s v="POLE CONC ET TERRITOIRES"/>
    <x v="1"/>
    <s v="K309P02"/>
    <m/>
    <s v="K"/>
    <m/>
    <d v="1900-07-21T00:00:00"/>
    <n v="100"/>
    <d v="1975-06-06T00:00:00"/>
    <n v="42"/>
    <s v="F"/>
    <s v="140"/>
    <m/>
    <x v="0"/>
    <m/>
    <m/>
    <s v="TE"/>
    <n v="24"/>
    <s v="Services et Logistique"/>
    <s v="1016"/>
    <s v="BAC.ENS.GENERAL"/>
    <s v="101611"/>
    <s v="AGRICOLE (D')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6"/>
    <m/>
    <s v="DIR CLIENTS ET TERRITOIRES"/>
    <m/>
    <s v="2003"/>
    <x v="5"/>
    <m/>
    <m/>
    <n v="13001608"/>
    <s v="POLE CONC ET TERRITOIRES"/>
    <m/>
    <m/>
    <s v="1300F7"/>
    <s v="DIRECTION NATIONALE"/>
    <s v="E23"/>
    <n v="0"/>
    <n v="1"/>
    <x v="1"/>
    <x v="4"/>
    <x v="4"/>
    <s v="DN1"/>
    <x v="13"/>
  </r>
  <r>
    <s v="J26171"/>
    <s v="J26171AA"/>
    <s v="HERVIN VANESSA"/>
    <s v="01/07/2017"/>
    <s v="Mutation suite appel de candidatures"/>
    <s v="15"/>
    <s v="PILOTE DE PROJET SI-TELECOM"/>
    <x v="1"/>
    <s v="12456511"/>
    <s v="130018069"/>
    <x v="2"/>
    <s v="Mutations externes"/>
    <s v="Mutations externes"/>
    <s v="Juillet 2017"/>
    <s v="1300005394"/>
    <s v="CHEF DE PROJET CONFIRME"/>
    <s v="0"/>
    <s v="POLE GRANDS PROJETS"/>
    <s v="IC-DPT GRCD"/>
    <x v="2"/>
    <s v="K309I23"/>
    <m/>
    <s v="K"/>
    <m/>
    <d v="1906-08-01T00:00:00"/>
    <n v="100"/>
    <d v="1979-01-11T00:00:00"/>
    <n v="38"/>
    <s v="B"/>
    <s v="275"/>
    <m/>
    <x v="0"/>
    <m/>
    <m/>
    <s v="TE"/>
    <n v="68"/>
    <s v="SYSTEME D INFORMATION ET TELECOM"/>
    <s v="4617"/>
    <s v="E.N.S.TECH.AVANCEES"/>
    <s v="461798"/>
    <s v="OPTION NON PRECISEE"/>
    <n v="9513"/>
    <s v="ENEDIS"/>
    <s v="9514"/>
    <s v="GrDF"/>
    <n v="9510"/>
    <s v="DIRECTION NATIONALE"/>
    <s v="9512"/>
    <s v="SERVICE GAZ"/>
    <n v="9510"/>
    <s v="DIRECTION NATIONALE"/>
    <s v="9512"/>
    <s v="SERVICE GAZ"/>
    <s v="1300M"/>
    <s v="1245M"/>
    <s v="DIRECTION NATIONALE"/>
    <s v="SERVICE GAZ"/>
    <n v="130018"/>
    <s v="124565"/>
    <s v="DIRECTION SYSTEMES INFORMATION"/>
    <s v="DIRECTION SYSTEME INFORMATION"/>
    <s v="2006"/>
    <x v="10"/>
    <m/>
    <m/>
    <n v="13001806"/>
    <s v="POLE ICAM"/>
    <s v="12456511"/>
    <s v="POLE GRANDS PROJETS"/>
    <s v="1300F3"/>
    <s v="DIRECTION NATIONALE"/>
    <s v="X30"/>
    <n v="0"/>
    <n v="1"/>
    <x v="1"/>
    <x v="4"/>
    <x v="4"/>
    <s v="DN1"/>
    <x v="13"/>
  </r>
  <r>
    <s v="I31871"/>
    <s v="I31871AB"/>
    <s v="HUARD FREDERIC"/>
    <s v="01/10/2017"/>
    <s v="Arrivée suite appel de candidature"/>
    <s v="15"/>
    <s v="CONTROLE DE GESTION"/>
    <x v="0"/>
    <m/>
    <s v="130009061"/>
    <x v="4"/>
    <s v="Mutations inter-société avec changement de compartiment"/>
    <s v="Mutations inter-société avec changement de compartiment"/>
    <s v="Octobre 2017"/>
    <s v="1300005541"/>
    <s v="CONTROLEUR DE GESTION"/>
    <s v="0"/>
    <m/>
    <s v="EM POLE QUALITE ET PERF"/>
    <x v="2"/>
    <s v="K309P01"/>
    <m/>
    <s v="K"/>
    <m/>
    <d v="1900-03-04T00:00:00"/>
    <n v="100"/>
    <d v="1981-05-28T00:00:00"/>
    <n v="36"/>
    <s v="B"/>
    <s v="225"/>
    <m/>
    <x v="0"/>
    <m/>
    <m/>
    <s v="TE"/>
    <n v="23"/>
    <s v="Comptabilite Gestion Finance"/>
    <s v="7028"/>
    <s v="Filière ingénieur Techniques de l'Industrie"/>
    <s v="7028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06"/>
    <s v="POLE QUALITE ET PERF"/>
    <m/>
    <m/>
    <s v="1300F7"/>
    <s v="DIRECTION NATIONALE"/>
    <s v="E18"/>
    <n v="0"/>
    <n v="1"/>
    <x v="1"/>
    <x v="4"/>
    <x v="4"/>
    <s v="DN1"/>
    <x v="13"/>
  </r>
  <r>
    <s v="F53274"/>
    <s v="F53274AB"/>
    <s v="IVAN IULIA"/>
    <s v="01/05/2017"/>
    <s v="Arrivée suite appel de candidature"/>
    <s v="14"/>
    <s v="EXPERT TECHNIQUE ELECTRICITE"/>
    <x v="1"/>
    <m/>
    <s v="13000908"/>
    <x v="4"/>
    <s v="Mutations inter-société avec changement de compartiment"/>
    <s v="Mutations inter-société avec changement de compartiment"/>
    <s v="Mai 2017"/>
    <s v="1300004985"/>
    <s v="EXPERT TELECOM"/>
    <s v="0"/>
    <m/>
    <s v="POLE TELECOM"/>
    <x v="2"/>
    <s v="K309L07"/>
    <m/>
    <s v="K"/>
    <m/>
    <d v="1903-11-10T00:00:00"/>
    <n v="100"/>
    <d v="1984-07-07T00:00:00"/>
    <n v="32"/>
    <s v="C"/>
    <s v="235"/>
    <m/>
    <x v="0"/>
    <m/>
    <m/>
    <s v="TE"/>
    <n v="39"/>
    <s v="ACCUEIL DEPANNAGE CONDUITE EXPLOITATION"/>
    <s v="6458"/>
    <s v="DOCTORAT RENNES 2"/>
    <s v="645840"/>
    <s v="AUTO/CTL.COM/ELECTRO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08"/>
    <s v="POLE TELECOM"/>
    <m/>
    <m/>
    <s v="1300F7"/>
    <s v="DIRECTION NATIONALE"/>
    <s v="E18"/>
    <n v="0"/>
    <n v="1"/>
    <x v="0"/>
    <x v="4"/>
    <x v="4"/>
    <s v="DN1"/>
    <x v="13"/>
  </r>
  <r>
    <s v="J55515"/>
    <s v="J55515AB"/>
    <s v="JEANJEAN PHILIPPE"/>
    <s v="01/06/2017"/>
    <s v="Arrivée suite à nomination"/>
    <s v="14"/>
    <s v="ACHETEUR"/>
    <x v="0"/>
    <m/>
    <s v="130006096"/>
    <x v="4"/>
    <s v="Mutations inter-société avec changement de compartiment"/>
    <s v="Mutations inter-société avec changement de compartiment"/>
    <s v="Juin 2017"/>
    <s v="1300005095"/>
    <s v="ACHETEUR CONFIRME"/>
    <s v="0"/>
    <m/>
    <s v="AGENCE ACHATS MATERIELS ELECT"/>
    <x v="2"/>
    <s v="K309B11"/>
    <m/>
    <s v="K"/>
    <m/>
    <d v="1900-09-17T00:00:00"/>
    <n v="100"/>
    <d v="1955-07-19T00:00:00"/>
    <n v="61"/>
    <s v="C"/>
    <s v="250"/>
    <m/>
    <x v="0"/>
    <m/>
    <m/>
    <s v="TE"/>
    <n v="22"/>
    <s v="Achats"/>
    <s v="4018"/>
    <s v="MAITRISE DROIT"/>
    <s v="401804"/>
    <s v="DROIT PUBLIC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B05178"/>
    <s v="B05178AA"/>
    <s v="KEMPF CYRILLE"/>
    <s v="01/10/2017"/>
    <s v="Recrutement"/>
    <s v="13"/>
    <s v="ANALYSTE METIER"/>
    <x v="0"/>
    <m/>
    <s v="130018055"/>
    <x v="0"/>
    <s v="Embauche"/>
    <s v="Embauche"/>
    <s v="Octobre 2017"/>
    <s v="130004647"/>
    <s v="APPUI FONCTIONNEL"/>
    <s v="0"/>
    <m/>
    <s v="DO-DPT TI STM"/>
    <x v="2"/>
    <s v="K309I16"/>
    <m/>
    <s v="K"/>
    <m/>
    <d v="1906-07-28T00:00:00"/>
    <n v="100"/>
    <d v="1985-04-11T00:00:00"/>
    <n v="32"/>
    <s v="C"/>
    <s v="225"/>
    <m/>
    <x v="0"/>
    <m/>
    <m/>
    <s v="TE"/>
    <n v="68"/>
    <s v="SYSTEME D INFORMATION ET TELECOM"/>
    <s v="4202"/>
    <s v="ING.DIPL.ETAT"/>
    <s v="420299"/>
    <s v="OPTION INCONN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5"/>
    <s v="POLE DONNEES"/>
    <m/>
    <m/>
    <s v="1300F3"/>
    <s v="DIRECTION NATIONALE"/>
    <s v="E01"/>
    <n v="0"/>
    <n v="1"/>
    <x v="1"/>
    <x v="4"/>
    <x v="4"/>
    <s v="DN1"/>
    <x v="13"/>
  </r>
  <r>
    <s v="J88876"/>
    <s v="J88876AB"/>
    <s v="KOEHLING MARIE"/>
    <s v="01/06/2017"/>
    <s v="Arrivée suite à nomination"/>
    <s v="12"/>
    <s v="ACHETEUR"/>
    <x v="1"/>
    <m/>
    <s v="130006096"/>
    <x v="4"/>
    <s v="Mutations inter-société avec changement de compartiment"/>
    <s v="Mutations inter-société avec changement de compartiment"/>
    <s v="Juin 2017"/>
    <s v="1300005096"/>
    <s v="ACHETEUR"/>
    <s v="0"/>
    <m/>
    <s v="AGENCE ACHATS MATERIELS ELECT"/>
    <x v="2"/>
    <s v="K309B11"/>
    <m/>
    <s v="K"/>
    <m/>
    <d v="1900-09-17T00:00:00"/>
    <n v="100"/>
    <d v="1990-09-11T00:00:00"/>
    <n v="26"/>
    <s v="D"/>
    <s v="180"/>
    <m/>
    <x v="0"/>
    <s v="A"/>
    <s v="Cadre débutant"/>
    <s v="TE"/>
    <n v="22"/>
    <s v="Achats"/>
    <s v="6169"/>
    <s v="DNM STRASBOURG"/>
    <s v="616910"/>
    <s v="ACHA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I35349"/>
    <s v="I35349AB"/>
    <s v="LACAZE SOPHIE"/>
    <s v="01/07/2017"/>
    <s v="Arrivée suite appel de candidature"/>
    <s v="16"/>
    <s v="CONTROLE DE GESTION"/>
    <x v="1"/>
    <m/>
    <s v="130018073"/>
    <x v="4"/>
    <s v="Mutations inter-société avec changement de compartiment"/>
    <s v="Mutations inter-société avec changement de compartiment"/>
    <s v="Juillet 2017"/>
    <s v="1300005395"/>
    <s v="CONTROLEUR DE GESTION SENIOR"/>
    <s v="0"/>
    <m/>
    <s v="PM-DPT FINANCE ET ACHATS"/>
    <x v="2"/>
    <s v="K309I09"/>
    <m/>
    <s v="K"/>
    <m/>
    <d v="1900-03-04T00:00:00"/>
    <n v="100"/>
    <d v="1972-08-17T00:00:00"/>
    <n v="44"/>
    <s v="B"/>
    <s v="270"/>
    <m/>
    <x v="0"/>
    <m/>
    <m/>
    <s v="TE"/>
    <n v="23"/>
    <s v="Comptabilite Gestion Finance"/>
    <s v="3005"/>
    <s v="B.TECH.SUP.(B.T.S.)"/>
    <s v="300503"/>
    <s v="COMP. GESTION ENT.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7"/>
    <s v="POLE PMO"/>
    <m/>
    <m/>
    <s v="1300F3"/>
    <s v="DIRECTION NATIONALE"/>
    <s v="E18"/>
    <n v="0"/>
    <n v="1"/>
    <x v="1"/>
    <x v="4"/>
    <x v="4"/>
    <s v="DN1"/>
    <x v="13"/>
  </r>
  <r>
    <s v="C38773"/>
    <s v="C38773AB"/>
    <s v="LANDWERLIN VERONIQUE"/>
    <s v="01/10/2017"/>
    <s v="Arrivée suite appel de candidature"/>
    <s v="17"/>
    <s v="JURISTE"/>
    <x v="1"/>
    <m/>
    <s v="130014084"/>
    <x v="4"/>
    <s v="Mutations inter-société avec changement de compartiment"/>
    <s v="Mutations inter-société avec changement de compartiment"/>
    <s v="Octobre 2017"/>
    <s v="1300002872"/>
    <s v="CONSEILLER JURIDIQUE SENIOR"/>
    <s v="0"/>
    <m/>
    <s v="DEPT NAL DROIT PUBLIC"/>
    <x v="2"/>
    <s v="K309G04"/>
    <m/>
    <s v="K"/>
    <m/>
    <d v="1900-08-18T00:00:00"/>
    <n v="100"/>
    <d v="1975-11-04T00:00:00"/>
    <n v="41"/>
    <s v="A"/>
    <s v="290"/>
    <m/>
    <x v="0"/>
    <m/>
    <m/>
    <s v="TE"/>
    <n v="35"/>
    <s v="Affaires juridiques"/>
    <s v="ZZZZ"/>
    <s v="CF.LIBELLE LIBRE PAR LE GCT"/>
    <s v="ZZZZZ0"/>
    <s v="CODE OPTION 0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4"/>
    <m/>
    <s v="DIR REG ET AFF JURIDIQUES"/>
    <m/>
    <s v="7100"/>
    <x v="2"/>
    <m/>
    <m/>
    <n v="13001408"/>
    <s v="POLE AFFAIRES JURIDIQUES"/>
    <m/>
    <m/>
    <s v="1300F7"/>
    <s v="DIRECTION NATIONALE"/>
    <s v="E18"/>
    <n v="0"/>
    <n v="1"/>
    <x v="1"/>
    <x v="4"/>
    <x v="4"/>
    <s v="DN1"/>
    <x v="13"/>
  </r>
  <r>
    <s v="F21336"/>
    <s v="F21336AB"/>
    <s v="LAROCHE JEAN-CLAUDE"/>
    <s v="01/01/2017"/>
    <s v="Réembauche"/>
    <s v="60"/>
    <s v="DIRIGEANT"/>
    <x v="0"/>
    <m/>
    <s v="13001810"/>
    <x v="0"/>
    <s v="Réembauche"/>
    <s v="Réembauche"/>
    <s v="Janvier 2017"/>
    <m/>
    <m/>
    <s v="0"/>
    <m/>
    <s v="DIRIGEANTS DSI"/>
    <x v="2"/>
    <s v="K309I01"/>
    <m/>
    <s v="K"/>
    <m/>
    <d v="1919-03-13T00:00:00"/>
    <n v="100"/>
    <d v="1963-08-09T00:00:00"/>
    <n v="53"/>
    <m/>
    <m/>
    <m/>
    <x v="0"/>
    <m/>
    <m/>
    <s v="TE"/>
    <n v="33"/>
    <s v="Personnel de direction"/>
    <s v="4610"/>
    <s v="ECOLE POLYTECHNIQUE"/>
    <s v="4610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6264"/>
    <x v="23"/>
    <m/>
    <m/>
    <n v="13001810"/>
    <s v="DIRIGEANTS DSI"/>
    <m/>
    <m/>
    <s v="1300F7"/>
    <s v="DIRECTION NATIONALE"/>
    <s v="E03"/>
    <n v="0"/>
    <n v="1"/>
    <x v="1"/>
    <x v="4"/>
    <x v="4"/>
    <s v="DN1"/>
    <x v="13"/>
  </r>
  <r>
    <s v="I01338"/>
    <s v="I01338AB"/>
    <s v="LARUE DELPHINE"/>
    <s v="01/06/2017"/>
    <s v="Arrivée suite appel de candidature"/>
    <s v="13"/>
    <s v="PILOTE DE PROJET SI-TELECOM"/>
    <x v="1"/>
    <m/>
    <s v="130018044"/>
    <x v="4"/>
    <s v="Mutations inter-société avec changement de compartiment"/>
    <s v="Mutations inter-société avec changement de compartiment"/>
    <s v="Juin 2017"/>
    <s v="1300003520"/>
    <s v="CHEF DE PROJET"/>
    <s v="0"/>
    <m/>
    <s v="CO-DPT CDC ET REL REGIONS"/>
    <x v="2"/>
    <s v="K309I17"/>
    <m/>
    <s v="K"/>
    <m/>
    <d v="1906-08-01T00:00:00"/>
    <n v="100"/>
    <d v="1973-07-09T00:00:00"/>
    <n v="43"/>
    <s v="C"/>
    <s v="195"/>
    <m/>
    <x v="0"/>
    <s v="A"/>
    <s v="Cadre débutant"/>
    <s v="TE"/>
    <n v="68"/>
    <s v="SYSTEME D INFORMATION ET TELECOM"/>
    <s v="3005"/>
    <s v="B.TECH.SUP.(B.T.S.)"/>
    <s v="300560"/>
    <s v="ACTION COMMERCIA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4"/>
    <s v="POLE COACH"/>
    <m/>
    <m/>
    <s v="1300F3"/>
    <s v="DIRECTION NATIONALE"/>
    <s v="E18"/>
    <n v="0"/>
    <n v="1"/>
    <x v="1"/>
    <x v="4"/>
    <x v="4"/>
    <s v="DN1"/>
    <x v="13"/>
  </r>
  <r>
    <s v="I94070"/>
    <s v="I94070AB"/>
    <s v="LAUTRETTE THOMAS"/>
    <s v="01/09/2017"/>
    <s v="Arrivée suite appel de candidature"/>
    <s v="14"/>
    <s v="PILOTE DE PROJET SI-TELECOM"/>
    <x v="0"/>
    <m/>
    <s v="130010023"/>
    <x v="4"/>
    <s v="Mutations inter-société avec changement de compartiment"/>
    <s v="Mutations inter-société avec changement de compartiment"/>
    <s v="Septembre 2017"/>
    <s v="1300005499"/>
    <s v="CHEF DE PROJET CONRIRME"/>
    <s v="0"/>
    <m/>
    <s v="DEPT GOUVERNANCE DES DONNEES"/>
    <x v="2"/>
    <s v="K309K05"/>
    <m/>
    <s v="K"/>
    <m/>
    <d v="1906-08-01T00:00:00"/>
    <n v="100"/>
    <d v="1981-12-26T00:00:00"/>
    <n v="35"/>
    <s v="C"/>
    <s v="215"/>
    <m/>
    <x v="0"/>
    <m/>
    <m/>
    <s v="TE"/>
    <n v="68"/>
    <s v="SYSTEME D INFORMATION ET TELECOM"/>
    <s v="3031"/>
    <s v="LIC.SCIENCES ET TECHNOLOGIES"/>
    <s v="303107"/>
    <s v="PHYSIQUE 1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0"/>
    <m/>
    <s v="DIRECTION NEDI"/>
    <m/>
    <s v="7100"/>
    <x v="2"/>
    <m/>
    <m/>
    <n v="13001002"/>
    <s v="POLE PROG EVOL NUMERIQUE"/>
    <m/>
    <m/>
    <s v="1300F7"/>
    <s v="DIRECTION NATIONALE"/>
    <s v="E18"/>
    <n v="0"/>
    <n v="1"/>
    <x v="1"/>
    <x v="4"/>
    <x v="4"/>
    <s v="DN1"/>
    <x v="13"/>
  </r>
  <r>
    <s v="C20071"/>
    <s v="C20071AC"/>
    <s v="LE FAILLER VERONIQUE"/>
    <s v="01/04/2017"/>
    <s v="Arrivée suite appel de candidature"/>
    <s v="10"/>
    <s v="ASSISTANT"/>
    <x v="1"/>
    <m/>
    <s v="13001801"/>
    <x v="4"/>
    <s v="Mutations inter-société avec changement de compartiment"/>
    <s v="Mutations inter-société avec changement de compartiment"/>
    <s v="Avril 2017"/>
    <s v="1300003782"/>
    <s v="ASSISTANT DE DIRECTION"/>
    <s v="0"/>
    <m/>
    <s v="ETAT-MAJOR DSI"/>
    <x v="1"/>
    <s v="K309I01"/>
    <m/>
    <s v="K"/>
    <m/>
    <d v="1900-07-21T00:00:00"/>
    <n v="100"/>
    <d v="1964-10-04T00:00:00"/>
    <n v="52"/>
    <s v="F"/>
    <s v="120"/>
    <s v="13"/>
    <x v="1"/>
    <m/>
    <m/>
    <s v="TE"/>
    <n v="24"/>
    <s v="Services et Logistique"/>
    <s v="1007"/>
    <s v="C.FIN ETUD.PROF.SECO"/>
    <s v="100712"/>
    <s v="SECRET.GEN.DIREC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00"/>
    <x v="2"/>
    <m/>
    <m/>
    <n v="13001801"/>
    <s v="ETAT-MAJOR DSI"/>
    <m/>
    <m/>
    <s v="1300F7"/>
    <s v="DIRECTION NATIONALE"/>
    <s v="E18"/>
    <n v="0"/>
    <n v="1"/>
    <x v="1"/>
    <x v="4"/>
    <x v="4"/>
    <s v="DN1"/>
    <x v="13"/>
  </r>
  <r>
    <s v="C86018"/>
    <s v="C86018AB"/>
    <s v="LE ROUX PATRICK"/>
    <s v="01/06/2017"/>
    <s v="Arrivée suite à nomination"/>
    <s v="18"/>
    <s v="AUDITEUR"/>
    <x v="0"/>
    <m/>
    <s v="130006096"/>
    <x v="4"/>
    <s v="Mutations inter-société avec changement de compartiment"/>
    <s v="Mutations inter-société avec changement de compartiment"/>
    <s v="Juin 2017"/>
    <s v="1300005085"/>
    <s v="AUDITEUR"/>
    <s v="0"/>
    <m/>
    <s v="AGENCE ACHATS MATERIELS ELECT"/>
    <x v="2"/>
    <s v="K309B11"/>
    <m/>
    <s v="K"/>
    <m/>
    <d v="1900-05-20T00:00:00"/>
    <n v="100"/>
    <d v="1961-07-27T00:00:00"/>
    <n v="55"/>
    <s v="C"/>
    <s v="355"/>
    <m/>
    <x v="0"/>
    <m/>
    <m/>
    <s v="TE"/>
    <n v="25"/>
    <s v="CONSEIL AUDIT RISQUES QHSE"/>
    <s v="4413"/>
    <s v="ECOLE CENTRALE LYON"/>
    <s v="441303"/>
    <s v="ELECTRICIT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7"/>
    <s v="DIRECTION NATIONALE"/>
    <s v="E19"/>
    <n v="0"/>
    <n v="1"/>
    <x v="1"/>
    <x v="4"/>
    <x v="4"/>
    <s v="DN1"/>
    <x v="13"/>
  </r>
  <r>
    <s v="C82548"/>
    <s v="C82548AB"/>
    <s v="LETTY FREDERIC"/>
    <s v="01/06/2017"/>
    <s v="Arrivée suite appel de candidature"/>
    <s v="18"/>
    <s v="CHARGE D'INGENIERIE MOA RESEAU ELECTRICITE"/>
    <x v="0"/>
    <m/>
    <s v="13000909"/>
    <x v="4"/>
    <s v="Mutations inter-société avec changement de compartiment"/>
    <s v="Mutations inter-société avec changement de compartiment"/>
    <s v="Juin 2017"/>
    <m/>
    <m/>
    <s v="0"/>
    <m/>
    <s v="POLE PROJETS SMART GRIDS"/>
    <x v="2"/>
    <s v="K309L09"/>
    <m/>
    <s v="K"/>
    <m/>
    <d v="1904-09-26T00:00:00"/>
    <n v="100"/>
    <d v="1975-05-24T00:00:00"/>
    <n v="42"/>
    <m/>
    <s v="325"/>
    <m/>
    <x v="0"/>
    <m/>
    <m/>
    <s v="TE"/>
    <n v="53"/>
    <s v="MAITRISE OUVRAGE ET CONCEPTION DES RESEAUX"/>
    <s v="4619"/>
    <s v="E.S.ELECTRICITE"/>
    <s v="4619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09"/>
    <s v="POLE PROJETS SMART GRIDS"/>
    <m/>
    <m/>
    <s v="1300F7"/>
    <s v="DIRECTION NATIONALE"/>
    <s v="E18"/>
    <n v="0"/>
    <n v="1"/>
    <x v="0"/>
    <x v="4"/>
    <x v="4"/>
    <s v="DN1"/>
    <x v="13"/>
  </r>
  <r>
    <s v="J40020"/>
    <s v="J40020AB"/>
    <s v="LHUISSIER JEAN FRANCOIS"/>
    <s v="01/01/2017"/>
    <s v="Réembauche"/>
    <s v="60"/>
    <s v="DIRIGEANT"/>
    <x v="0"/>
    <m/>
    <s v="13000110"/>
    <x v="0"/>
    <s v="Réembauche"/>
    <s v="Réembauche"/>
    <s v="Janvier 2017"/>
    <m/>
    <m/>
    <s v="0"/>
    <m/>
    <s v="D- DIRECTION"/>
    <x v="2"/>
    <s v="K309Z01"/>
    <m/>
    <s v="K"/>
    <m/>
    <d v="1919-03-13T00:00:00"/>
    <n v="100"/>
    <d v="1963-04-28T00:00:00"/>
    <n v="53"/>
    <m/>
    <m/>
    <m/>
    <x v="0"/>
    <m/>
    <m/>
    <s v="TE"/>
    <n v="33"/>
    <s v="Personnel de direction"/>
    <s v="4610"/>
    <s v="ECOLE POLYTECHNIQUE"/>
    <s v="4610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s v="6820"/>
    <x v="24"/>
    <m/>
    <m/>
    <n v="13000110"/>
    <s v="D- DIRECTION"/>
    <m/>
    <m/>
    <s v="1300F7"/>
    <s v="DIRECTION NATIONALE"/>
    <s v="E03"/>
    <n v="0"/>
    <n v="1"/>
    <x v="1"/>
    <x v="4"/>
    <x v="4"/>
    <s v="DN1"/>
    <x v="13"/>
  </r>
  <r>
    <s v="H55673"/>
    <s v="H55673AC"/>
    <s v="LIERE SOPHIE"/>
    <s v="01/02/2017"/>
    <s v="Recrutement"/>
    <s v="12"/>
    <s v="JURISTE"/>
    <x v="1"/>
    <m/>
    <s v="130014084"/>
    <x v="0"/>
    <s v="Embauche"/>
    <s v="Embauche"/>
    <s v="Février 2017"/>
    <s v="1300002875"/>
    <s v="ATTACHE JURIDIQUE JUNIOR"/>
    <s v="0"/>
    <m/>
    <s v="DEPT NAL DROIT PUBLIC"/>
    <x v="2"/>
    <s v="K309G04"/>
    <m/>
    <s v="K"/>
    <m/>
    <d v="1900-08-18T00:00:00"/>
    <n v="100"/>
    <d v="1987-11-21T00:00:00"/>
    <n v="29"/>
    <s v="D"/>
    <s v="200"/>
    <m/>
    <x v="0"/>
    <s v="A"/>
    <s v="Cadre débutant"/>
    <s v="TE"/>
    <n v="35"/>
    <s v="Affaires juridiques"/>
    <s v="2046"/>
    <s v="BAC ENS.GENERAL"/>
    <s v="204601"/>
    <s v="S SCIENTIF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4"/>
    <m/>
    <s v="DIR REG ET AFF JURIDIQUES"/>
    <m/>
    <m/>
    <x v="0"/>
    <m/>
    <m/>
    <n v="13001408"/>
    <s v="POLE AFFAIRES JURIDIQUES"/>
    <m/>
    <m/>
    <s v="1300F7"/>
    <s v="DIRECTION NATIONALE"/>
    <s v="E01"/>
    <n v="0"/>
    <n v="1"/>
    <x v="1"/>
    <x v="4"/>
    <x v="4"/>
    <s v="DN1"/>
    <x v="13"/>
  </r>
  <r>
    <s v="E90157"/>
    <s v="E90157AC"/>
    <s v="LOUREIRO-ALMENDARES LAURA"/>
    <s v="01/03/2017"/>
    <s v="Arrivée provenance autre Sté non gérée SIRH"/>
    <s v="14"/>
    <s v="JURISTE"/>
    <x v="1"/>
    <m/>
    <s v="130014088"/>
    <x v="3"/>
    <s v="Mutations inter-société avec changement de SI"/>
    <s v="Mutations inter-société avec changement de SI"/>
    <s v="Mars 2017"/>
    <s v="1300002889"/>
    <s v="ATTACHE JURIDIQUE"/>
    <s v="0"/>
    <m/>
    <s v="DRJC LYON"/>
    <x v="2"/>
    <s v="K309G04"/>
    <m/>
    <s v="K"/>
    <m/>
    <d v="1900-08-18T00:00:00"/>
    <n v="100"/>
    <d v="1984-04-26T00:00:00"/>
    <n v="32"/>
    <s v="C"/>
    <s v="210"/>
    <m/>
    <x v="0"/>
    <s v="A"/>
    <s v="Cadre débutant"/>
    <s v="TE"/>
    <n v="35"/>
    <s v="Affaires juridiques"/>
    <s v="1016"/>
    <s v="BAC.ENS.GENERAL"/>
    <s v="101699"/>
    <s v="OPTION INCONN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4"/>
    <m/>
    <s v="DIR REG ET AFF JURIDIQUES"/>
    <m/>
    <s v="2003"/>
    <x v="5"/>
    <m/>
    <m/>
    <n v="13001408"/>
    <s v="POLE AFFAIRES JURIDIQUES"/>
    <m/>
    <m/>
    <s v="1300F9"/>
    <s v="DIRECTION NATIONALE"/>
    <s v="E23"/>
    <n v="0"/>
    <n v="1"/>
    <x v="1"/>
    <x v="4"/>
    <x v="4"/>
    <s v="DN1"/>
    <x v="13"/>
  </r>
  <r>
    <s v="F48454"/>
    <s v="F48454AB"/>
    <s v="MACHTOU NICOLAS"/>
    <s v="15/05/2017"/>
    <s v="Réembauche"/>
    <s v="60"/>
    <s v="DIRIGEANT"/>
    <x v="0"/>
    <m/>
    <s v="13000110"/>
    <x v="0"/>
    <s v="Réembauche"/>
    <s v="Réembauche"/>
    <s v="Juin 2017"/>
    <m/>
    <m/>
    <s v="0"/>
    <m/>
    <s v="D- DIRECTION"/>
    <x v="2"/>
    <s v="K309Z01"/>
    <m/>
    <s v="K"/>
    <m/>
    <d v="1919-03-13T00:00:00"/>
    <n v="100"/>
    <d v="1975-09-02T00:00:00"/>
    <n v="41"/>
    <m/>
    <m/>
    <m/>
    <x v="0"/>
    <m/>
    <m/>
    <s v="TE"/>
    <n v="33"/>
    <s v="Personnel de direction"/>
    <s v="1016"/>
    <s v="BAC.ENS.GENERAL"/>
    <s v="101608"/>
    <s v="MATH.SC.PHYS. (C)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m/>
    <x v="0"/>
    <m/>
    <m/>
    <n v="13000110"/>
    <s v="D- DIRECTION"/>
    <m/>
    <m/>
    <s v="1300F7"/>
    <s v="DIRECTION NATIONALE"/>
    <s v="E03"/>
    <n v="0"/>
    <n v="1"/>
    <x v="1"/>
    <x v="4"/>
    <x v="4"/>
    <s v="DN1"/>
    <x v="13"/>
  </r>
  <r>
    <s v="D78572"/>
    <s v="D78572AA"/>
    <s v="MAFFRE DELPHINE"/>
    <s v="01/09/2017"/>
    <s v="Mutation suite appel de candidatures"/>
    <s v="15"/>
    <s v="CONSEIL ET EXPERTISE SI-TELECOM"/>
    <x v="1"/>
    <s v="12456507"/>
    <s v="13000908"/>
    <x v="2"/>
    <s v="Mutations externes"/>
    <s v="Mutations externes"/>
    <s v="Septembre 2017"/>
    <s v="1300005335"/>
    <s v="CONSULTANT"/>
    <s v="0"/>
    <s v="POLE INFRASTRUCTUR SECURITE SI"/>
    <s v="POLE TELECOM"/>
    <x v="2"/>
    <s v="K309L07"/>
    <m/>
    <s v="K"/>
    <m/>
    <d v="1906-07-31T00:00:00"/>
    <n v="100"/>
    <d v="1981-12-31T00:00:00"/>
    <n v="35"/>
    <s v="B"/>
    <s v="265"/>
    <m/>
    <x v="0"/>
    <m/>
    <m/>
    <s v="TE"/>
    <n v="68"/>
    <s v="SYSTEME D INFORMATION ET TELECOM"/>
    <s v="2046"/>
    <s v="BAC ENS.GENERAL"/>
    <s v="204601"/>
    <s v="S SCIENTIFIQUE"/>
    <n v="9513"/>
    <s v="ENEDIS"/>
    <s v="9514"/>
    <s v="GrDF"/>
    <n v="9510"/>
    <s v="DIRECTION NATIONALE"/>
    <s v="9512"/>
    <s v="SERVICE GAZ"/>
    <n v="9510"/>
    <s v="DIRECTION NATIONALE"/>
    <s v="9512"/>
    <s v="SERVICE GAZ"/>
    <s v="1300M"/>
    <s v="1245M"/>
    <s v="DIRECTION NATIONALE"/>
    <s v="SERVICE GAZ"/>
    <n v="130009"/>
    <s v="124565"/>
    <s v="DIRECTION TECHNIQUE"/>
    <s v="DIRECTION SYSTEME INFORMATION"/>
    <s v="2006"/>
    <x v="10"/>
    <m/>
    <m/>
    <n v="13000908"/>
    <s v="POLE TELECOM"/>
    <s v="12456507"/>
    <s v="POLE INFRASTRUCTUR SECURITE SI"/>
    <s v="1300F7"/>
    <s v="DIRECTION NATIONALE"/>
    <s v="X30"/>
    <n v="0"/>
    <n v="1"/>
    <x v="1"/>
    <x v="4"/>
    <x v="4"/>
    <s v="DN1"/>
    <x v="13"/>
  </r>
  <r>
    <s v="G94778"/>
    <s v="G94778AA"/>
    <s v="MALARD GUILLAUME"/>
    <s v="01/09/2017"/>
    <s v="Arrivée provenance autre Sté non gérée SIRH"/>
    <s v="14"/>
    <s v="CHARGE D'INGENIERIE MOA RESEAU ELECTRICITE"/>
    <x v="0"/>
    <m/>
    <s v="130001132"/>
    <x v="3"/>
    <s v="Mutations inter-société avec changement de SI"/>
    <s v="Mutations inter-société avec changement de SI"/>
    <s v="Septembre 2017"/>
    <s v="1300005511"/>
    <s v="CADRE EXPERT PATRIMOINE CARTO"/>
    <s v="0"/>
    <m/>
    <s v="CENTRE D'EXPERTISE OUEST"/>
    <x v="2"/>
    <s v="K309Z07"/>
    <m/>
    <s v="K"/>
    <m/>
    <d v="1904-09-26T00:00:00"/>
    <n v="100"/>
    <d v="1984-07-22T00:00:00"/>
    <n v="33"/>
    <s v="C"/>
    <s v="215"/>
    <m/>
    <x v="0"/>
    <m/>
    <m/>
    <s v="TE"/>
    <n v="53"/>
    <s v="MAITRISE OUVRAGE ET CONCEPTION DES RESEAUX"/>
    <s v="1016"/>
    <s v="BAC.ENS.GENERAL"/>
    <s v="101602"/>
    <s v="PHILOSOPHI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s v="7130"/>
    <x v="17"/>
    <m/>
    <m/>
    <n v="13000113"/>
    <s v="CENTRE D'EXPERTISE"/>
    <m/>
    <m/>
    <s v="1300H7"/>
    <s v="DIRECTION NATIONALE"/>
    <s v="E23"/>
    <n v="0"/>
    <n v="1"/>
    <x v="0"/>
    <x v="4"/>
    <x v="4"/>
    <s v="DN1"/>
    <x v="13"/>
  </r>
  <r>
    <s v="F39950"/>
    <s v="F39950AC"/>
    <s v="MANDOT SEVERINE"/>
    <s v="01/09/2017"/>
    <s v="Arrivée suite à nomination"/>
    <s v="16"/>
    <s v="CONTROLE DE GESTION"/>
    <x v="1"/>
    <m/>
    <s v="130006072"/>
    <x v="4"/>
    <s v="Mutations inter-société avec changement de compartiment"/>
    <s v="Mutations inter-société avec changement de compartiment"/>
    <s v="Septembre 2017"/>
    <s v="1300005381"/>
    <s v="Responsable Back-Office Trésorerie"/>
    <s v="0"/>
    <m/>
    <s v="DEPT TRES CONT DES RISQUES"/>
    <x v="2"/>
    <s v="K309B09"/>
    <m/>
    <s v="K"/>
    <m/>
    <d v="1900-03-04T00:00:00"/>
    <n v="100"/>
    <d v="1973-11-18T00:00:00"/>
    <n v="43"/>
    <s v="B"/>
    <s v="280"/>
    <m/>
    <x v="0"/>
    <m/>
    <m/>
    <s v="TE"/>
    <n v="23"/>
    <s v="Comptabilite Gestion Finance"/>
    <s v="4251"/>
    <s v="D.E.S.S.NON SCIENTIF"/>
    <s v="425157"/>
    <s v="MANAGEMENT GES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7"/>
    <s v="POLE TRESOR ET MARCHES"/>
    <m/>
    <m/>
    <s v="1300F7"/>
    <s v="DIRECTION NATIONALE"/>
    <s v="E19"/>
    <n v="0"/>
    <n v="1"/>
    <x v="1"/>
    <x v="4"/>
    <x v="4"/>
    <s v="DN1"/>
    <x v="13"/>
  </r>
  <r>
    <s v="F01973"/>
    <s v="F01973AA"/>
    <s v="MANE STEPHANIE"/>
    <s v="10/09/2017"/>
    <s v="Congé parental d'éducation"/>
    <s v="13"/>
    <s v="CHARGE D'EXPERTISE ET D'APPUI CLIENTS FOURNISSEURS"/>
    <x v="1"/>
    <m/>
    <s v="130016073"/>
    <x v="1"/>
    <s v="Congé sans solde"/>
    <s v="CSS lié à la famille"/>
    <s v="Septembre 2017"/>
    <s v="1300002652"/>
    <s v="CONSULTANT JUNIOR"/>
    <s v="0"/>
    <m/>
    <s v="DEPT MARCHE D'AFFAIRES"/>
    <x v="2"/>
    <s v="K309N02"/>
    <m/>
    <s v="K"/>
    <m/>
    <d v="1904-09-06T00:00:00"/>
    <n v="100"/>
    <d v="1986-02-01T00:00:00"/>
    <n v="31"/>
    <s v="C"/>
    <s v="195"/>
    <m/>
    <x v="0"/>
    <s v="1"/>
    <s v="exclusion"/>
    <s v="TE"/>
    <n v="38"/>
    <s v="CLIENTS FOURNISSEURS"/>
    <s v="4094"/>
    <s v="D.E.S.S. SCIENCES"/>
    <s v="409401"/>
    <s v="TECH STAT INFORMAT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300M"/>
    <s v="1300M"/>
    <s v="DIRECTION NATIONALE"/>
    <s v="DIRECTION NATIONALE"/>
    <n v="130016"/>
    <s v="130016"/>
    <s v="DIR CLIENTS ET TERRITOIRES"/>
    <s v="DIR CLIENTS ET TERRITOIRES"/>
    <s v="2003"/>
    <x v="5"/>
    <m/>
    <m/>
    <n v="13001607"/>
    <s v="POLE CLIENTS"/>
    <s v="13001607"/>
    <s v="POLE CLIENTS"/>
    <s v="1300F7"/>
    <s v="DIRECTION NATIONALE"/>
    <s v="A57"/>
    <n v="0"/>
    <n v="1"/>
    <x v="0"/>
    <x v="4"/>
    <x v="4"/>
    <s v="DN1"/>
    <x v="13"/>
  </r>
  <r>
    <s v="A43942"/>
    <s v="A43942AD"/>
    <s v="MARCHAND-ANDRE CECILE"/>
    <s v="01/03/2017"/>
    <s v="Arrivée suite à nomination"/>
    <s v="19"/>
    <s v="Appui RH spécialisé"/>
    <x v="1"/>
    <m/>
    <s v="130001081"/>
    <x v="4"/>
    <s v="Mutations inter-société avec changement de compartiment"/>
    <s v="Mutations inter-société avec changement de compartiment"/>
    <s v="Mars 2017"/>
    <m/>
    <m/>
    <s v="0"/>
    <m/>
    <s v="EM CADRES DIRIGEANTS"/>
    <x v="2"/>
    <s v="K309Z03"/>
    <m/>
    <s v="K"/>
    <m/>
    <d v="1900-05-01T00:00:00"/>
    <n v="100"/>
    <d v="1974-06-12T00:00:00"/>
    <n v="42"/>
    <m/>
    <s v="330"/>
    <m/>
    <x v="0"/>
    <m/>
    <m/>
    <s v="TE"/>
    <n v="34"/>
    <s v="R.H."/>
    <s v="4616"/>
    <s v="ENS MINES ST ETIENNE"/>
    <s v="4616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s v="7100"/>
    <x v="2"/>
    <m/>
    <m/>
    <n v="13000108"/>
    <s v="DIR CADRES DIRIGEANTS"/>
    <m/>
    <m/>
    <s v="1300F7"/>
    <s v="DIRECTION NATIONALE"/>
    <s v="E19"/>
    <n v="0"/>
    <n v="1"/>
    <x v="1"/>
    <x v="4"/>
    <x v="4"/>
    <s v="DN1"/>
    <x v="13"/>
  </r>
  <r>
    <s v="I29643"/>
    <s v="I29643AC"/>
    <s v="MARTIN DE SAINT SEMMERA YVES"/>
    <s v="01/02/2017"/>
    <s v="Arrivée suite appel de candidature"/>
    <s v="16"/>
    <s v="AUDITEUR"/>
    <x v="0"/>
    <m/>
    <s v="130004091"/>
    <x v="4"/>
    <s v="Mutations inter-société avec changement de compartiment"/>
    <s v="Mutations inter-société avec changement de compartiment"/>
    <s v="Février 2017"/>
    <m/>
    <m/>
    <s v="0"/>
    <m/>
    <s v="SANTE SECURITE"/>
    <x v="2"/>
    <s v="K309M05"/>
    <m/>
    <s v="K"/>
    <m/>
    <d v="1900-05-20T00:00:00"/>
    <n v="100"/>
    <d v="1970-06-07T00:00:00"/>
    <n v="46"/>
    <m/>
    <s v="280"/>
    <m/>
    <x v="0"/>
    <m/>
    <m/>
    <s v="TE"/>
    <n v="25"/>
    <s v="CONSEIL AUDIT RISQUES QHSE"/>
    <s v="4428"/>
    <s v="I.N.SC.TECH.NUCL."/>
    <s v="442801"/>
    <s v="GENIE ATOM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4"/>
    <m/>
    <s v="DIR RH TRANSF SANTE SEC"/>
    <m/>
    <s v="7100"/>
    <x v="2"/>
    <m/>
    <m/>
    <n v="13000409"/>
    <s v="DIR SANTE SECURITE"/>
    <m/>
    <m/>
    <s v="1300F7"/>
    <s v="DIRECTION NATIONALE"/>
    <s v="E18"/>
    <n v="0"/>
    <n v="1"/>
    <x v="1"/>
    <x v="4"/>
    <x v="4"/>
    <s v="DN1"/>
    <x v="13"/>
  </r>
  <r>
    <s v="I82074"/>
    <s v="I82074AA"/>
    <s v="MEULLE MICHELLE"/>
    <s v="08/09/2017"/>
    <s v="CSS pour convenances personnelles &lt; 3ans"/>
    <s v="14"/>
    <s v="ANALYSTE METIER"/>
    <x v="1"/>
    <m/>
    <s v="130018068"/>
    <x v="1"/>
    <s v="Congé sans solde"/>
    <s v="CSS autres"/>
    <s v="Septembre 2017"/>
    <m/>
    <m/>
    <s v="0"/>
    <m/>
    <s v="IC-DPT SIGMA"/>
    <x v="2"/>
    <s v="K309I22"/>
    <m/>
    <s v="K"/>
    <m/>
    <d v="1906-07-28T00:00:00"/>
    <n v="100"/>
    <d v="1973-03-30T00:00:00"/>
    <n v="44"/>
    <m/>
    <s v="240"/>
    <m/>
    <x v="0"/>
    <m/>
    <m/>
    <s v="TE"/>
    <n v="68"/>
    <s v="SYSTEME D INFORMATION ET TELECOM"/>
    <s v="4816"/>
    <s v="DOCTEUR INGENIEUR SP"/>
    <s v="481602"/>
    <s v="CHIMIE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300M"/>
    <s v="1300M"/>
    <s v="DIRECTION NATIONALE"/>
    <s v="DIRECTION NATIONALE"/>
    <n v="130018"/>
    <s v="130018"/>
    <s v="DIRECTION SYSTEMES INFORMATION"/>
    <s v="DIRECTION SYSTEMES INFORMATION"/>
    <m/>
    <x v="0"/>
    <m/>
    <m/>
    <n v="13001806"/>
    <s v="POLE ICAM"/>
    <s v="13001806"/>
    <s v="POLE ICAM"/>
    <s v="1300F3"/>
    <s v="DIRECTION NATIONALE"/>
    <s v="A31"/>
    <n v="0"/>
    <n v="1"/>
    <x v="1"/>
    <x v="4"/>
    <x v="4"/>
    <s v="DN1"/>
    <x v="13"/>
  </r>
  <r>
    <s v="C41253"/>
    <s v="C41253AD"/>
    <s v="MEZZA NESRINE"/>
    <s v="01/06/2017"/>
    <s v="Arrivée suite à nomination"/>
    <s v="13"/>
    <s v="ACHETEUR"/>
    <x v="1"/>
    <m/>
    <s v="130006096"/>
    <x v="4"/>
    <s v="Mutations inter-société avec changement de compartiment"/>
    <s v="Mutations inter-société avec changement de compartiment"/>
    <s v="Juin 2017"/>
    <s v="1300005100"/>
    <s v="ACHETEUR"/>
    <s v="0"/>
    <m/>
    <s v="AGENCE ACHATS MATERIELS ELECT"/>
    <x v="2"/>
    <s v="K309B11"/>
    <m/>
    <s v="K"/>
    <m/>
    <d v="1900-09-17T00:00:00"/>
    <n v="100"/>
    <d v="1980-03-06T00:00:00"/>
    <n v="37"/>
    <s v="D"/>
    <s v="210"/>
    <m/>
    <x v="0"/>
    <m/>
    <m/>
    <s v="TE"/>
    <n v="22"/>
    <s v="Achats"/>
    <s v="1016"/>
    <s v="BAC.ENS.GENERAL"/>
    <s v="101699"/>
    <s v="OPTION INCONN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E42878"/>
    <s v="E42878AA"/>
    <s v="MITANCHEY CHRYSTELLE"/>
    <s v="01/07/2017"/>
    <s v="Arrivée provenance autre Sté non gérée SIRH"/>
    <s v="11"/>
    <s v="METHODE QUALITE SECURITE"/>
    <x v="1"/>
    <m/>
    <s v="13001802D"/>
    <x v="3"/>
    <s v="Mutations inter-société avec changement de SI"/>
    <s v="Mutations inter-société avec changement de SI"/>
    <s v="Août 2017"/>
    <s v="1300005399"/>
    <s v="APPUI METHODE OUTILS ET QUALITE"/>
    <s v="0"/>
    <m/>
    <s v="AU-EXPL DPT ST OPERATION RESS"/>
    <x v="1"/>
    <s v="K309I02"/>
    <m/>
    <s v="K"/>
    <m/>
    <d v="1906-08-07T00:00:00"/>
    <n v="100"/>
    <d v="1963-06-17T00:00:00"/>
    <n v="54"/>
    <s v="D"/>
    <s v="165"/>
    <m/>
    <x v="0"/>
    <m/>
    <m/>
    <s v="TE"/>
    <n v="68"/>
    <s v="SYSTEME D INFORMATION ET TELECOM"/>
    <s v="3309"/>
    <s v="BREVET DE TECHNICIEN SUPERIEUR NON TECH"/>
    <s v="330901"/>
    <s v="ARTS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2003"/>
    <x v="5"/>
    <m/>
    <m/>
    <n v="13001802"/>
    <s v="POLE AUDES"/>
    <m/>
    <m/>
    <s v="1300E8"/>
    <s v="DIRECTION NATIONALE"/>
    <s v="E23"/>
    <n v="0"/>
    <n v="1"/>
    <x v="1"/>
    <x v="4"/>
    <x v="4"/>
    <s v="DN1"/>
    <x v="13"/>
  </r>
  <r>
    <s v="I63945"/>
    <s v="I63945AB"/>
    <s v="MONTORIO CHARLES ANTOINE"/>
    <s v="01/06/2017"/>
    <s v="Arrivée suite à nomination"/>
    <s v="52"/>
    <s v="CADRE SUPERIEUR"/>
    <x v="0"/>
    <m/>
    <s v="13000415U"/>
    <x v="4"/>
    <s v="Mutations inter-société avec changement de compartiment"/>
    <s v="Mutations inter-société avec changement de compartiment"/>
    <s v="Juin 2017"/>
    <s v="1300005361"/>
    <s v="RESPONSABLE DE MISSION MOE RH"/>
    <s v="0"/>
    <m/>
    <s v="U-DIRECTION USR"/>
    <x v="2"/>
    <s v="K309M06"/>
    <m/>
    <s v="K"/>
    <m/>
    <d v="1919-03-12T00:00:00"/>
    <n v="100"/>
    <d v="1964-10-15T00:00:00"/>
    <n v="52"/>
    <m/>
    <s v="IA"/>
    <m/>
    <x v="0"/>
    <m/>
    <m/>
    <s v="TE"/>
    <n v="33"/>
    <s v="Personnel de direction"/>
    <s v="4251"/>
    <s v="D.E.S.S.NON SCIENTIF"/>
    <s v="4251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4"/>
    <m/>
    <s v="DIR RH TRANSF SANTE SEC"/>
    <m/>
    <s v="7100"/>
    <x v="2"/>
    <m/>
    <m/>
    <n v="13000415"/>
    <s v="DIRECTION USR"/>
    <m/>
    <m/>
    <s v="1300F7"/>
    <s v="DIRECTION NATIONALE"/>
    <s v="E19"/>
    <n v="0"/>
    <n v="1"/>
    <x v="1"/>
    <x v="4"/>
    <x v="4"/>
    <s v="DN1"/>
    <x v="13"/>
  </r>
  <r>
    <s v="G80676"/>
    <s v="G80676AB"/>
    <s v="MORTIER PENELOPE"/>
    <s v="01/06/2017"/>
    <s v="Arrivée suite à nomination"/>
    <s v="13"/>
    <s v="ACHETEUR"/>
    <x v="1"/>
    <m/>
    <s v="130006096"/>
    <x v="4"/>
    <s v="Mutations inter-société avec changement de compartiment"/>
    <s v="Mutations inter-société avec changement de compartiment"/>
    <s v="Juin 2017"/>
    <s v="1300005101"/>
    <s v="ACHETEUR CONFIRME"/>
    <s v="0"/>
    <m/>
    <s v="AGENCE ACHATS MATERIELS ELECT"/>
    <x v="2"/>
    <s v="K309B11"/>
    <m/>
    <s v="K"/>
    <m/>
    <d v="1900-09-17T00:00:00"/>
    <n v="100"/>
    <d v="1987-12-07T00:00:00"/>
    <n v="29"/>
    <s v="C"/>
    <s v="215"/>
    <m/>
    <x v="0"/>
    <s v="A"/>
    <s v="Cadre débutant"/>
    <s v="TE"/>
    <n v="22"/>
    <s v="Achats"/>
    <s v="7604"/>
    <s v="ESC Bordeaux"/>
    <s v="760401"/>
    <s v="DIPLÔME G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I57547"/>
    <s v="I57547AC"/>
    <s v="NOIRAN BENOIT"/>
    <s v="01/06/2017"/>
    <s v="Arrivée suite à nomination"/>
    <s v="13"/>
    <s v="ACHETEUR"/>
    <x v="0"/>
    <m/>
    <s v="130006096"/>
    <x v="4"/>
    <s v="Mutations inter-société avec changement de compartiment"/>
    <s v="Mutations inter-société avec changement de compartiment"/>
    <s v="Juin 2017"/>
    <s v="1300005102"/>
    <s v="ACHETEUR"/>
    <s v="0"/>
    <m/>
    <s v="AGENCE ACHATS MATERIELS ELECT"/>
    <x v="2"/>
    <s v="K309B11"/>
    <m/>
    <s v="K"/>
    <m/>
    <d v="1900-09-17T00:00:00"/>
    <n v="100"/>
    <d v="1977-04-16T00:00:00"/>
    <n v="40"/>
    <s v="D"/>
    <s v="200"/>
    <m/>
    <x v="0"/>
    <m/>
    <m/>
    <s v="TE"/>
    <n v="22"/>
    <s v="Achats"/>
    <s v="3005"/>
    <s v="B.TECH.SUP.(B.T.S.)"/>
    <s v="300509"/>
    <s v="ELECTROTECHN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G93947"/>
    <s v="G93947AB"/>
    <s v="ORECCHIONI HELENE"/>
    <s v="01/06/2017"/>
    <s v="Arrivée suite à nomination"/>
    <s v="16"/>
    <s v="ACHETEUR"/>
    <x v="1"/>
    <m/>
    <s v="130006096"/>
    <x v="4"/>
    <s v="Mutations inter-société avec changement de compartiment"/>
    <s v="Mutations inter-société avec changement de compartiment"/>
    <s v="Juin 2017"/>
    <s v="1300005103"/>
    <s v="ACHETEUR EXPERT"/>
    <s v="0"/>
    <m/>
    <s v="AGENCE ACHATS MATERIELS ELECT"/>
    <x v="2"/>
    <s v="K309B11"/>
    <m/>
    <s v="K"/>
    <m/>
    <d v="1900-09-17T00:00:00"/>
    <n v="100"/>
    <d v="1973-12-10T00:00:00"/>
    <n v="43"/>
    <s v="B"/>
    <s v="265"/>
    <m/>
    <x v="0"/>
    <m/>
    <m/>
    <s v="TE"/>
    <n v="22"/>
    <s v="Achats"/>
    <s v="5033"/>
    <s v="ES COMM AUTR VILLES"/>
    <s v="503305"/>
    <s v="DIJ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G08677"/>
    <s v="G08677AA"/>
    <s v="PELLARIN NICOLAS"/>
    <s v="01/01/2017"/>
    <s v="Recrutement"/>
    <s v="13"/>
    <s v="METHODE QUALITE SECURITE"/>
    <x v="0"/>
    <m/>
    <s v="130018072"/>
    <x v="0"/>
    <s v="Embauche"/>
    <s v="Embauche"/>
    <s v="Janvier 2017"/>
    <s v="1300C70064"/>
    <s v="APPUI METHODES OUTILS &amp; QUALITE CONFIRME"/>
    <s v="0"/>
    <m/>
    <s v="PM-DPT CENTRE SERVICES PMO"/>
    <x v="2"/>
    <s v="K309I09"/>
    <m/>
    <s v="K"/>
    <m/>
    <d v="1906-08-07T00:00:00"/>
    <n v="100"/>
    <d v="1985-04-19T00:00:00"/>
    <n v="31"/>
    <s v="C"/>
    <s v="205"/>
    <m/>
    <x v="0"/>
    <s v="1"/>
    <s v="exclusion"/>
    <s v="TE"/>
    <n v="68"/>
    <s v="SYSTEME D INFORMATION ET TELECOM"/>
    <s v="6058"/>
    <s v="DNM GRENOBLE 1"/>
    <s v="605846"/>
    <s v="GENI PHY / NUCLEAIR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7"/>
    <s v="POLE PMO"/>
    <m/>
    <m/>
    <s v="1300F3"/>
    <s v="DIRECTION NATIONALE"/>
    <s v="E01"/>
    <n v="0"/>
    <n v="1"/>
    <x v="1"/>
    <x v="4"/>
    <x v="4"/>
    <s v="DN1"/>
    <x v="13"/>
  </r>
  <r>
    <s v="E32278"/>
    <s v="E32278AA"/>
    <s v="PETIT CLAUDINE"/>
    <s v="01/09/2017"/>
    <s v="Arrivée provenance autre Sté non gérée SIRH"/>
    <s v="09"/>
    <s v="ASSISTANT"/>
    <x v="1"/>
    <m/>
    <s v="13001608"/>
    <x v="3"/>
    <s v="Mutations inter-société avec changement de SI"/>
    <s v="Mutations inter-société avec changement de SI"/>
    <s v="Septembre 2017"/>
    <s v="1300005403"/>
    <s v="ASSISTANT"/>
    <s v="0"/>
    <m/>
    <s v="POLE CONC ET TERRITOIRES"/>
    <x v="1"/>
    <s v="K309P02"/>
    <m/>
    <s v="K"/>
    <m/>
    <d v="1900-07-21T00:00:00"/>
    <n v="100"/>
    <d v="1968-12-12T00:00:00"/>
    <n v="48"/>
    <s v="G"/>
    <s v="190"/>
    <m/>
    <x v="0"/>
    <m/>
    <m/>
    <s v="TE"/>
    <n v="24"/>
    <s v="Services et Logistique"/>
    <s v="3005"/>
    <s v="B.TECH.SUP.(B.T.S.)"/>
    <s v="300501"/>
    <s v="SECRETARIA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6"/>
    <m/>
    <s v="DIR CLIENTS ET TERRITOIRES"/>
    <m/>
    <s v="2004"/>
    <x v="11"/>
    <m/>
    <m/>
    <n v="13001608"/>
    <s v="POLE CONC ET TERRITOIRES"/>
    <m/>
    <m/>
    <s v="1300F7"/>
    <s v="DIRECTION NATIONALE"/>
    <s v="E23"/>
    <n v="0"/>
    <n v="1"/>
    <x v="1"/>
    <x v="4"/>
    <x v="4"/>
    <s v="DN1"/>
    <x v="13"/>
  </r>
  <r>
    <s v="A60949"/>
    <s v="A60949AC"/>
    <s v="POYER SELZER MARIANNE"/>
    <s v="01/06/2017"/>
    <s v="Arrivée suite appel de candidature"/>
    <s v="14"/>
    <s v="CHARGE DE COMMUNICATION"/>
    <x v="1"/>
    <m/>
    <s v="130019092"/>
    <x v="4"/>
    <s v="Mutations inter-société avec changement de compartiment"/>
    <s v="Mutations inter-société avec changement de compartiment"/>
    <s v="Juin 2017"/>
    <s v="1300003829"/>
    <s v="CHARGE DE COMMUNICATION"/>
    <s v="0"/>
    <m/>
    <s v="INTERNET &amp; INTRANET"/>
    <x v="2"/>
    <s v="K309Q01"/>
    <m/>
    <s v="K"/>
    <m/>
    <d v="1900-07-09T00:00:00"/>
    <n v="100"/>
    <d v="1980-03-20T00:00:00"/>
    <n v="37"/>
    <s v="C"/>
    <s v="205"/>
    <m/>
    <x v="0"/>
    <m/>
    <m/>
    <s v="TE"/>
    <n v="29"/>
    <s v="Communication"/>
    <s v="4621"/>
    <s v="E.S.S.E.C."/>
    <s v="4621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9"/>
    <m/>
    <s v="DIRECTION DE LA COMMUNICATION"/>
    <m/>
    <s v="7100"/>
    <x v="2"/>
    <m/>
    <m/>
    <n v="13001909"/>
    <s v="DEPT WEB"/>
    <m/>
    <m/>
    <s v="1300F7"/>
    <s v="DIRECTION NATIONALE"/>
    <s v="E18"/>
    <n v="0"/>
    <n v="1"/>
    <x v="1"/>
    <x v="4"/>
    <x v="4"/>
    <s v="DN1"/>
    <x v="13"/>
  </r>
  <r>
    <s v="D91333"/>
    <s v="D91333AB"/>
    <s v="PRAMAYON PIERRE"/>
    <s v="01/02/2017"/>
    <s v="Arrivée suite à nomination"/>
    <s v="51"/>
    <s v="CADRE SUPERIEUR"/>
    <x v="0"/>
    <m/>
    <s v="13001102U"/>
    <x v="4"/>
    <s v="Mutations inter-société avec changement de compartiment"/>
    <s v="Mutations inter-société avec changement de compartiment"/>
    <s v="Février 2017"/>
    <s v="1300U00329"/>
    <s v="CHEF DE MISSION AU SEIN DU POLE PI"/>
    <s v="0"/>
    <m/>
    <s v="U-POL INDUSTRIELLE"/>
    <x v="2"/>
    <s v="K309A01"/>
    <m/>
    <s v="K"/>
    <m/>
    <d v="1919-03-12T00:00:00"/>
    <n v="100"/>
    <d v="1966-05-04T00:00:00"/>
    <n v="50"/>
    <m/>
    <s v="EA"/>
    <m/>
    <x v="0"/>
    <m/>
    <m/>
    <s v="TE"/>
    <n v="33"/>
    <s v="Personnel de direction"/>
    <s v="4216"/>
    <s v="E.N.S.PHYS.MARSEILLE"/>
    <s v="4216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1"/>
    <m/>
    <s v="DIR POL INDUSTRIELLE"/>
    <m/>
    <s v="7100"/>
    <x v="2"/>
    <m/>
    <m/>
    <n v="13001102"/>
    <s v="POLE POL INDUSTRIELLE"/>
    <m/>
    <m/>
    <s v="1300F7"/>
    <s v="DIRECTION NATIONALE"/>
    <s v="E19"/>
    <n v="0"/>
    <n v="1"/>
    <x v="1"/>
    <x v="4"/>
    <x v="4"/>
    <s v="DN1"/>
    <x v="13"/>
  </r>
  <r>
    <s v="C61878"/>
    <s v="C61878AA"/>
    <s v="PRATZAS PHILLIP"/>
    <s v="17/07/2017"/>
    <s v="Recrutement"/>
    <s v="12"/>
    <s v="CHARGE D'INGENIERIE MOA RESEAU ELECTRICITE"/>
    <x v="0"/>
    <m/>
    <s v="130001131"/>
    <x v="5"/>
    <s v="Autres arrivées"/>
    <s v="Autres arrivées"/>
    <s v="Août 2017"/>
    <s v="1300005422"/>
    <s v="CHARGE D EXPERTISE SENIOR PATRIMOINE CARTO"/>
    <s v="0"/>
    <m/>
    <s v="CENTRE D'EXPERTISE NORD"/>
    <x v="2"/>
    <s v="K309Z07"/>
    <m/>
    <s v="K"/>
    <m/>
    <d v="1904-09-26T00:00:00"/>
    <n v="100"/>
    <d v="1987-06-11T00:00:00"/>
    <n v="30"/>
    <s v="D"/>
    <s v="190"/>
    <m/>
    <x v="0"/>
    <m/>
    <m/>
    <s v="TE"/>
    <n v="53"/>
    <s v="MAITRISE OUVRAGE ET CONCEPTION DES RESEAUX"/>
    <s v="6125"/>
    <s v="DNM PARIS 4"/>
    <s v="612515"/>
    <s v="LOGIST/SUPPLY/IMMO"/>
    <n v="9513"/>
    <s v="ENEDIS"/>
    <s v="9513"/>
    <s v="ENEDIS"/>
    <n v="9510"/>
    <s v="DIRECTION NATIONALE"/>
    <s v="9510"/>
    <s v="DIRECTION NATIONALE"/>
    <n v="9510"/>
    <s v="DIRECTION NATIONALE"/>
    <s v="9510"/>
    <s v="DIRECTION NATIONALE"/>
    <s v="1300M"/>
    <s v="1300M"/>
    <s v="DIRECTION NATIONALE"/>
    <s v="DIRECTION NATIONALE"/>
    <n v="130001"/>
    <s v="130001"/>
    <s v="DIRECTION"/>
    <s v="DIRECTION"/>
    <m/>
    <x v="0"/>
    <m/>
    <m/>
    <n v="13000113"/>
    <s v="CENTRE D'EXPERTISE"/>
    <s v="13000113"/>
    <s v="CENTRE D'EXPERTISE"/>
    <s v="1300I2"/>
    <s v="DIRECTION NATIONALE"/>
    <s v="E01"/>
    <n v="0"/>
    <n v="1"/>
    <x v="0"/>
    <x v="4"/>
    <x v="4"/>
    <s v="DN1"/>
    <x v="13"/>
  </r>
  <r>
    <s v="J21444"/>
    <s v="J21444AC"/>
    <s v="RACINAIS JEAN-CHRISTOPHE"/>
    <s v="01/06/2017"/>
    <s v="Arrivée suite à nomination"/>
    <s v="13"/>
    <s v="ACHETEUR"/>
    <x v="0"/>
    <m/>
    <s v="130006096"/>
    <x v="4"/>
    <s v="Mutations inter-société avec changement de compartiment"/>
    <s v="Mutations inter-société avec changement de compartiment"/>
    <s v="Juin 2017"/>
    <s v="1300005104"/>
    <s v="ACHETEUR"/>
    <s v="0"/>
    <m/>
    <s v="AGENCE ACHATS MATERIELS ELECT"/>
    <x v="2"/>
    <s v="K309B11"/>
    <m/>
    <s v="K"/>
    <m/>
    <d v="1900-09-17T00:00:00"/>
    <n v="100"/>
    <d v="1972-05-13T00:00:00"/>
    <n v="45"/>
    <s v="D"/>
    <s v="180"/>
    <m/>
    <x v="0"/>
    <m/>
    <m/>
    <s v="TE"/>
    <n v="22"/>
    <s v="Achats"/>
    <s v="3016"/>
    <s v="D.U.T.TECH.COMM."/>
    <s v="3016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D04276"/>
    <s v="D04276AB"/>
    <s v="RAMANANA TELINA"/>
    <s v="01/06/2017"/>
    <s v="Arrivée suite à nomination"/>
    <s v="13"/>
    <s v="AUDITEUR"/>
    <x v="0"/>
    <m/>
    <s v="130006096"/>
    <x v="4"/>
    <s v="Mutations inter-société avec changement de compartiment"/>
    <s v="Mutations inter-société avec changement de compartiment"/>
    <s v="Juin 2017"/>
    <s v="1300005085"/>
    <s v="AUDITEUR"/>
    <s v="0"/>
    <m/>
    <s v="AGENCE ACHATS MATERIELS ELECT"/>
    <x v="2"/>
    <s v="K309B11"/>
    <m/>
    <s v="K"/>
    <m/>
    <d v="1900-05-20T00:00:00"/>
    <n v="100"/>
    <d v="1990-12-12T00:00:00"/>
    <n v="26"/>
    <s v="C"/>
    <s v="215"/>
    <m/>
    <x v="0"/>
    <s v="A"/>
    <s v="Cadre débutant"/>
    <s v="TE"/>
    <n v="25"/>
    <s v="CONSEIL AUDIT RISQUES QHSE"/>
    <s v="7256"/>
    <s v="ENS Arts et Métiers"/>
    <s v="7256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J98119"/>
    <s v="J98119AC"/>
    <s v="REYTEROU PHILIPPE"/>
    <s v="01/06/2017"/>
    <s v="Arrivée suite à nomination"/>
    <s v="19"/>
    <s v="MANAGER 2EME LIGNE ACHATS"/>
    <x v="0"/>
    <m/>
    <s v="130006096"/>
    <x v="4"/>
    <s v="Mutations inter-société avec changement de compartiment"/>
    <s v="Mutations inter-société avec changement de compartiment"/>
    <s v="Juin 2017"/>
    <s v="1300005105"/>
    <s v="ADJOINT AU DIRECTEUR DE DOMAINE"/>
    <s v="0"/>
    <m/>
    <s v="AGENCE ACHATS MATERIELS ELECT"/>
    <x v="2"/>
    <s v="K309B11"/>
    <m/>
    <s v="K"/>
    <m/>
    <d v="1900-09-20T00:00:00"/>
    <n v="100"/>
    <d v="1959-04-10T00:00:00"/>
    <n v="58"/>
    <s v="A"/>
    <s v="370"/>
    <m/>
    <x v="0"/>
    <m/>
    <m/>
    <s v="TE"/>
    <n v="22"/>
    <s v="Achats"/>
    <s v="5033"/>
    <s v="ES COMM AUTR VILLES"/>
    <s v="503313"/>
    <s v="PAU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D54172"/>
    <s v="D54172AC"/>
    <s v="ROBIN FLORENCE"/>
    <s v="01/06/2017"/>
    <s v="Arrivée suite appel de candidature"/>
    <s v="13"/>
    <s v="CHARGE D'INGENIERIE MOA RESEAU ELECTRICITE"/>
    <x v="1"/>
    <m/>
    <s v="130009133"/>
    <x v="4"/>
    <s v="Mutations inter-société avec changement de compartiment"/>
    <s v="Mutations inter-société avec changement de compartiment"/>
    <s v="Juin 2017"/>
    <s v="1300004960"/>
    <s v="CONSULTANT JUNIOR"/>
    <s v="0"/>
    <m/>
    <s v="DEPT POLITIQUES ET STRAT"/>
    <x v="2"/>
    <s v="K309P03"/>
    <m/>
    <s v="K"/>
    <m/>
    <d v="1904-09-26T00:00:00"/>
    <n v="100"/>
    <d v="1989-10-21T00:00:00"/>
    <n v="27"/>
    <s v="C"/>
    <s v="235"/>
    <m/>
    <x v="0"/>
    <m/>
    <m/>
    <s v="TE"/>
    <n v="53"/>
    <s v="MAITRISE OUVRAGE ET CONCEPTION DES RESEAUX"/>
    <s v="7437"/>
    <s v="Ecole Sup Electricité"/>
    <s v="7437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13"/>
    <s v="POLE PATRI ET INFRASTRUCTURE"/>
    <m/>
    <m/>
    <s v="1300F7"/>
    <s v="DIRECTION NATIONALE"/>
    <s v="E18"/>
    <n v="0"/>
    <n v="1"/>
    <x v="0"/>
    <x v="4"/>
    <x v="4"/>
    <s v="DN1"/>
    <x v="13"/>
  </r>
  <r>
    <s v="H45930"/>
    <s v="H45930AD"/>
    <s v="ROSACI ANTONIO"/>
    <s v="01/03/2017"/>
    <s v="Arrivée suite à nomination"/>
    <s v="51"/>
    <s v="CADRE SUPERIEUR"/>
    <x v="0"/>
    <m/>
    <s v="13001002U"/>
    <x v="4"/>
    <s v="Mutations inter-société avec changement de compartiment"/>
    <s v="Mutations inter-société avec changement de compartiment"/>
    <s v="Mars 2017"/>
    <m/>
    <m/>
    <s v="0"/>
    <m/>
    <s v="U- POLE PROG EVOL NUMERIQUE"/>
    <x v="2"/>
    <s v="K309K05"/>
    <m/>
    <s v="K"/>
    <m/>
    <d v="1919-03-12T00:00:00"/>
    <n v="100"/>
    <d v="1968-04-25T00:00:00"/>
    <n v="48"/>
    <m/>
    <s v="CB"/>
    <m/>
    <x v="0"/>
    <m/>
    <m/>
    <s v="TE"/>
    <n v="33"/>
    <s v="Personnel de direction"/>
    <s v="4252"/>
    <s v="E.S.I.E.E.(ANC.BREG)"/>
    <s v="4252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0"/>
    <m/>
    <s v="DIRECTION NEDI"/>
    <m/>
    <s v="7100"/>
    <x v="2"/>
    <m/>
    <m/>
    <n v="13001002"/>
    <s v="POLE PROG EVOL NUMERIQUE"/>
    <m/>
    <m/>
    <s v="1300F7"/>
    <s v="DIRECTION NATIONALE"/>
    <s v="E19"/>
    <n v="0"/>
    <n v="1"/>
    <x v="1"/>
    <x v="4"/>
    <x v="4"/>
    <s v="DN1"/>
    <x v="13"/>
  </r>
  <r>
    <s v="D80738"/>
    <s v="D80738AB"/>
    <s v="ROUGIER ISABELLE"/>
    <s v="01/10/2017"/>
    <s v="Arrivée provenance autre Sté non gérée SIRH"/>
    <s v="19"/>
    <s v="Expert RH National"/>
    <x v="1"/>
    <m/>
    <s v="130004041"/>
    <x v="3"/>
    <s v="Mutations inter-société avec changement de SI"/>
    <s v="Mutations inter-société avec changement de SI"/>
    <s v="Octobre 2017"/>
    <s v="1300005551"/>
    <s v="CHEF DE MISSION"/>
    <s v="0"/>
    <m/>
    <s v="DEPT APPUI JUR ET REGIE"/>
    <x v="2"/>
    <s v="K309M01"/>
    <m/>
    <s v="K"/>
    <m/>
    <d v="1900-05-03T00:00:00"/>
    <n v="100"/>
    <d v="1970-02-27T00:00:00"/>
    <n v="47"/>
    <s v="A"/>
    <s v="325"/>
    <m/>
    <x v="0"/>
    <s v="1"/>
    <s v="exclusion"/>
    <s v="TE"/>
    <n v="34"/>
    <s v="R.H."/>
    <s v="1016"/>
    <s v="BAC.ENS.GENERAL"/>
    <s v="101606"/>
    <s v="PHILO.LETTRES (A)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4"/>
    <m/>
    <s v="DIR RH TRANSF SANTE SEC"/>
    <m/>
    <s v="7120"/>
    <x v="9"/>
    <m/>
    <m/>
    <n v="13000404"/>
    <s v="POLE EXP ET ANI FILIERE RH"/>
    <m/>
    <m/>
    <s v="1300F7"/>
    <s v="DIRECTION NATIONALE"/>
    <s v="E23"/>
    <n v="0"/>
    <n v="1"/>
    <x v="1"/>
    <x v="4"/>
    <x v="4"/>
    <s v="DN1"/>
    <x v="13"/>
  </r>
  <r>
    <s v="A54049"/>
    <s v="A54049AD"/>
    <s v="SAINT SULPICE ETIENNE"/>
    <s v="01/09/2017"/>
    <s v="Arrivée suite appel de candidature"/>
    <s v="13"/>
    <s v="AUDITEUR"/>
    <x v="0"/>
    <m/>
    <s v="130006096"/>
    <x v="4"/>
    <s v="Mutations inter-société avec changement de compartiment"/>
    <s v="Mutations inter-société avec changement de compartiment"/>
    <s v="Septembre 2017"/>
    <s v="1300005097"/>
    <s v="AUDITEUR"/>
    <s v="0"/>
    <m/>
    <s v="AGENCE ACHATS MATERIELS ELECT"/>
    <x v="2"/>
    <s v="K309B11"/>
    <m/>
    <s v="K"/>
    <m/>
    <d v="1900-05-20T00:00:00"/>
    <n v="100"/>
    <d v="1981-12-11T00:00:00"/>
    <n v="35"/>
    <s v="C"/>
    <s v="180"/>
    <m/>
    <x v="0"/>
    <m/>
    <m/>
    <s v="TE"/>
    <n v="25"/>
    <s v="CONSEIL AUDIT RISQUES QHSE"/>
    <s v="7063"/>
    <s v="Ecole Universitaire Ingénieurs Lille"/>
    <s v="7063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8"/>
    <n v="0"/>
    <n v="1"/>
    <x v="1"/>
    <x v="4"/>
    <x v="4"/>
    <s v="DN1"/>
    <x v="13"/>
  </r>
  <r>
    <s v="B58357"/>
    <s v="B58357AB"/>
    <s v="SAUPIN ARNAUD"/>
    <s v="01/07/2017"/>
    <s v="Arrivée suite appel de candidature"/>
    <s v="15"/>
    <s v="CONSEIL ET EXPERTISE SI-TELECOM"/>
    <x v="0"/>
    <m/>
    <s v="13000908"/>
    <x v="4"/>
    <s v="Mutations inter-société avec changement de compartiment"/>
    <s v="Mutations inter-société avec changement de compartiment"/>
    <s v="Juillet 2017"/>
    <s v="1300005339"/>
    <s v="CONSULTANT JUNIOR"/>
    <s v="0"/>
    <m/>
    <s v="POLE TELECOM"/>
    <x v="2"/>
    <s v="K309L07"/>
    <m/>
    <s v="K"/>
    <m/>
    <d v="1906-07-31T00:00:00"/>
    <n v="100"/>
    <d v="1985-01-07T00:00:00"/>
    <n v="32"/>
    <s v="B"/>
    <s v="225"/>
    <m/>
    <x v="0"/>
    <m/>
    <m/>
    <s v="TE"/>
    <n v="68"/>
    <s v="SYSTEME D INFORMATION ET TELECOM"/>
    <s v="7396"/>
    <s v="Instit Sup Electro Paris"/>
    <s v="739601"/>
    <s v="INGE GRANDE ECOL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08"/>
    <s v="POLE TELECOM"/>
    <m/>
    <m/>
    <s v="1300F7"/>
    <s v="DIRECTION NATIONALE"/>
    <s v="E18"/>
    <n v="0"/>
    <n v="1"/>
    <x v="1"/>
    <x v="4"/>
    <x v="4"/>
    <s v="DN1"/>
    <x v="13"/>
  </r>
  <r>
    <s v="D66820"/>
    <s v="D66820AB"/>
    <s v="SIMON VERONIQUE"/>
    <s v="01/06/2017"/>
    <s v="Arrivée suite à nomination"/>
    <s v="12"/>
    <s v="MANAGER 1ERE LIGNE ACHATS"/>
    <x v="1"/>
    <m/>
    <s v="130006096"/>
    <x v="4"/>
    <s v="Mutations inter-société avec changement de compartiment"/>
    <s v="Mutations inter-société avec changement de compartiment"/>
    <s v="Juin 2017"/>
    <s v="1300005106"/>
    <s v="RESPONSABLE D'EQUIPE"/>
    <s v="0"/>
    <m/>
    <s v="AGENCE ACHATS MATERIELS ELECT"/>
    <x v="2"/>
    <s v="K309B11"/>
    <m/>
    <s v="K"/>
    <m/>
    <d v="1900-09-19T00:00:00"/>
    <n v="100"/>
    <d v="1961-05-10T00:00:00"/>
    <n v="56"/>
    <s v="D"/>
    <s v="220"/>
    <m/>
    <x v="0"/>
    <m/>
    <m/>
    <s v="TE"/>
    <n v="22"/>
    <s v="Achats"/>
    <s v="1009"/>
    <s v="B.E.P.C."/>
    <s v="1009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D54078"/>
    <s v="D54078AA"/>
    <s v="SOUMBOU FRANCK"/>
    <s v="01/09/2017"/>
    <s v="Arrivée provenance autre Sté non gérée SIRH"/>
    <s v="14"/>
    <s v="CONSEIL ET EXPERTISE SI-TELECOM"/>
    <x v="0"/>
    <m/>
    <s v="13001802B"/>
    <x v="3"/>
    <s v="Mutations inter-société avec changement de SI"/>
    <s v="Mutations inter-société avec changement de SI"/>
    <s v="Septembre 2017"/>
    <s v="1300005392"/>
    <s v="EXPERT SYSTEMES &amp; RESEAUX CONF"/>
    <s v="0"/>
    <m/>
    <s v="AU-EXPL DPT INFRA ET ING"/>
    <x v="2"/>
    <s v="K309I02"/>
    <m/>
    <s v="K"/>
    <m/>
    <d v="1906-07-31T00:00:00"/>
    <n v="100"/>
    <d v="1981-11-25T00:00:00"/>
    <n v="35"/>
    <s v="C"/>
    <s v="225"/>
    <m/>
    <x v="0"/>
    <m/>
    <m/>
    <s v="TE"/>
    <n v="68"/>
    <s v="SYSTEME D INFORMATION ET TELECOM"/>
    <s v="5069"/>
    <s v="ESIGETEL"/>
    <s v="506998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s v="7120"/>
    <x v="9"/>
    <m/>
    <m/>
    <n v="13001802"/>
    <s v="POLE AUDES"/>
    <m/>
    <m/>
    <s v="1300E8"/>
    <s v="DIRECTION NATIONALE"/>
    <s v="E23"/>
    <n v="0"/>
    <n v="1"/>
    <x v="1"/>
    <x v="4"/>
    <x v="4"/>
    <s v="DN1"/>
    <x v="13"/>
  </r>
  <r>
    <s v="B85203"/>
    <s v="B85203AC"/>
    <s v="SUMBERAC GILBERT"/>
    <s v="01/06/2017"/>
    <s v="Arrivée suite à nomination"/>
    <s v="14"/>
    <s v="AUDITEUR"/>
    <x v="0"/>
    <m/>
    <s v="130006096"/>
    <x v="4"/>
    <s v="Mutations inter-société avec changement de compartiment"/>
    <s v="Mutations inter-société avec changement de compartiment"/>
    <s v="Juin 2017"/>
    <s v="1300005107"/>
    <s v="AUDITEUR"/>
    <s v="0"/>
    <m/>
    <s v="AGENCE ACHATS MATERIELS ELECT"/>
    <x v="2"/>
    <s v="K309B11"/>
    <m/>
    <s v="K"/>
    <m/>
    <d v="1900-05-20T00:00:00"/>
    <n v="100"/>
    <d v="1964-10-04T00:00:00"/>
    <n v="52"/>
    <s v="C"/>
    <s v="225"/>
    <m/>
    <x v="0"/>
    <m/>
    <m/>
    <s v="TE"/>
    <n v="25"/>
    <s v="CONSEIL AUDIT RISQUES QHSE"/>
    <s v="3005"/>
    <s v="B.TECH.SUP.(B.T.S.)"/>
    <s v="300509"/>
    <s v="ELECTROTECHNIQU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C21919"/>
    <s v="C21919AC"/>
    <s v="TEMPLIER SYLVIE"/>
    <s v="01/07/2017"/>
    <s v="Arrivée suite appel de candidature"/>
    <s v="15"/>
    <s v="Expert RH National"/>
    <x v="1"/>
    <m/>
    <s v="130004044"/>
    <x v="4"/>
    <s v="Mutations inter-société avec changement de compartiment"/>
    <s v="Mutations inter-société avec changement de compartiment"/>
    <s v="Juillet 2017"/>
    <s v="1300005383"/>
    <s v="CADRE SIRH"/>
    <s v="0"/>
    <m/>
    <s v="DEPT ETUDES ET SIRH"/>
    <x v="2"/>
    <s v="K309M01"/>
    <m/>
    <s v="K"/>
    <m/>
    <d v="1900-05-03T00:00:00"/>
    <n v="100"/>
    <d v="1959-11-10T00:00:00"/>
    <n v="57"/>
    <s v="C"/>
    <s v="255"/>
    <m/>
    <x v="0"/>
    <m/>
    <m/>
    <s v="TE"/>
    <n v="34"/>
    <s v="R.H."/>
    <s v="3011"/>
    <s v="D.U.T.GEST.ENT.ADMI."/>
    <s v="301103"/>
    <s v="PERSONNEL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4"/>
    <m/>
    <s v="DIR RH TRANSF SANTE SEC"/>
    <m/>
    <s v="7100"/>
    <x v="2"/>
    <m/>
    <m/>
    <n v="13000404"/>
    <s v="POLE EXP ET ANI FILIERE RH"/>
    <m/>
    <m/>
    <s v="1300F7"/>
    <s v="DIRECTION NATIONALE"/>
    <s v="E18"/>
    <n v="0"/>
    <n v="1"/>
    <x v="1"/>
    <x v="4"/>
    <x v="4"/>
    <s v="DN1"/>
    <x v="13"/>
  </r>
  <r>
    <s v="B65574"/>
    <s v="B65574AB"/>
    <s v="THEBAULT BENOIT"/>
    <s v="01/10/2017"/>
    <s v="Arrivée suite appel de candidature"/>
    <s v="16"/>
    <s v="GESTIONNAIRE DE MOYENS INTERNES"/>
    <x v="0"/>
    <m/>
    <s v="130002033"/>
    <x v="4"/>
    <s v="Mutations inter-société avec changement de compartiment"/>
    <s v="Mutations inter-société avec changement de compartiment"/>
    <s v="Octobre 2017"/>
    <s v="1300005493"/>
    <s v="CHARGE DE MISSION"/>
    <s v="0"/>
    <m/>
    <s v="DEPT GEST LOC ET OCCU"/>
    <x v="2"/>
    <s v="K309G03"/>
    <m/>
    <s v="K"/>
    <m/>
    <d v="1900-07-22T00:00:00"/>
    <n v="100"/>
    <d v="1978-05-08T00:00:00"/>
    <n v="39"/>
    <s v="B"/>
    <s v="270"/>
    <m/>
    <x v="0"/>
    <m/>
    <m/>
    <s v="TE"/>
    <n v="24"/>
    <s v="Services et Logistique"/>
    <s v="5096"/>
    <s v="MAITRISE IUP N TECHN"/>
    <s v="509607"/>
    <s v="MANAG GEST ENTREPRIS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2"/>
    <m/>
    <s v="SECRETARIAT GENERAL"/>
    <m/>
    <s v="7100"/>
    <x v="2"/>
    <m/>
    <m/>
    <n v="13000203"/>
    <s v="POLE IMMOBILIER"/>
    <m/>
    <m/>
    <s v="1300F7"/>
    <s v="DIRECTION NATIONALE"/>
    <s v="E18"/>
    <n v="0"/>
    <n v="1"/>
    <x v="1"/>
    <x v="4"/>
    <x v="4"/>
    <s v="DN1"/>
    <x v="13"/>
  </r>
  <r>
    <s v="H63222"/>
    <s v="H63222AC"/>
    <s v="TOUTAIN CHRISTOPHE"/>
    <s v="01/01/2017"/>
    <s v="Arrivée suite appel de candidature"/>
    <s v="18"/>
    <s v="METIER NON IDENTIFIE"/>
    <x v="0"/>
    <m/>
    <s v="130002031"/>
    <x v="4"/>
    <s v="Mutations inter-société avec changement de compartiment"/>
    <s v="Mutations inter-société avec changement de compartiment"/>
    <s v="Janvier 2017"/>
    <m/>
    <m/>
    <s v="0"/>
    <m/>
    <s v="EM POLE IMMOBILIER"/>
    <x v="2"/>
    <s v="K309G03"/>
    <m/>
    <s v="K"/>
    <m/>
    <d v="1927-05-17T00:00:00"/>
    <n v="100"/>
    <d v="1965-05-21T00:00:00"/>
    <n v="51"/>
    <m/>
    <s v="330"/>
    <m/>
    <x v="0"/>
    <m/>
    <m/>
    <s v="TE"/>
    <n v="1"/>
    <s v="Non Precisee"/>
    <s v="4420"/>
    <s v="E.N.S.E.E.I.H.TOULOU"/>
    <s v="442005"/>
    <s v="HYDR.MECA.FLUIDES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2"/>
    <m/>
    <s v="SECRETARIAT GENERAL"/>
    <m/>
    <s v="7100"/>
    <x v="2"/>
    <m/>
    <m/>
    <n v="13000203"/>
    <s v="POLE IMMOBILIER"/>
    <m/>
    <m/>
    <s v="1300F7"/>
    <s v="DIRECTION NATIONALE"/>
    <s v="E18"/>
    <n v="0"/>
    <n v="1"/>
    <x v="1"/>
    <x v="4"/>
    <x v="4"/>
    <s v="DN1"/>
    <x v="13"/>
  </r>
  <r>
    <s v="J90577"/>
    <s v="J90577AB"/>
    <s v="TRAN MINH HOANG"/>
    <s v="01/06/2017"/>
    <s v="Arrivée suite à nomination"/>
    <s v="13"/>
    <s v="ACHETEUR"/>
    <x v="0"/>
    <m/>
    <s v="130006096"/>
    <x v="4"/>
    <s v="Mutations inter-société avec changement de compartiment"/>
    <s v="Mutations inter-société avec changement de compartiment"/>
    <s v="Juin 2017"/>
    <s v="1300005108"/>
    <s v="ACHETEUR CONFIRME"/>
    <s v="0"/>
    <m/>
    <s v="AGENCE ACHATS MATERIELS ELECT"/>
    <x v="2"/>
    <s v="K309B11"/>
    <m/>
    <s v="K"/>
    <m/>
    <d v="1900-09-17T00:00:00"/>
    <n v="100"/>
    <d v="1984-10-28T00:00:00"/>
    <n v="32"/>
    <s v="C"/>
    <s v="205"/>
    <m/>
    <x v="0"/>
    <m/>
    <m/>
    <s v="TE"/>
    <n v="22"/>
    <s v="Achats"/>
    <s v="1016"/>
    <s v="BAC.ENS.GENERAL"/>
    <s v="101609"/>
    <s v="MATH.SC.NATU. (D)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9"/>
    <s v="DIR DES ACHATS"/>
    <m/>
    <m/>
    <s v="1300F6"/>
    <s v="DIRECTION NATIONALE"/>
    <s v="E19"/>
    <n v="0"/>
    <n v="1"/>
    <x v="1"/>
    <x v="4"/>
    <x v="4"/>
    <s v="DN1"/>
    <x v="13"/>
  </r>
  <r>
    <s v="A45278"/>
    <s v="A45278AA"/>
    <s v="TRANG PERNOUD DANIELLE"/>
    <s v="01/10/2017"/>
    <s v="Recrutement"/>
    <s v="13"/>
    <s v="METHODE QUALITE SECURITE"/>
    <x v="1"/>
    <m/>
    <s v="130018055"/>
    <x v="0"/>
    <s v="Embauche"/>
    <s v="Embauche"/>
    <s v="Octobre 2017"/>
    <s v="1300005559"/>
    <s v="APPUI METHODES OUTILS ET QUALITE CONFIRME"/>
    <s v="0"/>
    <m/>
    <s v="DO-DPT TI STM"/>
    <x v="2"/>
    <s v="K309I16"/>
    <m/>
    <s v="K"/>
    <m/>
    <d v="1906-08-07T00:00:00"/>
    <n v="100"/>
    <d v="1974-01-18T00:00:00"/>
    <n v="43"/>
    <s v="C"/>
    <s v="250"/>
    <m/>
    <x v="0"/>
    <s v="1"/>
    <s v="exclusion"/>
    <s v="TE"/>
    <n v="68"/>
    <s v="SYSTEME D INFORMATION ET TELECOM"/>
    <s v="6123"/>
    <s v="DNM PARIS 3"/>
    <s v="612313"/>
    <s v="ECO/GEST/FIN/AUDIT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18"/>
    <m/>
    <s v="DIRECTION SYSTEMES INFORMATION"/>
    <m/>
    <m/>
    <x v="0"/>
    <m/>
    <m/>
    <n v="13001805"/>
    <s v="POLE DONNEES"/>
    <m/>
    <m/>
    <s v="1300F3"/>
    <s v="DIRECTION NATIONALE"/>
    <s v="E01"/>
    <n v="0"/>
    <n v="1"/>
    <x v="1"/>
    <x v="4"/>
    <x v="4"/>
    <s v="DN1"/>
    <x v="13"/>
  </r>
  <r>
    <s v="I52120"/>
    <s v="I52120AC"/>
    <s v="VALIBHAY AMIRALY"/>
    <s v="01/02/2017"/>
    <s v="Arrivée suite à nomination"/>
    <s v="53"/>
    <s v="CADRE SUPERIEUR"/>
    <x v="0"/>
    <m/>
    <s v="13000905U"/>
    <x v="4"/>
    <s v="Mutations inter-société avec changement de compartiment"/>
    <s v="Mutations inter-société avec changement de compartiment"/>
    <s v="Février 2017"/>
    <s v="1300U00355"/>
    <s v="CHEF DE DPT COND POLE PROCESSUS OPERATIONNELS"/>
    <s v="0"/>
    <m/>
    <s v="U-EM POLE PROC OPERATION"/>
    <x v="2"/>
    <s v="K309L05"/>
    <m/>
    <s v="K"/>
    <m/>
    <d v="1919-03-12T00:00:00"/>
    <n v="100"/>
    <d v="1956-05-04T00:00:00"/>
    <n v="60"/>
    <m/>
    <s v="IB"/>
    <m/>
    <x v="0"/>
    <m/>
    <m/>
    <s v="TE"/>
    <n v="33"/>
    <s v="Personnel de direction"/>
    <s v="4018"/>
    <s v="MAITRISE DROIT"/>
    <s v="401801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9"/>
    <m/>
    <s v="DIRECTION TECHNIQUE"/>
    <m/>
    <s v="7100"/>
    <x v="2"/>
    <m/>
    <m/>
    <n v="13000905"/>
    <s v="POLE PROCESSUS OPERATIONNELS"/>
    <m/>
    <m/>
    <s v="1300F7"/>
    <s v="DIRECTION NATIONALE"/>
    <s v="E19"/>
    <n v="0"/>
    <n v="1"/>
    <x v="1"/>
    <x v="4"/>
    <x v="4"/>
    <s v="DN1"/>
    <x v="13"/>
  </r>
  <r>
    <s v="A04472"/>
    <s v="A04472AB"/>
    <s v="VIEILLERIBIERE JEAN-LUC"/>
    <s v="01/05/2017"/>
    <s v="Recrutement fonctionnaire détaché"/>
    <s v="60"/>
    <s v="DIRIGEANT"/>
    <x v="0"/>
    <m/>
    <s v="13000112D"/>
    <x v="0"/>
    <s v="Embauche"/>
    <s v="Embauche"/>
    <s v="Mai 2017"/>
    <s v="1300004669"/>
    <s v="DIRECTEUR RESSOURCES HUMAINES DELEGUE NORD EST"/>
    <s v="0"/>
    <m/>
    <s v="D-EQUIPES MATRICEES"/>
    <x v="2"/>
    <s v="K309Z06"/>
    <m/>
    <s v="K"/>
    <m/>
    <d v="1919-03-13T00:00:00"/>
    <n v="100"/>
    <d v="1968-09-23T00:00:00"/>
    <n v="48"/>
    <m/>
    <m/>
    <m/>
    <x v="0"/>
    <m/>
    <m/>
    <s v="TE"/>
    <n v="33"/>
    <s v="Personnel de direction"/>
    <s v="4606"/>
    <s v="E.N. ADMINISTRATION"/>
    <s v="460601"/>
    <s v="SANS OPTION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1"/>
    <m/>
    <s v="DIRECTION"/>
    <m/>
    <s v="6440"/>
    <x v="25"/>
    <m/>
    <m/>
    <n v="13000112"/>
    <s v="EQUIPES MATRICEES"/>
    <m/>
    <m/>
    <s v="1300G2"/>
    <s v="DIRECTION NATIONALE"/>
    <s v="E02"/>
    <n v="0"/>
    <n v="1"/>
    <x v="1"/>
    <x v="4"/>
    <x v="4"/>
    <s v="DN1"/>
    <x v="13"/>
  </r>
  <r>
    <s v="H55247"/>
    <s v="H55247AC"/>
    <s v="VILLEDIEU LAETITIA"/>
    <s v="01/03/2017"/>
    <s v="Arrivée provenance autre Sté non gérée SIRH"/>
    <s v="51"/>
    <s v="CADRE SUPERIEUR"/>
    <x v="1"/>
    <m/>
    <s v="13000401U"/>
    <x v="3"/>
    <s v="Mutations inter-société avec changement de SI"/>
    <s v="Mutations inter-société avec changement de SI"/>
    <s v="Mars 2017"/>
    <m/>
    <m/>
    <s v="0"/>
    <m/>
    <s v="U-EM DRHTS"/>
    <x v="2"/>
    <s v="K309M01"/>
    <m/>
    <s v="K"/>
    <m/>
    <d v="1919-03-12T00:00:00"/>
    <n v="100"/>
    <d v="1972-02-22T00:00:00"/>
    <n v="45"/>
    <m/>
    <s v="CB"/>
    <m/>
    <x v="0"/>
    <m/>
    <m/>
    <s v="TE"/>
    <n v="33"/>
    <s v="Personnel de direction"/>
    <s v="ZZZZ"/>
    <s v="CF.LIBELLE LIBRE PAR LE GCT"/>
    <s v="ZZZZZ0"/>
    <s v="CODE OPTION 0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4"/>
    <m/>
    <s v="DIR RH TRANSF SANTE SEC"/>
    <m/>
    <s v="7120"/>
    <x v="9"/>
    <m/>
    <m/>
    <n v="13000401"/>
    <s v="EM DRHTS"/>
    <m/>
    <m/>
    <s v="1300F7"/>
    <s v="DIRECTION NATIONALE"/>
    <s v="E23"/>
    <n v="0"/>
    <n v="1"/>
    <x v="1"/>
    <x v="4"/>
    <x v="4"/>
    <s v="DN1"/>
    <x v="13"/>
  </r>
  <r>
    <s v="A15873"/>
    <s v="A15873AB"/>
    <s v="WEINGARTEN SANDRA"/>
    <s v="01/01/2017"/>
    <s v="Arrivée suite appel de candidature"/>
    <s v="19"/>
    <s v="CONTROLE DE GESTION"/>
    <x v="1"/>
    <m/>
    <s v="130006042"/>
    <x v="4"/>
    <s v="Mutations inter-société avec changement de compartiment"/>
    <s v="Mutations inter-société avec changement de compartiment"/>
    <s v="Janvier 2017"/>
    <s v="1300004822"/>
    <s v="RESPONSABLE SERVICE CONTROLE DE GESTION REGIO"/>
    <s v="0"/>
    <m/>
    <s v="POLE CONTROLE DE GESTION"/>
    <x v="2"/>
    <s v="K309B02"/>
    <m/>
    <s v="K"/>
    <m/>
    <d v="1900-03-04T00:00:00"/>
    <n v="100"/>
    <d v="1967-08-17T00:00:00"/>
    <n v="49"/>
    <s v="A"/>
    <s v="320"/>
    <m/>
    <x v="0"/>
    <m/>
    <m/>
    <s v="TE"/>
    <n v="23"/>
    <s v="Comptabilite Gestion Finance"/>
    <s v="4084"/>
    <s v="E.S.L.SC.COMM.APPL."/>
    <s v="408401"/>
    <s v="OPTION NON PRECISEE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4"/>
    <s v="DIRECTION CONTROLLING"/>
    <m/>
    <m/>
    <s v="1300F7"/>
    <s v="DIRECTION NATIONALE"/>
    <s v="E18"/>
    <n v="0"/>
    <n v="1"/>
    <x v="1"/>
    <x v="4"/>
    <x v="4"/>
    <s v="DN1"/>
    <x v="13"/>
  </r>
  <r>
    <s v="G17645"/>
    <s v="G17645AB"/>
    <s v="ZAMUNER MARIA-VICTORIA"/>
    <s v="01/05/2017"/>
    <s v="Arrivée suite appel de candidature"/>
    <s v="17"/>
    <s v="INGENIEUR FINANCIER"/>
    <x v="1"/>
    <m/>
    <s v="130006071"/>
    <x v="4"/>
    <s v="Mutations inter-société avec changement de compartiment"/>
    <s v="Mutations inter-société avec changement de compartiment"/>
    <s v="Mai 2017"/>
    <s v="1300004988"/>
    <s v="CHARGE DE MISSION"/>
    <s v="0"/>
    <m/>
    <s v="EM TRESORERIE ET MARCHES"/>
    <x v="2"/>
    <s v="K309B09"/>
    <m/>
    <s v="K"/>
    <m/>
    <d v="1900-03-07T00:00:00"/>
    <n v="100"/>
    <d v="1967-10-26T00:00:00"/>
    <n v="49"/>
    <s v="A"/>
    <s v="290"/>
    <m/>
    <x v="0"/>
    <m/>
    <m/>
    <s v="TE"/>
    <n v="23"/>
    <s v="Comptabilite Gestion Finance"/>
    <s v="4248"/>
    <s v="EC.SUP.ETRANG.INGEN."/>
    <s v="424814"/>
    <s v="UNIV.POLYTECH.MADRID"/>
    <n v="9513"/>
    <s v="ENEDIS"/>
    <m/>
    <m/>
    <n v="9510"/>
    <s v="DIRECTION NATIONALE"/>
    <m/>
    <m/>
    <n v="9510"/>
    <s v="DIRECTION NATIONALE"/>
    <m/>
    <m/>
    <s v="1300M"/>
    <m/>
    <s v="DIRECTION NATIONALE"/>
    <m/>
    <n v="130006"/>
    <m/>
    <s v="DIR FINANCES ACHATS ET ASSUR"/>
    <m/>
    <s v="7100"/>
    <x v="2"/>
    <m/>
    <m/>
    <n v="13000607"/>
    <s v="POLE TRESOR ET MARCHES"/>
    <m/>
    <m/>
    <s v="1300F7"/>
    <s v="DIRECTION NATIONALE"/>
    <s v="E18"/>
    <n v="0"/>
    <n v="1"/>
    <x v="1"/>
    <x v="4"/>
    <x v="4"/>
    <s v="DN1"/>
    <x v="13"/>
  </r>
  <r>
    <s v="H59671"/>
    <s v="H59671AC"/>
    <s v="AIT HOCINE DJAMAL"/>
    <s v="01/04/2017"/>
    <s v="Arrivée suite appel de candidature"/>
    <s v="13"/>
    <s v="Appui RH généraliste"/>
    <x v="0"/>
    <m/>
    <s v="13027105"/>
    <x v="4"/>
    <s v="Mutations inter-société avec changement de compartiment"/>
    <s v="Mutations inter-société avec changement de compartiment"/>
    <s v="Avril 2017"/>
    <s v="130201212"/>
    <s v="CADRE REGLEMENTAIRE RH"/>
    <s v="29,78"/>
    <m/>
    <s v="RESSOURCES HUMAINES"/>
    <x v="2"/>
    <s v="K3110MH"/>
    <s v="K4110MH"/>
    <s v="K"/>
    <s v="K"/>
    <d v="1900-04-30T00:00:00"/>
    <n v="70.22"/>
    <d v="1986-12-03T00:00:00"/>
    <n v="30"/>
    <s v="C"/>
    <s v="205"/>
    <m/>
    <x v="0"/>
    <s v="A"/>
    <s v="Cadre débutant"/>
    <s v="FS"/>
    <n v="34"/>
    <s v="R.H."/>
    <s v="6137"/>
    <s v="DNM PARIS 10"/>
    <s v="613714"/>
    <s v="GRH"/>
    <n v="9513"/>
    <s v="ENEDIS"/>
    <m/>
    <m/>
    <n v="9511"/>
    <s v="SERVICE COMMUN"/>
    <m/>
    <m/>
    <n v="9401"/>
    <s v="ILE DE FRANCE"/>
    <m/>
    <m/>
    <s v="1302M"/>
    <m/>
    <s v="USR ILE DE FRANCE"/>
    <m/>
    <n v="130271"/>
    <m/>
    <s v="ETAT MAJOR"/>
    <m/>
    <s v="7100"/>
    <x v="2"/>
    <m/>
    <m/>
    <n v="13027105"/>
    <s v="RESSOURCES HUMAINES"/>
    <m/>
    <m/>
    <s v="1302B1"/>
    <s v="USR ILE DE FRANCE"/>
    <s v="E18"/>
    <n v="0.29799999999999999"/>
    <n v="0.70199999999999996"/>
    <x v="1"/>
    <x v="5"/>
    <x v="5"/>
    <s v="USR1"/>
    <x v="14"/>
  </r>
  <r>
    <s v="J85578"/>
    <s v="J85578AA"/>
    <s v="ANIECOLE CELINE"/>
    <s v="01/10/2017"/>
    <s v="Arrivée provenance autre Sté non gérée SIRH"/>
    <s v="11"/>
    <s v="CHARGE D'ETUDES RH"/>
    <x v="1"/>
    <m/>
    <s v="130255908"/>
    <x v="3"/>
    <s v="Mutations inter-société avec changement de SI"/>
    <s v="Mutations inter-société avec changement de SI"/>
    <s v="Octobre 2017"/>
    <s v="1302000862"/>
    <s v="CHARGE D'EXPERTISE"/>
    <s v="29,57"/>
    <m/>
    <s v="AGENCE CT CAPITOLE"/>
    <x v="1"/>
    <s v="K3117HC"/>
    <s v="K4117HC"/>
    <s v="K"/>
    <s v="K"/>
    <d v="1900-04-23T00:00:00"/>
    <n v="70.430000000000007"/>
    <d v="1974-04-23T00:00:00"/>
    <n v="43"/>
    <s v="E"/>
    <s v="150"/>
    <m/>
    <x v="0"/>
    <m/>
    <m/>
    <s v="FS"/>
    <n v="34"/>
    <s v="R.H."/>
    <s v="2046"/>
    <s v="BAC ENS.GENERAL"/>
    <s v="204602"/>
    <s v="ES ECONOMIQUE SOCIAL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2003"/>
    <x v="5"/>
    <m/>
    <m/>
    <n v="13025590"/>
    <s v="RESSOURCES HUMAINES MOE"/>
    <m/>
    <m/>
    <s v="1302B1"/>
    <s v="USR ILE DE FRANCE"/>
    <s v="E23"/>
    <n v="0.29599999999999999"/>
    <n v="0.70399999999999996"/>
    <x v="1"/>
    <x v="5"/>
    <x v="5"/>
    <s v="USR1"/>
    <x v="14"/>
  </r>
  <r>
    <s v="J90878"/>
    <s v="J90878AA"/>
    <s v="BEAUBRUN MELISSA"/>
    <s v="01/05/2017"/>
    <s v="Arrivée provenance autre Sté non gérée SIRH"/>
    <s v="10"/>
    <s v="Appui RH spécialisé"/>
    <x v="1"/>
    <m/>
    <s v="130255905"/>
    <x v="3"/>
    <s v="Mutations inter-société avec changement de SI"/>
    <s v="Mutations inter-société avec changement de SI"/>
    <s v="Juin 2017"/>
    <s v="130201222"/>
    <s v="CHARGE D'AFFAIRE RH"/>
    <s v="100"/>
    <m/>
    <s v="AGENCE EMPLOI"/>
    <x v="1"/>
    <s v="K3117HR"/>
    <s v="K4115HR"/>
    <s v="K"/>
    <s v="K"/>
    <d v="1900-05-01T00:00:00"/>
    <n v="0"/>
    <d v="1985-06-01T00:00:00"/>
    <n v="32"/>
    <s v="F"/>
    <s v="130"/>
    <m/>
    <x v="0"/>
    <s v="1"/>
    <s v="exclusion"/>
    <s v="FS"/>
    <n v="34"/>
    <s v="R.H."/>
    <s v="3071"/>
    <s v="B.TECH.SUP.(B.T.S.)"/>
    <s v="307101"/>
    <s v="PRODUCTIQUE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30"/>
    <x v="17"/>
    <m/>
    <m/>
    <n v="13025590"/>
    <s v="RESSOURCES HUMAINES MOE"/>
    <m/>
    <m/>
    <s v="1302B1"/>
    <s v="USR ILE DE FRANCE"/>
    <s v="E23"/>
    <n v="1"/>
    <n v="0"/>
    <x v="1"/>
    <x v="5"/>
    <x v="5"/>
    <s v="USR1"/>
    <x v="14"/>
  </r>
  <r>
    <s v="F88474"/>
    <s v="F88474AA"/>
    <s v="BENACEUR ALINE"/>
    <s v="01/09/2016"/>
    <s v="Mutation suite appel de candidatures"/>
    <s v="08"/>
    <s v="METIER NON IDENTIFIE"/>
    <x v="1"/>
    <s v="83470303"/>
    <s v="130253072"/>
    <x v="2"/>
    <s v="Mutations externes"/>
    <s v="Mutations externes"/>
    <s v="Mars 2017"/>
    <m/>
    <m/>
    <s v="28,52"/>
    <s v="MISSION ACCUEIL CONSEIL"/>
    <s v="MAD INSTITUTIONS SOCIALES"/>
    <x v="1"/>
    <s v="K3116IS"/>
    <s v="K4116IS"/>
    <s v="K"/>
    <s v="K"/>
    <d v="1927-05-17T00:00:00"/>
    <n v="71.48"/>
    <d v="1985-11-19T00:00:00"/>
    <n v="31"/>
    <m/>
    <s v="080"/>
    <m/>
    <x v="0"/>
    <s v="1"/>
    <s v="exclusion"/>
    <s v="FS"/>
    <n v="1"/>
    <s v="Non Precisee"/>
    <s v="1056"/>
    <s v="BREVET DES COLLEGES"/>
    <s v="105601"/>
    <s v="SANS OPTION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47M"/>
    <s v="USR ILE DE FRANCE"/>
    <s v="CAS VAL DE MARNE"/>
    <n v="130253"/>
    <s v="834703"/>
    <s v="ACTIVITES INTER REGIONS MIXTES"/>
    <s v="MISSION ACCUEIL CONSEIL"/>
    <m/>
    <x v="0"/>
    <m/>
    <m/>
    <n v="13025307"/>
    <s v="DETACHES SYNDICAUX ET SOCIAUX"/>
    <s v="83470303"/>
    <s v="MISSION ACCUEIL CONSEIL"/>
    <s v="1302B9"/>
    <s v="USR ILE DE FRANCE"/>
    <s v="X30"/>
    <n v="0.28499999999999998"/>
    <n v="0.71499999999999997"/>
    <x v="1"/>
    <x v="5"/>
    <x v="5"/>
    <s v="USR1"/>
    <x v="14"/>
  </r>
  <r>
    <s v="E82672"/>
    <s v="E82672AC"/>
    <s v="BENKLAOUZ SALIMA"/>
    <s v="01/06/2017"/>
    <s v="Arrivée suite appel de candidature"/>
    <s v="09"/>
    <s v="CODE AFFECTATION DES EFFECTIFS DETACHES"/>
    <x v="1"/>
    <m/>
    <s v="13025307"/>
    <x v="4"/>
    <s v="Mutations inter-société avec changement de compartiment"/>
    <s v="Mutations inter-société avec changement de compartiment"/>
    <s v="Juin 2017"/>
    <m/>
    <m/>
    <s v="28,52"/>
    <m/>
    <s v="DETACHES SYNDICAUX ET SOCIAUX"/>
    <x v="1"/>
    <s v="K3116DS"/>
    <s v="K4116DS"/>
    <s v="K"/>
    <s v="K"/>
    <d v="1900-04-27T00:00:00"/>
    <n v="71.48"/>
    <d v="1981-06-28T00:00:00"/>
    <n v="36"/>
    <m/>
    <s v="140"/>
    <m/>
    <x v="0"/>
    <m/>
    <m/>
    <s v="FS"/>
    <n v="34"/>
    <s v="R.H."/>
    <s v="2046"/>
    <s v="BAC ENS.GENERAL"/>
    <s v="204602"/>
    <s v="ES ECONOMIQUE SOCIAL"/>
    <n v="9513"/>
    <s v="ENEDIS"/>
    <m/>
    <m/>
    <n v="9511"/>
    <s v="SERVICE COMMUN"/>
    <m/>
    <m/>
    <n v="9401"/>
    <s v="ILE DE FRANCE"/>
    <m/>
    <m/>
    <s v="1302M"/>
    <m/>
    <s v="USR ILE DE FRANCE"/>
    <m/>
    <n v="130253"/>
    <m/>
    <s v="ACTIVITES INTER REGIONS MIXTES"/>
    <m/>
    <s v="7100"/>
    <x v="2"/>
    <m/>
    <m/>
    <n v="13025307"/>
    <s v="DETACHES SYNDICAUX ET SOCIAUX"/>
    <m/>
    <m/>
    <s v="1302B1"/>
    <s v="USR ILE DE FRANCE"/>
    <s v="E18"/>
    <n v="0.28499999999999998"/>
    <n v="0.71499999999999997"/>
    <x v="1"/>
    <x v="5"/>
    <x v="5"/>
    <s v="USR1"/>
    <x v="14"/>
  </r>
  <r>
    <s v="H20270"/>
    <s v="H20270AB"/>
    <s v="BERENICE LAURY"/>
    <s v="01/09/2017"/>
    <s v="Arrivée provenance autre Sté non gérée SIRH"/>
    <s v="04"/>
    <s v="ASSISTANT"/>
    <x v="1"/>
    <m/>
    <s v="130255909"/>
    <x v="3"/>
    <s v="Mutations inter-société avec changement de SI"/>
    <s v="Mutations inter-société avec changement de SI"/>
    <s v="Septembre 2017"/>
    <s v="1302001189"/>
    <s v="APPUI ADMINISTRATIF"/>
    <s v="28,52"/>
    <m/>
    <s v="GESTION ANE PENSIONNES"/>
    <x v="0"/>
    <s v="K3117HI"/>
    <s v="K4117HI"/>
    <s v="K"/>
    <s v="K"/>
    <d v="1900-07-21T00:00:00"/>
    <n v="71.48"/>
    <d v="1987-09-16T00:00:00"/>
    <n v="30"/>
    <s v="H"/>
    <s v="050"/>
    <m/>
    <x v="0"/>
    <s v="C"/>
    <s v="jeune exécution"/>
    <s v="FS"/>
    <n v="24"/>
    <s v="Services et Logistique"/>
    <s v="1056"/>
    <s v="BREVET DES COLLEGES"/>
    <s v="105601"/>
    <s v="SANS OPTION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2004"/>
    <x v="11"/>
    <m/>
    <m/>
    <n v="13025590"/>
    <s v="RESSOURCES HUMAINES MOE"/>
    <m/>
    <m/>
    <s v="1302B1"/>
    <s v="USR ILE DE FRANCE"/>
    <s v="E23"/>
    <n v="0.28499999999999998"/>
    <n v="0.71499999999999997"/>
    <x v="1"/>
    <x v="5"/>
    <x v="5"/>
    <s v="USR1"/>
    <x v="14"/>
  </r>
  <r>
    <s v="E84752"/>
    <s v="E84752AA"/>
    <s v="BERGERON MARINA"/>
    <s v="01/01/2017"/>
    <s v="Mutation suite appel de candidatures"/>
    <s v="09"/>
    <s v="METIER NON IDENTIFIE"/>
    <x v="1"/>
    <s v="83510401"/>
    <s v="130253072"/>
    <x v="2"/>
    <s v="Mutations externes"/>
    <s v="Mutations externes"/>
    <s v="Mars 2017"/>
    <m/>
    <m/>
    <s v="28,85"/>
    <s v="MIS ACTIV SOCIALE ET CULTURELL"/>
    <s v="MAD INSTITUTIONS SOCIALES"/>
    <x v="1"/>
    <s v="K3116IS"/>
    <s v="K4116IS"/>
    <s v="K"/>
    <s v="K"/>
    <d v="1927-05-17T00:00:00"/>
    <n v="71.150000000000006"/>
    <d v="1978-03-18T00:00:00"/>
    <n v="39"/>
    <m/>
    <s v="115"/>
    <m/>
    <x v="0"/>
    <m/>
    <m/>
    <s v="FS"/>
    <n v="1"/>
    <s v="Non Precisee"/>
    <s v="2044"/>
    <s v="BACCALAUREAT TECHNOL"/>
    <s v="204404"/>
    <s v="STT ACT.COMM.COMMERC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1M"/>
    <s v="USR ILE DE FRANCE"/>
    <s v="CAS PARIS"/>
    <n v="130253"/>
    <s v="835104"/>
    <s v="ACTIVITES INTER REGIONS MIXTES"/>
    <s v="MISSION ACTIV SOCIALES ET CULT"/>
    <m/>
    <x v="0"/>
    <m/>
    <m/>
    <n v="13025307"/>
    <s v="DETACHES SYNDICAUX ET SOCIAUX"/>
    <s v="83510401"/>
    <s v="MIS ACTIV SOCIALE ET CULTURELL"/>
    <s v="1302B4"/>
    <s v="USR ILE DE FRANCE"/>
    <s v="X30"/>
    <n v="0.28899999999999998"/>
    <n v="0.71199999999999997"/>
    <x v="1"/>
    <x v="5"/>
    <x v="5"/>
    <s v="USR1"/>
    <x v="14"/>
  </r>
  <r>
    <s v="E81355"/>
    <s v="E81355AA"/>
    <s v="BRICHORY LILA"/>
    <s v="02/09/2017"/>
    <s v="Congé parental d'éducation"/>
    <s v="09"/>
    <s v="Gestionnaire Conseil Formation"/>
    <x v="1"/>
    <m/>
    <s v="130255907"/>
    <x v="1"/>
    <s v="Congé sans solde"/>
    <s v="CSS lié à la famille"/>
    <s v="Septembre 2017"/>
    <s v="1302000386"/>
    <s v="GESTIONNAIRE FORMATION"/>
    <s v="28,52"/>
    <m/>
    <s v="AGENCE FORMATION"/>
    <x v="1"/>
    <s v="K3117HF"/>
    <s v="K4115HF"/>
    <s v="K"/>
    <s v="K"/>
    <d v="1900-05-04T00:00:00"/>
    <n v="71.48"/>
    <d v="1977-12-11T00:00:00"/>
    <n v="39"/>
    <s v="G"/>
    <s v="110"/>
    <m/>
    <x v="0"/>
    <s v="1"/>
    <s v="exclusion"/>
    <s v="FS"/>
    <n v="34"/>
    <s v="R.H."/>
    <s v="3071"/>
    <s v="B.TECH.SUP.(B.T.S.)"/>
    <s v="307117"/>
    <s v="ASSISTANTE DIRECTION"/>
    <n v="9513"/>
    <s v="ENEDIS"/>
    <s v="9513"/>
    <s v="ENEDIS"/>
    <n v="9511"/>
    <s v="SERVICE COMMUN"/>
    <s v="9511"/>
    <s v="SERVICE COMMUN"/>
    <n v="9401"/>
    <s v="ILE DE FRANCE"/>
    <s v="9401"/>
    <s v="ILE DE FRANCE"/>
    <s v="1302M"/>
    <s v="1302M"/>
    <s v="USR ILE DE FRANCE"/>
    <s v="USR ILE DE FRANCE"/>
    <n v="130255"/>
    <s v="130255"/>
    <s v="SUPPORT LOGISTIQUE"/>
    <s v="SUPPORT LOGISTIQUE"/>
    <m/>
    <x v="0"/>
    <m/>
    <m/>
    <n v="13025590"/>
    <s v="RESSOURCES HUMAINES MOE"/>
    <s v="13025590"/>
    <s v="RESSOURCES HUMAINES MOE"/>
    <s v="1302B1"/>
    <s v="USR ILE DE FRANCE"/>
    <s v="A57"/>
    <n v="0.28499999999999998"/>
    <n v="0.71499999999999997"/>
    <x v="1"/>
    <x v="5"/>
    <x v="5"/>
    <s v="USR1"/>
    <x v="14"/>
  </r>
  <r>
    <s v="H31843"/>
    <s v="H31843AA"/>
    <s v="DAGET OLIVIER"/>
    <s v="01/01/2017"/>
    <s v="Mutation suite appel de candidatures"/>
    <s v="11"/>
    <s v="METIER NON IDENTIFIE"/>
    <x v="0"/>
    <s v="83500404"/>
    <s v="130253072"/>
    <x v="2"/>
    <s v="Mutations externes"/>
    <s v="Mutations externes"/>
    <s v="Janvier 2017"/>
    <m/>
    <m/>
    <s v="28,85"/>
    <s v="MISS ACTIVITE SOCIALE CULTUREL"/>
    <s v="MAD INSTITUTIONS SOCIALES"/>
    <x v="1"/>
    <s v="K3116IS"/>
    <s v="K4116IS"/>
    <s v="K"/>
    <s v="K"/>
    <d v="1927-05-17T00:00:00"/>
    <n v="71.150000000000006"/>
    <d v="1969-12-27T00:00:00"/>
    <n v="47"/>
    <m/>
    <s v="145"/>
    <m/>
    <x v="0"/>
    <m/>
    <m/>
    <s v="FS"/>
    <n v="1"/>
    <s v="Non Precisee"/>
    <s v="2002"/>
    <s v="BAC.TECHNICIEN"/>
    <s v="200212"/>
    <s v="TECH.ADMI. G.1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0M"/>
    <s v="USR ILE DE FRANCE"/>
    <s v="CAS SEINE SAINT DENIS"/>
    <n v="130253"/>
    <s v="835004"/>
    <s v="ACTIVITES INTER REGIONS MIXTES"/>
    <s v="MIS ACT SOCIALES ET CULTURELL"/>
    <s v="8390"/>
    <x v="26"/>
    <m/>
    <m/>
    <n v="13025307"/>
    <s v="DETACHES SYNDICAUX ET SOCIAUX"/>
    <s v="83500404"/>
    <s v="MISS ACTIVITE SOCIALE CULTUREL"/>
    <s v="1302B1"/>
    <s v="USR ILE DE FRANCE"/>
    <s v="X30"/>
    <n v="0.28899999999999998"/>
    <n v="0.71199999999999997"/>
    <x v="1"/>
    <x v="5"/>
    <x v="5"/>
    <s v="USR1"/>
    <x v="14"/>
  </r>
  <r>
    <s v="I25803"/>
    <s v="I25803AA"/>
    <s v="DECATE GUYLAINE"/>
    <s v="01/10/2016"/>
    <s v="Mutation suite appel de candidatures"/>
    <s v="11"/>
    <s v="RRH"/>
    <x v="1"/>
    <s v="83510201"/>
    <s v="130253072"/>
    <x v="2"/>
    <s v="Mutations externes"/>
    <s v="Mutations externes"/>
    <s v="Janvier 2017"/>
    <m/>
    <m/>
    <s v="28,85"/>
    <s v="GESTION LOGISTIQUE"/>
    <s v="MAD INSTITUTIONS SOCIALES"/>
    <x v="1"/>
    <s v="K3116IS"/>
    <s v="K4116IS"/>
    <s v="K"/>
    <s v="K"/>
    <d v="1900-05-06T00:00:00"/>
    <n v="71.150000000000006"/>
    <d v="1959-02-25T00:00:00"/>
    <n v="57"/>
    <m/>
    <s v="170"/>
    <m/>
    <x v="0"/>
    <m/>
    <m/>
    <s v="FS"/>
    <n v="34"/>
    <s v="R.H."/>
    <s v="1013"/>
    <s v="C.A.P."/>
    <s v="101348"/>
    <s v="EMPLOYE COMPTABILITE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1M"/>
    <s v="USR ILE DE FRANCE"/>
    <s v="CAS PARIS"/>
    <n v="130253"/>
    <s v="835102"/>
    <s v="ACTIVITES INTER REGIONS MIXTES"/>
    <s v="GESTION LOGISTIQUE"/>
    <m/>
    <x v="0"/>
    <m/>
    <m/>
    <n v="13025307"/>
    <s v="DETACHES SYNDICAUX ET SOCIAUX"/>
    <s v="83510201"/>
    <s v="GESTION LOGISTIQUE"/>
    <s v="1302B1"/>
    <s v="USR ILE DE FRANCE"/>
    <s v="X30"/>
    <n v="0.28899999999999998"/>
    <n v="0.71199999999999997"/>
    <x v="1"/>
    <x v="5"/>
    <x v="5"/>
    <s v="USR1"/>
    <x v="14"/>
  </r>
  <r>
    <s v="H87220"/>
    <s v="H87220AB"/>
    <s v="DUVAL LAURENT"/>
    <s v="01/06/2017"/>
    <s v="Arrivée suite appel de candidature"/>
    <s v="11"/>
    <s v="INGENIERIE ET CONDUITE DE TRAVAUX IMMOBILIERS"/>
    <x v="0"/>
    <m/>
    <s v="130255943"/>
    <x v="4"/>
    <s v="Mutations inter-société avec changement de compartiment"/>
    <s v="Mutations inter-société avec changement de compartiment"/>
    <s v="Juin 2017"/>
    <s v="130200930"/>
    <s v="CHARGE AFFAIRES IMMO SENIOR"/>
    <s v="28,52"/>
    <m/>
    <s v="AGENCE IMMOBILIER OUEST"/>
    <x v="1"/>
    <s v="K3117IO"/>
    <s v="K4115IO"/>
    <s v="K"/>
    <s v="K"/>
    <d v="1919-04-21T00:00:00"/>
    <n v="71.48"/>
    <d v="1968-06-11T00:00:00"/>
    <n v="49"/>
    <s v="F"/>
    <s v="140"/>
    <m/>
    <x v="0"/>
    <s v="1"/>
    <s v="exclusion"/>
    <s v="FS"/>
    <n v="71"/>
    <s v="IMMOBILIER TERTIAIRE"/>
    <s v="1056"/>
    <s v="BREVET DES COLLEGES"/>
    <s v="105601"/>
    <s v="SANS OPTION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4"/>
    <s v="IMMOBILIER"/>
    <m/>
    <m/>
    <s v="1302B1"/>
    <s v="USR ILE DE FRANCE"/>
    <s v="E18"/>
    <n v="0.28499999999999998"/>
    <n v="0.71499999999999997"/>
    <x v="1"/>
    <x v="5"/>
    <x v="5"/>
    <s v="USR1"/>
    <x v="14"/>
  </r>
  <r>
    <s v="A84773"/>
    <s v="A84773AB"/>
    <s v="GUILLOT HETTAL HASSINA"/>
    <s v="01/06/2017"/>
    <s v="Arrivée suite appel de candidature"/>
    <s v="13"/>
    <s v="INGENIERIE ET CONDUITE DE TRAVAUX IMMOBILIERS"/>
    <x v="1"/>
    <m/>
    <s v="130255942"/>
    <x v="4"/>
    <s v="Mutations inter-société avec changement de compartiment"/>
    <s v="Mutations inter-société avec changement de compartiment"/>
    <s v="Juin 2017"/>
    <s v="130201229"/>
    <s v="CHEF DE PROJET IMMOBILIER"/>
    <s v="28,52"/>
    <m/>
    <s v="AGENCE IMMOBILIER EST"/>
    <x v="2"/>
    <s v="K3117IE"/>
    <s v="K4115IE"/>
    <s v="K"/>
    <s v="K"/>
    <d v="1919-04-21T00:00:00"/>
    <n v="71.48"/>
    <d v="1978-06-11T00:00:00"/>
    <n v="39"/>
    <s v="D"/>
    <s v="190"/>
    <m/>
    <x v="0"/>
    <s v="1"/>
    <s v="exclusion"/>
    <s v="FS"/>
    <n v="71"/>
    <s v="IMMOBILIER TERTIAIRE"/>
    <s v="4427"/>
    <s v="DIPL.D'ARCHITECTURE"/>
    <s v="442701"/>
    <s v="U.P.A. PARIS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4"/>
    <s v="IMMOBILIER"/>
    <m/>
    <m/>
    <s v="1302AB"/>
    <s v="USR ILE DE FRANCE"/>
    <s v="E18"/>
    <n v="0.28499999999999998"/>
    <n v="0.71499999999999997"/>
    <x v="1"/>
    <x v="5"/>
    <x v="5"/>
    <s v="USR1"/>
    <x v="14"/>
  </r>
  <r>
    <s v="C91150"/>
    <s v="C91150AA"/>
    <s v="HARTE CELINE"/>
    <s v="01/03/2017"/>
    <s v="Mutation suite appel de candidatures"/>
    <s v="10"/>
    <s v="ASSISTANT"/>
    <x v="1"/>
    <s v="83510301"/>
    <s v="130253072"/>
    <x v="2"/>
    <s v="Mutations externes"/>
    <s v="Mutations externes"/>
    <s v="Avril 2017"/>
    <m/>
    <m/>
    <s v="28,52"/>
    <s v="MISSION ACCUEIL CONSEIL"/>
    <s v="MAD INSTITUTIONS SOCIALES"/>
    <x v="1"/>
    <s v="K3116IS"/>
    <s v="K4116IS"/>
    <s v="K"/>
    <s v="K"/>
    <d v="1900-07-21T00:00:00"/>
    <n v="71.48"/>
    <d v="1975-04-16T00:00:00"/>
    <n v="42"/>
    <m/>
    <s v="125"/>
    <m/>
    <x v="0"/>
    <m/>
    <m/>
    <s v="FS"/>
    <n v="24"/>
    <s v="Services et Logistique"/>
    <s v="1059"/>
    <s v="DIPLOME NAT. BREVET"/>
    <s v="105998"/>
    <s v="OPTION NON PRECISEE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1M"/>
    <s v="USR ILE DE FRANCE"/>
    <s v="CAS PARIS"/>
    <n v="130253"/>
    <s v="835103"/>
    <s v="ACTIVITES INTER REGIONS MIXTES"/>
    <s v="MISSION ACCUEIL CONSEIL"/>
    <m/>
    <x v="0"/>
    <m/>
    <m/>
    <n v="13025307"/>
    <s v="DETACHES SYNDICAUX ET SOCIAUX"/>
    <s v="83510301"/>
    <s v="MISSION ACCUEIL CONSEIL"/>
    <s v="1302B4"/>
    <s v="USR ILE DE FRANCE"/>
    <s v="X30"/>
    <n v="0.28499999999999998"/>
    <n v="0.71499999999999997"/>
    <x v="1"/>
    <x v="5"/>
    <x v="5"/>
    <s v="USR1"/>
    <x v="14"/>
  </r>
  <r>
    <s v="G66232"/>
    <s v="G66232AB"/>
    <s v="JAROSSAY CHRISTOPHE"/>
    <s v="01/04/2017"/>
    <s v="Arrivée suite appel de candidature"/>
    <s v="09"/>
    <s v="GESTIONNAIRE DE MOYENS INTERNES"/>
    <x v="0"/>
    <m/>
    <s v="130255963"/>
    <x v="4"/>
    <s v="Mutations inter-société avec changement de compartiment"/>
    <s v="Mutations inter-société avec changement de compartiment"/>
    <s v="Avril 2017"/>
    <s v="1302000473"/>
    <s v="GESTIONNAIRE DE FLOTTE"/>
    <s v="0"/>
    <m/>
    <s v="AGENCE VL IDF"/>
    <x v="1"/>
    <s v="K3117VE"/>
    <m/>
    <s v="K"/>
    <m/>
    <d v="1900-07-22T00:00:00"/>
    <n v="100"/>
    <d v="1970-04-19T00:00:00"/>
    <n v="47"/>
    <s v="G"/>
    <s v="105"/>
    <m/>
    <x v="0"/>
    <m/>
    <m/>
    <s v="FS"/>
    <n v="24"/>
    <s v="Services et Logistique"/>
    <s v="1013"/>
    <s v="C.A.P."/>
    <s v="101324"/>
    <s v="ELECTROTECHNIQUE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6"/>
    <s v="VEHICULES ET ENGINS"/>
    <m/>
    <m/>
    <s v="1302H0"/>
    <s v="USR ILE DE FRANCE"/>
    <s v="E18"/>
    <n v="0"/>
    <n v="1"/>
    <x v="1"/>
    <x v="5"/>
    <x v="5"/>
    <s v="USR1"/>
    <x v="14"/>
  </r>
  <r>
    <s v="B53053"/>
    <s v="B53053AB"/>
    <s v="LARA VIRGINIE"/>
    <s v="01/10/2016"/>
    <s v="Mutation suite appel de candidatures"/>
    <s v="07"/>
    <s v="METIER NON IDENTIFIE"/>
    <x v="1"/>
    <s v="83510201"/>
    <s v="130253072"/>
    <x v="2"/>
    <s v="Mutations externes"/>
    <s v="Mutations externes"/>
    <s v="Janvier 2017"/>
    <m/>
    <m/>
    <s v="28,85"/>
    <s v="GESTION LOGISTIQUE"/>
    <s v="MAD INSTITUTIONS SOCIALES"/>
    <x v="1"/>
    <s v="K3116IS"/>
    <s v="K4116IS"/>
    <s v="K"/>
    <s v="K"/>
    <d v="1927-05-17T00:00:00"/>
    <n v="71.150000000000006"/>
    <d v="1982-07-26T00:00:00"/>
    <n v="34"/>
    <m/>
    <s v="090"/>
    <m/>
    <x v="0"/>
    <s v="1"/>
    <s v="exclusion"/>
    <s v="FS"/>
    <n v="1"/>
    <s v="Non Precisee"/>
    <s v="2044"/>
    <s v="BACCALAUREAT TECHNOL"/>
    <s v="204404"/>
    <s v="STT ACT.COMM.COMMERC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1M"/>
    <s v="USR ILE DE FRANCE"/>
    <s v="CAS PARIS"/>
    <n v="130253"/>
    <s v="835102"/>
    <s v="ACTIVITES INTER REGIONS MIXTES"/>
    <s v="GESTION LOGISTIQUE"/>
    <s v="7100"/>
    <x v="2"/>
    <m/>
    <m/>
    <n v="13025307"/>
    <s v="DETACHES SYNDICAUX ET SOCIAUX"/>
    <s v="83510201"/>
    <s v="GESTION LOGISTIQUE"/>
    <s v="1302B1"/>
    <s v="USR ILE DE FRANCE"/>
    <s v="X30"/>
    <n v="0.28899999999999998"/>
    <n v="0.71199999999999997"/>
    <x v="1"/>
    <x v="5"/>
    <x v="5"/>
    <s v="USR1"/>
    <x v="14"/>
  </r>
  <r>
    <s v="G95449"/>
    <s v="G95449AA"/>
    <s v="LATHIERRE MARIE"/>
    <s v="01/09/2017"/>
    <s v="Mutation suite appel de candidatures"/>
    <s v="10"/>
    <s v="METIER NON CODIFIE"/>
    <x v="1"/>
    <s v="83420801"/>
    <s v="130253072"/>
    <x v="2"/>
    <s v="Mutations externes"/>
    <s v="Mutations externes"/>
    <s v="Septembre 2017"/>
    <m/>
    <m/>
    <s v="28,52"/>
    <s v="MIS ACTIV SOCIAL ET CULTURELLE"/>
    <s v="MAD INSTITUTIONS SOCIALES"/>
    <x v="1"/>
    <s v="K3116IS"/>
    <s v="K4116IS"/>
    <s v="K"/>
    <s v="K"/>
    <d v="1924-08-21T00:00:00"/>
    <n v="71.48"/>
    <d v="1979-11-25T00:00:00"/>
    <n v="37"/>
    <m/>
    <s v="125"/>
    <m/>
    <x v="0"/>
    <m/>
    <m/>
    <s v="FS"/>
    <n v="1"/>
    <s v="Non Precisee"/>
    <s v="3005"/>
    <s v="B.TECH.SUP.(B.T.S.)"/>
    <s v="300503"/>
    <s v="COMP. GESTION ENT.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42M"/>
    <s v="USR ILE DE FRANCE"/>
    <s v="CAS YVELINES"/>
    <n v="130253"/>
    <s v="834208"/>
    <s v="ACTIVITES INTER REGIONS MIXTES"/>
    <s v="MIS ACTIV SOCIAL ET CULTURELLE"/>
    <m/>
    <x v="0"/>
    <m/>
    <m/>
    <n v="13025307"/>
    <s v="DETACHES SYNDICAUX ET SOCIAUX"/>
    <s v="83420801"/>
    <s v="MIS ACTIV SOCIAL ET CULTURELLE"/>
    <s v="1302B1"/>
    <s v="USR ILE DE FRANCE"/>
    <s v="X30"/>
    <n v="0.28499999999999998"/>
    <n v="0.71499999999999997"/>
    <x v="1"/>
    <x v="5"/>
    <x v="5"/>
    <s v="USR1"/>
    <x v="14"/>
  </r>
  <r>
    <s v="D37912"/>
    <s v="D37912AC"/>
    <s v="LE CAROUR MICHAEL"/>
    <s v="01/10/2017"/>
    <s v="Arrivée suite appel de candidature"/>
    <s v="16"/>
    <s v="METIER NON IDENTIFIE"/>
    <x v="0"/>
    <m/>
    <s v="130253991"/>
    <x v="4"/>
    <s v="Mutations inter-société avec changement de compartiment"/>
    <s v="Mutations inter-société avec changement de compartiment"/>
    <s v="Octobre 2017"/>
    <m/>
    <m/>
    <s v="0"/>
    <m/>
    <s v="MECENAT EXTERNE DE COMPETENCE"/>
    <x v="2"/>
    <s v="K3116MS"/>
    <m/>
    <s v="K"/>
    <m/>
    <d v="1927-05-17T00:00:00"/>
    <n v="100"/>
    <d v="1962-12-03T00:00:00"/>
    <n v="54"/>
    <m/>
    <s v="275"/>
    <m/>
    <x v="0"/>
    <m/>
    <m/>
    <s v="FS"/>
    <n v="1"/>
    <s v="Non Precisee"/>
    <s v="4258"/>
    <s v="P.O.T."/>
    <s v="425898"/>
    <s v="OPTION NON PRECISEE"/>
    <n v="9513"/>
    <s v="ENEDIS"/>
    <m/>
    <m/>
    <n v="9511"/>
    <s v="SERVICE COMMUN"/>
    <m/>
    <m/>
    <n v="9401"/>
    <s v="ILE DE FRANCE"/>
    <m/>
    <m/>
    <s v="1302M"/>
    <m/>
    <s v="USR ILE DE FRANCE"/>
    <m/>
    <n v="130253"/>
    <m/>
    <s v="ACTIVITES INTER REGIONS MIXTES"/>
    <m/>
    <s v="7100"/>
    <x v="2"/>
    <m/>
    <m/>
    <n v="13025399"/>
    <s v="MISSIONNEMENT TIERS"/>
    <m/>
    <m/>
    <s v="1302B1"/>
    <s v="USR ILE DE FRANCE"/>
    <s v="E18"/>
    <n v="0"/>
    <n v="1"/>
    <x v="1"/>
    <x v="5"/>
    <x v="5"/>
    <s v="USR1"/>
    <x v="14"/>
  </r>
  <r>
    <s v="B83878"/>
    <s v="B83878AA"/>
    <s v="MAHERAULT GERALDINE"/>
    <s v="01/09/2017"/>
    <s v="Arrivée provenance autre Sté non gérée SIRH"/>
    <s v="10"/>
    <s v="CHARGE D'ETUDES RH"/>
    <x v="1"/>
    <m/>
    <s v="130255906"/>
    <x v="3"/>
    <s v="Mutations inter-société avec changement de SI"/>
    <s v="Mutations inter-société avec changement de SI"/>
    <s v="Septembre 2017"/>
    <s v="1302000383"/>
    <s v="CHARGE ETUDES RH"/>
    <s v="28,52"/>
    <m/>
    <s v="POLE ETUDES"/>
    <x v="1"/>
    <s v="K3117HT"/>
    <s v="K4115HT"/>
    <s v="K"/>
    <s v="K"/>
    <d v="1900-04-23T00:00:00"/>
    <n v="71.48"/>
    <d v="1978-05-11T00:00:00"/>
    <n v="39"/>
    <s v="F"/>
    <s v="155"/>
    <m/>
    <x v="0"/>
    <s v="1"/>
    <s v="exclusion"/>
    <s v="FS"/>
    <n v="34"/>
    <s v="R.H.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2004"/>
    <x v="11"/>
    <m/>
    <m/>
    <n v="13025590"/>
    <s v="RESSOURCES HUMAINES MOE"/>
    <m/>
    <m/>
    <s v="1302J2"/>
    <s v="USR ILE DE FRANCE"/>
    <s v="E23"/>
    <n v="0.28499999999999998"/>
    <n v="0.71499999999999997"/>
    <x v="1"/>
    <x v="5"/>
    <x v="5"/>
    <s v="USR1"/>
    <x v="14"/>
  </r>
  <r>
    <s v="B52578"/>
    <s v="B52578AA"/>
    <s v="MARAJO DANIELLE"/>
    <s v="01/07/2017"/>
    <s v="Arrivée provenance autre Sté non gérée SIRH"/>
    <s v="09"/>
    <s v="GESTIONNAIRE DU PERSONNEL"/>
    <x v="1"/>
    <m/>
    <s v="130255908"/>
    <x v="3"/>
    <s v="Mutations inter-société avec changement de SI"/>
    <s v="Mutations inter-société avec changement de SI"/>
    <s v="Juillet 2017"/>
    <s v="1302000920"/>
    <s v="CHARGE GESTION COLLECTIVE"/>
    <s v="29,57"/>
    <m/>
    <s v="AGENCE CT CAPITOLE"/>
    <x v="1"/>
    <s v="K3117HC"/>
    <s v="K4117HC"/>
    <s v="K"/>
    <s v="K"/>
    <d v="1900-04-20T00:00:00"/>
    <n v="70.430000000000007"/>
    <d v="1964-07-10T00:00:00"/>
    <n v="53"/>
    <s v="G"/>
    <s v="150"/>
    <m/>
    <x v="0"/>
    <m/>
    <m/>
    <s v="FS"/>
    <n v="34"/>
    <s v="R.H."/>
    <s v="1016"/>
    <s v="BAC.ENS.GENERAL"/>
    <s v="101606"/>
    <s v="PHILO.LETTRES (A)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2003"/>
    <x v="5"/>
    <m/>
    <m/>
    <n v="13025590"/>
    <s v="RESSOURCES HUMAINES MOE"/>
    <m/>
    <m/>
    <s v="1302B1"/>
    <s v="USR ILE DE FRANCE"/>
    <s v="E23"/>
    <n v="0.29599999999999999"/>
    <n v="0.70399999999999996"/>
    <x v="1"/>
    <x v="5"/>
    <x v="5"/>
    <s v="USR1"/>
    <x v="14"/>
  </r>
  <r>
    <s v="D21354"/>
    <s v="D21354AB"/>
    <s v="MERESSE LAURE"/>
    <s v="01/06/2017"/>
    <s v="Arrivée suite appel de candidature"/>
    <s v="07"/>
    <s v="GESTIONNAIRE DU PERSONNEL"/>
    <x v="1"/>
    <m/>
    <s v="130255903"/>
    <x v="4"/>
    <s v="Mutations inter-société avec changement de compartiment"/>
    <s v="Mutations inter-société avec changement de compartiment"/>
    <s v="Juin 2017"/>
    <s v="1302000394"/>
    <s v="GESTIONNAIRE CONTRAT TRAVAIL"/>
    <s v="100"/>
    <m/>
    <s v="AGENCE CT COLISEE"/>
    <x v="1"/>
    <s v="K3117HO"/>
    <s v="K4115HO"/>
    <s v="K"/>
    <s v="K"/>
    <d v="1900-04-20T00:00:00"/>
    <n v="0"/>
    <d v="1979-02-15T00:00:00"/>
    <n v="38"/>
    <s v="G"/>
    <s v="105"/>
    <m/>
    <x v="0"/>
    <s v="1"/>
    <s v="exclusion"/>
    <s v="FS"/>
    <n v="34"/>
    <s v="R.H."/>
    <s v="2044"/>
    <s v="BACCALAUREAT TECHNOL"/>
    <s v="204404"/>
    <s v="STT ACT.COMM.COMMERC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0"/>
    <s v="RESSOURCES HUMAINES MOE"/>
    <m/>
    <m/>
    <s v="1302B1"/>
    <s v="USR ILE DE FRANCE"/>
    <s v="E18"/>
    <n v="1"/>
    <n v="0"/>
    <x v="1"/>
    <x v="5"/>
    <x v="5"/>
    <s v="USR1"/>
    <x v="14"/>
  </r>
  <r>
    <s v="D97270"/>
    <s v="D97270AB"/>
    <s v="MERZOUG CHARAZADE"/>
    <s v="01/06/2017"/>
    <s v="Mutation d'office non liée à réorganisation"/>
    <s v="07"/>
    <s v="CODE AFFECTATION DES EFFECTIFS DETACHES"/>
    <x v="1"/>
    <s v="83420601"/>
    <s v="13025307"/>
    <x v="2"/>
    <s v="Mutations externes"/>
    <s v="Mutations externes"/>
    <s v="Juin 2017"/>
    <m/>
    <m/>
    <s v="28,52"/>
    <s v="GESTION LOGISTIQUE"/>
    <s v="DETACHES SYNDICAUX ET SOCIAUX"/>
    <x v="1"/>
    <s v="K3116DS"/>
    <s v="K4116DS"/>
    <s v="K"/>
    <s v="K"/>
    <d v="1900-04-27T00:00:00"/>
    <n v="71.48"/>
    <d v="1976-04-15T00:00:00"/>
    <n v="41"/>
    <m/>
    <s v="105"/>
    <s v="13"/>
    <x v="1"/>
    <m/>
    <m/>
    <s v="FS"/>
    <n v="34"/>
    <s v="R.H."/>
    <s v="1060"/>
    <s v="BACCALAUREAT PROFES."/>
    <s v="106023"/>
    <s v="COMPTABILITE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42M"/>
    <s v="USR ILE DE FRANCE"/>
    <s v="CAS YVELINES"/>
    <n v="130253"/>
    <s v="834206"/>
    <s v="ACTIVITES INTER REGIONS MIXTES"/>
    <s v="GESTION LOGISTIQUE"/>
    <m/>
    <x v="0"/>
    <m/>
    <m/>
    <n v="13025307"/>
    <s v="DETACHES SYNDICAUX ET SOCIAUX"/>
    <s v="83420601"/>
    <s v="GESTION LOGISTIQUE"/>
    <s v="1302B1"/>
    <s v="USR ILE DE FRANCE"/>
    <s v="X59"/>
    <n v="0.28499999999999998"/>
    <n v="0.71499999999999997"/>
    <x v="1"/>
    <x v="5"/>
    <x v="5"/>
    <s v="USR1"/>
    <x v="14"/>
  </r>
  <r>
    <s v="I07212"/>
    <s v="I07212AC"/>
    <s v="MILLET CORINE"/>
    <s v="01/06/2017"/>
    <s v="Arrivée suite appel de candidature"/>
    <s v="11"/>
    <s v="ASSISTANT"/>
    <x v="1"/>
    <m/>
    <s v="130255903"/>
    <x v="4"/>
    <s v="Mutations inter-société avec changement de compartiment"/>
    <s v="Mutations inter-société avec changement de compartiment"/>
    <s v="Juin 2017"/>
    <m/>
    <m/>
    <s v="0"/>
    <m/>
    <s v="AGENCE CT COLISEE"/>
    <x v="1"/>
    <s v="K3117HO"/>
    <s v="K4115HO"/>
    <s v="K"/>
    <s v="K"/>
    <d v="1900-07-21T00:00:00"/>
    <n v="100"/>
    <d v="1958-11-10T00:00:00"/>
    <n v="58"/>
    <m/>
    <s v="175"/>
    <m/>
    <x v="0"/>
    <m/>
    <m/>
    <s v="FS"/>
    <n v="24"/>
    <s v="Services et Logistique"/>
    <s v="1013"/>
    <s v="C.A.P."/>
    <s v="101309"/>
    <s v="STENO-DACTYLO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0"/>
    <s v="RESSOURCES HUMAINES MOE"/>
    <m/>
    <m/>
    <s v="1302B1"/>
    <s v="USR ILE DE FRANCE"/>
    <s v="E18"/>
    <n v="0"/>
    <n v="1"/>
    <x v="1"/>
    <x v="5"/>
    <x v="5"/>
    <s v="USR1"/>
    <x v="14"/>
  </r>
  <r>
    <s v="E16449"/>
    <s v="E16449AB"/>
    <s v="PEREZ-CENIT CELINE"/>
    <s v="01/03/2017"/>
    <s v="Arrivée suite appel de candidature"/>
    <s v="13"/>
    <s v="CHARGE D'EXPERTISE ET D'APPUI CLIENTS FOURNISSEURS"/>
    <x v="1"/>
    <m/>
    <s v="130257232"/>
    <x v="4"/>
    <s v="Mutations inter-société avec changement de compartiment"/>
    <s v="Mutations inter-société avec changement de compartiment"/>
    <s v="Mars 2017"/>
    <s v="1302000811"/>
    <s v="CHARGE D'EXPERTISE SENIOR"/>
    <s v="0"/>
    <m/>
    <s v="AGENCE EXPERTISE CLI RES"/>
    <x v="2"/>
    <s v="K3218DA"/>
    <m/>
    <s v="K"/>
    <m/>
    <d v="1904-09-06T00:00:00"/>
    <n v="100"/>
    <d v="1975-02-20T00:00:00"/>
    <n v="42"/>
    <s v="D"/>
    <s v="200"/>
    <m/>
    <x v="0"/>
    <m/>
    <m/>
    <s v="FS"/>
    <n v="38"/>
    <s v="CLIENTS FOURNISSEURS"/>
    <s v="3016"/>
    <s v="D.U.T.TECH.COMM."/>
    <s v="301698"/>
    <s v="OPTION NON PRECISEE"/>
    <n v="9513"/>
    <s v="ENEDIS"/>
    <m/>
    <m/>
    <n v="9511"/>
    <s v="SERVICE COMMUN"/>
    <m/>
    <m/>
    <n v="9401"/>
    <s v="ILE DE FRANCE"/>
    <m/>
    <m/>
    <s v="1302M"/>
    <m/>
    <s v="USR ILE DE FRANCE"/>
    <m/>
    <n v="130257"/>
    <m/>
    <s v="INTER REGION ENEDIS"/>
    <m/>
    <s v="7100"/>
    <x v="2"/>
    <m/>
    <m/>
    <n v="13025723"/>
    <s v="DIRECTION TECHNIQUE DIR ENEDIS"/>
    <m/>
    <m/>
    <s v="1302B1"/>
    <s v="USR ILE DE FRANCE"/>
    <s v="E18"/>
    <n v="0"/>
    <n v="1"/>
    <x v="0"/>
    <x v="5"/>
    <x v="5"/>
    <s v="USR1"/>
    <x v="14"/>
  </r>
  <r>
    <s v="E19039"/>
    <s v="E19039AA"/>
    <s v="PIERRE CHRYSTELLE"/>
    <s v="01/01/2017"/>
    <s v="Mutation suite appel de candidatures"/>
    <s v="07"/>
    <s v="METIER NON IDENTIFIE"/>
    <x v="1"/>
    <s v="83510201"/>
    <s v="130253072"/>
    <x v="2"/>
    <s v="Mutations externes"/>
    <s v="Mutations externes"/>
    <s v="Mars 2017"/>
    <m/>
    <m/>
    <s v="28,85"/>
    <s v="GESTION LOGISTIQUE"/>
    <s v="MAD INSTITUTIONS SOCIALES"/>
    <x v="1"/>
    <s v="K3116IS"/>
    <s v="K4116IS"/>
    <s v="K"/>
    <s v="K"/>
    <d v="1927-05-17T00:00:00"/>
    <n v="71.150000000000006"/>
    <d v="1976-03-31T00:00:00"/>
    <n v="41"/>
    <m/>
    <s v="100"/>
    <m/>
    <x v="0"/>
    <m/>
    <m/>
    <s v="FS"/>
    <n v="1"/>
    <s v="Non Precisee"/>
    <s v="1060"/>
    <s v="BACCALAUREAT PROFES."/>
    <s v="106001"/>
    <s v="BUREAUTIQUE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1M"/>
    <s v="USR ILE DE FRANCE"/>
    <s v="CAS PARIS"/>
    <n v="130253"/>
    <s v="835102"/>
    <s v="ACTIVITES INTER REGIONS MIXTES"/>
    <s v="GESTION LOGISTIQUE"/>
    <m/>
    <x v="0"/>
    <m/>
    <m/>
    <n v="13025307"/>
    <s v="DETACHES SYNDICAUX ET SOCIAUX"/>
    <s v="83510201"/>
    <s v="GESTION LOGISTIQUE"/>
    <s v="1302B4"/>
    <s v="USR ILE DE FRANCE"/>
    <s v="X30"/>
    <n v="0.28899999999999998"/>
    <n v="0.71199999999999997"/>
    <x v="1"/>
    <x v="5"/>
    <x v="5"/>
    <s v="USR1"/>
    <x v="14"/>
  </r>
  <r>
    <s v="B76850"/>
    <s v="B76850AA"/>
    <s v="POLOUNOVSKY BENJAMIN"/>
    <s v="01/01/2017"/>
    <s v="Congé création entreprise assimilé CSS pers."/>
    <s v="15"/>
    <s v="MPL CLIENTS FOURNISSEURS"/>
    <x v="0"/>
    <m/>
    <s v="13025308"/>
    <x v="1"/>
    <s v="Congé sans solde"/>
    <s v="CSS Création d'Entreprise"/>
    <s v="Janvier 2017"/>
    <m/>
    <m/>
    <s v="28,85"/>
    <m/>
    <s v="APPUI ET EXPERTISE"/>
    <x v="2"/>
    <s v="K3116OC"/>
    <s v="K4113CY"/>
    <s v="K"/>
    <s v="K"/>
    <d v="1904-09-07T00:00:00"/>
    <n v="71.150000000000006"/>
    <d v="1977-02-20T00:00:00"/>
    <n v="39"/>
    <m/>
    <s v="225"/>
    <m/>
    <x v="0"/>
    <m/>
    <m/>
    <s v="FS"/>
    <n v="38"/>
    <s v="CLIENTS FOURNISSEURS"/>
    <s v="4823"/>
    <s v="MASTER SCIENCES SP"/>
    <s v="482301"/>
    <s v="OPTION NON PRECISEE"/>
    <n v="9513"/>
    <s v="ENEDIS"/>
    <s v="9513"/>
    <s v="ENEDIS"/>
    <n v="9511"/>
    <s v="SERVICE COMMUN"/>
    <s v="9511"/>
    <s v="SERVICE COMMUN"/>
    <n v="9401"/>
    <s v="ILE DE FRANCE"/>
    <s v="9401"/>
    <s v="ILE DE FRANCE"/>
    <s v="1302M"/>
    <s v="1302M"/>
    <s v="USR ILE DE FRANCE"/>
    <s v="USR ILE DE FRANCE"/>
    <n v="130253"/>
    <s v="130253"/>
    <s v="ACTIVITES INTER REGIONS MIXTES"/>
    <s v="ACTIVITES INTER REGIONS MIXTES"/>
    <m/>
    <x v="0"/>
    <m/>
    <m/>
    <n v="13025308"/>
    <s v="APPUI ET EXPERTISE"/>
    <s v="13025308"/>
    <s v="APPUI ET EXPERTISE"/>
    <s v="1302C5"/>
    <s v="USR ILE DE FRANCE"/>
    <s v="A25"/>
    <n v="0.28899999999999998"/>
    <n v="0.71199999999999997"/>
    <x v="0"/>
    <x v="5"/>
    <x v="5"/>
    <s v="USR1"/>
    <x v="14"/>
  </r>
  <r>
    <s v="F85678"/>
    <s v="F85678AA"/>
    <s v="RODRIGUEZ STEPHANIE"/>
    <s v="01/10/2017"/>
    <s v="Arrivée provenance autre Sté non gérée SIRH"/>
    <s v="11"/>
    <s v="Gestionnaire Conseil Formation"/>
    <x v="1"/>
    <m/>
    <s v="130255907"/>
    <x v="3"/>
    <s v="Mutations inter-société avec changement de SI"/>
    <s v="Mutations inter-société avec changement de SI"/>
    <s v="Octobre 2017"/>
    <s v="1302001105"/>
    <s v="RESPONSABLE DE GROUPE"/>
    <s v="28,52"/>
    <m/>
    <s v="AGENCE FORMATION"/>
    <x v="1"/>
    <s v="K3117HF"/>
    <s v="K4115HF"/>
    <s v="K"/>
    <s v="K"/>
    <d v="1900-05-04T00:00:00"/>
    <n v="71.48"/>
    <d v="1985-08-10T00:00:00"/>
    <n v="32"/>
    <s v="E"/>
    <s v="170"/>
    <m/>
    <x v="0"/>
    <m/>
    <m/>
    <s v="FS"/>
    <n v="34"/>
    <s v="R.H."/>
    <s v="2046"/>
    <s v="BAC ENS.GENERAL"/>
    <s v="204602"/>
    <s v="ES ECONOMIQUE SOCIAL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2003"/>
    <x v="5"/>
    <m/>
    <m/>
    <n v="13025590"/>
    <s v="RESSOURCES HUMAINES MOE"/>
    <m/>
    <m/>
    <s v="1302B1"/>
    <s v="USR ILE DE FRANCE"/>
    <s v="E23"/>
    <n v="0.28499999999999998"/>
    <n v="0.71499999999999997"/>
    <x v="1"/>
    <x v="5"/>
    <x v="5"/>
    <s v="USR1"/>
    <x v="14"/>
  </r>
  <r>
    <s v="A65278"/>
    <s v="A65278AA"/>
    <s v="ROULIS REGINE"/>
    <s v="01/10/2017"/>
    <s v="Arrivée provenance autre Sté non gérée SIRH"/>
    <s v="09"/>
    <s v="GESTIONNAIRE DU PERSONNEL"/>
    <x v="1"/>
    <m/>
    <s v="130255902"/>
    <x v="3"/>
    <s v="Mutations inter-société avec changement de SI"/>
    <s v="Mutations inter-société avec changement de SI"/>
    <s v="Octobre 2017"/>
    <s v="1302000390"/>
    <s v="GESTIONNAIRE CONTRAT TRAVAIL"/>
    <s v="29,57"/>
    <m/>
    <s v="AGENCE CT OLYMPE"/>
    <x v="1"/>
    <s v="K3117HE"/>
    <s v="K4115HE"/>
    <s v="K"/>
    <s v="K"/>
    <d v="1900-04-20T00:00:00"/>
    <n v="70.430000000000007"/>
    <d v="1985-02-18T00:00:00"/>
    <n v="32"/>
    <s v="G"/>
    <s v="100"/>
    <m/>
    <x v="0"/>
    <s v="1"/>
    <s v="exclusion"/>
    <s v="FS"/>
    <n v="34"/>
    <s v="R.H.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30"/>
    <x v="17"/>
    <m/>
    <m/>
    <n v="13025590"/>
    <s v="RESSOURCES HUMAINES MOE"/>
    <m/>
    <m/>
    <s v="1302J2"/>
    <s v="USR ILE DE FRANCE"/>
    <s v="E23"/>
    <n v="0.29599999999999999"/>
    <n v="0.70399999999999996"/>
    <x v="1"/>
    <x v="5"/>
    <x v="5"/>
    <s v="USR1"/>
    <x v="14"/>
  </r>
  <r>
    <s v="I84149"/>
    <s v="I84149AC"/>
    <s v="RYBAKOWSKI SEVERINE"/>
    <s v="01/06/2017"/>
    <s v="Arrivée suite appel de candidature"/>
    <s v="11"/>
    <s v="Expert RH / Relais"/>
    <x v="1"/>
    <m/>
    <s v="130255905"/>
    <x v="4"/>
    <s v="Mutations inter-société avec changement de compartiment"/>
    <s v="Mutations inter-société avec changement de compartiment"/>
    <s v="Juin 2017"/>
    <s v="1302000382"/>
    <s v="CHARGE D'EXPERTISE"/>
    <s v="28,52"/>
    <m/>
    <s v="AGENCE EMPLOI"/>
    <x v="1"/>
    <s v="K3117HR"/>
    <s v="K4115HR"/>
    <s v="K"/>
    <s v="K"/>
    <d v="1900-05-02T00:00:00"/>
    <n v="71.48"/>
    <d v="1979-04-29T00:00:00"/>
    <n v="38"/>
    <s v="E"/>
    <s v="165"/>
    <m/>
    <x v="0"/>
    <s v="1"/>
    <s v="exclusion"/>
    <s v="FS"/>
    <n v="34"/>
    <s v="R.H."/>
    <s v="3011"/>
    <s v="D.U.T.GEST.ENT.ADMI."/>
    <s v="301102"/>
    <s v="FINANCES COMP.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0"/>
    <s v="RESSOURCES HUMAINES MOE"/>
    <m/>
    <m/>
    <s v="1302B1"/>
    <s v="USR ILE DE FRANCE"/>
    <s v="E18"/>
    <n v="0.28499999999999998"/>
    <n v="0.71499999999999997"/>
    <x v="1"/>
    <x v="5"/>
    <x v="5"/>
    <s v="USR1"/>
    <x v="14"/>
  </r>
  <r>
    <s v="G88677"/>
    <s v="G88677AA"/>
    <s v="TAILLEFER SEBASTIEN"/>
    <s v="01/02/2017"/>
    <s v="Recrutement"/>
    <s v="07"/>
    <s v="CODE AFFECTATION DES EFFECTIFS DETACHES"/>
    <x v="0"/>
    <m/>
    <s v="13025307"/>
    <x v="0"/>
    <s v="Embauche"/>
    <s v="Embauche"/>
    <s v="Février 2017"/>
    <m/>
    <m/>
    <s v="0"/>
    <m/>
    <s v="DETACHES SYNDICAUX ET SOCIAUX"/>
    <x v="1"/>
    <s v="K3116DS"/>
    <s v="K4116DS"/>
    <s v="K"/>
    <s v="K"/>
    <d v="1900-04-27T00:00:00"/>
    <n v="100"/>
    <d v="1984-09-21T00:00:00"/>
    <n v="32"/>
    <m/>
    <s v="090"/>
    <m/>
    <x v="0"/>
    <m/>
    <m/>
    <s v="FS"/>
    <n v="34"/>
    <s v="R.H."/>
    <s v="1113"/>
    <s v="C.A.P."/>
    <s v="111355"/>
    <s v="PATISSIER CONF.GLACI"/>
    <n v="9513"/>
    <s v="ENEDIS"/>
    <m/>
    <m/>
    <n v="9511"/>
    <s v="SERVICE COMMUN"/>
    <m/>
    <m/>
    <n v="9401"/>
    <s v="ILE DE FRANCE"/>
    <m/>
    <m/>
    <s v="1302M"/>
    <m/>
    <s v="USR ILE DE FRANCE"/>
    <m/>
    <n v="130253"/>
    <m/>
    <s v="ACTIVITES INTER REGIONS MIXTES"/>
    <m/>
    <m/>
    <x v="0"/>
    <m/>
    <m/>
    <n v="13025307"/>
    <s v="DETACHES SYNDICAUX ET SOCIAUX"/>
    <m/>
    <m/>
    <s v="1302B1"/>
    <s v="USR ILE DE FRANCE"/>
    <s v="E01"/>
    <n v="0"/>
    <n v="1"/>
    <x v="1"/>
    <x v="5"/>
    <x v="5"/>
    <s v="USR1"/>
    <x v="14"/>
  </r>
  <r>
    <s v="B56647"/>
    <s v="B56647AB"/>
    <s v="UVA CLAUDIO"/>
    <s v="01/04/2017"/>
    <s v="Mutation suite appel de candidatures"/>
    <s v="09"/>
    <s v="METIER NON IDENTIFIE"/>
    <x v="0"/>
    <s v="83500404"/>
    <s v="130253072"/>
    <x v="2"/>
    <s v="Mutations externes"/>
    <s v="Mutations externes"/>
    <s v="Septembre 2017"/>
    <m/>
    <m/>
    <s v="28,52"/>
    <s v="MISS ACTIVITE SOCIALE CULTUREL"/>
    <s v="MAD INSTITUTIONS SOCIALES"/>
    <x v="1"/>
    <s v="K3116IS"/>
    <s v="K4116IS"/>
    <s v="K"/>
    <s v="K"/>
    <d v="1927-05-17T00:00:00"/>
    <n v="71.48"/>
    <d v="1976-07-01T00:00:00"/>
    <n v="41"/>
    <m/>
    <s v="120"/>
    <m/>
    <x v="0"/>
    <m/>
    <m/>
    <s v="FS"/>
    <n v="1"/>
    <s v="Non Precisee"/>
    <s v="1060"/>
    <s v="BACCALAUREAT PROFES."/>
    <s v="106003"/>
    <s v="EQUIPEM INSTAL ELECT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2M"/>
    <s v="8350M"/>
    <s v="USR ILE DE FRANCE"/>
    <s v="CAS SEINE SAINT DENIS"/>
    <n v="130253"/>
    <s v="835004"/>
    <s v="ACTIVITES INTER REGIONS MIXTES"/>
    <s v="MIS ACT SOCIALES ET CULTURELL"/>
    <s v="7100"/>
    <x v="2"/>
    <m/>
    <m/>
    <n v="13025307"/>
    <s v="DETACHES SYNDICAUX ET SOCIAUX"/>
    <s v="83500404"/>
    <s v="MISS ACTIVITE SOCIALE CULTUREL"/>
    <s v="1302B8"/>
    <s v="USR ILE DE FRANCE"/>
    <s v="X30"/>
    <n v="0.28499999999999998"/>
    <n v="0.71499999999999997"/>
    <x v="1"/>
    <x v="5"/>
    <x v="5"/>
    <s v="USR1"/>
    <x v="14"/>
  </r>
  <r>
    <s v="I57050"/>
    <s v="I57050AB"/>
    <s v="VALLIERE NADEGE"/>
    <s v="01/01/2017"/>
    <s v="Arrivée suite appel de candidature"/>
    <s v="07"/>
    <s v="Gestionnaire Conseil Formation"/>
    <x v="1"/>
    <m/>
    <s v="130255907"/>
    <x v="4"/>
    <s v="Mutations inter-société avec changement de compartiment"/>
    <s v="Mutations inter-société avec changement de compartiment"/>
    <s v="Janvier 2017"/>
    <s v="1302000386"/>
    <s v="GESTIONNAIRE FORMATION"/>
    <s v="28,85"/>
    <m/>
    <s v="AGENCE FORMATION"/>
    <x v="1"/>
    <s v="K3117HF"/>
    <s v="K4115HF"/>
    <s v="K"/>
    <s v="K"/>
    <d v="1900-05-04T00:00:00"/>
    <n v="71.150000000000006"/>
    <d v="1981-05-14T00:00:00"/>
    <n v="35"/>
    <s v="G"/>
    <s v="105"/>
    <m/>
    <x v="0"/>
    <m/>
    <m/>
    <s v="FS"/>
    <n v="34"/>
    <s v="R.H."/>
    <s v="2044"/>
    <s v="BACCALAUREAT TECHNOL"/>
    <s v="204403"/>
    <s v="STT ACT.ET COMM.ADM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0"/>
    <s v="RESSOURCES HUMAINES MOE"/>
    <m/>
    <m/>
    <s v="1302B1"/>
    <s v="USR ILE DE FRANCE"/>
    <s v="E18"/>
    <n v="0.28899999999999998"/>
    <n v="0.71199999999999997"/>
    <x v="1"/>
    <x v="5"/>
    <x v="5"/>
    <s v="USR1"/>
    <x v="14"/>
  </r>
  <r>
    <s v="E48477"/>
    <s v="E48477AA"/>
    <s v="VILLAGEOIS ELODIE"/>
    <s v="01/01/2017"/>
    <s v="Arrivée provenance autre Sté non gérée SIRH"/>
    <s v="08"/>
    <s v="GESTIONNAIRE DU PERSONNEL"/>
    <x v="1"/>
    <m/>
    <s v="130255903"/>
    <x v="3"/>
    <s v="Mutations inter-société avec changement de SI"/>
    <s v="Mutations inter-société avec changement de SI"/>
    <s v="Janvier 2017"/>
    <s v="1302000394"/>
    <s v="GESTIONNAIRE CONTRAT TRAVAIL"/>
    <s v="28,7"/>
    <m/>
    <s v="AGENCE CT COLISEE"/>
    <x v="1"/>
    <s v="K3117HO"/>
    <s v="K4115HO"/>
    <s v="K"/>
    <s v="K"/>
    <d v="1900-04-20T00:00:00"/>
    <n v="71.3"/>
    <d v="1989-11-30T00:00:00"/>
    <n v="27"/>
    <s v="G"/>
    <s v="105"/>
    <m/>
    <x v="0"/>
    <s v="B"/>
    <s v="jeune technicien supérieur"/>
    <s v="FS"/>
    <n v="34"/>
    <s v="R.H."/>
    <s v="2044"/>
    <s v="BACCALAUREAT TECHNOL"/>
    <s v="204401"/>
    <s v="STI GENIE ELECTROTEC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2003"/>
    <x v="5"/>
    <m/>
    <m/>
    <n v="13025590"/>
    <s v="RESSOURCES HUMAINES MOE"/>
    <m/>
    <m/>
    <s v="1302B1"/>
    <s v="USR ILE DE FRANCE"/>
    <s v="E23"/>
    <n v="0.28699999999999998"/>
    <n v="0.71299999999999997"/>
    <x v="1"/>
    <x v="5"/>
    <x v="5"/>
    <s v="USR1"/>
    <x v="14"/>
  </r>
  <r>
    <s v="F97532"/>
    <s v="F97532AB"/>
    <s v="VINCART BRUNO"/>
    <s v="01/09/2017"/>
    <s v="Arrivée provenance autre Sté non gérée SIRH"/>
    <s v="10"/>
    <s v="INGENIERIE FACILITY MANAGEMENT"/>
    <x v="0"/>
    <m/>
    <s v="130255942"/>
    <x v="3"/>
    <s v="Mutations inter-société avec changement de SI"/>
    <s v="Mutations inter-société avec changement de SI"/>
    <s v="Septembre 2017"/>
    <s v="130200947"/>
    <s v="GESTIONNAIRE FM SENIOR"/>
    <s v="28,52"/>
    <m/>
    <s v="AGENCE IMMOBILIER EST"/>
    <x v="1"/>
    <s v="K3117IE"/>
    <s v="K4115IE"/>
    <s v="K"/>
    <s v="K"/>
    <d v="1919-04-22T00:00:00"/>
    <n v="71.48"/>
    <d v="1969-07-07T00:00:00"/>
    <n v="48"/>
    <s v="F"/>
    <s v="150"/>
    <m/>
    <x v="0"/>
    <m/>
    <m/>
    <s v="FS"/>
    <n v="71"/>
    <s v="IMMOBILIER TERTIAIRE"/>
    <s v="1060"/>
    <s v="BACCALAUREAT PROFES."/>
    <s v="106023"/>
    <s v="COMPTABILITE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20"/>
    <x v="9"/>
    <m/>
    <m/>
    <n v="13025594"/>
    <s v="IMMOBILIER"/>
    <m/>
    <m/>
    <s v="1302AB"/>
    <s v="USR ILE DE FRANCE"/>
    <s v="E23"/>
    <n v="0.28499999999999998"/>
    <n v="0.71499999999999997"/>
    <x v="1"/>
    <x v="5"/>
    <x v="5"/>
    <s v="USR1"/>
    <x v="14"/>
  </r>
  <r>
    <s v="I78673"/>
    <s v="I78673AB"/>
    <s v="ZEPHIR GERALDINE"/>
    <s v="01/09/2017"/>
    <s v="Arrivée suite appel de candidature"/>
    <s v="08"/>
    <s v="GESTIONNAIRE DU PERSONNEL"/>
    <x v="1"/>
    <m/>
    <s v="130255902"/>
    <x v="4"/>
    <s v="Mutations inter-société avec changement de compartiment"/>
    <s v="Mutations inter-société avec changement de compartiment"/>
    <s v="Septembre 2017"/>
    <s v="1302000390"/>
    <s v="GESTIONNAIRE CONTRAT TRAVAIL"/>
    <s v="29,57"/>
    <m/>
    <s v="AGENCE CT OLYMPE"/>
    <x v="1"/>
    <s v="K3117HE"/>
    <s v="K4115HE"/>
    <s v="K"/>
    <s v="K"/>
    <d v="1900-04-20T00:00:00"/>
    <n v="70.430000000000007"/>
    <d v="1984-03-05T00:00:00"/>
    <n v="33"/>
    <s v="G"/>
    <s v="095"/>
    <m/>
    <x v="0"/>
    <m/>
    <m/>
    <s v="FS"/>
    <n v="34"/>
    <s v="R.H."/>
    <s v="3071"/>
    <s v="B.TECH.SUP.(B.T.S.)"/>
    <s v="307111"/>
    <s v="COMMUNIC.ACT.PUBLIC."/>
    <n v="9513"/>
    <s v="ENEDIS"/>
    <m/>
    <m/>
    <n v="9511"/>
    <s v="SERVICE COMMUN"/>
    <m/>
    <m/>
    <n v="9401"/>
    <s v="ILE DE FRANCE"/>
    <m/>
    <m/>
    <s v="1302M"/>
    <m/>
    <s v="USR ILE DE FRANCE"/>
    <m/>
    <n v="130255"/>
    <m/>
    <s v="SUPPORT LOGISTIQUE"/>
    <m/>
    <s v="7100"/>
    <x v="2"/>
    <m/>
    <m/>
    <n v="13025590"/>
    <s v="RESSOURCES HUMAINES MOE"/>
    <m/>
    <m/>
    <s v="1302J2"/>
    <s v="USR ILE DE FRANCE"/>
    <s v="E18"/>
    <n v="0.29599999999999999"/>
    <n v="0.70399999999999996"/>
    <x v="1"/>
    <x v="5"/>
    <x v="5"/>
    <s v="USR1"/>
    <x v="14"/>
  </r>
  <r>
    <s v="D67176"/>
    <s v="D67176AB"/>
    <s v="AVIGNON FLAVIEN"/>
    <s v="01/09/2017"/>
    <s v="Recrutement"/>
    <s v="08"/>
    <s v="CHARGE D'AFFAIRES ET PROJETS DISTRIBUTION"/>
    <x v="0"/>
    <m/>
    <s v="13067573L"/>
    <x v="0"/>
    <s v="Embauche"/>
    <s v="Embauche"/>
    <s v="Septembre 2017"/>
    <s v="130675L026"/>
    <s v="CHARGE DE PROJETS"/>
    <s v="0"/>
    <m/>
    <s v="AGENCE ETUDE ET TRAVAUX NORD"/>
    <x v="1"/>
    <s v="KA213J2"/>
    <m/>
    <s v="K"/>
    <m/>
    <d v="1904-11-14T00:00:00"/>
    <n v="100"/>
    <d v="1993-11-30T00:00:00"/>
    <n v="23"/>
    <s v="G"/>
    <s v="090"/>
    <m/>
    <x v="0"/>
    <s v="B"/>
    <s v="jeune technicien supérieur"/>
    <s v="P2"/>
    <n v="45"/>
    <s v="CONSTRUCTION OUVRAGES ET INSTALLATIONS INDUST"/>
    <s v="3005"/>
    <s v="B.TECH.SUP.(B.T.S.)"/>
    <s v="300529"/>
    <s v="MECANIQUE AUTOMAT.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DC"/>
    <s v="DR IDF EST"/>
    <s v="E01"/>
    <n v="0"/>
    <n v="1"/>
    <x v="0"/>
    <x v="6"/>
    <x v="6"/>
    <s v="DR7"/>
    <x v="15"/>
  </r>
  <r>
    <s v="E10778"/>
    <s v="E10778AA"/>
    <s v="BALARAMANE FABIEN"/>
    <s v="02/05/2017"/>
    <s v="Recrutement"/>
    <s v="08"/>
    <s v="TECHNICIEN POSTE SOURCE"/>
    <x v="0"/>
    <m/>
    <s v="13067408"/>
    <x v="0"/>
    <s v="Embauche"/>
    <s v="Embauche"/>
    <s v="Mai 2017"/>
    <s v="1306740829"/>
    <s v="TECHNICIEN AMEPS"/>
    <s v="0"/>
    <m/>
    <s v="APPUI ET EXPERTISE SOURCES"/>
    <x v="1"/>
    <s v="KA212AV"/>
    <m/>
    <s v="K"/>
    <m/>
    <d v="1903-11-05T00:00:00"/>
    <n v="100"/>
    <d v="1995-10-09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55"/>
    <s v="SERVICES INFORMATIQ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08"/>
    <s v="APPUI ET EXPERTISE SOURCES"/>
    <m/>
    <m/>
    <s v="1306A1"/>
    <s v="DR IDF EST"/>
    <s v="E01"/>
    <n v="0"/>
    <n v="1"/>
    <x v="0"/>
    <x v="6"/>
    <x v="6"/>
    <s v="DR7"/>
    <x v="15"/>
  </r>
  <r>
    <s v="F75876"/>
    <s v="F75876AB"/>
    <s v="ABRIN MATHIEU"/>
    <s v="01/09/2017"/>
    <s v="Recrutement"/>
    <s v="03"/>
    <s v="TECHNICIEN POSTE SOURCE"/>
    <x v="0"/>
    <m/>
    <s v="13067431E"/>
    <x v="0"/>
    <s v="Embauche"/>
    <s v="Embauche"/>
    <s v="Septembre 2017"/>
    <s v="1306741E22"/>
    <s v="TECHNICIEN INTERVENTION AMEPS"/>
    <s v="0"/>
    <m/>
    <s v="NOISY LE SEC"/>
    <x v="0"/>
    <s v="KA212AC"/>
    <m/>
    <s v="K"/>
    <m/>
    <d v="1903-11-05T00:00:00"/>
    <n v="100"/>
    <d v="1995-06-24T00:00:00"/>
    <n v="22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31"/>
    <s v="AMEPS"/>
    <m/>
    <m/>
    <s v="1306E8"/>
    <s v="DR IDF EST"/>
    <s v="E01"/>
    <n v="0"/>
    <n v="1"/>
    <x v="0"/>
    <x v="6"/>
    <x v="6"/>
    <s v="DR7"/>
    <x v="15"/>
  </r>
  <r>
    <s v="D52078"/>
    <s v="D52078AA"/>
    <s v="ALBERT PIERRICK"/>
    <s v="31/07/2017"/>
    <s v="Recrutement"/>
    <s v="08"/>
    <s v="CHARGE D'AFFAIRES ET PROJETS DISTRIBUTION"/>
    <x v="0"/>
    <m/>
    <s v="13067573L"/>
    <x v="0"/>
    <s v="Embauche"/>
    <s v="Embauche"/>
    <s v="Août 2017"/>
    <s v="130675L030"/>
    <s v="CHARGE DE PROJETS"/>
    <s v="0"/>
    <m/>
    <s v="AGENCE ETUDE ET TRAVAUX NORD"/>
    <x v="1"/>
    <s v="KA213J2"/>
    <m/>
    <s v="K"/>
    <m/>
    <d v="1904-11-14T00:00:00"/>
    <n v="100"/>
    <d v="1997-10-14T00:00:00"/>
    <n v="19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B67876"/>
    <s v="B67876AB"/>
    <s v="ANDRE PIERRE-YVES"/>
    <s v="01/09/2017"/>
    <s v="Recrutement"/>
    <s v="08"/>
    <s v="CHARGE D'AFFAIRES ET PROJETS DISTRIBUTION"/>
    <x v="0"/>
    <m/>
    <s v="13067574U"/>
    <x v="0"/>
    <s v="Embauche"/>
    <s v="Embauche"/>
    <s v="Septembre 2017"/>
    <s v="1306754U43"/>
    <s v="CHARGE DE PROJETS"/>
    <s v="0"/>
    <m/>
    <s v="BE SUD"/>
    <x v="1"/>
    <s v="KA213E1"/>
    <m/>
    <s v="K"/>
    <m/>
    <d v="1904-11-14T00:00:00"/>
    <n v="100"/>
    <d v="1997-10-14T00:00:00"/>
    <n v="19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A1"/>
    <s v="DR IDF EST"/>
    <s v="E01"/>
    <n v="0"/>
    <n v="1"/>
    <x v="0"/>
    <x v="6"/>
    <x v="6"/>
    <s v="DR7"/>
    <x v="15"/>
  </r>
  <r>
    <s v="E10878"/>
    <s v="E10878AA"/>
    <s v="ANTUNES MIGUEL"/>
    <s v="03/04/2017"/>
    <s v="Recrutement"/>
    <s v="08"/>
    <s v="CHARGE D'AFFAIRES ET PROJETS DISTRIBUTION"/>
    <x v="0"/>
    <m/>
    <s v="13067574P"/>
    <x v="0"/>
    <s v="Embauche"/>
    <s v="Embauche"/>
    <s v="Avril 2017"/>
    <s v="130675P144"/>
    <s v="CHARGE DE PROJETS"/>
    <s v="0"/>
    <m/>
    <s v="AGENCE ETUDE ET TRAVAUX SUD"/>
    <x v="1"/>
    <s v="KA213E2"/>
    <m/>
    <s v="K"/>
    <m/>
    <d v="1904-11-14T00:00:00"/>
    <n v="100"/>
    <d v="1981-07-04T00:00:00"/>
    <n v="35"/>
    <s v="G"/>
    <s v="115"/>
    <m/>
    <x v="0"/>
    <s v="1"/>
    <s v="exclusion"/>
    <s v="P2"/>
    <n v="45"/>
    <s v="CONSTRUCTION OUVRAGES ET INSTALLATIONS INDUST"/>
    <s v="3020"/>
    <s v="D.U.T.GENIE ELEC."/>
    <s v="302098"/>
    <s v="OPTION NON PRECISE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A8"/>
    <s v="DR IDF EST"/>
    <s v="E01"/>
    <n v="0"/>
    <n v="1"/>
    <x v="0"/>
    <x v="6"/>
    <x v="6"/>
    <s v="DR7"/>
    <x v="15"/>
  </r>
  <r>
    <s v="J44978"/>
    <s v="J44978AA"/>
    <s v="BAUDELLE FLAVIEN"/>
    <s v="04/09/2017"/>
    <s v="Recrutement"/>
    <s v="08"/>
    <s v="CHARGE D'AFFAIRES ET PROJETS DISTRIBUTION"/>
    <x v="0"/>
    <m/>
    <s v="13067578H"/>
    <x v="0"/>
    <s v="Embauche"/>
    <s v="Embauche"/>
    <s v="Septembre 2017"/>
    <s v="1306758H10"/>
    <s v="CHARGE ETUDES RACC"/>
    <s v="0"/>
    <m/>
    <s v="ACCUEIL RACCORDEMENT"/>
    <x v="1"/>
    <s v="KA213AQ"/>
    <m/>
    <s v="K"/>
    <m/>
    <d v="1904-11-14T00:00:00"/>
    <n v="100"/>
    <d v="1987-11-05T00:00:00"/>
    <n v="29"/>
    <s v="G"/>
    <s v="105"/>
    <m/>
    <x v="0"/>
    <s v="B"/>
    <s v="jeune technicien supérieur"/>
    <s v="P2"/>
    <n v="45"/>
    <s v="CONSTRUCTION OUVRAGES ET INSTALLATIONS INDUST"/>
    <s v="3071"/>
    <s v="B.TECH.SUP.(B.T.S.)"/>
    <s v="307144"/>
    <s v="MANAG UNITES COMMER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8"/>
    <s v="AGENCE ACCUEIL RACCORDEMENT"/>
    <m/>
    <m/>
    <s v="1306FD"/>
    <s v="DR IDF EST"/>
    <s v="E01"/>
    <n v="0"/>
    <n v="1"/>
    <x v="0"/>
    <x v="6"/>
    <x v="6"/>
    <s v="DR7"/>
    <x v="15"/>
  </r>
  <r>
    <s v="E65678"/>
    <s v="E65678AA"/>
    <s v="BAUDUSSEAU PIERRE"/>
    <s v="09/10/2017"/>
    <s v="Recrutement"/>
    <s v="08"/>
    <s v="CHARGE D'AFFAIRES ET PROJETS DISTRIBUTION"/>
    <x v="0"/>
    <m/>
    <s v="13067574P"/>
    <x v="0"/>
    <s v="Embauche"/>
    <s v="Embauche"/>
    <s v="Octobre 2017"/>
    <s v="130675P152"/>
    <s v="CHARGE DE PROJETS"/>
    <s v="0"/>
    <m/>
    <s v="AGENCE ETUDE ET TRAVAUX SUD"/>
    <x v="1"/>
    <s v="KA213E2"/>
    <m/>
    <s v="K"/>
    <m/>
    <d v="1904-11-14T00:00:00"/>
    <n v="100"/>
    <d v="1989-05-08T00:00:00"/>
    <n v="28"/>
    <s v="G"/>
    <s v="110"/>
    <m/>
    <x v="0"/>
    <s v="1"/>
    <s v="exclusion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A1"/>
    <s v="DR IDF EST"/>
    <s v="E01"/>
    <n v="0"/>
    <n v="1"/>
    <x v="0"/>
    <x v="6"/>
    <x v="6"/>
    <s v="DR7"/>
    <x v="15"/>
  </r>
  <r>
    <s v="E10578"/>
    <s v="E10578AA"/>
    <s v="BENABBOU MARCEL"/>
    <s v="02/05/2017"/>
    <s v="Recrutement"/>
    <s v="08"/>
    <s v="CHARGE D'AFFAIRES ET PROJETS DISTRIBUTION"/>
    <x v="0"/>
    <m/>
    <s v="13067573L"/>
    <x v="0"/>
    <s v="Embauche"/>
    <s v="Embauche"/>
    <s v="Mai 2017"/>
    <s v="130675L021"/>
    <s v="CHARGE DE PROJETS"/>
    <s v="0"/>
    <m/>
    <s v="AGENCE ETUDE ET TRAVAUX NORD"/>
    <x v="1"/>
    <s v="KA213J2"/>
    <m/>
    <s v="K"/>
    <m/>
    <d v="1904-11-14T00:00:00"/>
    <n v="100"/>
    <d v="1994-05-10T00:00:00"/>
    <n v="23"/>
    <s v="G"/>
    <s v="090"/>
    <m/>
    <x v="0"/>
    <m/>
    <m/>
    <s v="P2"/>
    <n v="45"/>
    <s v="CONSTRUCTION OUVRAGES ET INSTALLATIONS INDUST"/>
    <s v="3308"/>
    <s v="BREVET DE TECHNICIEN SUPERIEUR TECHNIQUE"/>
    <s v="330844"/>
    <s v="ELEC / ELECTROTECH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5"/>
    <s v="DR IDF EST"/>
    <s v="E01"/>
    <n v="0"/>
    <n v="1"/>
    <x v="0"/>
    <x v="6"/>
    <x v="6"/>
    <s v="DR7"/>
    <x v="15"/>
  </r>
  <r>
    <s v="B54578"/>
    <s v="B54578AA"/>
    <s v="BENKHALED FOUAD"/>
    <s v="01/09/2017"/>
    <s v="Recrutement"/>
    <s v="05"/>
    <s v="GESTIONNAIRE DE MOYENS INTERNES"/>
    <x v="0"/>
    <m/>
    <s v="13067362F"/>
    <x v="0"/>
    <s v="Embauche"/>
    <s v="Embauche"/>
    <s v="Septembre 2017"/>
    <s v="1306732F25"/>
    <s v="AGENT TECHNICO ADMINISTRATIF"/>
    <s v="0"/>
    <m/>
    <s v="SAVIGNY"/>
    <x v="0"/>
    <s v="KA211A2"/>
    <m/>
    <s v="K"/>
    <m/>
    <d v="1900-07-22T00:00:00"/>
    <n v="100"/>
    <d v="1979-11-12T00:00:00"/>
    <n v="37"/>
    <s v="H"/>
    <s v="085"/>
    <m/>
    <x v="0"/>
    <s v="1"/>
    <s v="exclusion"/>
    <s v="P2"/>
    <n v="24"/>
    <s v="Services et Logistique"/>
    <s v="2102"/>
    <s v="BACCALAUREAT TECHNIQUE"/>
    <s v="210255"/>
    <s v="MECA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2"/>
    <s v="INTERVENTIONS 2EME COUR OUEST"/>
    <m/>
    <m/>
    <s v="1306EE"/>
    <s v="DR IDF EST"/>
    <s v="E01"/>
    <n v="0"/>
    <n v="1"/>
    <x v="1"/>
    <x v="6"/>
    <x v="6"/>
    <s v="DR7"/>
    <x v="15"/>
  </r>
  <r>
    <s v="A17576"/>
    <s v="A17576AB"/>
    <s v="BLAJIN RADU"/>
    <s v="01/09/2017"/>
    <s v="Recrutement"/>
    <s v="03"/>
    <s v="OPERATEUR EXPLOITATION ET TRAVAUX ELECTRICITE"/>
    <x v="0"/>
    <m/>
    <s v="13067364"/>
    <x v="0"/>
    <s v="Embauche"/>
    <s v="Embauche"/>
    <s v="Septembre 2017"/>
    <s v="1306736504"/>
    <s v="TECH INTERV POLYVALENT"/>
    <s v="0"/>
    <m/>
    <s v="INTERVENTIONS NOISY LE SEC"/>
    <x v="0"/>
    <s v="KA211A7"/>
    <m/>
    <s v="K"/>
    <m/>
    <d v="1903-11-01T00:00:00"/>
    <n v="100"/>
    <d v="1996-04-02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s v="1306"/>
    <x v="27"/>
    <m/>
    <m/>
    <n v="13067364"/>
    <s v="INTERVENTIONS NOISY LE SEC"/>
    <m/>
    <m/>
    <s v="1306E8"/>
    <s v="DR IDF EST"/>
    <s v="E01"/>
    <n v="0"/>
    <n v="1"/>
    <x v="0"/>
    <x v="6"/>
    <x v="6"/>
    <s v="DR7"/>
    <x v="15"/>
  </r>
  <r>
    <s v="E75776"/>
    <s v="E75776AB"/>
    <s v="BOHIC-CERCEAU CORENTIN"/>
    <s v="01/09/2017"/>
    <s v="Recrutement"/>
    <s v="08"/>
    <s v="TECHNICIEN POSTE SOURCE"/>
    <x v="0"/>
    <m/>
    <s v="13067431E"/>
    <x v="0"/>
    <s v="Embauche"/>
    <s v="Embauche"/>
    <s v="Septembre 2017"/>
    <s v="1306741E36"/>
    <s v="TECHNICIEN AMEPS"/>
    <s v="0"/>
    <m/>
    <s v="NOISY LE SEC"/>
    <x v="1"/>
    <s v="KA212AC"/>
    <m/>
    <s v="K"/>
    <m/>
    <d v="1903-11-05T00:00:00"/>
    <n v="100"/>
    <d v="1994-09-24T00:00:00"/>
    <n v="23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31"/>
    <s v="AMEPS"/>
    <m/>
    <m/>
    <s v="1306FA"/>
    <s v="DR IDF EST"/>
    <s v="E01"/>
    <n v="0"/>
    <n v="1"/>
    <x v="0"/>
    <x v="6"/>
    <x v="6"/>
    <s v="DR7"/>
    <x v="15"/>
  </r>
  <r>
    <s v="E24878"/>
    <s v="E24878AA"/>
    <s v="BOULARES GHASSEM"/>
    <s v="18/09/2017"/>
    <s v="Recrutement"/>
    <s v="08"/>
    <s v="CHARGE D'AFFAIRES ET PROJETS DISTRIBUTION"/>
    <x v="0"/>
    <m/>
    <s v="13067578H"/>
    <x v="0"/>
    <s v="Embauche"/>
    <s v="Embauche"/>
    <s v="Octobre 2017"/>
    <s v="1306758H06"/>
    <s v="CHARGE ETUDES RACC"/>
    <s v="0"/>
    <m/>
    <s v="ACCUEIL RACCORDEMENT"/>
    <x v="1"/>
    <s v="KA213AQ"/>
    <m/>
    <s v="K"/>
    <m/>
    <d v="1904-11-14T00:00:00"/>
    <n v="100"/>
    <d v="1986-06-18T00:00:00"/>
    <n v="31"/>
    <s v="G"/>
    <s v="105"/>
    <m/>
    <x v="0"/>
    <s v="1"/>
    <s v="exclusion"/>
    <s v="P2"/>
    <n v="45"/>
    <s v="CONSTRUCTION OUVRAGES ET INSTALLATIONS INDUST"/>
    <s v="3005"/>
    <s v="B.TECH.SUP.(B.T.S.)"/>
    <s v="300569"/>
    <s v="NEGOCIAT RELA CLIENT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8"/>
    <s v="AGENCE ACCUEIL RACCORDEMENT"/>
    <m/>
    <m/>
    <s v="1306FD"/>
    <s v="DR IDF EST"/>
    <s v="E01"/>
    <n v="0"/>
    <n v="1"/>
    <x v="0"/>
    <x v="6"/>
    <x v="6"/>
    <s v="DR7"/>
    <x v="15"/>
  </r>
  <r>
    <s v="F35878"/>
    <s v="F35878AA"/>
    <s v="BOUTAL CHARLEYNE"/>
    <s v="01/10/2017"/>
    <s v="Recrutement"/>
    <s v="07"/>
    <s v="CHARGE D'AFFAIRES ET PROJETS DISTRIBUTION"/>
    <x v="1"/>
    <m/>
    <s v="13067573L"/>
    <x v="0"/>
    <s v="Embauche"/>
    <s v="Embauche"/>
    <s v="Octobre 2017"/>
    <s v="130675L108"/>
    <s v="CHARGE DE PROJETS"/>
    <s v="0"/>
    <m/>
    <s v="AGENCE ETUDE ET TRAVAUX NORD"/>
    <x v="1"/>
    <s v="KA213J2"/>
    <m/>
    <s v="K"/>
    <m/>
    <d v="1904-11-14T00:00:00"/>
    <n v="100"/>
    <d v="1994-10-08T00:00:00"/>
    <n v="23"/>
    <s v="G"/>
    <s v="080"/>
    <m/>
    <x v="0"/>
    <s v="B"/>
    <s v="jeune technicien supérieur"/>
    <s v="P2"/>
    <n v="45"/>
    <s v="CONSTRUCTION OUVRAGES ET INSTALLATIONS INDUST"/>
    <s v="2044"/>
    <s v="BACCALAUREAT TECHNOL"/>
    <s v="204430"/>
    <s v="ST SANTE ET SOCIAL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F00778"/>
    <s v="F00778AA"/>
    <s v="CHANDANSON CAROLINE"/>
    <s v="18/04/2017"/>
    <s v="Recrutement"/>
    <s v="13"/>
    <s v="MPL INGENIERIE DISTRIBUTION"/>
    <x v="1"/>
    <m/>
    <s v="13067441P"/>
    <x v="0"/>
    <s v="Embauche"/>
    <s v="Embauche"/>
    <s v="Mai 2017"/>
    <s v="1306741P06"/>
    <s v="CHEF D'AGENCE"/>
    <s v="0"/>
    <m/>
    <s v="PATRIMOINE"/>
    <x v="2"/>
    <s v="KA212AF"/>
    <m/>
    <s v="K"/>
    <m/>
    <d v="1904-11-17T00:00:00"/>
    <n v="100"/>
    <d v="1985-09-13T00:00:00"/>
    <n v="31"/>
    <s v="C"/>
    <s v="220"/>
    <m/>
    <x v="0"/>
    <s v="1"/>
    <s v="exclusion"/>
    <s v="P2"/>
    <n v="45"/>
    <s v="CONSTRUCTION OUVRAGES ET INSTALLATIONS INDUST"/>
    <s v="5093"/>
    <s v="UT BELFORT MONTBEL"/>
    <s v="509301"/>
    <s v="GENIE MECANIQUE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41"/>
    <s v="MOAD RESEAU"/>
    <m/>
    <m/>
    <s v="1306A7"/>
    <s v="DR IDF EST"/>
    <s v="E01"/>
    <n v="0"/>
    <n v="1"/>
    <x v="0"/>
    <x v="6"/>
    <x v="6"/>
    <s v="DR7"/>
    <x v="15"/>
  </r>
  <r>
    <s v="F05978"/>
    <s v="F05978AA"/>
    <s v="CHAUVEAU LUCAS"/>
    <s v="11/09/2017"/>
    <s v="Recrutement"/>
    <s v="08"/>
    <s v="CHARGE D'AFFAIRES ET PROJETS DISTRIBUTION"/>
    <x v="0"/>
    <m/>
    <s v="13067573L"/>
    <x v="0"/>
    <s v="Embauche"/>
    <s v="Embauche"/>
    <s v="Septembre 2017"/>
    <m/>
    <m/>
    <s v="0"/>
    <m/>
    <s v="AGENCE ETUDE ET TRAVAUX NORD"/>
    <x v="1"/>
    <s v="KA213J2"/>
    <m/>
    <s v="K"/>
    <m/>
    <d v="1904-11-14T00:00:00"/>
    <n v="100"/>
    <d v="1996-05-15T00:00:00"/>
    <n v="21"/>
    <m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J60578"/>
    <s v="J60578AA"/>
    <s v="CHEZEAU CLEMENT"/>
    <s v="22/05/2017"/>
    <s v="Recrutement"/>
    <s v="08"/>
    <s v="CHARGE D'AFFAIRES ET PROJETS DISTRIBUTION"/>
    <x v="0"/>
    <m/>
    <s v="13067573L"/>
    <x v="0"/>
    <s v="Embauche"/>
    <s v="Embauche"/>
    <s v="Juin 2017"/>
    <s v="130675L028"/>
    <s v="CHARGE DE PROJETS"/>
    <s v="0"/>
    <m/>
    <s v="AGENCE ETUDE ET TRAVAUX NORD"/>
    <x v="1"/>
    <s v="KA213J2"/>
    <m/>
    <s v="K"/>
    <m/>
    <d v="1904-11-14T00:00:00"/>
    <n v="100"/>
    <d v="1988-09-28T00:00:00"/>
    <n v="28"/>
    <s v="G"/>
    <s v="090"/>
    <m/>
    <x v="0"/>
    <s v="B"/>
    <s v="jeune technicien supérieur"/>
    <s v="P2"/>
    <n v="45"/>
    <s v="CONSTRUCTION OUVRAGES ET INSTALLATIONS INDUST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J06176"/>
    <s v="J06176AB"/>
    <s v="CRENN ANTOINE"/>
    <s v="01/09/2017"/>
    <s v="Recrutement"/>
    <s v="08"/>
    <s v="TECHNICIEN POSTE SOURCE"/>
    <x v="0"/>
    <m/>
    <s v="13067431E"/>
    <x v="0"/>
    <s v="Embauche"/>
    <s v="Embauche"/>
    <s v="Septembre 2017"/>
    <s v="1306741E35"/>
    <s v="TECHNICIEN AMEPS"/>
    <s v="0"/>
    <m/>
    <s v="NOISY LE SEC"/>
    <x v="1"/>
    <s v="KA212AC"/>
    <m/>
    <s v="K"/>
    <m/>
    <d v="1903-11-05T00:00:00"/>
    <n v="100"/>
    <d v="1996-04-28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31"/>
    <s v="AMEPS"/>
    <m/>
    <m/>
    <s v="1306FA"/>
    <s v="DR IDF EST"/>
    <s v="E01"/>
    <n v="0"/>
    <n v="1"/>
    <x v="0"/>
    <x v="6"/>
    <x v="6"/>
    <s v="DR7"/>
    <x v="15"/>
  </r>
  <r>
    <s v="I30878"/>
    <s v="I30878AA"/>
    <s v="DA COSTA DAMIEN"/>
    <s v="02/05/2017"/>
    <s v="Recrutement"/>
    <s v="08"/>
    <s v="CHARGE D'AFFAIRES ET PROJETS DISTRIBUTION"/>
    <x v="0"/>
    <m/>
    <s v="13067574P"/>
    <x v="0"/>
    <s v="Embauche"/>
    <s v="Embauche"/>
    <s v="Mai 2017"/>
    <s v="130675P145"/>
    <s v="CHARGE DE PROJETS"/>
    <s v="0"/>
    <m/>
    <s v="AGENCE ETUDE ET TRAVAUX SUD"/>
    <x v="1"/>
    <s v="KA213E2"/>
    <m/>
    <s v="K"/>
    <m/>
    <d v="1904-11-14T00:00:00"/>
    <n v="100"/>
    <d v="1982-09-15T00:00:00"/>
    <n v="34"/>
    <s v="G"/>
    <s v="125"/>
    <m/>
    <x v="0"/>
    <s v="1"/>
    <s v="exclusion"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DD"/>
    <s v="DR IDF EST"/>
    <s v="E01"/>
    <n v="0"/>
    <n v="1"/>
    <x v="0"/>
    <x v="6"/>
    <x v="6"/>
    <s v="DR7"/>
    <x v="15"/>
  </r>
  <r>
    <s v="I04478"/>
    <s v="I04478AA"/>
    <s v="DAIRE CHRISTOPHER"/>
    <s v="02/10/2017"/>
    <s v="Recrutement"/>
    <s v="03"/>
    <s v="OPERATEUR EXPLOITATION ET TRAVAUX ELECTRICITE"/>
    <x v="0"/>
    <m/>
    <s v="13067362F"/>
    <x v="0"/>
    <s v="Embauche"/>
    <s v="Embauche"/>
    <s v="Octobre 2017"/>
    <s v="1306732F51"/>
    <s v="TECH INTERV POLYVALENT"/>
    <s v="0"/>
    <m/>
    <s v="SAVIGNY"/>
    <x v="0"/>
    <s v="KA211A2"/>
    <m/>
    <s v="K"/>
    <m/>
    <d v="1903-11-01T00:00:00"/>
    <n v="100"/>
    <d v="1989-11-17T00:00:00"/>
    <n v="27"/>
    <s v="H"/>
    <s v="050"/>
    <m/>
    <x v="0"/>
    <s v="1"/>
    <s v="exclusion"/>
    <s v="P2"/>
    <n v="39"/>
    <s v="ACCUEIL DEPANNAGE CONDUITE EXPLOITATION"/>
    <s v="1015"/>
    <s v="B.PROFESSIONNEL(B.P)"/>
    <s v="101501"/>
    <s v="COMPTABL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INTERVENTIONS"/>
    <m/>
    <m/>
    <x v="0"/>
    <m/>
    <m/>
    <n v="13067362"/>
    <s v="INTERVENTIONS ESSONNE"/>
    <m/>
    <m/>
    <s v="1306EE"/>
    <s v="DR IDF EST"/>
    <s v="E01"/>
    <n v="0"/>
    <n v="1"/>
    <x v="0"/>
    <x v="6"/>
    <x v="6"/>
    <s v="DR7"/>
    <x v="15"/>
  </r>
  <r>
    <s v="F20878"/>
    <s v="F20878AB"/>
    <s v="DELCROIX MAXIME"/>
    <s v="17/07/2017"/>
    <s v="Recrutement"/>
    <s v="08"/>
    <s v="OPERATEUR EXPLOITATION ET TRAVAUX ELECTRICITE"/>
    <x v="0"/>
    <m/>
    <s v="13067363"/>
    <x v="5"/>
    <s v="Autres arrivées"/>
    <s v="Autres arrivées"/>
    <s v="Août 2017"/>
    <s v="1306736346"/>
    <s v="ANIMATEUR EXPLOITATION RESEAU"/>
    <s v="0"/>
    <m/>
    <s v="INTERVENTIONS CHAMPIGNY"/>
    <x v="1"/>
    <s v="KA211A6"/>
    <m/>
    <s v="K"/>
    <m/>
    <d v="1903-11-01T00:00:00"/>
    <n v="100"/>
    <d v="1996-07-05T00:00:00"/>
    <n v="21"/>
    <s v="G"/>
    <s v="090"/>
    <m/>
    <x v="0"/>
    <s v="B"/>
    <s v="jeune technicien supérieur"/>
    <s v="P2"/>
    <n v="39"/>
    <s v="ACCUEIL DEPANNAGE CONDUITE EXPLOITATION"/>
    <s v="3020"/>
    <s v="D.U.T.GENIE ELEC."/>
    <s v="302098"/>
    <s v="OPTION NON PRECISEE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3"/>
    <s v="130673"/>
    <s v="OPERATIONS"/>
    <s v="OPERATIONS"/>
    <m/>
    <x v="0"/>
    <m/>
    <m/>
    <n v="13067363"/>
    <s v="INTERVENTIONS CHAMPIGNY"/>
    <s v="13067363"/>
    <s v="INTERVENTIONS CHAMPIGNY"/>
    <s v="1306DF"/>
    <s v="DR IDF EST"/>
    <s v="E01"/>
    <n v="0"/>
    <n v="1"/>
    <x v="0"/>
    <x v="6"/>
    <x v="6"/>
    <s v="DR7"/>
    <x v="15"/>
  </r>
  <r>
    <s v="E49756"/>
    <s v="E49756AB"/>
    <s v="DELHORBE MARIE-PIERRE"/>
    <s v="01/09/2017"/>
    <s v="Mutation suite appel de candidatures"/>
    <s v="13"/>
    <s v="CONTROLE DE GESTION"/>
    <x v="1"/>
    <s v="83410501"/>
    <s v="13067104G"/>
    <x v="2"/>
    <s v="Mutations externes"/>
    <s v="Mutations externes"/>
    <s v="Octobre 2017"/>
    <s v="1306714G21"/>
    <s v="APPUI METIER SENIOR"/>
    <s v="0"/>
    <s v="DIRECTION"/>
    <s v="GESTION"/>
    <x v="2"/>
    <s v="KA210AI"/>
    <m/>
    <s v="K"/>
    <m/>
    <d v="1900-03-04T00:00:00"/>
    <n v="100"/>
    <d v="1984-05-12T00:00:00"/>
    <n v="33"/>
    <s v="D"/>
    <s v="190"/>
    <m/>
    <x v="0"/>
    <s v="A"/>
    <s v="Cadre débutant"/>
    <s v="P2"/>
    <n v="23"/>
    <s v="Comptabilite Gestion Finance"/>
    <s v="5138"/>
    <s v="ESC TOURS"/>
    <s v="513801"/>
    <s v="SANS OPTION"/>
    <n v="9513"/>
    <s v="ENEDIS"/>
    <s v="9692"/>
    <s v="UNITES HORS EDF-GDF"/>
    <n v="9511"/>
    <s v="SERVICE COMMUN"/>
    <s v="9685"/>
    <s v="CP ENSEMBLE DES CAS"/>
    <n v="9401"/>
    <s v="ILE DE FRANCE"/>
    <s v="9781"/>
    <s v="CAS ILE DE FRANCE"/>
    <s v="1306M"/>
    <s v="8341M"/>
    <s v="DR IDF EST"/>
    <s v="CAS SEINE ET MARNE"/>
    <n v="130671"/>
    <s v="834105"/>
    <s v="ETAT MAJOR"/>
    <s v="DIRECTION"/>
    <m/>
    <x v="0"/>
    <m/>
    <m/>
    <n v="13067104"/>
    <s v="GESTION"/>
    <s v="83410501"/>
    <s v="DIRECTION"/>
    <s v="1306A1"/>
    <s v="DR IDF EST"/>
    <s v="X30"/>
    <n v="0"/>
    <n v="1"/>
    <x v="1"/>
    <x v="6"/>
    <x v="6"/>
    <s v="DR7"/>
    <x v="15"/>
  </r>
  <r>
    <s v="C54878"/>
    <s v="C54878AA"/>
    <s v="DEPASSE NICOLAS"/>
    <s v="02/10/2017"/>
    <s v="Recrutement"/>
    <s v="09"/>
    <s v="OPERATEUR EXPLOITATION ET TRAVAUX ELECTRICITE"/>
    <x v="0"/>
    <m/>
    <s v="13067362E"/>
    <x v="0"/>
    <s v="Embauche"/>
    <s v="Embauche"/>
    <s v="Octobre 2017"/>
    <s v="1306732E55"/>
    <s v="ANIMATEUR EXPLOITATION RESEAU"/>
    <s v="0"/>
    <m/>
    <s v="LES ULIS"/>
    <x v="1"/>
    <s v="KA211A3"/>
    <m/>
    <s v="K"/>
    <m/>
    <d v="1903-11-01T00:00:00"/>
    <n v="100"/>
    <d v="1991-02-22T00:00:00"/>
    <n v="26"/>
    <s v="G"/>
    <s v="120"/>
    <m/>
    <x v="0"/>
    <s v="B"/>
    <s v="jeune technicien supérieur"/>
    <s v="P2"/>
    <n v="39"/>
    <s v="ACCUEIL DEPANNAGE CONDUITE EXPLOITATION"/>
    <s v="3159"/>
    <s v="LIC IUP TECHNIQUE"/>
    <s v="315945"/>
    <s v="AUTOMAT INFORM INDUS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INTERVENTIONS"/>
    <m/>
    <m/>
    <x v="0"/>
    <m/>
    <m/>
    <n v="13067362"/>
    <s v="INTERVENTIONS ESSONNE"/>
    <m/>
    <m/>
    <s v="1306DD"/>
    <s v="DR IDF EST"/>
    <s v="E01"/>
    <n v="0"/>
    <n v="1"/>
    <x v="0"/>
    <x v="6"/>
    <x v="6"/>
    <s v="DR7"/>
    <x v="15"/>
  </r>
  <r>
    <s v="F35578"/>
    <s v="F35578AA"/>
    <s v="DEROSE ANTHONY"/>
    <s v="01/10/2017"/>
    <s v="Recrutement"/>
    <s v="08"/>
    <s v="CARTOGRAPHE BDD PATRIMOINE"/>
    <x v="0"/>
    <m/>
    <s v="13067445"/>
    <x v="0"/>
    <s v="Embauche"/>
    <s v="Embauche"/>
    <s v="Octobre 2017"/>
    <s v="1306744510"/>
    <s v="GESTIONNAIRE BDD PATRIMOINE"/>
    <s v="0"/>
    <m/>
    <s v="CARTOGRAPHIE"/>
    <x v="1"/>
    <s v="KA212AJ"/>
    <m/>
    <s v="K"/>
    <m/>
    <d v="1904-11-16T00:00:00"/>
    <n v="100"/>
    <d v="1991-04-22T00:00:00"/>
    <n v="26"/>
    <s v="G"/>
    <s v="090"/>
    <m/>
    <x v="0"/>
    <s v="B"/>
    <s v="jeune technicien supérieur"/>
    <s v="P2"/>
    <n v="45"/>
    <s v="CONSTRUCTION OUVRAGES ET INSTALLATIONS INDUST"/>
    <s v="3005"/>
    <s v="B.TECH.SUP.(B.T.S.)"/>
    <s v="300555"/>
    <s v="SERVICES INFORMATIQ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45"/>
    <s v="CARTOGRAPHIE"/>
    <m/>
    <m/>
    <s v="1306A1"/>
    <s v="DR IDF EST"/>
    <s v="E01"/>
    <n v="0"/>
    <n v="1"/>
    <x v="0"/>
    <x v="6"/>
    <x v="6"/>
    <s v="DR7"/>
    <x v="15"/>
  </r>
  <r>
    <s v="C47973"/>
    <s v="C47973AA"/>
    <s v="DIANE DADO"/>
    <s v="17/05/2017"/>
    <s v="Congé parental d'éducation"/>
    <s v="08"/>
    <s v="CHARGE D'AFFAIRES ET PROJETS DISTRIBUTION"/>
    <x v="1"/>
    <m/>
    <s v="13067578H"/>
    <x v="1"/>
    <s v="Congé sans solde"/>
    <s v="CSS lié à la famille"/>
    <s v="Juillet 2017"/>
    <s v="1306758H18"/>
    <s v="CHARGE ETUDES RACC"/>
    <s v="0"/>
    <m/>
    <s v="ACCUEIL RACCORDEMENT"/>
    <x v="1"/>
    <s v="KA213AQ"/>
    <m/>
    <s v="K"/>
    <m/>
    <d v="1904-11-14T00:00:00"/>
    <n v="100"/>
    <d v="1986-04-06T00:00:00"/>
    <n v="31"/>
    <s v="G"/>
    <s v="095"/>
    <m/>
    <x v="0"/>
    <s v="B"/>
    <s v="jeune technicien supérieur"/>
    <s v="P2"/>
    <n v="45"/>
    <s v="CONSTRUCTION OUVRAGES ET INSTALLATIONS INDUST"/>
    <s v="3071"/>
    <s v="B.TECH.SUP.(B.T.S.)"/>
    <s v="307127"/>
    <s v="ASSIST.GEST.PME PMI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5"/>
    <s v="130675"/>
    <s v="RACCORDEMENT ET INGENIERIE"/>
    <s v="RACCORDEMENT ET INGENIERIE"/>
    <m/>
    <x v="0"/>
    <m/>
    <m/>
    <n v="13067578"/>
    <s v="AGENCE ACCUEIL RACCORDEMENT"/>
    <s v="13067578"/>
    <s v="AGENCE ACCUEIL RACCORDEMENT"/>
    <s v="1306A7"/>
    <s v="DR IDF EST"/>
    <s v="A57"/>
    <n v="0"/>
    <n v="1"/>
    <x v="0"/>
    <x v="6"/>
    <x v="6"/>
    <s v="DR7"/>
    <x v="15"/>
  </r>
  <r>
    <s v="C23278"/>
    <s v="C23278AA"/>
    <s v="DIRINGER AURELIE"/>
    <s v="01/09/2017"/>
    <s v="Recrutement"/>
    <s v="09"/>
    <s v="CHARGE D'AFFAIRES ET PROJETS DISTRIBUTION"/>
    <x v="1"/>
    <m/>
    <s v="13067441R"/>
    <x v="0"/>
    <s v="Embauche"/>
    <s v="Embauche"/>
    <s v="Septembre 2017"/>
    <s v="1306741R05"/>
    <s v="CHARGE ETUDES RACC"/>
    <s v="0"/>
    <m/>
    <s v="MOAD RESEAU"/>
    <x v="1"/>
    <s v="KA212AE"/>
    <m/>
    <s v="K"/>
    <m/>
    <d v="1904-11-14T00:00:00"/>
    <n v="100"/>
    <d v="1993-02-21T00:00:00"/>
    <n v="24"/>
    <s v="G"/>
    <s v="120"/>
    <m/>
    <x v="0"/>
    <s v="B"/>
    <s v="jeune technicien supérieur"/>
    <s v="P2"/>
    <n v="45"/>
    <s v="CONSTRUCTION OUVRAGES ET INSTALLATIONS INDUST"/>
    <s v="3200"/>
    <s v="LICENCE ECONOMIE GESTION"/>
    <s v="320002"/>
    <s v="PARC MANAG DES ORG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41"/>
    <s v="MOAD RESEAU"/>
    <m/>
    <m/>
    <s v="1306A7"/>
    <s v="DR IDF EST"/>
    <s v="E01"/>
    <n v="0"/>
    <n v="1"/>
    <x v="0"/>
    <x v="6"/>
    <x v="6"/>
    <s v="DR7"/>
    <x v="15"/>
  </r>
  <r>
    <s v="J74978"/>
    <s v="J74978AA"/>
    <s v="FEVRIER LOIC"/>
    <s v="25/09/2017"/>
    <s v="Recrutement"/>
    <s v="08"/>
    <s v="CHARGE D'AFFAIRES ET PROJETS DISTRIBUTION"/>
    <x v="0"/>
    <m/>
    <s v="13067573L"/>
    <x v="0"/>
    <s v="Embauche"/>
    <s v="Embauche"/>
    <s v="Octobre 2017"/>
    <s v="130675L107"/>
    <s v="CHARGE DE PROJETS"/>
    <s v="0"/>
    <m/>
    <s v="AGENCE ETUDE ET TRAVAUX NORD"/>
    <x v="1"/>
    <s v="KA213J2"/>
    <m/>
    <s v="K"/>
    <m/>
    <d v="1904-11-14T00:00:00"/>
    <n v="100"/>
    <d v="1991-11-08T00:00:00"/>
    <n v="25"/>
    <s v="G"/>
    <s v="105"/>
    <m/>
    <x v="0"/>
    <m/>
    <m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DC"/>
    <s v="DR IDF EST"/>
    <s v="E01"/>
    <n v="0"/>
    <n v="1"/>
    <x v="0"/>
    <x v="6"/>
    <x v="6"/>
    <s v="DR7"/>
    <x v="15"/>
  </r>
  <r>
    <s v="J59377"/>
    <s v="J59377AA"/>
    <s v="FLAMENT ARNAUD"/>
    <s v="01/04/2017"/>
    <s v="Recrutement"/>
    <s v="03"/>
    <s v="OPERATEUR EXPLOITATION ET TRAVAUX ELECTRICITE"/>
    <x v="0"/>
    <m/>
    <s v="13067362F"/>
    <x v="0"/>
    <s v="Embauche"/>
    <s v="Embauche"/>
    <s v="Avril 2017"/>
    <s v="1306732F36"/>
    <s v="TECH INTERV POLYVALENT"/>
    <s v="0"/>
    <m/>
    <s v="SAVIGNY"/>
    <x v="0"/>
    <s v="KA211A2"/>
    <m/>
    <s v="K"/>
    <m/>
    <d v="1903-11-01T00:00:00"/>
    <n v="100"/>
    <d v="1997-05-13T00:00:00"/>
    <n v="19"/>
    <s v="H"/>
    <s v="050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2"/>
    <s v="INTERVENTIONS 2EME COUR OUEST"/>
    <m/>
    <m/>
    <s v="1306EE"/>
    <s v="DR IDF EST"/>
    <s v="E01"/>
    <n v="0"/>
    <n v="1"/>
    <x v="0"/>
    <x v="6"/>
    <x v="6"/>
    <s v="DR7"/>
    <x v="15"/>
  </r>
  <r>
    <s v="G98277"/>
    <s v="G98277AA"/>
    <s v="FROT JORDAN"/>
    <s v="20/02/2017"/>
    <s v="Recrutement"/>
    <s v="09"/>
    <s v="CHARGE D'AFFAIRES ET PROJETS DISTRIBUTION"/>
    <x v="0"/>
    <m/>
    <s v="13067573L"/>
    <x v="0"/>
    <s v="Embauche"/>
    <s v="Embauche"/>
    <s v="Mars 2017"/>
    <s v="1306753L88"/>
    <s v="CHARGE DE PROJETS"/>
    <s v="0"/>
    <m/>
    <s v="AGENCE ETUDE ET TRAVAUX NORD"/>
    <x v="1"/>
    <s v="KA213J2"/>
    <m/>
    <s v="K"/>
    <m/>
    <d v="1904-11-14T00:00:00"/>
    <n v="100"/>
    <d v="1989-06-22T00:00:00"/>
    <n v="27"/>
    <s v="G"/>
    <s v="125"/>
    <m/>
    <x v="0"/>
    <m/>
    <m/>
    <s v="P2"/>
    <n v="45"/>
    <s v="CONSTRUCTION OUVRAGES ET INSTALLATIONS INDUST"/>
    <s v="1042"/>
    <s v="BREV.PROF.AGRICOLE"/>
    <s v="104203"/>
    <s v="AGRICULTURE ELEVAG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E99653"/>
    <s v="E99653AB"/>
    <s v="GENTY HERVE"/>
    <s v="01/01/2017"/>
    <s v="Arrivée suite appel de candidature"/>
    <s v="08"/>
    <s v="CARTOGRAPHE BDD PATRIMOINE"/>
    <x v="0"/>
    <m/>
    <s v="13067445"/>
    <x v="4"/>
    <s v="Mutations inter-société avec changement de compartiment"/>
    <s v="Mutations inter-société avec changement de compartiment"/>
    <s v="Janvier 2017"/>
    <s v="1306744512"/>
    <s v="GESTIONNAIRE BDD PATRIMOINE"/>
    <s v="0"/>
    <m/>
    <s v="CARTOGRAPHIE"/>
    <x v="1"/>
    <s v="KA212AJ"/>
    <m/>
    <s v="K"/>
    <m/>
    <d v="1904-11-16T00:00:00"/>
    <n v="100"/>
    <d v="1972-09-11T00:00:00"/>
    <n v="44"/>
    <s v="G"/>
    <s v="105"/>
    <m/>
    <x v="0"/>
    <s v="1"/>
    <s v="exclusion"/>
    <s v="P2"/>
    <n v="45"/>
    <s v="CONSTRUCTION OUVRAGES ET INSTALLATIONS INDUST"/>
    <s v="2002"/>
    <s v="BAC.TECHNICIEN"/>
    <s v="200213"/>
    <s v="TECH.QUANT.GEST. G.2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s v="7100"/>
    <x v="2"/>
    <m/>
    <m/>
    <n v="13067445"/>
    <s v="CARTOGRAPHIE"/>
    <m/>
    <m/>
    <s v="1306A1"/>
    <s v="DR IDF EST"/>
    <s v="E18"/>
    <n v="0"/>
    <n v="1"/>
    <x v="0"/>
    <x v="6"/>
    <x v="6"/>
    <s v="DR7"/>
    <x v="15"/>
  </r>
  <r>
    <s v="B44978"/>
    <s v="B44978AA"/>
    <s v="GERMANON ARNAUD"/>
    <s v="04/09/2017"/>
    <s v="Recrutement"/>
    <s v="08"/>
    <s v="OPERATEUR EXPLOITATION ET TRAVAUX ELECTRICITE"/>
    <x v="0"/>
    <m/>
    <s v="13067362F"/>
    <x v="0"/>
    <s v="Embauche"/>
    <s v="Embauche"/>
    <s v="Septembre 2017"/>
    <s v="1306732F49"/>
    <s v="ANIMATEUR EXPLOITATION RESEAU"/>
    <s v="0"/>
    <m/>
    <s v="SAVIGNY"/>
    <x v="1"/>
    <s v="KA211A2"/>
    <m/>
    <s v="K"/>
    <m/>
    <d v="1903-11-01T00:00:00"/>
    <n v="100"/>
    <d v="1996-10-15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2"/>
    <s v="INTERVENTIONS 2EME COUR OUEST"/>
    <m/>
    <m/>
    <s v="1306EE"/>
    <s v="DR IDF EST"/>
    <s v="E01"/>
    <n v="0"/>
    <n v="1"/>
    <x v="0"/>
    <x v="6"/>
    <x v="6"/>
    <s v="DR7"/>
    <x v="15"/>
  </r>
  <r>
    <s v="B79477"/>
    <s v="B79477AA"/>
    <s v="GOUDARD VINCENT"/>
    <s v="01/04/2017"/>
    <s v="Recrutement"/>
    <s v="09"/>
    <s v="CHARGE D'AFFAIRES ET PROJETS DISTRIBUTION"/>
    <x v="0"/>
    <m/>
    <s v="13067573L"/>
    <x v="0"/>
    <s v="Embauche"/>
    <s v="Embauche"/>
    <s v="Avril 2017"/>
    <s v="130675L020"/>
    <s v="CHARGE DE PROJETS"/>
    <s v="0"/>
    <m/>
    <s v="AGENCE ETUDE ET TRAVAUX NORD"/>
    <x v="1"/>
    <s v="KA213J2"/>
    <m/>
    <s v="K"/>
    <m/>
    <d v="1904-11-14T00:00:00"/>
    <n v="100"/>
    <d v="1990-06-08T00:00:00"/>
    <n v="26"/>
    <s v="G"/>
    <s v="120"/>
    <m/>
    <x v="0"/>
    <m/>
    <m/>
    <s v="P2"/>
    <n v="45"/>
    <s v="CONSTRUCTION OUVRAGES ET INSTALLATIONS INDUST"/>
    <s v="3199"/>
    <s v="LICENCE SCIENCES TECHNOLOGIES SANTE"/>
    <s v="319907"/>
    <s v="MECANIQUE INGENIERI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5"/>
    <s v="DR IDF EST"/>
    <s v="E01"/>
    <n v="0"/>
    <n v="1"/>
    <x v="0"/>
    <x v="6"/>
    <x v="6"/>
    <s v="DR7"/>
    <x v="15"/>
  </r>
  <r>
    <s v="I90778"/>
    <s v="I90778AA"/>
    <s v="GOURLAOUEN ALEXANDRE"/>
    <s v="04/09/2017"/>
    <s v="Recrutement"/>
    <s v="09"/>
    <s v="CHARGE D'AFFAIRES ET PROJETS DISTRIBUTION"/>
    <x v="0"/>
    <m/>
    <s v="13067572E"/>
    <x v="0"/>
    <s v="Embauche"/>
    <s v="Embauche"/>
    <s v="Septembre 2017"/>
    <s v="1306757E18"/>
    <s v="CHARGE DE PROJETS"/>
    <s v="0"/>
    <m/>
    <s v="HAUT PORTEFEUILLE SIPPEREC"/>
    <x v="1"/>
    <s v="KA213M3"/>
    <m/>
    <s v="K"/>
    <m/>
    <d v="1904-11-14T00:00:00"/>
    <n v="100"/>
    <d v="1983-01-02T00:00:00"/>
    <n v="34"/>
    <s v="G"/>
    <s v="135"/>
    <m/>
    <x v="0"/>
    <m/>
    <m/>
    <s v="P2"/>
    <n v="45"/>
    <s v="CONSTRUCTION OUVRAGES ET INSTALLATIONS INDUST"/>
    <s v="3031"/>
    <s v="LIC.SCIENCES ET TECHNOLOGIES"/>
    <s v="303135"/>
    <s v="SCIENCES PR L'INGENI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2"/>
    <s v="INGENIERIE HT PORTEFEUILLE GP"/>
    <m/>
    <m/>
    <s v="1306A7"/>
    <s v="DR IDF EST"/>
    <s v="E01"/>
    <n v="0"/>
    <n v="1"/>
    <x v="0"/>
    <x v="6"/>
    <x v="6"/>
    <s v="DR7"/>
    <x v="15"/>
  </r>
  <r>
    <s v="G90778"/>
    <s v="G90778AA"/>
    <s v="GRACIA ANAIS"/>
    <s v="12/06/2017"/>
    <s v="Recrutement"/>
    <s v="08"/>
    <s v="CHARGE D'AFFAIRES ET PROJETS DISTRIBUTION"/>
    <x v="1"/>
    <m/>
    <s v="13067574P"/>
    <x v="0"/>
    <s v="Embauche"/>
    <s v="Embauche"/>
    <s v="Juin 2017"/>
    <s v="130675P124"/>
    <s v="CHARGE DE PROJETS"/>
    <s v="0"/>
    <m/>
    <s v="AGENCE ETUDE ET TRAVAUX SUD"/>
    <x v="1"/>
    <s v="KA213E2"/>
    <m/>
    <s v="K"/>
    <m/>
    <d v="1904-11-14T00:00:00"/>
    <n v="100"/>
    <d v="1990-11-10T00:00:00"/>
    <n v="26"/>
    <s v="G"/>
    <s v="090"/>
    <m/>
    <x v="0"/>
    <s v="B"/>
    <s v="jeune technicien supérieur"/>
    <s v="P2"/>
    <n v="45"/>
    <s v="CONSTRUCTION OUVRAGES ET INSTALLATIONS INDUST"/>
    <s v="3005"/>
    <s v="B.TECH.SUP.(B.T.S.)"/>
    <s v="300504"/>
    <s v="ECON.SOCIALE FAMIL.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EB"/>
    <s v="DR IDF EST"/>
    <s v="E01"/>
    <n v="0"/>
    <n v="1"/>
    <x v="0"/>
    <x v="6"/>
    <x v="6"/>
    <s v="DR7"/>
    <x v="15"/>
  </r>
  <r>
    <s v="F66474"/>
    <s v="F66474AB"/>
    <s v="GSEGNER-HOETZEL ANNE"/>
    <s v="01/03/2017"/>
    <s v="Arrivée suite appel de candidature"/>
    <s v="16"/>
    <s v="CONTROLE DE GESTION"/>
    <x v="1"/>
    <m/>
    <s v="13067104"/>
    <x v="4"/>
    <s v="Mutations inter-société avec changement de compartiment"/>
    <s v="Mutations inter-société avec changement de compartiment"/>
    <s v="Mars 2017"/>
    <s v="1306714G17"/>
    <s v="CHARGE DE MISSION"/>
    <s v="0"/>
    <m/>
    <s v="GESTION"/>
    <x v="2"/>
    <s v="KA210AI"/>
    <m/>
    <s v="K"/>
    <m/>
    <d v="1900-03-04T00:00:00"/>
    <n v="100"/>
    <d v="1978-06-14T00:00:00"/>
    <n v="38"/>
    <s v="B"/>
    <s v="285"/>
    <m/>
    <x v="0"/>
    <m/>
    <m/>
    <s v="P2"/>
    <n v="23"/>
    <s v="Comptabilite Gestion Finance"/>
    <s v="4426"/>
    <s v="ENS.IN.ELEC.GRENOBLE"/>
    <s v="442607"/>
    <s v="ELECTRICITE"/>
    <n v="9513"/>
    <s v="ENEDIS"/>
    <m/>
    <m/>
    <n v="9511"/>
    <s v="SERVICE COMMUN"/>
    <m/>
    <m/>
    <n v="9401"/>
    <s v="ILE DE FRANCE"/>
    <m/>
    <m/>
    <s v="1306M"/>
    <m/>
    <s v="DR IDF EST"/>
    <m/>
    <n v="130671"/>
    <m/>
    <s v="ETAT MAJOR"/>
    <m/>
    <s v="7100"/>
    <x v="2"/>
    <m/>
    <m/>
    <n v="13067104"/>
    <s v="GESTION"/>
    <m/>
    <m/>
    <s v="1306A1"/>
    <s v="DR IDF EST"/>
    <s v="E18"/>
    <n v="0"/>
    <n v="1"/>
    <x v="1"/>
    <x v="6"/>
    <x v="6"/>
    <s v="DR7"/>
    <x v="15"/>
  </r>
  <r>
    <s v="B64778"/>
    <s v="B64778AA"/>
    <s v="HAMMOUDI DOUNIA"/>
    <s v="18/09/2017"/>
    <s v="Recrutement"/>
    <s v="09"/>
    <s v="CHARGE D'AFFAIRES ET PROJETS DISTRIBUTION"/>
    <x v="1"/>
    <m/>
    <s v="13067574P"/>
    <x v="0"/>
    <s v="Embauche"/>
    <s v="Embauche"/>
    <s v="Octobre 2017"/>
    <s v="130675P149"/>
    <s v="CHARGE DE PROJETS"/>
    <s v="0"/>
    <m/>
    <s v="AGENCE ETUDE ET TRAVAUX SUD"/>
    <x v="1"/>
    <s v="KA213E2"/>
    <m/>
    <s v="K"/>
    <m/>
    <d v="1904-11-14T00:00:00"/>
    <n v="100"/>
    <d v="1995-03-08T00:00:00"/>
    <n v="22"/>
    <s v="G"/>
    <s v="120"/>
    <m/>
    <x v="0"/>
    <s v="B"/>
    <s v="jeune technicien supérieur"/>
    <s v="P2"/>
    <n v="45"/>
    <s v="CONSTRUCTION OUVRAGES ET INSTALLATIONS INDUST"/>
    <s v="3320"/>
    <s v="LICENCE NON TECHNIQUE"/>
    <s v="332016"/>
    <s v="LOGIST/SUPPLY/IMMO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EB"/>
    <s v="DR IDF EST"/>
    <s v="E01"/>
    <n v="0"/>
    <n v="1"/>
    <x v="0"/>
    <x v="6"/>
    <x v="6"/>
    <s v="DR7"/>
    <x v="15"/>
  </r>
  <r>
    <s v="A19577"/>
    <s v="A19577AA"/>
    <s v="HOUILLE DENIS"/>
    <s v="06/03/2017"/>
    <s v="Recrutement"/>
    <s v="09"/>
    <s v="CHARGE D'AFFAIRES ET PROJETS DISTRIBUTION"/>
    <x v="0"/>
    <m/>
    <s v="13067574P"/>
    <x v="0"/>
    <s v="Embauche"/>
    <s v="Embauche"/>
    <s v="Mars 2017"/>
    <s v="130675P142"/>
    <s v="CHARGE DE PROJETS"/>
    <s v="0"/>
    <m/>
    <s v="AGENCE ETUDE ET TRAVAUX SUD"/>
    <x v="1"/>
    <s v="KA213E2"/>
    <m/>
    <s v="K"/>
    <m/>
    <d v="1904-11-14T00:00:00"/>
    <n v="100"/>
    <d v="1992-04-09T00:00:00"/>
    <n v="24"/>
    <s v="G"/>
    <s v="125"/>
    <m/>
    <x v="0"/>
    <s v="1"/>
    <s v="exclusion"/>
    <s v="P2"/>
    <n v="45"/>
    <s v="CONSTRUCTION OUVRAGES ET INSTALLATIONS INDUST"/>
    <s v="3060"/>
    <s v="LIC.UNIVERSITAIRE D"/>
    <s v="306035"/>
    <s v="GENIE CIVIL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A1"/>
    <s v="DR IDF EST"/>
    <s v="E01"/>
    <n v="0"/>
    <n v="1"/>
    <x v="0"/>
    <x v="6"/>
    <x v="6"/>
    <s v="DR7"/>
    <x v="15"/>
  </r>
  <r>
    <s v="A67076"/>
    <s v="A67076AB"/>
    <s v="HUC BENOIT"/>
    <s v="01/09/2017"/>
    <s v="Recrutement"/>
    <s v="08"/>
    <s v="OPERATEUR EXPLOITATION ET TRAVAUX ELECTRICITE"/>
    <x v="0"/>
    <m/>
    <s v="13067364"/>
    <x v="0"/>
    <s v="Embauche"/>
    <s v="Embauche"/>
    <s v="Septembre 2017"/>
    <s v="1306736500"/>
    <s v="ANIMATEUR EXPLOITATION RESEAU"/>
    <s v="0"/>
    <m/>
    <s v="INTERVENTIONS NOISY LE SEC"/>
    <x v="1"/>
    <s v="KA211A7"/>
    <m/>
    <s v="K"/>
    <m/>
    <d v="1903-11-01T00:00:00"/>
    <n v="100"/>
    <d v="1983-05-15T00:00:00"/>
    <n v="34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4"/>
    <s v="INTERVENTIONS NOISY LE SEC"/>
    <m/>
    <m/>
    <s v="1306E8"/>
    <s v="DR IDF EST"/>
    <s v="E01"/>
    <n v="0"/>
    <n v="1"/>
    <x v="0"/>
    <x v="6"/>
    <x v="6"/>
    <s v="DR7"/>
    <x v="15"/>
  </r>
  <r>
    <s v="G64052"/>
    <s v="G64052AA"/>
    <s v="ICHES JEROME"/>
    <s v="01/09/2017"/>
    <s v="Congé parental d'éducation"/>
    <s v="07"/>
    <s v="OPERATEUR EXPLOITATION ET TRAVAUX ELECTRICITE"/>
    <x v="0"/>
    <m/>
    <s v="13067362D"/>
    <x v="1"/>
    <s v="Congé sans solde"/>
    <s v="CSS lié à la famille"/>
    <s v="Septembre 2017"/>
    <s v="1306732D25"/>
    <s v="TECHNICIEN INTERVENTION RESEAU"/>
    <s v="0"/>
    <m/>
    <s v="COURCOURONNES BOIS BRIARD"/>
    <x v="1"/>
    <s v="KA211A4"/>
    <m/>
    <s v="K"/>
    <m/>
    <d v="1903-11-01T00:00:00"/>
    <n v="100"/>
    <d v="1974-03-04T00:00:00"/>
    <n v="43"/>
    <s v="H"/>
    <s v="105"/>
    <m/>
    <x v="0"/>
    <s v="1"/>
    <s v="exclusion"/>
    <s v="P2"/>
    <n v="39"/>
    <s v="ACCUEIL DEPANNAGE CONDUITE EXPLOITATION"/>
    <s v="1060"/>
    <s v="BACCALAUREAT PROFES."/>
    <s v="106003"/>
    <s v="EQUIPEM INSTAL ELECT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3"/>
    <s v="130673"/>
    <s v="OPERATIONS"/>
    <s v="OPERATIONS"/>
    <m/>
    <x v="0"/>
    <m/>
    <m/>
    <n v="13067362"/>
    <s v="INTERVENTIONS 2EME COUR OUEST"/>
    <s v="13067362"/>
    <s v="INTERVENTIONS 2EME COUR OUEST"/>
    <s v="1306FD"/>
    <s v="DR IDF EST"/>
    <s v="A57"/>
    <n v="0"/>
    <n v="1"/>
    <x v="0"/>
    <x v="6"/>
    <x v="6"/>
    <s v="DR7"/>
    <x v="15"/>
  </r>
  <r>
    <s v="E30978"/>
    <s v="E30978AA"/>
    <s v="JOLIVET EDDY"/>
    <s v="22/05/2017"/>
    <s v="Recrutement"/>
    <s v="05"/>
    <s v="OPERATEUR EXPLOITATION ET TRAVAUX ELECTRICITE"/>
    <x v="0"/>
    <m/>
    <s v="13067361B"/>
    <x v="0"/>
    <s v="Embauche"/>
    <s v="Embauche"/>
    <s v="Juin 2017"/>
    <s v="1306731B36"/>
    <s v="TECH INTERV POLYVALENT"/>
    <s v="0"/>
    <m/>
    <s v="MEAUX"/>
    <x v="0"/>
    <s v="KA211A8"/>
    <m/>
    <s v="K"/>
    <m/>
    <d v="1903-11-01T00:00:00"/>
    <n v="100"/>
    <d v="1984-08-02T00:00:00"/>
    <n v="32"/>
    <s v="H"/>
    <s v="065"/>
    <m/>
    <x v="0"/>
    <s v="1"/>
    <s v="exclusion"/>
    <s v="P2"/>
    <n v="39"/>
    <s v="ACCUEIL DEPANNAGE CONDUITE EXPLOITATION"/>
    <s v="1060"/>
    <s v="BACCALAUREAT PROFES."/>
    <s v="106011"/>
    <s v="BATIMENT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1"/>
    <s v="INTERVENTIONS 2EME COUR EST"/>
    <m/>
    <m/>
    <s v="1306DC"/>
    <s v="DR IDF EST"/>
    <s v="E01"/>
    <n v="0"/>
    <n v="1"/>
    <x v="0"/>
    <x v="6"/>
    <x v="6"/>
    <s v="DR7"/>
    <x v="15"/>
  </r>
  <r>
    <s v="D53355"/>
    <s v="D53355AB"/>
    <s v="JORGE SERGE"/>
    <s v="01/08/2017"/>
    <s v="Arrivée suite appel de candidature"/>
    <s v="08"/>
    <s v="GESTIONNAIRE DE MOYENS INTERNES"/>
    <x v="0"/>
    <m/>
    <s v="13067335"/>
    <x v="4"/>
    <s v="Mutations inter-société avec changement de compartiment"/>
    <s v="Mutations inter-société avec changement de compartiment"/>
    <s v="Août 2017"/>
    <s v="1306733559"/>
    <s v="GESTIONNAIRE TECHNICO ADMIN"/>
    <s v="0"/>
    <m/>
    <s v="TST"/>
    <x v="1"/>
    <s v="KA211AT"/>
    <m/>
    <s v="K"/>
    <m/>
    <d v="1900-07-22T00:00:00"/>
    <n v="100"/>
    <d v="1981-07-05T00:00:00"/>
    <n v="36"/>
    <s v="G"/>
    <s v="115"/>
    <m/>
    <x v="0"/>
    <m/>
    <m/>
    <s v="P2"/>
    <n v="24"/>
    <s v="Services et Logistique"/>
    <s v="1009"/>
    <s v="B.E.P.C."/>
    <s v="100901"/>
    <s v="SANS OPTION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s v="7100"/>
    <x v="2"/>
    <m/>
    <m/>
    <n v="13067335"/>
    <s v="TST"/>
    <m/>
    <m/>
    <s v="1306DF"/>
    <s v="DR IDF EST"/>
    <s v="E18"/>
    <n v="0"/>
    <n v="1"/>
    <x v="1"/>
    <x v="6"/>
    <x v="6"/>
    <s v="DR7"/>
    <x v="15"/>
  </r>
  <r>
    <s v="A57476"/>
    <s v="A57476AB"/>
    <s v="KOUYATE EL HABIBOU"/>
    <s v="01/09/2017"/>
    <s v="Recrutement"/>
    <s v="08"/>
    <s v="CHARGE TECHNIQUE RACCORDEMENT"/>
    <x v="0"/>
    <m/>
    <s v="13067570E"/>
    <x v="0"/>
    <s v="Embauche"/>
    <s v="Embauche"/>
    <s v="Septembre 2017"/>
    <s v="1306750E19"/>
    <s v="COORDONNATEUR PILOT RACC ELEC"/>
    <s v="0"/>
    <m/>
    <s v="DEUXIEME COURONNE"/>
    <x v="1"/>
    <s v="KA213AR"/>
    <m/>
    <s v="K"/>
    <m/>
    <d v="1904-09-16T00:00:00"/>
    <n v="100"/>
    <d v="1975-11-13T00:00:00"/>
    <n v="41"/>
    <s v="G"/>
    <s v="090"/>
    <s v="13"/>
    <x v="1"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0"/>
    <s v="RACCORDEMENT MARCHE DE MASSE"/>
    <m/>
    <m/>
    <s v="1306EE"/>
    <s v="DR IDF EST"/>
    <s v="E01"/>
    <n v="0"/>
    <n v="1"/>
    <x v="0"/>
    <x v="6"/>
    <x v="6"/>
    <s v="DR7"/>
    <x v="15"/>
  </r>
  <r>
    <s v="E20378"/>
    <s v="E20378AA"/>
    <s v="LALA NAIMA"/>
    <s v="01/04/2017"/>
    <s v="Arrivée provenance autre Sté non gérée SIRH"/>
    <s v="13"/>
    <s v="MPL ACCUEIL DEPANNAGE EXPLOITATION ELECTRICITE"/>
    <x v="1"/>
    <m/>
    <s v="13067430"/>
    <x v="3"/>
    <s v="Mutations inter-société avec changement de SI"/>
    <s v="Mutations inter-société avec changement de SI"/>
    <s v="Avril 2017"/>
    <s v="1306743062"/>
    <s v="CHEF D'AGENCE"/>
    <s v="0"/>
    <m/>
    <s v="CAD"/>
    <x v="2"/>
    <s v="KA212AD"/>
    <m/>
    <s v="K"/>
    <m/>
    <d v="1903-11-12T00:00:00"/>
    <n v="100"/>
    <d v="1986-05-30T00:00:00"/>
    <n v="30"/>
    <s v="C"/>
    <s v="205"/>
    <m/>
    <x v="0"/>
    <s v="1"/>
    <s v="exclusion"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s v="2006"/>
    <x v="10"/>
    <m/>
    <m/>
    <n v="13067430"/>
    <s v="CAD"/>
    <m/>
    <m/>
    <s v="1306A7"/>
    <s v="DR IDF EST"/>
    <s v="E23"/>
    <n v="0"/>
    <n v="1"/>
    <x v="0"/>
    <x v="6"/>
    <x v="6"/>
    <s v="DR7"/>
    <x v="15"/>
  </r>
  <r>
    <s v="B91978"/>
    <s v="B91978AA"/>
    <s v="LANGATHAS FRANCILIA"/>
    <s v="17/07/2017"/>
    <s v="Recrutement"/>
    <s v="08"/>
    <s v="CHARGE D'AFFAIRES ET PROJETS DISTRIBUTION"/>
    <x v="1"/>
    <m/>
    <s v="13067573L"/>
    <x v="5"/>
    <s v="Autres arrivées"/>
    <s v="Autres arrivées"/>
    <s v="Août 2017"/>
    <s v="130675L023"/>
    <s v="CHARGE DE PROJETS"/>
    <s v="0"/>
    <m/>
    <s v="AGENCE ETUDE ET TRAVAUX NORD"/>
    <x v="1"/>
    <s v="KA213J2"/>
    <m/>
    <s v="K"/>
    <m/>
    <d v="1904-11-14T00:00:00"/>
    <n v="100"/>
    <d v="1993-06-09T00:00:00"/>
    <n v="24"/>
    <s v="G"/>
    <s v="100"/>
    <m/>
    <x v="0"/>
    <s v="1"/>
    <s v="exclusion"/>
    <s v="P2"/>
    <n v="45"/>
    <s v="CONSTRUCTION OUVRAGES ET INSTALLATIONS INDUST"/>
    <s v="3071"/>
    <s v="B.TECH.SUP.(B.T.S.)"/>
    <s v="307144"/>
    <s v="MANAG UNITES COMMER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5"/>
    <s v="130675"/>
    <s v="RACCORDEMENT ET INGENIERIE"/>
    <s v="RACCORDEMENT ET INGENIERIE"/>
    <m/>
    <x v="0"/>
    <m/>
    <m/>
    <n v="13067573"/>
    <s v="INGENIERIE NORD"/>
    <s v="13067573"/>
    <s v="INGENIERIE NORD"/>
    <s v="1306A5"/>
    <s v="DR IDF EST"/>
    <s v="E01"/>
    <n v="0"/>
    <n v="1"/>
    <x v="0"/>
    <x v="6"/>
    <x v="6"/>
    <s v="DR7"/>
    <x v="15"/>
  </r>
  <r>
    <s v="I28377"/>
    <s v="I28377AB"/>
    <s v="LANTONNOIS PIERRE"/>
    <s v="24/07/2017"/>
    <s v="Recrutement"/>
    <s v="12"/>
    <s v="CONSEILLER COLLECTIVITES LOCALES DISTRIBUTION"/>
    <x v="0"/>
    <m/>
    <s v="13067752"/>
    <x v="0"/>
    <s v="Embauche"/>
    <s v="Embauche"/>
    <s v="Août 2017"/>
    <s v="1306775205"/>
    <s v="INTERLOCUTEUR PRIVILEGIE EXPERT"/>
    <s v="0"/>
    <m/>
    <s v="DIRECTION TERRITORIALE 93"/>
    <x v="2"/>
    <s v="KA215P5"/>
    <m/>
    <s v="K"/>
    <m/>
    <d v="1904-08-31T00:00:00"/>
    <n v="100"/>
    <d v="1993-01-06T00:00:00"/>
    <n v="24"/>
    <s v="D"/>
    <s v="190"/>
    <m/>
    <x v="0"/>
    <s v="A"/>
    <s v="Cadre débutant"/>
    <s v="P2"/>
    <n v="44"/>
    <s v="CONCESSIONS COLLECTIVITES LOCALES"/>
    <s v="4824"/>
    <s v="MASTER BUSI.ADMI. SP"/>
    <s v="482498"/>
    <s v="OPTION NON PRECISEE"/>
    <n v="9513"/>
    <s v="ENEDIS"/>
    <m/>
    <m/>
    <n v="9511"/>
    <s v="SERVICE COMMUN"/>
    <m/>
    <m/>
    <n v="9401"/>
    <s v="ILE DE FRANCE"/>
    <m/>
    <m/>
    <s v="1306M"/>
    <m/>
    <s v="DR IDF EST"/>
    <m/>
    <n v="130677"/>
    <m/>
    <s v="TERRITORIALITE"/>
    <m/>
    <m/>
    <x v="0"/>
    <m/>
    <m/>
    <n v="13067752"/>
    <s v="DIRECTION TERRITORIALE 93"/>
    <m/>
    <m/>
    <s v="1306A5"/>
    <s v="DR IDF EST"/>
    <s v="E01"/>
    <n v="0"/>
    <n v="1"/>
    <x v="1"/>
    <x v="6"/>
    <x v="6"/>
    <s v="DR7"/>
    <x v="15"/>
  </r>
  <r>
    <s v="C21778"/>
    <s v="C21778AA"/>
    <s v="LAZNOVSKY STEEVE"/>
    <s v="26/06/2017"/>
    <s v="Recrutement"/>
    <s v="08"/>
    <s v="CHARGE D'AFFAIRES ET PROJETS DISTRIBUTION"/>
    <x v="0"/>
    <m/>
    <s v="13067574P"/>
    <x v="0"/>
    <s v="Embauche"/>
    <s v="Embauche"/>
    <s v="Juillet 2017"/>
    <s v="130675P128"/>
    <s v="CHARGE DE PROJETS"/>
    <s v="0"/>
    <m/>
    <s v="AGENCE ETUDE ET TRAVAUX SUD"/>
    <x v="1"/>
    <s v="KA213E2"/>
    <m/>
    <s v="K"/>
    <m/>
    <d v="1904-11-14T00:00:00"/>
    <n v="100"/>
    <d v="1990-01-06T00:00:00"/>
    <n v="27"/>
    <s v="G"/>
    <s v="090"/>
    <m/>
    <x v="0"/>
    <s v="B"/>
    <s v="jeune technicien supérieur"/>
    <s v="P2"/>
    <n v="45"/>
    <s v="CONSTRUCTION OUVRAGES ET INSTALLATIONS INDUST"/>
    <s v="3020"/>
    <s v="D.U.T.GENIE ELEC."/>
    <s v="302004"/>
    <s v="INFORMATIQ INDUSTR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A1"/>
    <s v="DR IDF EST"/>
    <s v="E01"/>
    <n v="0"/>
    <n v="1"/>
    <x v="0"/>
    <x v="6"/>
    <x v="6"/>
    <s v="DR7"/>
    <x v="15"/>
  </r>
  <r>
    <s v="D93849"/>
    <s v="D93849AB"/>
    <s v="LE GAC VALERIE"/>
    <s v="01/08/2017"/>
    <s v="Arrivée suite appel de candidature"/>
    <s v="11"/>
    <s v="CONSEILLER COLLECTIVITES LOCALES DISTRIBUTION"/>
    <x v="1"/>
    <m/>
    <s v="13067750"/>
    <x v="4"/>
    <s v="Mutations inter-société avec changement de compartiment"/>
    <s v="Mutations inter-société avec changement de compartiment"/>
    <s v="Août 2017"/>
    <s v="1306775006"/>
    <s v="INTERLOCUTEUR PRIVILEGIE EXPERT"/>
    <s v="0"/>
    <m/>
    <s v="DIRECTION TERRITORIALE 77"/>
    <x v="1"/>
    <s v="KA215P3"/>
    <m/>
    <s v="K"/>
    <m/>
    <d v="1904-08-31T00:00:00"/>
    <n v="100"/>
    <d v="1971-06-18T00:00:00"/>
    <n v="46"/>
    <s v="D"/>
    <s v="155"/>
    <m/>
    <x v="0"/>
    <m/>
    <m/>
    <s v="P2"/>
    <n v="44"/>
    <s v="CONCESSIONS COLLECTIVITES LOCALES"/>
    <s v="3005"/>
    <s v="B.TECH.SUP.(B.T.S.)"/>
    <s v="300560"/>
    <s v="ACTION COMMERCIALE"/>
    <n v="9513"/>
    <s v="ENEDIS"/>
    <m/>
    <m/>
    <n v="9511"/>
    <s v="SERVICE COMMUN"/>
    <m/>
    <m/>
    <n v="9401"/>
    <s v="ILE DE FRANCE"/>
    <m/>
    <m/>
    <s v="1306M"/>
    <m/>
    <s v="DR IDF EST"/>
    <m/>
    <n v="130677"/>
    <m/>
    <s v="TERRITORIALITE"/>
    <m/>
    <s v="7100"/>
    <x v="2"/>
    <m/>
    <m/>
    <n v="13067750"/>
    <s v="DIRECTION TERRITORIALE 77"/>
    <m/>
    <m/>
    <s v="1306A1"/>
    <s v="DR IDF EST"/>
    <s v="E18"/>
    <n v="0"/>
    <n v="1"/>
    <x v="1"/>
    <x v="6"/>
    <x v="6"/>
    <s v="DR7"/>
    <x v="15"/>
  </r>
  <r>
    <s v="F72578"/>
    <s v="F72578AA"/>
    <s v="LE MAUFF KEVIN"/>
    <s v="17/07/2017"/>
    <s v="Recrutement"/>
    <s v="08"/>
    <s v="OPERATEUR EXPLOITATION ET TRAVAUX ELECTRICITE"/>
    <x v="0"/>
    <m/>
    <s v="13067363"/>
    <x v="5"/>
    <s v="Autres arrivées"/>
    <s v="Autres arrivées"/>
    <s v="Août 2017"/>
    <s v="1306736335"/>
    <s v="ANIMATEUR EXPLOITATION RESEAU"/>
    <s v="0"/>
    <m/>
    <s v="INTERVENTIONS CHAMPIGNY"/>
    <x v="1"/>
    <s v="KA211A6"/>
    <m/>
    <s v="K"/>
    <m/>
    <d v="1903-11-01T00:00:00"/>
    <n v="100"/>
    <d v="1996-02-17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3"/>
    <s v="130673"/>
    <s v="OPERATIONS"/>
    <s v="OPERATIONS"/>
    <m/>
    <x v="0"/>
    <m/>
    <m/>
    <n v="13067363"/>
    <s v="INTERVENTIONS CHAMPIGNY"/>
    <s v="13067363"/>
    <s v="INTERVENTIONS CHAMPIGNY"/>
    <s v="1306DF"/>
    <s v="DR IDF EST"/>
    <s v="E01"/>
    <n v="0"/>
    <n v="1"/>
    <x v="0"/>
    <x v="6"/>
    <x v="6"/>
    <s v="DR7"/>
    <x v="15"/>
  </r>
  <r>
    <s v="I93154"/>
    <s v="I93154AA"/>
    <s v="LE SAGER AUDREY"/>
    <s v="01/04/2017"/>
    <s v="Congé parental d'éducation"/>
    <s v="04"/>
    <s v="CONSEILLER CLIENTELE DISTRIBUTEUR"/>
    <x v="1"/>
    <m/>
    <s v="13067615"/>
    <x v="1"/>
    <s v="Congé sans solde"/>
    <s v="CSS lié à la famille"/>
    <s v="Avril 2017"/>
    <s v="1306761580"/>
    <s v="CCD ACHEMINEMENT"/>
    <s v="0"/>
    <m/>
    <s v="MARCHE DE MASSE"/>
    <x v="0"/>
    <s v="KA214SE"/>
    <m/>
    <s v="K"/>
    <m/>
    <d v="1904-09-18T00:00:00"/>
    <n v="100"/>
    <d v="1981-10-21T00:00:00"/>
    <n v="35"/>
    <s v="H"/>
    <s v="070"/>
    <m/>
    <x v="0"/>
    <s v="1"/>
    <s v="exclusion"/>
    <s v="P2"/>
    <n v="38"/>
    <s v="CLIENTS FOURNISSEURS"/>
    <s v="2044"/>
    <s v="BACCALAUREAT TECHNOL"/>
    <s v="204403"/>
    <s v="STT ACT.ET COMM.ADM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6"/>
    <s v="130676"/>
    <s v="RELATIONS CLIENTS"/>
    <s v="RELATIONS CLIENTS"/>
    <s v="0082"/>
    <x v="28"/>
    <m/>
    <m/>
    <n v="13067615"/>
    <s v="MARCHE DE MASSE"/>
    <s v="13067615"/>
    <s v="MARCHE DE MASSE"/>
    <s v="1306F2"/>
    <s v="DR IDF EST"/>
    <s v="A57"/>
    <n v="0"/>
    <n v="1"/>
    <x v="0"/>
    <x v="6"/>
    <x v="6"/>
    <s v="DR7"/>
    <x v="15"/>
  </r>
  <r>
    <s v="E04278"/>
    <s v="E04278AA"/>
    <s v="LOUISON LUDOVIC"/>
    <s v="01/09/2017"/>
    <s v="Recrutement"/>
    <s v="04"/>
    <s v="OPERATEUR EXPLOITATION ET TRAVAUX ELECTRICITE"/>
    <x v="0"/>
    <m/>
    <s v="13067362E"/>
    <x v="0"/>
    <s v="Embauche"/>
    <s v="Embauche"/>
    <s v="Septembre 2017"/>
    <s v="1306732E56"/>
    <s v="TECH INTERV POLYVALENT"/>
    <s v="0"/>
    <m/>
    <s v="LES ULIS"/>
    <x v="0"/>
    <s v="KA211A3"/>
    <m/>
    <s v="K"/>
    <m/>
    <d v="1903-11-01T00:00:00"/>
    <n v="100"/>
    <d v="1978-12-23T00:00:00"/>
    <n v="38"/>
    <s v="H"/>
    <s v="060"/>
    <m/>
    <x v="0"/>
    <s v="1"/>
    <s v="exclusion"/>
    <s v="P2"/>
    <n v="39"/>
    <s v="ACCUEIL DEPANNAGE CONDUITE EXPLOITATION"/>
    <s v="1015"/>
    <s v="B.PROFESSIONNEL(B.P)"/>
    <s v="101537"/>
    <s v="CH.BRIGADE GEOMETR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2"/>
    <s v="INTERVENTIONS 2EME COUR OUEST"/>
    <m/>
    <m/>
    <s v="1306DD"/>
    <s v="DR IDF EST"/>
    <s v="E01"/>
    <n v="0"/>
    <n v="1"/>
    <x v="0"/>
    <x v="6"/>
    <x v="6"/>
    <s v="DR7"/>
    <x v="15"/>
  </r>
  <r>
    <s v="C26076"/>
    <s v="C26076AB"/>
    <s v="MANAA RADHOUANE"/>
    <s v="01/09/2017"/>
    <s v="Recrutement"/>
    <s v="08"/>
    <s v="OPERATEUR EXPLOITATION ET TRAVAUX ELECTRICITE"/>
    <x v="0"/>
    <m/>
    <s v="13067363"/>
    <x v="0"/>
    <s v="Embauche"/>
    <s v="Embauche"/>
    <s v="Septembre 2017"/>
    <s v="1306736359"/>
    <s v="ANIMATEUR EXPLOITATION RESEAU"/>
    <s v="0"/>
    <m/>
    <s v="INTERVENTIONS CHAMPIGNY"/>
    <x v="1"/>
    <s v="KA211A6"/>
    <m/>
    <s v="K"/>
    <m/>
    <d v="1903-11-01T00:00:00"/>
    <n v="100"/>
    <d v="1996-10-12T00:00:00"/>
    <n v="20"/>
    <s v="G"/>
    <s v="090"/>
    <m/>
    <x v="0"/>
    <s v="B"/>
    <s v="jeune technicien supérieur"/>
    <s v="P2"/>
    <n v="39"/>
    <s v="ACCUEIL DEPANNAGE CONDUITE EXPLOITATION"/>
    <s v="1015"/>
    <s v="B.PROFESSIONNEL(B.P)"/>
    <s v="101510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3"/>
    <s v="INTERVENTIONS CHAMPIGNY"/>
    <m/>
    <m/>
    <s v="1306DF"/>
    <s v="DR IDF EST"/>
    <s v="E01"/>
    <n v="0"/>
    <n v="1"/>
    <x v="0"/>
    <x v="6"/>
    <x v="6"/>
    <s v="DR7"/>
    <x v="15"/>
  </r>
  <r>
    <s v="C54378"/>
    <s v="C54378AA"/>
    <s v="MEDIC JORDAN"/>
    <s v="18/09/2017"/>
    <s v="Recrutement"/>
    <s v="09"/>
    <s v="OPERATEUR EXPLOITATION ET TRAVAUX ELECTRICITE"/>
    <x v="0"/>
    <m/>
    <s v="13067363"/>
    <x v="0"/>
    <s v="Embauche"/>
    <s v="Embauche"/>
    <s v="Octobre 2017"/>
    <s v="1306736506"/>
    <s v="ANIMATEUR EXPLOITATION RESEAU"/>
    <s v="0"/>
    <m/>
    <s v="INTERV BOUCLE DE LA MARNE"/>
    <x v="1"/>
    <s v="KA211GG"/>
    <m/>
    <s v="K"/>
    <m/>
    <d v="1903-11-01T00:00:00"/>
    <n v="100"/>
    <d v="1992-10-10T00:00:00"/>
    <n v="25"/>
    <s v="G"/>
    <s v="120"/>
    <m/>
    <x v="0"/>
    <m/>
    <m/>
    <s v="P2"/>
    <n v="39"/>
    <s v="ACCUEIL DEPANNAGE CONDUITE EXPLOITATION"/>
    <s v="3020"/>
    <s v="D.U.T.GENIE ELEC."/>
    <s v="302098"/>
    <s v="OPTION NON PRECISE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INTERVENTIONS"/>
    <m/>
    <m/>
    <x v="0"/>
    <m/>
    <m/>
    <n v="13067363"/>
    <s v="INTERV BOUCLE DE LA MARNE"/>
    <m/>
    <m/>
    <s v="1306DF"/>
    <s v="DR IDF EST"/>
    <s v="E01"/>
    <n v="0"/>
    <n v="1"/>
    <x v="0"/>
    <x v="6"/>
    <x v="6"/>
    <s v="DR7"/>
    <x v="15"/>
  </r>
  <r>
    <s v="E41909"/>
    <s v="E41909AC"/>
    <s v="MEIGNIN ETIENNE"/>
    <s v="01/06/2017"/>
    <s v="Invalidité catégorie 2,3"/>
    <s v="05"/>
    <s v="METIER NON IDENTIFIE"/>
    <x v="0"/>
    <m/>
    <s v="13067105I"/>
    <x v="1"/>
    <s v="Autres retours d'absence"/>
    <s v="Autres retours d'absence"/>
    <s v="Juin 2017"/>
    <m/>
    <m/>
    <s v="0"/>
    <m/>
    <s v="GESTION INV"/>
    <x v="0"/>
    <s v="KA210AH"/>
    <m/>
    <s v="K"/>
    <m/>
    <d v="1927-05-17T00:00:00"/>
    <n v="100"/>
    <d v="1957-01-29T00:00:00"/>
    <n v="60"/>
    <m/>
    <s v="080"/>
    <m/>
    <x v="0"/>
    <m/>
    <m/>
    <s v="P2"/>
    <n v="1"/>
    <s v="Non Precisee"/>
    <s v="1056"/>
    <s v="BREVET DES COLLEGES"/>
    <s v="105601"/>
    <s v="SANS OPTION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1"/>
    <s v="130671"/>
    <s v="ETAT MAJOR"/>
    <s v="ETAT MAJOR"/>
    <m/>
    <x v="0"/>
    <m/>
    <m/>
    <n v="13067105"/>
    <s v="RESSOURCES HUMAINES"/>
    <s v="13067105"/>
    <s v="RESSOURCES HUMAINES"/>
    <s v="1306A1"/>
    <s v="DR IDF EST"/>
    <s v="A56"/>
    <n v="0"/>
    <n v="1"/>
    <x v="1"/>
    <x v="6"/>
    <x v="6"/>
    <s v="DR7"/>
    <x v="15"/>
  </r>
  <r>
    <s v="E00078"/>
    <s v="E00078AB"/>
    <s v="MEJAI WALA-DIN"/>
    <s v="11/09/2017"/>
    <s v="Recrutement"/>
    <s v="08"/>
    <s v="TECHNICIEN POSTE SOURCE"/>
    <x v="0"/>
    <m/>
    <s v="13067431C"/>
    <x v="0"/>
    <s v="Embauche"/>
    <s v="Embauche"/>
    <s v="Septembre 2017"/>
    <s v="1306741C11"/>
    <s v="TECHNICIEN AMEPS"/>
    <s v="0"/>
    <m/>
    <s v="COURCOURONNES"/>
    <x v="1"/>
    <s v="KA212AX"/>
    <m/>
    <s v="K"/>
    <m/>
    <d v="1903-11-05T00:00:00"/>
    <n v="100"/>
    <d v="1997-09-09T00:00:00"/>
    <n v="20"/>
    <s v="G"/>
    <s v="090"/>
    <m/>
    <x v="0"/>
    <s v="B"/>
    <s v="jeune technicien supérieur"/>
    <s v="P2"/>
    <n v="39"/>
    <s v="ACCUEIL DEPANNAGE CONDUITE EXPLOITATION"/>
    <s v="3183"/>
    <s v="D.U.T GENIE INDUSTRIEL ET MAINTENANCE"/>
    <s v="318301"/>
    <s v="GENIE INDUS ET MAINT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31"/>
    <s v="AMEPS"/>
    <m/>
    <m/>
    <s v="1306A1"/>
    <s v="DR IDF EST"/>
    <s v="E01"/>
    <n v="0"/>
    <n v="1"/>
    <x v="0"/>
    <x v="6"/>
    <x v="6"/>
    <s v="DR7"/>
    <x v="15"/>
  </r>
  <r>
    <s v="B06876"/>
    <s v="B06876AB"/>
    <s v="MOGHON CORENTIN"/>
    <s v="01/10/2017"/>
    <s v="Recrutement"/>
    <s v="08"/>
    <s v="OPERATEUR EXPLOITATION ET TRAVAUX ELECTRICITE"/>
    <x v="0"/>
    <m/>
    <s v="13067361C"/>
    <x v="0"/>
    <s v="Embauche"/>
    <s v="Embauche"/>
    <s v="Octobre 2017"/>
    <s v="1306731C46"/>
    <s v="ANIMATEUR EXPLOITATION RESEAU"/>
    <s v="0"/>
    <m/>
    <s v="MONTEREAU"/>
    <x v="1"/>
    <s v="KA211A9"/>
    <m/>
    <s v="K"/>
    <m/>
    <d v="1903-11-01T00:00:00"/>
    <n v="100"/>
    <d v="1997-08-02T00:00:00"/>
    <n v="20"/>
    <s v="G"/>
    <s v="090"/>
    <m/>
    <x v="0"/>
    <s v="B"/>
    <s v="jeune technicien supérieur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INTERVENTIONS"/>
    <m/>
    <m/>
    <x v="0"/>
    <m/>
    <m/>
    <n v="13067361"/>
    <s v="INTERVENTIONS DE LA BRIE"/>
    <m/>
    <m/>
    <s v="1306E3"/>
    <s v="DR IDF EST"/>
    <s v="E01"/>
    <n v="0"/>
    <n v="1"/>
    <x v="0"/>
    <x v="6"/>
    <x v="6"/>
    <s v="DR7"/>
    <x v="15"/>
  </r>
  <r>
    <s v="A23670"/>
    <s v="A23670AB"/>
    <s v="MOIZIARD JEROME"/>
    <s v="16/08/2017"/>
    <s v="Recrutement"/>
    <s v="13"/>
    <s v="EXPERT TECHNIQUE ELECTRICITE"/>
    <x v="0"/>
    <m/>
    <s v="13067441R"/>
    <x v="0"/>
    <s v="Embauche"/>
    <s v="Embauche"/>
    <s v="Septembre 2017"/>
    <s v="1306741R12"/>
    <s v="CADRE EXPERT"/>
    <s v="0"/>
    <m/>
    <s v="MOAD RESEAU"/>
    <x v="2"/>
    <s v="KA212AE"/>
    <m/>
    <s v="K"/>
    <m/>
    <d v="1903-11-10T00:00:00"/>
    <n v="100"/>
    <d v="1988-03-11T00:00:00"/>
    <n v="29"/>
    <s v="C"/>
    <s v="225"/>
    <m/>
    <x v="0"/>
    <s v="A"/>
    <s v="Cadre débutant"/>
    <s v="P2"/>
    <n v="39"/>
    <s v="ACCUEIL DEPANNAGE CONDUITE EXPLOITATION"/>
    <s v="4609"/>
    <s v="E.CENT.ARTS ET MANU."/>
    <s v="460998"/>
    <s v="OPTION NON PRECISEE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41"/>
    <s v="MOAD RESEAU"/>
    <m/>
    <m/>
    <s v="1306A7"/>
    <s v="DR IDF EST"/>
    <s v="E01"/>
    <n v="0"/>
    <n v="1"/>
    <x v="0"/>
    <x v="6"/>
    <x v="6"/>
    <s v="DR7"/>
    <x v="15"/>
  </r>
  <r>
    <s v="G35978"/>
    <s v="G35978AA"/>
    <s v="MORSELLI THOMAS"/>
    <s v="01/10/2017"/>
    <s v="Recrutement"/>
    <s v="08"/>
    <s v="CHARGE TECHNIQUE RACCORDEMENT"/>
    <x v="0"/>
    <m/>
    <s v="13067570G"/>
    <x v="0"/>
    <s v="Embauche"/>
    <s v="Embauche"/>
    <s v="Octobre 2017"/>
    <s v="1306750G20"/>
    <s v="TECH CLIENT SENIOR RACC ELEC"/>
    <s v="0"/>
    <m/>
    <s v="PREMIERE COURONNE"/>
    <x v="1"/>
    <s v="KA213AX"/>
    <m/>
    <s v="K"/>
    <m/>
    <d v="1904-09-16T00:00:00"/>
    <n v="100"/>
    <d v="1995-12-07T00:00:00"/>
    <n v="21"/>
    <s v="G"/>
    <s v="090"/>
    <m/>
    <x v="0"/>
    <s v="B"/>
    <s v="jeune technicien supérieur"/>
    <s v="P2"/>
    <n v="38"/>
    <s v="CLIENTS FOURNISSEURS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0"/>
    <s v="RACCORDEMENT MARCHE DE MASSE"/>
    <m/>
    <m/>
    <s v="1306A7"/>
    <s v="DR IDF EST"/>
    <s v="E01"/>
    <n v="0"/>
    <n v="1"/>
    <x v="0"/>
    <x v="6"/>
    <x v="6"/>
    <s v="DR7"/>
    <x v="15"/>
  </r>
  <r>
    <s v="D70451"/>
    <s v="D70451AB"/>
    <s v="MOUTON ELZBIETA"/>
    <s v="01/03/2017"/>
    <s v="Arrivée suite appel de candidature"/>
    <s v="12"/>
    <s v="Appui RH généraliste"/>
    <x v="1"/>
    <m/>
    <s v="13067105R"/>
    <x v="4"/>
    <s v="Mutations inter-société avec changement de compartiment"/>
    <s v="Mutations inter-société avec changement de compartiment"/>
    <s v="Mars 2017"/>
    <s v="1306715R04"/>
    <s v="CHARGE DE PROJET"/>
    <s v="0"/>
    <m/>
    <s v="RESSOURCES HUMAINES"/>
    <x v="2"/>
    <s v="KA210AD"/>
    <m/>
    <s v="K"/>
    <m/>
    <d v="1900-04-30T00:00:00"/>
    <n v="100"/>
    <d v="1968-07-01T00:00:00"/>
    <n v="48"/>
    <s v="D"/>
    <s v="170"/>
    <m/>
    <x v="0"/>
    <m/>
    <m/>
    <s v="P2"/>
    <n v="34"/>
    <s v="R.H."/>
    <s v="4249"/>
    <s v="D.E.A. NON SCIENTIF."/>
    <s v="424998"/>
    <s v="OPTION NON PRECISEE"/>
    <n v="9513"/>
    <s v="ENEDIS"/>
    <m/>
    <m/>
    <n v="9511"/>
    <s v="SERVICE COMMUN"/>
    <m/>
    <m/>
    <n v="9401"/>
    <s v="ILE DE FRANCE"/>
    <m/>
    <m/>
    <s v="1306M"/>
    <m/>
    <s v="DR IDF EST"/>
    <m/>
    <n v="130671"/>
    <m/>
    <s v="ETAT MAJOR"/>
    <m/>
    <s v="7100"/>
    <x v="2"/>
    <m/>
    <m/>
    <n v="13067105"/>
    <s v="RESSOURCES HUMAINES"/>
    <m/>
    <m/>
    <s v="1306A1"/>
    <s v="DR IDF EST"/>
    <s v="E18"/>
    <n v="0"/>
    <n v="1"/>
    <x v="1"/>
    <x v="6"/>
    <x v="6"/>
    <s v="DR7"/>
    <x v="15"/>
  </r>
  <r>
    <s v="E04078"/>
    <s v="E04078AA"/>
    <s v="MYRTIL RUDDY"/>
    <s v="01/09/2017"/>
    <s v="Recrutement"/>
    <s v="04"/>
    <s v="OPERATEUR EXPLOITATION ET TRAVAUX ELECTRICITE"/>
    <x v="0"/>
    <m/>
    <s v="13067363"/>
    <x v="0"/>
    <s v="Embauche"/>
    <s v="Embauche"/>
    <s v="Septembre 2017"/>
    <s v="1306736393"/>
    <s v="TECH INTERV POLYVALENT"/>
    <s v="0"/>
    <m/>
    <s v="INTERVENTIONS CHAMPIGNY"/>
    <x v="0"/>
    <s v="KA211A6"/>
    <m/>
    <s v="K"/>
    <m/>
    <d v="1903-11-01T00:00:00"/>
    <n v="100"/>
    <d v="1985-08-27T00:00:00"/>
    <n v="32"/>
    <s v="H"/>
    <s v="060"/>
    <m/>
    <x v="0"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3"/>
    <s v="INTERVENTIONS CHAMPIGNY"/>
    <m/>
    <m/>
    <s v="1306DF"/>
    <s v="DR IDF EST"/>
    <s v="E01"/>
    <n v="0"/>
    <n v="1"/>
    <x v="0"/>
    <x v="6"/>
    <x v="6"/>
    <s v="DR7"/>
    <x v="15"/>
  </r>
  <r>
    <s v="A10278"/>
    <s v="A10278AA"/>
    <s v="PAYNOT LIONEL"/>
    <s v="03/04/2017"/>
    <s v="Recrutement"/>
    <s v="03"/>
    <s v="OPERATEUR EXPLOITATION ET TRAVAUX ELECTRICITE"/>
    <x v="0"/>
    <m/>
    <s v="13067361B"/>
    <x v="0"/>
    <s v="Embauche"/>
    <s v="Embauche"/>
    <s v="Avril 2017"/>
    <s v="1306731B35"/>
    <s v="TECH INTERV POLYVALENT"/>
    <s v="0"/>
    <m/>
    <s v="MEAUX"/>
    <x v="0"/>
    <s v="KA211A8"/>
    <m/>
    <s v="K"/>
    <m/>
    <d v="1903-11-01T00:00:00"/>
    <n v="100"/>
    <d v="1996-06-30T00:00:00"/>
    <n v="20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1"/>
    <s v="INTERVENTIONS 2EME COUR EST"/>
    <m/>
    <m/>
    <s v="1306DC"/>
    <s v="DR IDF EST"/>
    <s v="E01"/>
    <n v="0"/>
    <n v="1"/>
    <x v="0"/>
    <x v="6"/>
    <x v="6"/>
    <s v="DR7"/>
    <x v="15"/>
  </r>
  <r>
    <s v="D69677"/>
    <s v="D69677AA"/>
    <s v="PEREIRA ARTHUR"/>
    <s v="27/03/2017"/>
    <s v="Recrutement"/>
    <s v="08"/>
    <s v="CHARGE D'AFFAIRES ET PROJETS DISTRIBUTION"/>
    <x v="0"/>
    <m/>
    <s v="13067573L"/>
    <x v="0"/>
    <s v="Embauche"/>
    <s v="Embauche"/>
    <s v="Avril 2017"/>
    <s v="1306753L87"/>
    <s v="CHARGE DE PROJETS"/>
    <s v="0"/>
    <m/>
    <s v="AGENCE ETUDE ET TRAVAUX NORD"/>
    <x v="1"/>
    <s v="KA213J2"/>
    <m/>
    <s v="K"/>
    <m/>
    <d v="1904-11-14T00:00:00"/>
    <n v="100"/>
    <d v="1994-06-10T00:00:00"/>
    <n v="22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D67076"/>
    <s v="D67076AB"/>
    <s v="PONS MICHAEL"/>
    <s v="17/08/2017"/>
    <s v="Recrutement"/>
    <s v="08"/>
    <s v="OPERATEUR EXPLOITATION ET TRAVAUX ELECTRICITE"/>
    <x v="0"/>
    <m/>
    <s v="13067364"/>
    <x v="0"/>
    <s v="Embauche"/>
    <s v="Embauche"/>
    <s v="Septembre 2017"/>
    <s v="1306736404"/>
    <s v="ANIMATEUR EXPLOITATION RESEAU"/>
    <s v="0"/>
    <m/>
    <s v="INTERVENTIONS NOISY LE SEC"/>
    <x v="1"/>
    <s v="KA211A7"/>
    <m/>
    <s v="K"/>
    <m/>
    <d v="1903-11-01T00:00:00"/>
    <n v="100"/>
    <d v="1989-07-05T00:00:00"/>
    <n v="28"/>
    <s v="G"/>
    <s v="090"/>
    <m/>
    <x v="0"/>
    <s v="B"/>
    <s v="jeune technicien supérieur"/>
    <s v="P2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4"/>
    <s v="INTERVENTIONS NOISY LE SEC"/>
    <m/>
    <m/>
    <s v="1306E8"/>
    <s v="DR IDF EST"/>
    <s v="E01"/>
    <n v="0"/>
    <n v="1"/>
    <x v="0"/>
    <x v="6"/>
    <x v="6"/>
    <s v="DR7"/>
    <x v="15"/>
  </r>
  <r>
    <s v="B41778"/>
    <s v="B41778AA"/>
    <s v="RASETA RALIBERA RICKY"/>
    <s v="10/07/2017"/>
    <s v="Recrutement"/>
    <s v="08"/>
    <s v="CHARGE D'AFFAIRES ET PROJETS DISTRIBUTION"/>
    <x v="0"/>
    <m/>
    <s v="13067573L"/>
    <x v="0"/>
    <s v="Embauche"/>
    <s v="Embauche"/>
    <s v="Juillet 2017"/>
    <s v="130675L029"/>
    <s v="CHARGE DE PROJETS"/>
    <s v="0"/>
    <m/>
    <s v="AGENCE ETUDE ET TRAVAUX NORD"/>
    <x v="1"/>
    <s v="KA213J2"/>
    <m/>
    <s v="K"/>
    <m/>
    <d v="1904-11-14T00:00:00"/>
    <n v="100"/>
    <d v="1988-07-04T00:00:00"/>
    <n v="29"/>
    <s v="G"/>
    <s v="090"/>
    <m/>
    <x v="0"/>
    <s v="B"/>
    <s v="jeune technicien supérieur"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F53878"/>
    <s v="F53878AA"/>
    <s v="ROSIERE JULIEN"/>
    <s v="04/09/2017"/>
    <s v="Recrutement"/>
    <s v="08"/>
    <s v="OPERATEUR EXPLOITATION ET TRAVAUX ELECTRICITE"/>
    <x v="0"/>
    <m/>
    <s v="13067362F"/>
    <x v="0"/>
    <s v="Embauche"/>
    <s v="Embauche"/>
    <s v="Septembre 2017"/>
    <s v="1306732F48"/>
    <s v="ANIMATEUR EXPLOITATION RESEAU"/>
    <s v="0"/>
    <m/>
    <s v="SAVIGNY"/>
    <x v="1"/>
    <s v="KA211A2"/>
    <m/>
    <s v="K"/>
    <m/>
    <d v="1903-11-01T00:00:00"/>
    <n v="100"/>
    <d v="1995-12-07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2"/>
    <s v="INTERVENTIONS 2EME COUR OUEST"/>
    <m/>
    <m/>
    <s v="1306EE"/>
    <s v="DR IDF EST"/>
    <s v="E01"/>
    <n v="0"/>
    <n v="1"/>
    <x v="0"/>
    <x v="6"/>
    <x v="6"/>
    <s v="DR7"/>
    <x v="15"/>
  </r>
  <r>
    <s v="B84678"/>
    <s v="B84678AA"/>
    <s v="TAMAGNA ALEXANDRE"/>
    <s v="18/09/2017"/>
    <s v="Recrutement"/>
    <s v="08"/>
    <s v="OPERATEUR EXPLOITATION ET TRAVAUX ELECTRICITE"/>
    <x v="0"/>
    <m/>
    <s v="13067365I"/>
    <x v="0"/>
    <s v="Embauche"/>
    <s v="Embauche"/>
    <s v="Octobre 2017"/>
    <s v="1306735I64"/>
    <s v="ANIMATEUR EXPLOITATION RESEAU"/>
    <s v="0"/>
    <m/>
    <s v="ALFORTVILLE"/>
    <x v="1"/>
    <s v="KA211A5"/>
    <m/>
    <s v="K"/>
    <m/>
    <d v="1903-11-01T00:00:00"/>
    <n v="100"/>
    <d v="1987-09-17T00:00:00"/>
    <n v="30"/>
    <s v="G"/>
    <s v="090"/>
    <m/>
    <x v="0"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INTERVENTIONS"/>
    <m/>
    <m/>
    <x v="0"/>
    <m/>
    <m/>
    <n v="13067365"/>
    <s v="INTERVENTIONS VAL DE SEINE"/>
    <m/>
    <m/>
    <s v="1306EB"/>
    <s v="DR IDF EST"/>
    <s v="E01"/>
    <n v="0"/>
    <n v="1"/>
    <x v="0"/>
    <x v="6"/>
    <x v="6"/>
    <s v="DR7"/>
    <x v="15"/>
  </r>
  <r>
    <s v="H42078"/>
    <s v="H42078AA"/>
    <s v="TLILI HAKIM"/>
    <s v="07/08/2017"/>
    <s v="Recrutement"/>
    <s v="08"/>
    <s v="CARTOGRAPHE BDD PATRIMOINE"/>
    <x v="0"/>
    <m/>
    <s v="13067445"/>
    <x v="0"/>
    <s v="Embauche"/>
    <s v="Embauche"/>
    <s v="Août 2017"/>
    <s v="1306744514"/>
    <s v="GESTIONNAIRE BDD PATRIMOINE"/>
    <s v="0"/>
    <m/>
    <s v="CARTOGRAPHIE"/>
    <x v="1"/>
    <s v="KA212AJ"/>
    <m/>
    <s v="K"/>
    <m/>
    <d v="1904-11-16T00:00:00"/>
    <n v="100"/>
    <d v="1991-10-19T00:00:00"/>
    <n v="25"/>
    <s v="G"/>
    <s v="090"/>
    <m/>
    <x v="0"/>
    <s v="B"/>
    <s v="jeune technicien supérieur"/>
    <s v="P2"/>
    <n v="45"/>
    <s v="CONSTRUCTION OUVRAGES ET INSTALLATIONS INDUST"/>
    <s v="3026"/>
    <s v="D.E.U.G."/>
    <s v="302601"/>
    <s v="LETTRES ET ARTS"/>
    <n v="9513"/>
    <s v="ENEDIS"/>
    <m/>
    <m/>
    <n v="9511"/>
    <s v="SERVICE COMMUN"/>
    <m/>
    <m/>
    <n v="9401"/>
    <s v="ILE DE FRANCE"/>
    <m/>
    <m/>
    <s v="1306M"/>
    <m/>
    <s v="DR IDF EST"/>
    <m/>
    <n v="130674"/>
    <m/>
    <s v="PATRIMOINE ET INFRASTRUCTURES"/>
    <m/>
    <m/>
    <x v="0"/>
    <m/>
    <m/>
    <n v="13067445"/>
    <s v="CARTOGRAPHIE"/>
    <m/>
    <m/>
    <s v="1306A1"/>
    <s v="DR IDF EST"/>
    <s v="E01"/>
    <n v="0"/>
    <n v="1"/>
    <x v="0"/>
    <x v="6"/>
    <x v="6"/>
    <s v="DR7"/>
    <x v="15"/>
  </r>
  <r>
    <s v="D05471"/>
    <s v="D05471AD"/>
    <s v="TOLLEREP GUILLAUME"/>
    <s v="26/06/2017"/>
    <s v="Recrutement"/>
    <s v="08"/>
    <s v="CHARGE D'AFFAIRES ET PROJETS DISTRIBUTION"/>
    <x v="0"/>
    <m/>
    <s v="13067573L"/>
    <x v="0"/>
    <s v="Embauche"/>
    <s v="Embauche"/>
    <s v="Juillet 2017"/>
    <s v="130675L106"/>
    <s v="CHARGE DE PROJETS"/>
    <s v="0"/>
    <m/>
    <s v="AGENCE ETUDE ET TRAVAUX NORD"/>
    <x v="1"/>
    <s v="KA213J2"/>
    <m/>
    <s v="K"/>
    <m/>
    <d v="1904-11-14T00:00:00"/>
    <n v="100"/>
    <d v="1991-06-10T00:00:00"/>
    <n v="26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5"/>
    <s v="DR IDF EST"/>
    <s v="E01"/>
    <n v="0"/>
    <n v="1"/>
    <x v="0"/>
    <x v="6"/>
    <x v="6"/>
    <s v="DR7"/>
    <x v="15"/>
  </r>
  <r>
    <s v="F62478"/>
    <s v="F62478AA"/>
    <s v="VERGRIETE CLEMENT"/>
    <s v="17/07/2017"/>
    <s v="Recrutement"/>
    <s v="08"/>
    <s v="OPERATEUR EXPLOITATION ET TRAVAUX ELECTRICITE"/>
    <x v="0"/>
    <m/>
    <s v="13067363"/>
    <x v="5"/>
    <s v="Autres arrivées"/>
    <s v="Autres arrivées"/>
    <s v="Août 2017"/>
    <s v="1306736325"/>
    <s v="ANIMATEUR EXPLOITATION RESEAU"/>
    <s v="0"/>
    <m/>
    <s v="INTERVENTIONS CHAMPIGNY"/>
    <x v="1"/>
    <s v="KA211A6"/>
    <m/>
    <s v="K"/>
    <m/>
    <d v="1903-11-01T00:00:00"/>
    <n v="100"/>
    <d v="1993-12-26T00:00:00"/>
    <n v="23"/>
    <s v="G"/>
    <s v="090"/>
    <m/>
    <x v="0"/>
    <s v="B"/>
    <s v="jeune technicien supérieur"/>
    <s v="P2"/>
    <n v="39"/>
    <s v="ACCUEIL DEPANNAGE CONDUITE EXPLOITATION"/>
    <s v="3308"/>
    <s v="BREVET DE TECHNICIEN SUPERIEUR TECHNIQUE"/>
    <s v="330840"/>
    <s v="AUTO/CTL.COM/ELECTRO"/>
    <n v="9513"/>
    <s v="ENEDIS"/>
    <s v="9513"/>
    <s v="ENEDIS"/>
    <n v="9511"/>
    <s v="SERVICE COMMUN"/>
    <s v="9511"/>
    <s v="SERVICE COMMUN"/>
    <n v="9401"/>
    <s v="ILE DE FRANCE"/>
    <s v="9401"/>
    <s v="ILE DE FRANCE"/>
    <s v="1306M"/>
    <s v="1306M"/>
    <s v="DR IDF EST"/>
    <s v="DR IDF EST"/>
    <n v="130673"/>
    <s v="130673"/>
    <s v="OPERATIONS"/>
    <s v="OPERATIONS"/>
    <m/>
    <x v="0"/>
    <m/>
    <m/>
    <n v="13067363"/>
    <s v="INTERVENTIONS CHAMPIGNY"/>
    <s v="13067363"/>
    <s v="INTERVENTIONS CHAMPIGNY"/>
    <s v="1306DF"/>
    <s v="DR IDF EST"/>
    <s v="E01"/>
    <n v="0"/>
    <n v="1"/>
    <x v="0"/>
    <x v="6"/>
    <x v="6"/>
    <s v="DR7"/>
    <x v="15"/>
  </r>
  <r>
    <s v="J01178"/>
    <s v="J01178AA"/>
    <s v="VIGLIENO CEDRIC"/>
    <s v="19/06/2017"/>
    <s v="Recrutement"/>
    <s v="09"/>
    <s v="CHARGE D'AFFAIRES ET PROJETS DISTRIBUTION"/>
    <x v="0"/>
    <m/>
    <s v="13067574P"/>
    <x v="0"/>
    <s v="Embauche"/>
    <s v="Embauche"/>
    <s v="Juillet 2017"/>
    <s v="130675P148"/>
    <s v="CHARGE DE PROJETS"/>
    <s v="0"/>
    <m/>
    <s v="AGENCE ETUDE ET TRAVAUX SUD"/>
    <x v="1"/>
    <s v="KA213E2"/>
    <m/>
    <s v="K"/>
    <m/>
    <d v="1904-11-14T00:00:00"/>
    <n v="100"/>
    <d v="1991-01-22T00:00:00"/>
    <n v="26"/>
    <s v="G"/>
    <s v="120"/>
    <m/>
    <x v="0"/>
    <s v="B"/>
    <s v="jeune technicien supérieur"/>
    <s v="P2"/>
    <n v="45"/>
    <s v="CONSTRUCTION OUVRAGES ET INSTALLATIONS INDUST"/>
    <s v="3319"/>
    <s v="LICENCE TECHNIQUE"/>
    <s v="331952"/>
    <s v="INFORMATIQ / TELECOM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4"/>
    <s v="INGENIERIE SUD"/>
    <m/>
    <m/>
    <s v="1306A1"/>
    <s v="DR IDF EST"/>
    <s v="E01"/>
    <n v="0"/>
    <n v="1"/>
    <x v="0"/>
    <x v="6"/>
    <x v="6"/>
    <s v="DR7"/>
    <x v="15"/>
  </r>
  <r>
    <s v="E59677"/>
    <s v="E59677AA"/>
    <s v="VOGELBACHER MAXIME"/>
    <s v="13/03/2017"/>
    <s v="Recrutement"/>
    <s v="08"/>
    <s v="CHARGE D'AFFAIRES ET PROJETS DISTRIBUTION"/>
    <x v="0"/>
    <m/>
    <s v="13067573T"/>
    <x v="0"/>
    <s v="Embauche"/>
    <s v="Embauche"/>
    <s v="Mars 2017"/>
    <m/>
    <m/>
    <s v="0"/>
    <m/>
    <s v="BE NORD"/>
    <x v="1"/>
    <s v="KA213J1"/>
    <m/>
    <s v="K"/>
    <m/>
    <d v="1904-11-14T00:00:00"/>
    <n v="100"/>
    <d v="1990-07-14T00:00:00"/>
    <n v="26"/>
    <m/>
    <s v="090"/>
    <s v="13"/>
    <x v="1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5"/>
    <m/>
    <s v="RACCORDEMENT ET INGENIERIE"/>
    <m/>
    <m/>
    <x v="0"/>
    <m/>
    <m/>
    <n v="13067573"/>
    <s v="INGENIERIE NORD"/>
    <m/>
    <m/>
    <s v="1306A7"/>
    <s v="DR IDF EST"/>
    <s v="E01"/>
    <n v="0"/>
    <n v="1"/>
    <x v="0"/>
    <x v="6"/>
    <x v="6"/>
    <s v="DR7"/>
    <x v="15"/>
  </r>
  <r>
    <s v="B57476"/>
    <s v="B57476AB"/>
    <s v="ZINE RACHID"/>
    <s v="01/09/2017"/>
    <s v="Recrutement"/>
    <s v="08"/>
    <s v="OPERATEUR EXPLOITATION ET TRAVAUX ELECTRICITE"/>
    <x v="0"/>
    <m/>
    <s v="13067362D"/>
    <x v="0"/>
    <s v="Embauche"/>
    <s v="Embauche"/>
    <s v="Septembre 2017"/>
    <s v="1306732D11"/>
    <s v="ANIMATEUR EXPLOITATION RESEAU"/>
    <s v="0"/>
    <m/>
    <s v="COURCOURONNES BOIS BRIARD"/>
    <x v="1"/>
    <s v="KA211A4"/>
    <m/>
    <s v="K"/>
    <m/>
    <d v="1903-11-01T00:00:00"/>
    <n v="100"/>
    <d v="1978-09-25T00:00:00"/>
    <n v="39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2"/>
    <s v="INTERVENTIONS 2EME COUR OUEST"/>
    <m/>
    <m/>
    <s v="1306FD"/>
    <s v="DR IDF EST"/>
    <s v="E01"/>
    <n v="0"/>
    <n v="1"/>
    <x v="0"/>
    <x v="6"/>
    <x v="6"/>
    <s v="DR7"/>
    <x v="15"/>
  </r>
  <r>
    <s v="I98476"/>
    <s v="I98476AB"/>
    <s v="ZITA ALEXANDRE"/>
    <s v="09/05/2017"/>
    <s v="Recrutement"/>
    <s v="09"/>
    <s v="OPERATEUR EXPLOITATION ET TRAVAUX ELECTRICITE"/>
    <x v="0"/>
    <m/>
    <s v="13067363"/>
    <x v="0"/>
    <s v="Embauche"/>
    <s v="Embauche"/>
    <s v="Mai 2017"/>
    <s v="1306736382"/>
    <s v="ANIMATEUR EXPLOITATION RESEAU"/>
    <s v="0"/>
    <m/>
    <s v="INTERVENTIONS CHAMPIGNY"/>
    <x v="1"/>
    <s v="KA211A6"/>
    <m/>
    <s v="K"/>
    <m/>
    <d v="1903-11-01T00:00:00"/>
    <n v="100"/>
    <d v="1994-09-28T00:00:00"/>
    <n v="22"/>
    <s v="G"/>
    <s v="120"/>
    <m/>
    <x v="0"/>
    <s v="B"/>
    <s v="jeune technicien supérieur"/>
    <s v="P2"/>
    <n v="39"/>
    <s v="ACCUEIL DEPANNAGE CONDUITE EXPLOITATION"/>
    <s v="3031"/>
    <s v="LIC.SCIENCES ET TECHNOLOGIES"/>
    <s v="303129"/>
    <s v="MECA GENI CIV ET IND"/>
    <n v="9513"/>
    <s v="ENEDIS"/>
    <m/>
    <m/>
    <n v="9511"/>
    <s v="SERVICE COMMUN"/>
    <m/>
    <m/>
    <n v="9401"/>
    <s v="ILE DE FRANCE"/>
    <m/>
    <m/>
    <s v="1306M"/>
    <m/>
    <s v="DR IDF EST"/>
    <m/>
    <n v="130673"/>
    <m/>
    <s v="OPERATIONS"/>
    <m/>
    <m/>
    <x v="0"/>
    <m/>
    <m/>
    <n v="13067363"/>
    <s v="INTERVENTIONS CHAMPIGNY"/>
    <m/>
    <m/>
    <s v="1306DF"/>
    <s v="DR IDF EST"/>
    <s v="E01"/>
    <n v="0"/>
    <n v="1"/>
    <x v="0"/>
    <x v="6"/>
    <x v="6"/>
    <s v="DR7"/>
    <x v="15"/>
  </r>
  <r>
    <s v="D34578"/>
    <s v="D34578AA"/>
    <s v="AUREL LUCIE"/>
    <s v="18/09/2017"/>
    <s v="Recrutement"/>
    <s v="07"/>
    <s v="CHARGE D'AFFAIRES ET PROJETS DISTRIBUTION"/>
    <x v="1"/>
    <m/>
    <s v="130774293"/>
    <x v="0"/>
    <s v="Embauche"/>
    <s v="Embauche"/>
    <s v="Octobre 2017"/>
    <s v="13079368"/>
    <s v="CHARGE DE PROJETS"/>
    <s v="0"/>
    <m/>
    <s v="BEX PF"/>
    <x v="1"/>
    <s v="KC212AF"/>
    <m/>
    <s v="K"/>
    <m/>
    <d v="1904-11-14T00:00:00"/>
    <n v="100"/>
    <d v="1966-10-02T00:00:00"/>
    <n v="51"/>
    <s v="G"/>
    <s v="090"/>
    <m/>
    <x v="0"/>
    <s v="1"/>
    <s v="exclusion"/>
    <s v="P2"/>
    <n v="45"/>
    <s v="CONSTRUCTION OUVRAGES ET INSTALLATIONS INDUST"/>
    <s v="1056"/>
    <s v="BREVET DES COLLEGES"/>
    <s v="105601"/>
    <s v="SANS OPTION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29"/>
    <s v="AREX"/>
    <m/>
    <m/>
    <s v="1307D5"/>
    <s v="DR PARIS"/>
    <s v="E01"/>
    <n v="0"/>
    <n v="1"/>
    <x v="0"/>
    <x v="6"/>
    <x v="6"/>
    <s v="DR9"/>
    <x v="16"/>
  </r>
  <r>
    <s v="A77357"/>
    <s v="A77357AC"/>
    <s v="BADER BRUNO"/>
    <s v="24/07/2017"/>
    <s v="Recrutement"/>
    <s v="08"/>
    <s v="CHARGE D'AFFAIRES ET PROJETS DISTRIBUTION"/>
    <x v="0"/>
    <m/>
    <s v="130775782"/>
    <x v="0"/>
    <s v="Embauche"/>
    <s v="Embauche"/>
    <s v="Août 2017"/>
    <s v="13078980"/>
    <s v="CHARGE DE PROJETS"/>
    <s v="0"/>
    <m/>
    <s v="ETUDES ET TRAVAUX CLIENTS PV"/>
    <x v="1"/>
    <s v="KC213O4"/>
    <m/>
    <s v="K"/>
    <m/>
    <d v="1904-11-14T00:00:00"/>
    <n v="100"/>
    <d v="1989-08-11T00:00:00"/>
    <n v="28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8"/>
    <s v="RACCORDEMENT MARCHE D'AFFAIRES"/>
    <m/>
    <m/>
    <s v="1307D3"/>
    <s v="DR PARIS"/>
    <s v="E01"/>
    <n v="0"/>
    <n v="1"/>
    <x v="0"/>
    <x v="6"/>
    <x v="6"/>
    <s v="DR9"/>
    <x v="16"/>
  </r>
  <r>
    <s v="J30978"/>
    <s v="J30978AA"/>
    <s v="BENNET MATTHIEU"/>
    <s v="14/06/2017"/>
    <s v="Recrutement"/>
    <s v="12"/>
    <s v="EXPERT TECHNIQUE ELECTRICITE"/>
    <x v="0"/>
    <m/>
    <s v="130774251"/>
    <x v="0"/>
    <s v="Embauche"/>
    <s v="Embauche"/>
    <s v="Juillet 2017"/>
    <s v="1307002147"/>
    <s v="APPUI METIER SENIOR"/>
    <s v="0"/>
    <m/>
    <s v="CONDUITE"/>
    <x v="2"/>
    <s v="KC212CR"/>
    <m/>
    <s v="K"/>
    <m/>
    <d v="1903-11-10T00:00:00"/>
    <n v="100"/>
    <d v="1990-08-29T00:00:00"/>
    <n v="26"/>
    <s v="D"/>
    <s v="180"/>
    <m/>
    <x v="0"/>
    <s v="1"/>
    <s v="exclusion"/>
    <s v="P2"/>
    <n v="39"/>
    <s v="ACCUEIL DEPANNAGE CONDUITE EXPLOITATION"/>
    <s v="5044"/>
    <s v="ENS T.I.MINES NANTES"/>
    <s v="504498"/>
    <s v="OPTION NON PRECISE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25"/>
    <s v="ACR"/>
    <m/>
    <m/>
    <s v="1307D5"/>
    <s v="DR PARIS"/>
    <s v="E01"/>
    <n v="0"/>
    <n v="1"/>
    <x v="0"/>
    <x v="6"/>
    <x v="6"/>
    <s v="DR9"/>
    <x v="16"/>
  </r>
  <r>
    <s v="C34678"/>
    <s v="C34678AA"/>
    <s v="BENS ANTHONY"/>
    <s v="13/09/2017"/>
    <s v="Recrutement"/>
    <s v="08"/>
    <s v="OPERATEUR EXPLOITATION ET TRAVAUX ELECTRICITE"/>
    <x v="0"/>
    <m/>
    <s v="13077308"/>
    <x v="0"/>
    <s v="Embauche"/>
    <s v="Embauche"/>
    <s v="Octobre 2017"/>
    <s v="13079367"/>
    <s v="TECHNICIEN ELECTRICITE"/>
    <s v="0"/>
    <m/>
    <s v="APPUI ET EXPERTISE"/>
    <x v="1"/>
    <s v="KC211C9"/>
    <m/>
    <s v="K"/>
    <m/>
    <d v="1903-11-01T00:00:00"/>
    <n v="100"/>
    <d v="1989-08-23T00:00:00"/>
    <n v="28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08"/>
    <s v="APPUI ET EXPERTISE"/>
    <m/>
    <m/>
    <s v="1307D5"/>
    <s v="DR PARIS"/>
    <s v="E01"/>
    <n v="0"/>
    <n v="1"/>
    <x v="0"/>
    <x v="6"/>
    <x v="6"/>
    <s v="DR9"/>
    <x v="16"/>
  </r>
  <r>
    <s v="J30878"/>
    <s v="J30878AA"/>
    <s v="BERGOZ KELLY"/>
    <s v="02/05/2017"/>
    <s v="Recrutement"/>
    <s v="03"/>
    <s v="OPERATEUR EXPLOITATION ET TRAVAUX ELECTRICITE"/>
    <x v="0"/>
    <m/>
    <s v="130773622"/>
    <x v="0"/>
    <s v="Embauche"/>
    <s v="Embauche"/>
    <s v="Mai 2017"/>
    <s v="13079171"/>
    <s v="TECHNICIEN INTERVENTION POLYVALENT"/>
    <s v="0"/>
    <m/>
    <s v="PUTEAUX PV"/>
    <x v="0"/>
    <s v="KC211C3"/>
    <m/>
    <s v="K"/>
    <m/>
    <d v="1903-11-01T00:00:00"/>
    <n v="100"/>
    <d v="1988-04-16T00:00:00"/>
    <n v="29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F34678"/>
    <s v="F34678AA"/>
    <s v="BERRIO RAIGOZA MILLER LANDER"/>
    <s v="28/08/2017"/>
    <s v="Recrutement"/>
    <s v="03"/>
    <s v="OPERATEUR EXPLOITATION ET TRAVAUX ELECTRICITE"/>
    <x v="0"/>
    <m/>
    <s v="130773643"/>
    <x v="0"/>
    <s v="Embauche"/>
    <s v="Embauche"/>
    <s v="Septembre 2017"/>
    <s v="13079173"/>
    <s v="TECHNICIEN INTERVENTION POLYVALENT"/>
    <s v="0"/>
    <m/>
    <s v="TOLBIAC PV"/>
    <x v="0"/>
    <s v="KC211C7"/>
    <m/>
    <s v="K"/>
    <m/>
    <d v="1903-11-01T00:00:00"/>
    <n v="100"/>
    <d v="1975-07-06T00:00:00"/>
    <n v="42"/>
    <s v="H"/>
    <s v="065"/>
    <m/>
    <x v="0"/>
    <s v="1"/>
    <s v="exclusion"/>
    <s v="P2"/>
    <n v="39"/>
    <s v="ACCUEIL DEPANNAGE CONDUITE EXPLOITATION"/>
    <s v="1204"/>
    <s v="CERTIFICAT D'APTITUDE PROFESSIONNELLE TECH"/>
    <s v="120444"/>
    <s v="ELEC / ELECTROTECH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4"/>
    <s v="INTERVENTIONS TOLBIAC"/>
    <m/>
    <m/>
    <s v="1307D2"/>
    <s v="DR PARIS"/>
    <s v="E01"/>
    <n v="0"/>
    <n v="1"/>
    <x v="0"/>
    <x v="6"/>
    <x v="6"/>
    <s v="DR9"/>
    <x v="16"/>
  </r>
  <r>
    <s v="F78077"/>
    <s v="F78077AA"/>
    <s v="BERTHIER JEROME"/>
    <s v="13/02/2017"/>
    <s v="Recrutement"/>
    <s v="03"/>
    <s v="OPERATEUR EXPLOITATION ET TRAVAUX ELECTRICITE"/>
    <x v="0"/>
    <m/>
    <s v="130773632"/>
    <x v="0"/>
    <s v="Embauche"/>
    <s v="Embauche"/>
    <s v="Mars 2017"/>
    <s v="13079188"/>
    <s v="TECHNICIEN INTERVENTION POLYVALENT"/>
    <s v="0"/>
    <m/>
    <s v="SAINT MAUR PV"/>
    <x v="0"/>
    <s v="KC211C5"/>
    <m/>
    <s v="K"/>
    <m/>
    <d v="1903-11-01T00:00:00"/>
    <n v="100"/>
    <d v="1979-02-01T00:00:00"/>
    <n v="38"/>
    <s v="H"/>
    <s v="065"/>
    <m/>
    <x v="0"/>
    <s v="C"/>
    <s v="jeune exécution"/>
    <s v="P2"/>
    <n v="39"/>
    <s v="ACCUEIL DEPANNAGE CONDUITE EXPLOITATION"/>
    <s v="1060"/>
    <s v="BACCALAUREAT PROFES."/>
    <s v="106004"/>
    <s v="MAINT SYST MECA AUT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3"/>
    <s v="INTERVENTIONS ST MAUR"/>
    <m/>
    <m/>
    <s v="1307D3"/>
    <s v="DR PARIS"/>
    <s v="E01"/>
    <n v="0"/>
    <n v="1"/>
    <x v="0"/>
    <x v="6"/>
    <x v="6"/>
    <s v="DR9"/>
    <x v="16"/>
  </r>
  <r>
    <s v="J95175"/>
    <s v="J95175AB"/>
    <s v="BONNARDEL JULIEN"/>
    <s v="29/05/2017"/>
    <s v="Recrutement"/>
    <s v="08"/>
    <s v="OPERATEUR EXPLOITATION ET TRAVAUX ELECTRICITE"/>
    <x v="0"/>
    <m/>
    <s v="130773622"/>
    <x v="0"/>
    <s v="Embauche"/>
    <s v="Embauche"/>
    <s v="Juin 2017"/>
    <s v="1307001790"/>
    <s v="TECHNICIEN EXPLOITATION RESEAU"/>
    <s v="0"/>
    <m/>
    <s v="PUTEAUX PV"/>
    <x v="1"/>
    <s v="KC211C3"/>
    <m/>
    <s v="K"/>
    <m/>
    <d v="1903-11-01T00:00:00"/>
    <n v="100"/>
    <d v="1996-04-21T00:00:00"/>
    <n v="21"/>
    <s v="G"/>
    <s v="090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I11878"/>
    <s v="I11878AA"/>
    <s v="BORDIER CINDY"/>
    <s v="03/07/2017"/>
    <s v="Recrutement"/>
    <s v="09"/>
    <s v="CARTOGRAPHE BDD PATRIMOINE"/>
    <x v="1"/>
    <m/>
    <s v="130774451"/>
    <x v="0"/>
    <s v="Embauche"/>
    <s v="Embauche"/>
    <s v="Juillet 2017"/>
    <s v="1307002298"/>
    <s v="GESTIONNAIRE BDD PATRIMOINE"/>
    <s v="0"/>
    <m/>
    <s v="CARTOGRAPHIE"/>
    <x v="1"/>
    <s v="KC212CC"/>
    <m/>
    <s v="K"/>
    <m/>
    <d v="1904-11-16T00:00:00"/>
    <n v="100"/>
    <d v="1991-07-09T00:00:00"/>
    <n v="26"/>
    <s v="G"/>
    <s v="120"/>
    <m/>
    <x v="0"/>
    <m/>
    <m/>
    <s v="P2"/>
    <n v="45"/>
    <s v="CONSTRUCTION OUVRAGES ET INSTALLATIONS INDUST"/>
    <s v="5038"/>
    <s v="MAIT SC GEST PARISIX"/>
    <s v="503898"/>
    <s v="OPTION NON PRECISE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45"/>
    <s v="CARTOGRAPHIE"/>
    <m/>
    <m/>
    <s v="1307D5"/>
    <s v="DR PARIS"/>
    <s v="E01"/>
    <n v="0"/>
    <n v="1"/>
    <x v="0"/>
    <x v="6"/>
    <x v="6"/>
    <s v="DR9"/>
    <x v="16"/>
  </r>
  <r>
    <s v="J67341"/>
    <s v="J67341AA"/>
    <s v="CHERIFI YACINE"/>
    <s v="15/02/2017"/>
    <s v="Congé création entreprise assimilé CSS pers."/>
    <s v="05"/>
    <s v="OPERATEUR EXPLOITATION ET TRAVAUX ELECTRICITE"/>
    <x v="0"/>
    <m/>
    <s v="13077108"/>
    <x v="1"/>
    <s v="Congé sans solde"/>
    <s v="CSS Création d'Entreprise"/>
    <s v="Février 2017"/>
    <s v="1307002218"/>
    <s v="TECHNICIEN INTERVENTION RESEAU"/>
    <s v="0"/>
    <m/>
    <s v="ABSENCE LONGUE DUREE"/>
    <x v="0"/>
    <s v="KC210RH"/>
    <m/>
    <s v="K"/>
    <m/>
    <d v="1903-11-01T00:00:00"/>
    <n v="100"/>
    <d v="1977-10-08T00:00:00"/>
    <n v="39"/>
    <s v="H"/>
    <s v="085"/>
    <m/>
    <x v="0"/>
    <m/>
    <m/>
    <s v="P2"/>
    <n v="39"/>
    <s v="ACCUEIL DEPANNAGE CONDUITE EXPLOITATION"/>
    <s v="1060"/>
    <s v="BACCALAUREAT PROFES."/>
    <s v="106003"/>
    <s v="EQUIPEM INSTAL ELECT"/>
    <n v="9513"/>
    <s v="ENEDIS"/>
    <s v="9513"/>
    <s v="ENEDIS"/>
    <n v="9511"/>
    <s v="SERVICE COMMUN"/>
    <s v="9511"/>
    <s v="SERVICE COMMUN"/>
    <n v="9401"/>
    <s v="ILE DE FRANCE"/>
    <s v="9401"/>
    <s v="ILE DE FRANCE"/>
    <s v="1307M"/>
    <s v="1307M"/>
    <s v="DR PARIS"/>
    <s v="DR PARIS"/>
    <n v="130771"/>
    <s v="130771"/>
    <s v="ETAT MAJOR"/>
    <s v="ETAT MAJOR"/>
    <m/>
    <x v="0"/>
    <m/>
    <m/>
    <n v="13077108"/>
    <s v="ABSENCE LONGUE DUREE"/>
    <s v="13077108"/>
    <s v="ABSENCE LONGUE DUREE"/>
    <s v="1307D4"/>
    <s v="DR PARIS"/>
    <s v="A25"/>
    <n v="0"/>
    <n v="1"/>
    <x v="0"/>
    <x v="6"/>
    <x v="6"/>
    <s v="DR9"/>
    <x v="16"/>
  </r>
  <r>
    <s v="E34878"/>
    <s v="E34878AA"/>
    <s v="COLAS ABNEL"/>
    <s v="04/09/2017"/>
    <s v="Recrutement"/>
    <s v="03"/>
    <s v="OPERATEUR EXPLOITATION ET TRAVAUX ELECTRICITE"/>
    <x v="0"/>
    <m/>
    <s v="130773622"/>
    <x v="0"/>
    <s v="Embauche"/>
    <s v="Embauche"/>
    <s v="Septembre 2017"/>
    <s v="13079171"/>
    <s v="TECHNICIEN INTERVENTION POLYVALENT"/>
    <s v="0"/>
    <m/>
    <s v="PUTEAUX PV"/>
    <x v="0"/>
    <s v="KC211C3"/>
    <m/>
    <s v="K"/>
    <m/>
    <d v="1903-11-01T00:00:00"/>
    <n v="100"/>
    <d v="1987-07-13T00:00:00"/>
    <n v="30"/>
    <s v="H"/>
    <s v="050"/>
    <m/>
    <x v="0"/>
    <s v="C"/>
    <s v="jeune exécution"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H40078"/>
    <s v="H40078AA"/>
    <s v="COLAS JEREMY"/>
    <s v="15/05/2017"/>
    <s v="Recrutement"/>
    <s v="08"/>
    <s v="OPERATEUR EXPLOITATION ET TRAVAUX ELECTRICITE"/>
    <x v="0"/>
    <m/>
    <s v="130773612"/>
    <x v="0"/>
    <s v="Embauche"/>
    <s v="Embauche"/>
    <s v="Juin 2017"/>
    <s v="13079259"/>
    <s v="TECHNICIEN ELECTRICITE"/>
    <s v="0"/>
    <m/>
    <s v="GRENELLE PV"/>
    <x v="1"/>
    <s v="KC211C1"/>
    <m/>
    <s v="K"/>
    <m/>
    <d v="1903-11-01T00:00:00"/>
    <n v="100"/>
    <d v="1994-10-01T00:00:00"/>
    <n v="22"/>
    <s v="G"/>
    <s v="090"/>
    <m/>
    <x v="0"/>
    <m/>
    <m/>
    <s v="P2"/>
    <n v="39"/>
    <s v="ACCUEIL DEPANNAGE CONDUITE EXPLOITATION"/>
    <s v="3005"/>
    <s v="B.TECH.SUP.(B.T.S.)"/>
    <s v="300501"/>
    <s v="SECRETARIAT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1"/>
    <s v="INTERVENTIONS GRENELLE"/>
    <m/>
    <m/>
    <s v="1307D5"/>
    <s v="DR PARIS"/>
    <s v="E01"/>
    <n v="0"/>
    <n v="1"/>
    <x v="0"/>
    <x v="6"/>
    <x v="6"/>
    <s v="DR9"/>
    <x v="16"/>
  </r>
  <r>
    <s v="C74978"/>
    <s v="C74978AA"/>
    <s v="DEGROUAS CORENTIN"/>
    <s v="13/09/2017"/>
    <s v="Recrutement"/>
    <s v="03"/>
    <s v="OPERATEUR EXPLOITATION ET TRAVAUX ELECTRICITE"/>
    <x v="0"/>
    <m/>
    <s v="130773622"/>
    <x v="0"/>
    <s v="Embauche"/>
    <s v="Embauche"/>
    <s v="Octobre 2017"/>
    <s v="13079171"/>
    <s v="TECHNICIEN INTERVENTION POLYVALENT"/>
    <s v="0"/>
    <m/>
    <s v="PUTEAUX PV"/>
    <x v="0"/>
    <s v="KC211C3"/>
    <m/>
    <s v="K"/>
    <m/>
    <d v="1903-11-01T00:00:00"/>
    <n v="100"/>
    <d v="1996-12-21T00:00:00"/>
    <n v="20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C66276"/>
    <s v="C66276AB"/>
    <s v="DIAKITE HAWA"/>
    <s v="07/09/2017"/>
    <s v="Recrutement"/>
    <s v="03"/>
    <s v="OPERATEUR EXPLOITATION ET TRAVAUX ELECTRICITE"/>
    <x v="1"/>
    <m/>
    <s v="130773643"/>
    <x v="0"/>
    <s v="Embauche"/>
    <s v="Embauche"/>
    <s v="Septembre 2017"/>
    <s v="13079173"/>
    <s v="TECHNICIEN INTERVENTION POLYVALENT"/>
    <s v="0"/>
    <m/>
    <s v="TOLBIAC PV"/>
    <x v="0"/>
    <s v="KC211C7"/>
    <m/>
    <s v="K"/>
    <m/>
    <d v="1903-11-01T00:00:00"/>
    <n v="100"/>
    <d v="1992-09-01T00:00:00"/>
    <n v="25"/>
    <s v="H"/>
    <s v="050"/>
    <m/>
    <x v="0"/>
    <s v="C"/>
    <s v="jeune exécution"/>
    <s v="P2"/>
    <n v="39"/>
    <s v="ACCUEIL DEPANNAGE CONDUITE EXPLOITATION"/>
    <s v="1060"/>
    <s v="BACCALAUREAT PROFES."/>
    <s v="106017"/>
    <s v="COMMERCE SERVICES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4"/>
    <s v="INTERVENTIONS TOLBIAC"/>
    <m/>
    <m/>
    <s v="1307D2"/>
    <s v="DR PARIS"/>
    <s v="E01"/>
    <n v="0"/>
    <n v="1"/>
    <x v="0"/>
    <x v="6"/>
    <x v="6"/>
    <s v="DR9"/>
    <x v="16"/>
  </r>
  <r>
    <s v="C22278"/>
    <s v="C22278AA"/>
    <s v="DIOP OUMAR"/>
    <s v="31/07/2017"/>
    <s v="Recrutement"/>
    <s v="03"/>
    <s v="OPERATEUR EXPLOITATION ET TRAVAUX ELECTRICITE"/>
    <x v="0"/>
    <m/>
    <s v="130773643"/>
    <x v="0"/>
    <s v="Embauche"/>
    <s v="Embauche"/>
    <s v="Août 2017"/>
    <s v="13079173"/>
    <s v="TECHNICIEN INTERVENTION POLYVALENT"/>
    <s v="0"/>
    <m/>
    <s v="TOLBIAC PV"/>
    <x v="0"/>
    <s v="KC211C7"/>
    <m/>
    <s v="K"/>
    <m/>
    <d v="1903-11-01T00:00:00"/>
    <n v="100"/>
    <d v="1985-03-10T00:00:00"/>
    <n v="32"/>
    <s v="H"/>
    <s v="040"/>
    <m/>
    <x v="0"/>
    <s v="C"/>
    <s v="jeune exécut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4"/>
    <s v="INTERVENTIONS TOLBIAC"/>
    <m/>
    <m/>
    <s v="1307D2"/>
    <s v="DR PARIS"/>
    <s v="E01"/>
    <n v="0"/>
    <n v="1"/>
    <x v="0"/>
    <x v="6"/>
    <x v="6"/>
    <s v="DR9"/>
    <x v="16"/>
  </r>
  <r>
    <s v="I97277"/>
    <s v="I97277AA"/>
    <s v="DJROU AXELLE"/>
    <s v="11/09/2017"/>
    <s v="Recrutement"/>
    <s v="08"/>
    <s v="CHARGE D'AFFAIRES ET PROJETS DISTRIBUTION"/>
    <x v="1"/>
    <m/>
    <s v="13077572"/>
    <x v="0"/>
    <s v="Embauche"/>
    <s v="Embauche"/>
    <s v="Septembre 2017"/>
    <s v="13078947"/>
    <s v="CHARGE DE PROJETS"/>
    <s v="0"/>
    <m/>
    <s v="INGENIERIE STRUCTURES PARIS"/>
    <x v="1"/>
    <s v="KC213O5"/>
    <m/>
    <s v="K"/>
    <m/>
    <d v="1904-11-14T00:00:00"/>
    <n v="100"/>
    <d v="1978-10-29T00:00:00"/>
    <n v="38"/>
    <s v="G"/>
    <s v="100"/>
    <m/>
    <x v="0"/>
    <s v="1"/>
    <s v="exclusion"/>
    <s v="P2"/>
    <n v="45"/>
    <s v="CONSTRUCTION OUVRAGES ET INSTALLATIONS INDUST"/>
    <s v="3071"/>
    <s v="B.TECH.SUP.(B.T.S.)"/>
    <s v="307117"/>
    <s v="ASSISTANTE DIRECTION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2"/>
    <s v="INGENIERIE STRUCTURES PARIS"/>
    <m/>
    <m/>
    <s v="1307D2"/>
    <s v="DR PARIS"/>
    <s v="E01"/>
    <n v="0"/>
    <n v="1"/>
    <x v="0"/>
    <x v="6"/>
    <x v="6"/>
    <s v="DR9"/>
    <x v="16"/>
  </r>
  <r>
    <s v="B46476"/>
    <s v="B46476AB"/>
    <s v="DURAND THIBAULT"/>
    <s v="18/09/2017"/>
    <s v="Recrutement"/>
    <s v="08"/>
    <s v="CHARGE D'AFFAIRES ET PROJETS DISTRIBUTION"/>
    <x v="0"/>
    <m/>
    <s v="13077571"/>
    <x v="0"/>
    <s v="Embauche"/>
    <s v="Embauche"/>
    <s v="Octobre 2017"/>
    <s v="13078924"/>
    <s v="CHARGE DE PROJETS"/>
    <s v="0"/>
    <m/>
    <s v="INGENIERIE OUVRAGES COLLECTIFS"/>
    <x v="1"/>
    <s v="KC213CO"/>
    <m/>
    <s v="K"/>
    <m/>
    <d v="1904-11-14T00:00:00"/>
    <n v="100"/>
    <d v="1994-01-14T00:00:00"/>
    <n v="23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1"/>
    <s v="INGENIERIE OUVRAGES COLLECTIFS"/>
    <m/>
    <m/>
    <s v="1307D8"/>
    <s v="DR PARIS"/>
    <s v="E01"/>
    <n v="0"/>
    <n v="1"/>
    <x v="0"/>
    <x v="6"/>
    <x v="6"/>
    <s v="DR9"/>
    <x v="16"/>
  </r>
  <r>
    <s v="C31578"/>
    <s v="C31578AA"/>
    <s v="DUTARTRE FREDERIC"/>
    <s v="03/07/2017"/>
    <s v="Recrutement"/>
    <s v="08"/>
    <s v="OPERATEUR EXPLOITATION ET TRAVAUX ELECTRICITE"/>
    <x v="0"/>
    <m/>
    <s v="130773632"/>
    <x v="0"/>
    <s v="Embauche"/>
    <s v="Embauche"/>
    <s v="Juillet 2017"/>
    <s v="1307001840"/>
    <s v="TECHNICIEN EXPLOITATION RESEAU"/>
    <s v="0"/>
    <m/>
    <s v="SAINT MAUR PV"/>
    <x v="1"/>
    <s v="KC211C5"/>
    <m/>
    <s v="K"/>
    <m/>
    <d v="1903-11-01T00:00:00"/>
    <n v="100"/>
    <d v="1990-05-06T00:00:00"/>
    <n v="27"/>
    <s v="G"/>
    <s v="090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3"/>
    <s v="INTERVENTIONS ST MAUR"/>
    <m/>
    <m/>
    <s v="1307D3"/>
    <s v="DR PARIS"/>
    <s v="E01"/>
    <n v="0"/>
    <n v="1"/>
    <x v="0"/>
    <x v="6"/>
    <x v="6"/>
    <s v="DR9"/>
    <x v="16"/>
  </r>
  <r>
    <s v="J97577"/>
    <s v="J97577AA"/>
    <s v="ECANVIL MICKAEL"/>
    <s v="01/02/2017"/>
    <s v="Recrutement"/>
    <s v="09"/>
    <s v="CHARGE D'AFFAIRES ET PROJETS DISTRIBUTION"/>
    <x v="0"/>
    <m/>
    <s v="130775792"/>
    <x v="0"/>
    <s v="Embauche"/>
    <s v="Embauche"/>
    <s v="Février 2017"/>
    <s v="13079213"/>
    <s v="CHARGE DE PROJETS"/>
    <s v="0"/>
    <m/>
    <s v="APPUI ET PILOTAGE RACCO PV"/>
    <x v="1"/>
    <s v="KC213IV"/>
    <m/>
    <s v="K"/>
    <m/>
    <d v="1904-11-14T00:00:00"/>
    <n v="100"/>
    <d v="1983-05-01T00:00:00"/>
    <n v="33"/>
    <s v="G"/>
    <s v="125"/>
    <m/>
    <x v="0"/>
    <s v="B"/>
    <s v="jeune technicien supérieur"/>
    <s v="P2"/>
    <n v="45"/>
    <s v="CONSTRUCTION OUVRAGES ET INSTALLATIONS INDUST"/>
    <s v="3159"/>
    <s v="LIC IUP TECHNIQUE"/>
    <s v="315901"/>
    <s v="OPTION NON PRECISEE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9"/>
    <s v="APPUI ET EXPERTISE"/>
    <m/>
    <m/>
    <s v="1307D3"/>
    <s v="DR PARIS"/>
    <s v="E01"/>
    <n v="0"/>
    <n v="1"/>
    <x v="0"/>
    <x v="6"/>
    <x v="6"/>
    <s v="DR9"/>
    <x v="16"/>
  </r>
  <r>
    <s v="E45278"/>
    <s v="E45278AA"/>
    <s v="ETONDE FRANCOIS"/>
    <s v="02/10/2017"/>
    <s v="Recrutement"/>
    <s v="08"/>
    <s v="CHARGE D'AFFAIRES ET PROJETS DISTRIBUTION"/>
    <x v="0"/>
    <m/>
    <s v="130775782"/>
    <x v="0"/>
    <s v="Embauche"/>
    <s v="Embauche"/>
    <s v="Octobre 2017"/>
    <s v="13078980"/>
    <s v="CHARGE DE PROJETS"/>
    <s v="0"/>
    <m/>
    <s v="ETUDES ET TRAVAUX CLIENTS PV"/>
    <x v="1"/>
    <s v="KC213O4"/>
    <m/>
    <s v="K"/>
    <m/>
    <d v="1904-11-14T00:00:00"/>
    <n v="100"/>
    <d v="1985-06-30T00:00:00"/>
    <n v="32"/>
    <s v="G"/>
    <s v="110"/>
    <m/>
    <x v="0"/>
    <s v="1"/>
    <s v="exclusion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8"/>
    <s v="RACCORDEMENT MARCHE D'AFFAIRES"/>
    <m/>
    <m/>
    <s v="1307D2"/>
    <s v="DR PARIS"/>
    <s v="E01"/>
    <n v="0"/>
    <n v="1"/>
    <x v="0"/>
    <x v="6"/>
    <x v="6"/>
    <s v="DR9"/>
    <x v="16"/>
  </r>
  <r>
    <s v="C19049"/>
    <s v="C19049AB"/>
    <s v="FABRE EMMANUELLE"/>
    <s v="01/04/2017"/>
    <s v="Arrivée suite appel de candidature"/>
    <s v="17"/>
    <s v="Manager de la communication"/>
    <x v="1"/>
    <m/>
    <s v="13077102"/>
    <x v="4"/>
    <s v="Mutations inter-société avec changement de compartiment"/>
    <s v="Mutations inter-société avec changement de compartiment"/>
    <s v="Avril 2017"/>
    <s v="13079231"/>
    <s v="RESPONSABLE COMMUNICATION"/>
    <s v="0"/>
    <m/>
    <s v="COMMUNICATION"/>
    <x v="2"/>
    <s v="KC210AB"/>
    <m/>
    <s v="K"/>
    <m/>
    <d v="1900-07-16T00:00:00"/>
    <n v="100"/>
    <d v="1971-10-05T00:00:00"/>
    <n v="45"/>
    <s v="B"/>
    <s v="295"/>
    <m/>
    <x v="0"/>
    <m/>
    <m/>
    <s v="P2"/>
    <n v="29"/>
    <s v="Communication"/>
    <s v="4018"/>
    <s v="MAITRISE DROIT"/>
    <s v="401805"/>
    <s v="DROIT PRIVE"/>
    <n v="9513"/>
    <s v="ENEDIS"/>
    <m/>
    <m/>
    <n v="9511"/>
    <s v="SERVICE COMMUN"/>
    <m/>
    <m/>
    <n v="9401"/>
    <s v="ILE DE FRANCE"/>
    <m/>
    <m/>
    <s v="1307M"/>
    <m/>
    <s v="DR PARIS"/>
    <m/>
    <n v="130771"/>
    <m/>
    <s v="ETAT MAJOR"/>
    <m/>
    <s v="7100"/>
    <x v="2"/>
    <m/>
    <m/>
    <n v="13077102"/>
    <s v="COMMUNICATION"/>
    <m/>
    <m/>
    <s v="1307D5"/>
    <s v="DR PARIS"/>
    <s v="E18"/>
    <n v="0"/>
    <n v="1"/>
    <x v="1"/>
    <x v="6"/>
    <x v="6"/>
    <s v="DR9"/>
    <x v="16"/>
  </r>
  <r>
    <s v="C76876"/>
    <s v="C76876AB"/>
    <s v="FERREIRA MACAIRA MICKAEL"/>
    <s v="04/09/2017"/>
    <s v="Recrutement"/>
    <s v="08"/>
    <s v="TECHNICIEN POSTE SOURCE"/>
    <x v="0"/>
    <m/>
    <s v="130774312"/>
    <x v="0"/>
    <s v="Embauche"/>
    <s v="Embauche"/>
    <s v="Septembre 2017"/>
    <s v="1307002421"/>
    <s v="TECHNICIEN MAINTENANCE AMEPS"/>
    <s v="0"/>
    <m/>
    <s v="AMEPS PV"/>
    <x v="1"/>
    <s v="KC212CS"/>
    <m/>
    <s v="K"/>
    <m/>
    <d v="1903-11-05T00:00:00"/>
    <n v="100"/>
    <d v="1993-10-31T00:00:00"/>
    <n v="23"/>
    <s v="G"/>
    <s v="090"/>
    <m/>
    <x v="0"/>
    <s v="1"/>
    <s v="exclus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1"/>
    <s v="AMEPS"/>
    <m/>
    <m/>
    <s v="1307A2"/>
    <s v="DR PARIS"/>
    <s v="E01"/>
    <n v="0"/>
    <n v="1"/>
    <x v="0"/>
    <x v="6"/>
    <x v="6"/>
    <s v="DR9"/>
    <x v="16"/>
  </r>
  <r>
    <s v="I54078"/>
    <s v="I54078AA"/>
    <s v="FINOU ADAM"/>
    <s v="28/08/2017"/>
    <s v="Recrutement"/>
    <s v="08"/>
    <s v="CHARGE TECHNIQUE RACCORDEMENT"/>
    <x v="0"/>
    <m/>
    <s v="130775751"/>
    <x v="0"/>
    <s v="Embauche"/>
    <s v="Embauche"/>
    <s v="Septembre 2017"/>
    <s v="13079366"/>
    <s v="COORDONNATEUR PILOT RACC ELEC"/>
    <s v="0"/>
    <m/>
    <s v="RACCORDEMENT MARCHE DE MASS PF"/>
    <x v="1"/>
    <s v="KC213MM"/>
    <m/>
    <s v="K"/>
    <m/>
    <d v="1904-09-16T00:00:00"/>
    <n v="100"/>
    <d v="1995-07-05T00:00:00"/>
    <n v="22"/>
    <s v="G"/>
    <s v="090"/>
    <m/>
    <x v="0"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5"/>
    <s v="RACCORDEMENT MARCHE DE MASSE"/>
    <m/>
    <m/>
    <s v="1307D8"/>
    <s v="DR PARIS"/>
    <s v="E01"/>
    <n v="0"/>
    <n v="1"/>
    <x v="0"/>
    <x v="6"/>
    <x v="6"/>
    <s v="DR9"/>
    <x v="16"/>
  </r>
  <r>
    <s v="G37776"/>
    <s v="G37776AB"/>
    <s v="FOFANA MOUHAMADOU"/>
    <s v="04/09/2017"/>
    <s v="Recrutement"/>
    <s v="08"/>
    <s v="OPERATEUR EXPLOITATION ET TRAVAUX ELECTRICITE"/>
    <x v="0"/>
    <m/>
    <s v="130773643"/>
    <x v="0"/>
    <s v="Embauche"/>
    <s v="Embauche"/>
    <s v="Septembre 2017"/>
    <s v="13079256"/>
    <s v="TECHNICIEN ELECTRICITE"/>
    <s v="0"/>
    <m/>
    <s v="TOLBIAC PV"/>
    <x v="1"/>
    <s v="KC211C7"/>
    <m/>
    <s v="K"/>
    <m/>
    <d v="1903-11-01T00:00:00"/>
    <n v="100"/>
    <d v="1995-12-31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4"/>
    <s v="INTERVENTIONS TOLBIAC"/>
    <m/>
    <m/>
    <s v="1307D2"/>
    <s v="DR PARIS"/>
    <s v="E01"/>
    <n v="0"/>
    <n v="1"/>
    <x v="0"/>
    <x v="6"/>
    <x v="6"/>
    <s v="DR9"/>
    <x v="16"/>
  </r>
  <r>
    <s v="E76876"/>
    <s v="E76876AB"/>
    <s v="GASNIER JULIEN"/>
    <s v="04/09/2017"/>
    <s v="Recrutement"/>
    <s v="08"/>
    <s v="OPERATEUR EXPLOITATION ET TRAVAUX ELECTRICITE"/>
    <x v="0"/>
    <m/>
    <s v="130773622"/>
    <x v="0"/>
    <s v="Embauche"/>
    <s v="Embauche"/>
    <s v="Septembre 2017"/>
    <s v="13079269"/>
    <s v="TECHNICIEN ELECTRICITE"/>
    <s v="0"/>
    <m/>
    <s v="PUTEAUX PV"/>
    <x v="1"/>
    <s v="KC211C3"/>
    <m/>
    <s v="K"/>
    <m/>
    <d v="1903-11-01T00:00:00"/>
    <n v="100"/>
    <d v="1994-06-09T00:00:00"/>
    <n v="23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I49273"/>
    <s v="I49273AB"/>
    <s v="GAYMARD THAIS"/>
    <s v="01/10/2017"/>
    <s v="CSS pour convenances personnelles &lt; 3ans"/>
    <s v="12"/>
    <s v="CONSEILLER COLLECTIVITES LOCALES DISTRIBUTION"/>
    <x v="1"/>
    <m/>
    <s v="13077750"/>
    <x v="1"/>
    <s v="Congé sans solde"/>
    <s v="CSS autres"/>
    <s v="Octobre 2017"/>
    <s v="13079369"/>
    <s v="INTERLOCUTEUR PRIVILEGIE"/>
    <s v="0"/>
    <m/>
    <s v="DIRECTION TERRITORIALE 75"/>
    <x v="2"/>
    <s v="KC215CV"/>
    <m/>
    <s v="K"/>
    <m/>
    <d v="1904-08-31T00:00:00"/>
    <n v="100"/>
    <d v="1989-10-01T00:00:00"/>
    <n v="28"/>
    <s v="D"/>
    <s v="205"/>
    <m/>
    <x v="0"/>
    <s v="A"/>
    <s v="Cadre débutant"/>
    <s v="P2"/>
    <n v="44"/>
    <s v="CONCESSIONS COLLECTIVITES LOCALES"/>
    <s v="8175"/>
    <s v="MASTER OF SCIENCE UK NON TECHNIQUE GROUPE 1"/>
    <s v="817518"/>
    <s v="STRATEG / SC PO"/>
    <n v="9513"/>
    <s v="ENEDIS"/>
    <s v="9513"/>
    <s v="ENEDIS"/>
    <n v="9511"/>
    <s v="SERVICE COMMUN"/>
    <s v="9510"/>
    <s v="DIRECTION NATIONALE"/>
    <n v="9401"/>
    <s v="ILE DE FRANCE"/>
    <s v="9510"/>
    <s v="DIRECTION NATIONALE"/>
    <s v="1307M"/>
    <s v="1300M"/>
    <s v="DR PARIS"/>
    <s v="DIRECTION NATIONALE"/>
    <n v="130777"/>
    <s v="130016"/>
    <s v="TERRITORIALITE"/>
    <s v="DIR CLIENTS ET TERRITOIRES"/>
    <m/>
    <x v="0"/>
    <m/>
    <m/>
    <n v="13077750"/>
    <s v="DIRECTION TERRITORIALE 75"/>
    <s v="13001608"/>
    <s v="POLE CONC ET TERRITOIRES"/>
    <s v="1307D5"/>
    <s v="DR PARIS"/>
    <s v="A31"/>
    <n v="0"/>
    <n v="1"/>
    <x v="1"/>
    <x v="6"/>
    <x v="6"/>
    <s v="DR9"/>
    <x v="16"/>
  </r>
  <r>
    <s v="D56072"/>
    <s v="D56072AC"/>
    <s v="GIRARD DIMITRI"/>
    <s v="01/10/2017"/>
    <s v="Arrivée suite appel de candidature"/>
    <s v="05"/>
    <s v="CONSEILLER CLIENTELE DISTRIBUTEUR"/>
    <x v="0"/>
    <m/>
    <s v="130775751"/>
    <x v="4"/>
    <s v="Mutations inter-société avec changement de compartiment"/>
    <s v="Mutations inter-société avec changement de compartiment"/>
    <s v="Octobre 2017"/>
    <s v="1307002301"/>
    <s v="CCD RACCORDEMENT ELEC"/>
    <s v="0"/>
    <m/>
    <s v="RACCORDEMENT MARCHE DE MASS PF"/>
    <x v="0"/>
    <s v="KC213MM"/>
    <m/>
    <s v="K"/>
    <m/>
    <d v="1904-09-18T00:00:00"/>
    <n v="100"/>
    <d v="1987-04-05T00:00:00"/>
    <n v="30"/>
    <s v="H"/>
    <s v="060"/>
    <m/>
    <x v="0"/>
    <s v="1"/>
    <s v="exclusion"/>
    <s v="P2"/>
    <n v="38"/>
    <s v="CLIENTS FOURNISSEURS"/>
    <s v="1012"/>
    <s v="B.ETUD.PROF.(B.E.P.)"/>
    <s v="101253"/>
    <s v="MAINT SYST MECA AUTO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s v="7100"/>
    <x v="2"/>
    <m/>
    <m/>
    <n v="13077575"/>
    <s v="RACCORDEMENT MARCHE DE MASSE"/>
    <m/>
    <m/>
    <s v="1307D8"/>
    <s v="DR PARIS"/>
    <s v="E18"/>
    <n v="0"/>
    <n v="1"/>
    <x v="0"/>
    <x v="6"/>
    <x v="6"/>
    <s v="DR9"/>
    <x v="16"/>
  </r>
  <r>
    <s v="G60878"/>
    <s v="G60878AA"/>
    <s v="GRENDOU YOUNES"/>
    <s v="03/07/2017"/>
    <s v="Recrutement"/>
    <s v="08"/>
    <s v="TECHNICIEN POSTE SOURCE"/>
    <x v="0"/>
    <m/>
    <s v="130774312"/>
    <x v="0"/>
    <s v="Embauche"/>
    <s v="Embauche"/>
    <s v="Juillet 2017"/>
    <s v="1307002421"/>
    <s v="TECHNICIEN MAINTENANCE AMEPS"/>
    <s v="0"/>
    <m/>
    <s v="AMEPS PV"/>
    <x v="1"/>
    <s v="KC212CS"/>
    <m/>
    <s v="K"/>
    <m/>
    <d v="1903-11-05T00:00:00"/>
    <n v="100"/>
    <d v="1986-08-30T00:00:00"/>
    <n v="30"/>
    <s v="G"/>
    <s v="105"/>
    <m/>
    <x v="0"/>
    <s v="1"/>
    <s v="exclus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1"/>
    <s v="AMEPS"/>
    <m/>
    <m/>
    <s v="1307A2"/>
    <s v="DR PARIS"/>
    <s v="E01"/>
    <n v="0"/>
    <n v="1"/>
    <x v="0"/>
    <x v="6"/>
    <x v="6"/>
    <s v="DR9"/>
    <x v="16"/>
  </r>
  <r>
    <s v="H30878"/>
    <s v="H30878AA"/>
    <s v="GUILLERMIER VINCENT"/>
    <s v="10/05/2017"/>
    <s v="Recrutement"/>
    <s v="08"/>
    <s v="TECHNICIEN POSTE SOURCE"/>
    <x v="0"/>
    <m/>
    <s v="130774312"/>
    <x v="0"/>
    <s v="Embauche"/>
    <s v="Embauche"/>
    <s v="Mai 2017"/>
    <s v="1307002421"/>
    <s v="TECHNICIEN MAINTENANCE AMEPS"/>
    <s v="0"/>
    <m/>
    <s v="AMEPS PV"/>
    <x v="1"/>
    <s v="KC212CS"/>
    <m/>
    <s v="K"/>
    <m/>
    <d v="1903-11-05T00:00:00"/>
    <n v="100"/>
    <d v="1990-05-16T00:00:00"/>
    <n v="27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1"/>
    <s v="AMEPS"/>
    <m/>
    <m/>
    <s v="1307A2"/>
    <s v="DR PARIS"/>
    <s v="E01"/>
    <n v="0"/>
    <n v="1"/>
    <x v="0"/>
    <x v="6"/>
    <x v="6"/>
    <s v="DR9"/>
    <x v="16"/>
  </r>
  <r>
    <s v="D73374"/>
    <s v="D73374AC"/>
    <s v="HAKIM HASSANE"/>
    <s v="04/09/2017"/>
    <s v="Recrutement"/>
    <s v="08"/>
    <s v="TECHNICIEN POSTE SOURCE"/>
    <x v="0"/>
    <m/>
    <s v="130774312"/>
    <x v="0"/>
    <s v="Embauche"/>
    <s v="Embauche"/>
    <s v="Septembre 2017"/>
    <s v="130702543"/>
    <s v="TECHNICIEN CHARGE D'ETUDES"/>
    <s v="0"/>
    <m/>
    <s v="AMEPS PV"/>
    <x v="1"/>
    <s v="KC212CS"/>
    <m/>
    <s v="K"/>
    <m/>
    <d v="1903-11-05T00:00:00"/>
    <n v="100"/>
    <d v="1993-05-01T00:00:00"/>
    <n v="24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1"/>
    <s v="AMEPS"/>
    <m/>
    <m/>
    <s v="1307A2"/>
    <s v="DR PARIS"/>
    <s v="E01"/>
    <n v="0"/>
    <n v="1"/>
    <x v="0"/>
    <x v="6"/>
    <x v="6"/>
    <s v="DR9"/>
    <x v="16"/>
  </r>
  <r>
    <s v="J04078"/>
    <s v="J04078AA"/>
    <s v="KADI ALI"/>
    <s v="02/10/2017"/>
    <s v="Recrutement"/>
    <s v="08"/>
    <s v="CHARGE D'AFFAIRES ET PROJETS DISTRIBUTION"/>
    <x v="0"/>
    <m/>
    <s v="130775782"/>
    <x v="0"/>
    <s v="Embauche"/>
    <s v="Embauche"/>
    <s v="Octobre 2017"/>
    <s v="13078980"/>
    <s v="CHARGE DE PROJETS"/>
    <s v="0"/>
    <m/>
    <s v="ETUDES ET TRAVAUX CLIENTS PV"/>
    <x v="1"/>
    <s v="KC213O4"/>
    <m/>
    <s v="K"/>
    <m/>
    <d v="1904-11-14T00:00:00"/>
    <n v="100"/>
    <d v="1991-08-30T00:00:00"/>
    <n v="26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8"/>
    <s v="RACCORDEMENT MARCHE D'AFFAIRES"/>
    <m/>
    <m/>
    <s v="1307D2"/>
    <s v="DR PARIS"/>
    <s v="E01"/>
    <n v="0"/>
    <n v="1"/>
    <x v="0"/>
    <x v="6"/>
    <x v="6"/>
    <s v="DR9"/>
    <x v="16"/>
  </r>
  <r>
    <s v="G24852"/>
    <s v="G24852AD"/>
    <s v="LAGO GNEBA DODOBIA"/>
    <s v="01/10/2017"/>
    <s v="Arrivée suite appel de candidature"/>
    <s v="07"/>
    <s v="GESTIONNAIRE CLIENTS FOURNISSEURS"/>
    <x v="1"/>
    <m/>
    <s v="130776824"/>
    <x v="4"/>
    <s v="Mutations inter-société avec changement de compartiment"/>
    <s v="Mutations inter-société avec changement de compartiment"/>
    <s v="Octobre 2017"/>
    <s v="13079295"/>
    <s v="CONSEILLER ENTREPRISE PRODUCT"/>
    <s v="0"/>
    <m/>
    <s v="ACCES RESEAU DISTRIBUTION"/>
    <x v="1"/>
    <s v="KC214RD"/>
    <m/>
    <s v="K"/>
    <m/>
    <d v="1904-09-05T00:00:00"/>
    <n v="100"/>
    <d v="1983-11-10T00:00:00"/>
    <n v="33"/>
    <s v="G"/>
    <s v="095"/>
    <m/>
    <x v="0"/>
    <m/>
    <m/>
    <s v="P2"/>
    <n v="38"/>
    <s v="CLIENTS FOURNISSEURS"/>
    <s v="1007"/>
    <s v="C.FIN ETUD.PROF.SECO"/>
    <s v="100701"/>
    <s v="TERRASSEMENT"/>
    <n v="9513"/>
    <s v="ENEDIS"/>
    <m/>
    <m/>
    <n v="9511"/>
    <s v="SERVICE COMMUN"/>
    <m/>
    <m/>
    <n v="9401"/>
    <s v="ILE DE FRANCE"/>
    <m/>
    <m/>
    <s v="1307M"/>
    <m/>
    <s v="DR PARIS"/>
    <m/>
    <n v="130776"/>
    <m/>
    <s v="SERVICE RELATION CLIENTS"/>
    <m/>
    <s v="7100"/>
    <x v="2"/>
    <m/>
    <m/>
    <n v="13077682"/>
    <s v="GRANDS PROJETS"/>
    <m/>
    <m/>
    <s v="1307D9"/>
    <s v="DR PARIS"/>
    <s v="E18"/>
    <n v="0"/>
    <n v="1"/>
    <x v="0"/>
    <x v="6"/>
    <x v="6"/>
    <s v="DR9"/>
    <x v="16"/>
  </r>
  <r>
    <s v="E82078"/>
    <s v="E82078AA"/>
    <s v="LANGA YANYCQUE"/>
    <s v="31/07/2017"/>
    <s v="Recrutement"/>
    <s v="03"/>
    <s v="TECHNICIEN POSTE SOURCE"/>
    <x v="0"/>
    <m/>
    <s v="130774312"/>
    <x v="0"/>
    <s v="Embauche"/>
    <s v="Embauche"/>
    <s v="Août 2017"/>
    <s v="1307002251"/>
    <s v="TECHNICIEN INTERVENTION AMEPS"/>
    <s v="0"/>
    <m/>
    <s v="AMEPS PV"/>
    <x v="0"/>
    <s v="KC212CS"/>
    <m/>
    <s v="K"/>
    <m/>
    <d v="1903-11-05T00:00:00"/>
    <n v="100"/>
    <d v="1994-04-09T00:00:00"/>
    <n v="23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1"/>
    <s v="AMEPS"/>
    <m/>
    <m/>
    <s v="1307A2"/>
    <s v="DR PARIS"/>
    <s v="E01"/>
    <n v="0"/>
    <n v="1"/>
    <x v="0"/>
    <x v="6"/>
    <x v="6"/>
    <s v="DR9"/>
    <x v="16"/>
  </r>
  <r>
    <s v="G22578"/>
    <s v="G22578AA"/>
    <s v="LARUELLE NICOLAS"/>
    <s v="12/07/2017"/>
    <s v="Recrutement"/>
    <s v="03"/>
    <s v="OPERATEUR EXPLOITATION ET TRAVAUX ELECTRICITE"/>
    <x v="0"/>
    <m/>
    <s v="130773622"/>
    <x v="0"/>
    <s v="Embauche"/>
    <s v="Embauche"/>
    <s v="Août 2017"/>
    <s v="13079171"/>
    <s v="TECHNICIEN INTERVENTION POLYVALENT"/>
    <s v="0"/>
    <m/>
    <s v="PUTEAUX PV"/>
    <x v="0"/>
    <s v="KC211C3"/>
    <m/>
    <s v="K"/>
    <m/>
    <d v="1903-11-01T00:00:00"/>
    <n v="100"/>
    <d v="1997-10-21T00:00:00"/>
    <n v="19"/>
    <s v="H"/>
    <s v="050"/>
    <m/>
    <x v="0"/>
    <s v="C"/>
    <s v="jeune exécution"/>
    <s v="P2"/>
    <n v="39"/>
    <s v="ACCUEIL DEPANNAGE CONDUITE EXPLOITATION"/>
    <s v="1114"/>
    <s v="C.A.P."/>
    <s v="111410"/>
    <s v="INSTAL.EQUIP.ELECTR.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E07435"/>
    <s v="E07435AB"/>
    <s v="LE BAILLY NATHALIE"/>
    <s v="01/07/2017"/>
    <s v="Arrivée suite appel de candidature"/>
    <s v="09"/>
    <s v="GESTIONNAIRE COMPTAGE MESURE ELECTRICITE"/>
    <x v="1"/>
    <m/>
    <s v="130775163"/>
    <x v="4"/>
    <s v="Mutations inter-société avec changement de compartiment"/>
    <s v="Mutations inter-société avec changement de compartiment"/>
    <s v="Juillet 2017"/>
    <s v="1307001944"/>
    <s v="GESTIONNAIRE GUICHET ACM"/>
    <s v="0"/>
    <m/>
    <s v="ACM GUICHET PF"/>
    <x v="1"/>
    <s v="KC214GM"/>
    <m/>
    <s v="K"/>
    <m/>
    <d v="1903-12-01T00:00:00"/>
    <n v="100"/>
    <d v="1971-08-02T00:00:00"/>
    <n v="45"/>
    <s v="G"/>
    <s v="125"/>
    <m/>
    <x v="0"/>
    <m/>
    <m/>
    <s v="P2"/>
    <n v="43"/>
    <s v="COMPTAGE METROLOGIE ELECTRICITE"/>
    <s v="1113"/>
    <s v="C.A.P."/>
    <s v="111335"/>
    <s v="EMPL SCES ADM COMM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s v="7100"/>
    <x v="2"/>
    <m/>
    <m/>
    <n v="13077516"/>
    <s v="MARCHE D'AFFAIRES"/>
    <m/>
    <m/>
    <s v="1307D2"/>
    <s v="DR PARIS"/>
    <s v="E18"/>
    <n v="0"/>
    <n v="1"/>
    <x v="0"/>
    <x v="6"/>
    <x v="6"/>
    <s v="DR9"/>
    <x v="16"/>
  </r>
  <r>
    <s v="A82178"/>
    <s v="A82178AA"/>
    <s v="LORIDAN ROMAIN"/>
    <s v="31/07/2017"/>
    <s v="Recrutement"/>
    <s v="03"/>
    <s v="OPERATEUR EXPLOITATION ET TRAVAUX ELECTRICITE"/>
    <x v="0"/>
    <m/>
    <s v="130773612"/>
    <x v="0"/>
    <s v="Embauche"/>
    <s v="Embauche"/>
    <s v="Août 2017"/>
    <s v="13079191"/>
    <s v="TECHNICIEN INTERVENTION POLYVALENT"/>
    <s v="0"/>
    <m/>
    <s v="GRENELLE PV"/>
    <x v="0"/>
    <s v="KC211C1"/>
    <m/>
    <s v="K"/>
    <m/>
    <d v="1903-11-01T00:00:00"/>
    <n v="100"/>
    <d v="1992-02-22T00:00:00"/>
    <n v="25"/>
    <s v="H"/>
    <s v="050"/>
    <m/>
    <x v="0"/>
    <s v="C"/>
    <s v="jeune exécut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1"/>
    <s v="INTERVENTIONS GRENELLE"/>
    <m/>
    <m/>
    <s v="1307D4"/>
    <s v="DR PARIS"/>
    <s v="E01"/>
    <n v="0"/>
    <n v="1"/>
    <x v="0"/>
    <x v="6"/>
    <x v="6"/>
    <s v="DR9"/>
    <x v="16"/>
  </r>
  <r>
    <s v="I85278"/>
    <s v="I85278AA"/>
    <s v="LOURENCO SANDRA"/>
    <s v="01/09/2017"/>
    <s v="Arrivée provenance autre Sté non gérée SIRH"/>
    <s v="04"/>
    <s v="CONSEILLER CLIENTELE DISTRIBUTEUR"/>
    <x v="1"/>
    <m/>
    <s v="130776151"/>
    <x v="3"/>
    <s v="Mutations inter-société avec changement de SI"/>
    <s v="Mutations inter-société avec changement de SI"/>
    <s v="Octobre 2017"/>
    <s v="13078899"/>
    <s v="CCD ACHEMINEMENT"/>
    <s v="0"/>
    <m/>
    <s v="ACHEMINEMENT"/>
    <x v="0"/>
    <s v="KC214AE"/>
    <m/>
    <s v="K"/>
    <m/>
    <d v="1904-09-18T00:00:00"/>
    <n v="100"/>
    <d v="1987-12-21T00:00:00"/>
    <n v="29"/>
    <s v="H"/>
    <s v="065"/>
    <m/>
    <x v="0"/>
    <s v="C"/>
    <s v="jeune exécution"/>
    <s v="P2"/>
    <n v="38"/>
    <s v="CLIENTS FOURNISSEURS"/>
    <s v="1012"/>
    <s v="B.ETUD.PROF.(B.E.P.)"/>
    <s v="101202"/>
    <s v="COMMERCE"/>
    <n v="9513"/>
    <s v="ENEDIS"/>
    <m/>
    <m/>
    <n v="9511"/>
    <s v="SERVICE COMMUN"/>
    <m/>
    <m/>
    <n v="9401"/>
    <s v="ILE DE FRANCE"/>
    <m/>
    <m/>
    <s v="1307M"/>
    <m/>
    <s v="DR PARIS"/>
    <m/>
    <n v="130776"/>
    <m/>
    <s v="SERVICE RELATION CLIENTS"/>
    <m/>
    <s v="7922"/>
    <x v="16"/>
    <m/>
    <m/>
    <n v="13077615"/>
    <s v="ACHEMINEMENT"/>
    <m/>
    <m/>
    <s v="1307D5"/>
    <s v="DR PARIS"/>
    <s v="E23"/>
    <n v="0"/>
    <n v="1"/>
    <x v="0"/>
    <x v="6"/>
    <x v="6"/>
    <s v="DR9"/>
    <x v="16"/>
  </r>
  <r>
    <s v="C58545"/>
    <s v="C58545AC"/>
    <s v="LUCAS VIRGINIE"/>
    <s v="01/05/2017"/>
    <s v="Arrivée suite appel de candidature"/>
    <s v="11"/>
    <s v="ASSISTANT"/>
    <x v="1"/>
    <m/>
    <s v="13077750"/>
    <x v="4"/>
    <s v="Mutations inter-société avec changement de compartiment"/>
    <s v="Mutations inter-société avec changement de compartiment"/>
    <s v="Mai 2017"/>
    <s v="13079241"/>
    <s v="APPUI"/>
    <s v="0"/>
    <m/>
    <s v="DIRECTION TERRITORIALE 75"/>
    <x v="1"/>
    <s v="KC215CV"/>
    <m/>
    <s v="K"/>
    <m/>
    <d v="1900-07-21T00:00:00"/>
    <n v="100"/>
    <d v="1970-05-08T00:00:00"/>
    <n v="47"/>
    <s v="D"/>
    <s v="150"/>
    <m/>
    <x v="0"/>
    <m/>
    <m/>
    <s v="P2"/>
    <n v="24"/>
    <s v="Services et Logistique"/>
    <s v="3005"/>
    <s v="B.TECH.SUP.(B.T.S.)"/>
    <s v="300548"/>
    <s v="COMM. INTERNATIONAL"/>
    <n v="9513"/>
    <s v="ENEDIS"/>
    <m/>
    <m/>
    <n v="9511"/>
    <s v="SERVICE COMMUN"/>
    <m/>
    <m/>
    <n v="9401"/>
    <s v="ILE DE FRANCE"/>
    <m/>
    <m/>
    <s v="1307M"/>
    <m/>
    <s v="DR PARIS"/>
    <m/>
    <n v="130777"/>
    <m/>
    <s v="TERRITORIALITE"/>
    <m/>
    <s v="7100"/>
    <x v="2"/>
    <m/>
    <m/>
    <n v="13077750"/>
    <s v="DIRECTION TERRITORIALE 75"/>
    <m/>
    <m/>
    <s v="1307D5"/>
    <s v="DR PARIS"/>
    <s v="E18"/>
    <n v="0"/>
    <n v="1"/>
    <x v="1"/>
    <x v="6"/>
    <x v="6"/>
    <s v="DR9"/>
    <x v="16"/>
  </r>
  <r>
    <s v="G90478"/>
    <s v="G90478AA"/>
    <s v="MAGDELEINE GARY"/>
    <s v="03/07/2017"/>
    <s v="Recrutement"/>
    <s v="08"/>
    <s v="OPERATEUR EXPLOITATION ET TRAVAUX ELECTRICITE"/>
    <x v="0"/>
    <m/>
    <s v="130773643"/>
    <x v="0"/>
    <s v="Embauche"/>
    <s v="Embauche"/>
    <s v="Juillet 2017"/>
    <s v="1307006414"/>
    <s v="TECHNICIEN EXPLOITATION RESEAU"/>
    <s v="0"/>
    <m/>
    <s v="TOLBIAC PV"/>
    <x v="1"/>
    <s v="KC211C7"/>
    <m/>
    <s v="K"/>
    <m/>
    <d v="1903-11-01T00:00:00"/>
    <n v="100"/>
    <d v="1987-07-26T00:00:00"/>
    <n v="30"/>
    <s v="G"/>
    <s v="100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4"/>
    <s v="INTERVENTIONS TOLBIAC"/>
    <m/>
    <m/>
    <s v="1307D2"/>
    <s v="DR PARIS"/>
    <s v="E01"/>
    <n v="0"/>
    <n v="1"/>
    <x v="0"/>
    <x v="6"/>
    <x v="6"/>
    <s v="DR9"/>
    <x v="16"/>
  </r>
  <r>
    <s v="J97177"/>
    <s v="J97177AA"/>
    <s v="MALARDE DENIS"/>
    <s v="01/03/2017"/>
    <s v="Recrutement"/>
    <s v="12"/>
    <s v="OPERATEUR EXPLOITATION ET TRAVAUX ELECTRICITE"/>
    <x v="0"/>
    <m/>
    <s v="130773611"/>
    <x v="0"/>
    <s v="Embauche"/>
    <s v="Embauche"/>
    <s v="Mars 2017"/>
    <s v="13079228"/>
    <s v="CADRE APPUI TECHNIQUE"/>
    <s v="0"/>
    <m/>
    <s v="ENCADREMENT"/>
    <x v="2"/>
    <s v="KC211C2"/>
    <m/>
    <s v="K"/>
    <m/>
    <d v="1903-11-01T00:00:00"/>
    <n v="100"/>
    <d v="1991-08-01T00:00:00"/>
    <n v="25"/>
    <s v="D"/>
    <s v="190"/>
    <m/>
    <x v="0"/>
    <m/>
    <m/>
    <s v="P2"/>
    <n v="39"/>
    <s v="ACCUEIL DEPANNAGE CONDUITE EXPLOITATION"/>
    <s v="7256"/>
    <s v="ENS Arts et Métiers"/>
    <s v="725601"/>
    <s v="INGE GRANDE ECOL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1"/>
    <s v="INTERVENTIONS GRENELLE"/>
    <m/>
    <m/>
    <s v="1307D4"/>
    <s v="DR PARIS"/>
    <s v="E01"/>
    <n v="0"/>
    <n v="1"/>
    <x v="0"/>
    <x v="6"/>
    <x v="6"/>
    <s v="DR9"/>
    <x v="16"/>
  </r>
  <r>
    <s v="E40078"/>
    <s v="E40078AA"/>
    <s v="MANSO DOS SANTOS PEDRO TIAGO"/>
    <s v="02/05/2017"/>
    <s v="Recrutement"/>
    <s v="03"/>
    <s v="OPERATEUR EXPLOITATION ET TRAVAUX ELECTRICITE"/>
    <x v="0"/>
    <m/>
    <s v="130773622"/>
    <x v="0"/>
    <s v="Embauche"/>
    <s v="Embauche"/>
    <s v="Mai 2017"/>
    <s v="13079171"/>
    <s v="TECHNICIEN INTERVENTION POLYVALENT"/>
    <s v="0"/>
    <m/>
    <s v="PUTEAUX PV"/>
    <x v="0"/>
    <s v="KC211C3"/>
    <m/>
    <s v="K"/>
    <m/>
    <d v="1903-11-01T00:00:00"/>
    <n v="100"/>
    <d v="1979-12-15T00:00:00"/>
    <n v="37"/>
    <s v="H"/>
    <s v="050"/>
    <m/>
    <x v="0"/>
    <s v="C"/>
    <s v="jeune exécution"/>
    <s v="P2"/>
    <n v="39"/>
    <s v="ACCUEIL DEPANNAGE CONDUITE EXPLOITATION"/>
    <s v="1060"/>
    <s v="BACCALAUREAT PROFES."/>
    <s v="106048"/>
    <s v="METIER DE LA MOD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D82475"/>
    <s v="D82475AB"/>
    <s v="MARCHAND PIERRE YVES"/>
    <s v="29/05/2017"/>
    <s v="Recrutement"/>
    <s v="08"/>
    <s v="OPERATEUR EXPLOITATION ET TRAVAUX ELECTRICITE"/>
    <x v="0"/>
    <m/>
    <s v="130773612"/>
    <x v="0"/>
    <s v="Embauche"/>
    <s v="Embauche"/>
    <s v="Juin 2017"/>
    <s v="1307002095"/>
    <s v="TECHNICIEN EXPLOITATION RESEAU"/>
    <s v="0"/>
    <m/>
    <s v="GRENELLE PV"/>
    <x v="1"/>
    <s v="KC211C1"/>
    <m/>
    <s v="K"/>
    <m/>
    <d v="1903-11-01T00:00:00"/>
    <n v="100"/>
    <d v="1991-01-30T00:00:00"/>
    <n v="26"/>
    <s v="G"/>
    <s v="090"/>
    <m/>
    <x v="0"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1"/>
    <s v="INTERVENTIONS GRENELLE"/>
    <m/>
    <m/>
    <s v="1307D4"/>
    <s v="DR PARIS"/>
    <s v="E01"/>
    <n v="0"/>
    <n v="1"/>
    <x v="0"/>
    <x v="6"/>
    <x v="6"/>
    <s v="DR9"/>
    <x v="16"/>
  </r>
  <r>
    <s v="I90578"/>
    <s v="I90578AA"/>
    <s v="MARQUEVIELLE SIMON"/>
    <s v="26/06/2017"/>
    <s v="Recrutement"/>
    <s v="08"/>
    <s v="OPERATEUR EXPLOITATION ET TRAVAUX ELECTRICITE"/>
    <x v="0"/>
    <m/>
    <s v="13077308"/>
    <x v="0"/>
    <s v="Embauche"/>
    <s v="Embauche"/>
    <s v="Juillet 2017"/>
    <s v="13079270"/>
    <s v="PROGRAMMATEUR"/>
    <s v="0"/>
    <m/>
    <s v="APPUI ET EXPERTISE"/>
    <x v="1"/>
    <s v="KC211C9"/>
    <m/>
    <s v="K"/>
    <m/>
    <d v="1903-11-01T00:00:00"/>
    <n v="100"/>
    <d v="1990-09-30T00:00:00"/>
    <n v="26"/>
    <s v="G"/>
    <s v="095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08"/>
    <s v="APPUI ET EXPERTISE"/>
    <m/>
    <m/>
    <s v="1307D8"/>
    <s v="DR PARIS"/>
    <s v="E01"/>
    <n v="0"/>
    <n v="1"/>
    <x v="0"/>
    <x v="6"/>
    <x v="6"/>
    <s v="DR9"/>
    <x v="16"/>
  </r>
  <r>
    <s v="H39874"/>
    <s v="H39874AB"/>
    <s v="MARTINEZ MELANIE"/>
    <s v="01/05/2017"/>
    <s v="Arrivée suite appel de candidature"/>
    <s v="09"/>
    <s v="GESTIONNAIRE CLIENTS FOURNISSEURS"/>
    <x v="1"/>
    <m/>
    <s v="130776165"/>
    <x v="4"/>
    <s v="Mutations inter-société avec changement de compartiment"/>
    <s v="Mutations inter-société avec changement de compartiment"/>
    <s v="Mai 2017"/>
    <s v="13079044"/>
    <s v="CONSEILLER CF"/>
    <s v="0"/>
    <m/>
    <s v="ACCES RES. DISTRIB."/>
    <x v="1"/>
    <s v="KC214RD"/>
    <m/>
    <s v="K"/>
    <m/>
    <d v="1904-09-05T00:00:00"/>
    <n v="100"/>
    <d v="1987-10-08T00:00:00"/>
    <n v="29"/>
    <s v="G"/>
    <s v="105"/>
    <m/>
    <x v="0"/>
    <m/>
    <m/>
    <s v="P2"/>
    <n v="38"/>
    <s v="CLIENTS FOURNISSEURS"/>
    <s v="3005"/>
    <s v="B.TECH.SUP.(B.T.S.)"/>
    <s v="300503"/>
    <s v="COMP. GESTION ENT."/>
    <n v="9513"/>
    <s v="ENEDIS"/>
    <m/>
    <m/>
    <n v="9511"/>
    <s v="SERVICE COMMUN"/>
    <m/>
    <m/>
    <n v="9401"/>
    <s v="ILE DE FRANCE"/>
    <m/>
    <m/>
    <s v="1307M"/>
    <m/>
    <s v="DR PARIS"/>
    <m/>
    <n v="130776"/>
    <m/>
    <s v="SERVICE RELATION CLIENTS"/>
    <m/>
    <s v="7100"/>
    <x v="2"/>
    <m/>
    <m/>
    <n v="13077616"/>
    <s v="GRANDS COMPTES"/>
    <m/>
    <m/>
    <s v="1307D5"/>
    <s v="DR PARIS"/>
    <s v="E18"/>
    <n v="0"/>
    <n v="1"/>
    <x v="0"/>
    <x v="6"/>
    <x v="6"/>
    <s v="DR9"/>
    <x v="16"/>
  </r>
  <r>
    <s v="A87576"/>
    <s v="A87576AB"/>
    <s v="MENIRI DRISS"/>
    <s v="07/09/2017"/>
    <s v="Recrutement"/>
    <s v="03"/>
    <s v="OPERATEUR EXPLOITATION ET TRAVAUX ELECTRICITE"/>
    <x v="0"/>
    <m/>
    <s v="130773622"/>
    <x v="0"/>
    <s v="Embauche"/>
    <s v="Embauche"/>
    <s v="Septembre 2017"/>
    <s v="13079171"/>
    <s v="TECHNICIEN INTERVENTION POLYVALENT"/>
    <s v="0"/>
    <m/>
    <s v="PUTEAUX PV"/>
    <x v="0"/>
    <s v="KC211C3"/>
    <m/>
    <s v="K"/>
    <m/>
    <d v="1903-11-01T00:00:00"/>
    <n v="100"/>
    <d v="1990-01-13T00:00:00"/>
    <n v="27"/>
    <s v="H"/>
    <s v="050"/>
    <m/>
    <x v="0"/>
    <s v="C"/>
    <s v="jeune exécution"/>
    <s v="P2"/>
    <n v="39"/>
    <s v="ACCUEIL DEPANNAGE CONDUITE EXPLOITATION"/>
    <s v="1015"/>
    <s v="B.PROFESSIONNEL(B.P)"/>
    <s v="101510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0"/>
    <s v="DR PARIS"/>
    <s v="E01"/>
    <n v="0"/>
    <n v="1"/>
    <x v="0"/>
    <x v="6"/>
    <x v="6"/>
    <s v="DR9"/>
    <x v="16"/>
  </r>
  <r>
    <s v="D68277"/>
    <s v="D68277AA"/>
    <s v="MICOLTA JONATHAN"/>
    <s v="03/01/2017"/>
    <s v="Recrutement"/>
    <s v="08"/>
    <s v="CHARGE D'AFFAIRES ET PROJETS DISTRIBUTION"/>
    <x v="0"/>
    <m/>
    <s v="130775782"/>
    <x v="0"/>
    <s v="Embauche"/>
    <s v="Embauche"/>
    <s v="Janvier 2017"/>
    <s v="13078980"/>
    <s v="CHARGE DE PROJETS"/>
    <s v="0"/>
    <m/>
    <s v="ETUDES ET TRAVAUX CLIENTS PV"/>
    <x v="1"/>
    <s v="KC213O4"/>
    <m/>
    <s v="K"/>
    <m/>
    <d v="1904-11-14T00:00:00"/>
    <n v="100"/>
    <d v="1990-09-04T00:00:00"/>
    <n v="26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8"/>
    <s v="RACCORDEMENT MARCHE D'AFFAIRES"/>
    <m/>
    <m/>
    <s v="1307D3"/>
    <s v="DR PARIS"/>
    <s v="E01"/>
    <n v="0"/>
    <n v="1"/>
    <x v="0"/>
    <x v="6"/>
    <x v="6"/>
    <s v="DR9"/>
    <x v="16"/>
  </r>
  <r>
    <s v="J82678"/>
    <s v="J82678AA"/>
    <s v="MITROVIC NICOLAS"/>
    <s v="04/09/2017"/>
    <s v="Recrutement"/>
    <s v="03"/>
    <s v="OPERATEUR EXPLOITATION ET TRAVAUX ELECTRICITE"/>
    <x v="0"/>
    <m/>
    <s v="130773632"/>
    <x v="0"/>
    <s v="Embauche"/>
    <s v="Embauche"/>
    <s v="Septembre 2017"/>
    <s v="13079188"/>
    <s v="TECHNICIEN INTERVENTION POLYVALENT"/>
    <s v="0"/>
    <m/>
    <s v="SAINT MAUR PV"/>
    <x v="0"/>
    <s v="KC211C5"/>
    <m/>
    <s v="K"/>
    <m/>
    <d v="1903-11-01T00:00:00"/>
    <n v="100"/>
    <d v="1986-09-01T00:00:00"/>
    <n v="31"/>
    <s v="H"/>
    <s v="065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3"/>
    <s v="INTERVENTIONS ST MAUR"/>
    <m/>
    <m/>
    <s v="1307D3"/>
    <s v="DR PARIS"/>
    <s v="E01"/>
    <n v="0"/>
    <n v="1"/>
    <x v="0"/>
    <x v="6"/>
    <x v="6"/>
    <s v="DR9"/>
    <x v="16"/>
  </r>
  <r>
    <s v="H37876"/>
    <s v="H37876AB"/>
    <s v="NGHE CINDY"/>
    <s v="04/09/2017"/>
    <s v="Recrutement"/>
    <s v="08"/>
    <s v="GESTIONNAIRE COMPTAGE MESURE ELECTRICITE"/>
    <x v="1"/>
    <m/>
    <s v="130775163"/>
    <x v="0"/>
    <s v="Embauche"/>
    <s v="Embauche"/>
    <s v="Septembre 2017"/>
    <s v="1307001944"/>
    <s v="GESTIONNAIRE GUICHET ACM"/>
    <s v="0"/>
    <m/>
    <s v="ACM GUICHET PF"/>
    <x v="1"/>
    <s v="KC214GM"/>
    <m/>
    <s v="K"/>
    <m/>
    <d v="1903-12-01T00:00:00"/>
    <n v="100"/>
    <d v="1985-07-14T00:00:00"/>
    <n v="32"/>
    <s v="G"/>
    <s v="090"/>
    <m/>
    <x v="0"/>
    <s v="B"/>
    <s v="jeune technicien supérieur"/>
    <s v="P2"/>
    <n v="43"/>
    <s v="COMPTAGE METROLOGIE ELECTRICITE"/>
    <s v="3005"/>
    <s v="B.TECH.SUP.(B.T.S.)"/>
    <s v="300569"/>
    <s v="NEGOCIAT RELA CLIENT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16"/>
    <s v="MARCHE D'AFFAIRES"/>
    <m/>
    <m/>
    <s v="1307D2"/>
    <s v="DR PARIS"/>
    <s v="E01"/>
    <n v="0"/>
    <n v="1"/>
    <x v="0"/>
    <x v="6"/>
    <x v="6"/>
    <s v="DR9"/>
    <x v="16"/>
  </r>
  <r>
    <s v="H03078"/>
    <s v="H03078AA"/>
    <s v="NOBLET WILLY"/>
    <s v="31/07/2017"/>
    <s v="Recrutement"/>
    <s v="08"/>
    <s v="OPERATEUR EXPLOITATION ET TRAVAUX ELECTRICITE"/>
    <x v="0"/>
    <m/>
    <s v="130773612"/>
    <x v="0"/>
    <s v="Embauche"/>
    <s v="Embauche"/>
    <s v="Août 2017"/>
    <s v="1307002095"/>
    <s v="TECHNICIEN EXPLOITATION RESEAU"/>
    <s v="0"/>
    <m/>
    <s v="GRENELLE PV"/>
    <x v="1"/>
    <s v="KC211C1"/>
    <m/>
    <s v="K"/>
    <m/>
    <d v="1903-11-01T00:00:00"/>
    <n v="100"/>
    <d v="1986-08-31T00:00:00"/>
    <n v="31"/>
    <s v="G"/>
    <s v="100"/>
    <m/>
    <x v="0"/>
    <m/>
    <m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1"/>
    <s v="INTERVENTIONS GRENELLE"/>
    <m/>
    <m/>
    <s v="1307D4"/>
    <s v="DR PARIS"/>
    <s v="E01"/>
    <n v="0"/>
    <n v="1"/>
    <x v="0"/>
    <x v="6"/>
    <x v="6"/>
    <s v="DR9"/>
    <x v="16"/>
  </r>
  <r>
    <s v="I69877"/>
    <s v="I69877AA"/>
    <s v="OUCHIKH YANIS"/>
    <s v="03/04/2017"/>
    <s v="Recrutement"/>
    <s v="03"/>
    <s v="OPERATEUR EXPLOITATION ET TRAVAUX ELECTRICITE"/>
    <x v="0"/>
    <m/>
    <s v="130773643"/>
    <x v="0"/>
    <s v="Embauche"/>
    <s v="Embauche"/>
    <s v="Avril 2017"/>
    <s v="13079173"/>
    <s v="TECHNICIEN INTERVENTION POLYVALENT"/>
    <s v="0"/>
    <m/>
    <s v="TOLBIAC PV"/>
    <x v="0"/>
    <s v="KC211C7"/>
    <m/>
    <s v="K"/>
    <m/>
    <d v="1903-11-01T00:00:00"/>
    <n v="100"/>
    <d v="1996-03-26T00:00:00"/>
    <n v="21"/>
    <s v="H"/>
    <s v="050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4"/>
    <s v="INTERVENTIONS TOLBIAC"/>
    <m/>
    <m/>
    <s v="1307D2"/>
    <s v="DR PARIS"/>
    <s v="E01"/>
    <n v="0"/>
    <n v="1"/>
    <x v="0"/>
    <x v="6"/>
    <x v="6"/>
    <s v="DR9"/>
    <x v="16"/>
  </r>
  <r>
    <s v="F76876"/>
    <s v="F76876AB"/>
    <s v="PEGORIER VALENTIN"/>
    <s v="04/09/2017"/>
    <s v="Recrutement"/>
    <s v="08"/>
    <s v="OPERATEUR EXPLOITATION ET TRAVAUX ELECTRICITE"/>
    <x v="0"/>
    <m/>
    <s v="13077308"/>
    <x v="0"/>
    <s v="Embauche"/>
    <s v="Embauche"/>
    <s v="Septembre 2017"/>
    <s v="13079270"/>
    <s v="PROGRAMMATEUR"/>
    <s v="0"/>
    <m/>
    <s v="APPUI ET EXPERTISE"/>
    <x v="1"/>
    <s v="KC211C9"/>
    <m/>
    <s v="K"/>
    <m/>
    <d v="1903-11-01T00:00:00"/>
    <n v="100"/>
    <d v="1996-07-13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08"/>
    <s v="APPUI ET EXPERTISE"/>
    <m/>
    <m/>
    <s v="1307D8"/>
    <s v="DR PARIS"/>
    <s v="E01"/>
    <n v="0"/>
    <n v="1"/>
    <x v="0"/>
    <x v="6"/>
    <x v="6"/>
    <s v="DR9"/>
    <x v="16"/>
  </r>
  <r>
    <s v="D30978"/>
    <s v="D30978AA"/>
    <s v="PERRIER AYMERIC"/>
    <s v="15/05/2017"/>
    <s v="Recrutement"/>
    <s v="08"/>
    <s v="CHARGE D'AFFAIRES ET PROJETS DISTRIBUTION"/>
    <x v="0"/>
    <m/>
    <s v="130775782"/>
    <x v="0"/>
    <s v="Embauche"/>
    <s v="Embauche"/>
    <s v="Juin 2017"/>
    <s v="13078980"/>
    <s v="CHARGE DE PROJETS"/>
    <s v="0"/>
    <m/>
    <s v="ETUDES ET TRAVAUX CLIENTS PV"/>
    <x v="1"/>
    <s v="KC213O4"/>
    <m/>
    <s v="K"/>
    <m/>
    <d v="1904-11-14T00:00:00"/>
    <n v="100"/>
    <d v="1996-02-09T00:00:00"/>
    <n v="21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s v="1307"/>
    <x v="29"/>
    <m/>
    <m/>
    <n v="13077578"/>
    <s v="RACCORDEMENT MARCHE D'AFFAIRES"/>
    <m/>
    <m/>
    <s v="1307D3"/>
    <s v="DR PARIS"/>
    <s v="E01"/>
    <n v="0"/>
    <n v="1"/>
    <x v="0"/>
    <x v="6"/>
    <x v="6"/>
    <s v="DR9"/>
    <x v="16"/>
  </r>
  <r>
    <s v="H03678"/>
    <s v="H03678AA"/>
    <s v="PUNG YANNICK"/>
    <s v="24/07/2017"/>
    <s v="Recrutement"/>
    <s v="03"/>
    <s v="OPERATEUR EXPLOITATION ET TRAVAUX ELECTRICITE"/>
    <x v="0"/>
    <m/>
    <s v="130773632"/>
    <x v="0"/>
    <s v="Embauche"/>
    <s v="Embauche"/>
    <s v="Août 2017"/>
    <s v="13079188"/>
    <s v="TECHNICIEN INTERVENTION POLYVALENT"/>
    <s v="0"/>
    <m/>
    <s v="SAINT MAUR PV"/>
    <x v="0"/>
    <s v="KC211C5"/>
    <m/>
    <s v="K"/>
    <m/>
    <d v="1903-11-01T00:00:00"/>
    <n v="100"/>
    <d v="1983-07-09T00:00:00"/>
    <n v="34"/>
    <s v="H"/>
    <s v="065"/>
    <m/>
    <x v="0"/>
    <m/>
    <m/>
    <s v="P2"/>
    <n v="39"/>
    <s v="ACCUEIL DEPANNAGE CONDUITE EXPLOITATION"/>
    <s v="1204"/>
    <s v="CERTIFICAT D'APTITUDE PROFESSIONNELLE TECH"/>
    <s v="120444"/>
    <s v="ELEC / ELECTROTECH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3"/>
    <s v="INTERVENTIONS ST MAUR"/>
    <m/>
    <m/>
    <s v="1307D3"/>
    <s v="DR PARIS"/>
    <s v="E01"/>
    <n v="0"/>
    <n v="1"/>
    <x v="0"/>
    <x v="6"/>
    <x v="6"/>
    <s v="DR9"/>
    <x v="16"/>
  </r>
  <r>
    <s v="C70076"/>
    <s v="C70076AB"/>
    <s v="SENELLE-COJAN GAETAN"/>
    <s v="02/05/2017"/>
    <s v="Recrutement"/>
    <s v="12"/>
    <s v="EXPERT TECHNIQUE ELECTRICITE"/>
    <x v="0"/>
    <m/>
    <s v="13077432"/>
    <x v="0"/>
    <s v="Embauche"/>
    <s v="Embauche"/>
    <s v="Mai 2017"/>
    <m/>
    <m/>
    <s v="0"/>
    <m/>
    <s v="TELECONDUITE"/>
    <x v="2"/>
    <s v="KC210AA"/>
    <m/>
    <s v="K"/>
    <m/>
    <d v="1903-11-10T00:00:00"/>
    <n v="100"/>
    <d v="1991-11-11T00:00:00"/>
    <n v="25"/>
    <m/>
    <s v="180"/>
    <m/>
    <x v="0"/>
    <s v="A"/>
    <s v="Cadre débutant"/>
    <s v="P2"/>
    <n v="39"/>
    <s v="ACCUEIL DEPANNAGE CONDUITE EXPLOITATION"/>
    <s v="1016"/>
    <s v="BAC.ENS.GENERAL"/>
    <s v="101699"/>
    <s v="OPTION INCONNUE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2"/>
    <s v="TELECONDUITE"/>
    <m/>
    <m/>
    <s v="1307A2"/>
    <s v="DR PARIS"/>
    <s v="E01"/>
    <n v="0"/>
    <n v="1"/>
    <x v="0"/>
    <x v="6"/>
    <x v="6"/>
    <s v="DR9"/>
    <x v="16"/>
  </r>
  <r>
    <s v="C41772"/>
    <s v="C41772AD"/>
    <s v="SENIULT ROMAIN"/>
    <s v="31/07/2017"/>
    <s v="Recrutement"/>
    <s v="12"/>
    <s v="MPL ACCUEIL DEPANNAGE EXPLOITATION ELECTRICITE"/>
    <x v="0"/>
    <m/>
    <s v="130775782"/>
    <x v="0"/>
    <s v="Embauche"/>
    <s v="Embauche"/>
    <s v="Septembre 2017"/>
    <s v="13079364"/>
    <s v="CHEF DE POLE"/>
    <s v="0"/>
    <m/>
    <s v="ETUDES ET TRAVAUX CLIENTS PV"/>
    <x v="2"/>
    <s v="KC213O4"/>
    <m/>
    <s v="K"/>
    <m/>
    <d v="1903-11-12T00:00:00"/>
    <n v="100"/>
    <d v="1991-09-25T00:00:00"/>
    <n v="26"/>
    <s v="D"/>
    <s v="160"/>
    <m/>
    <x v="0"/>
    <s v="A"/>
    <s v="Cadre débutant"/>
    <s v="P2"/>
    <n v="39"/>
    <s v="ACCUEIL DEPANNAGE CONDUITE EXPLOITATION"/>
    <s v="4009"/>
    <s v="LICENCE SCIENCES"/>
    <s v="400999"/>
    <s v="OPTION INCONNUE"/>
    <n v="9513"/>
    <s v="ENEDIS"/>
    <m/>
    <m/>
    <n v="9511"/>
    <s v="SERVICE COMMUN"/>
    <m/>
    <m/>
    <n v="9401"/>
    <s v="ILE DE FRANCE"/>
    <m/>
    <m/>
    <s v="1307M"/>
    <m/>
    <s v="DR PARIS"/>
    <m/>
    <n v="130775"/>
    <m/>
    <s v="RACCORDEMENT ET INGENIERIE"/>
    <m/>
    <m/>
    <x v="0"/>
    <m/>
    <m/>
    <n v="13077578"/>
    <s v="RACCORDEMENT MARCHE D'AFFAIRES"/>
    <m/>
    <m/>
    <s v="1307D2"/>
    <s v="DR PARIS"/>
    <s v="E01"/>
    <n v="0"/>
    <n v="1"/>
    <x v="0"/>
    <x v="6"/>
    <x v="6"/>
    <s v="DR9"/>
    <x v="16"/>
  </r>
  <r>
    <s v="A22378"/>
    <s v="A22378AA"/>
    <s v="SUROWICZ MARIE"/>
    <s v="03/07/2017"/>
    <s v="Recrutement"/>
    <s v="05"/>
    <s v="OPERATEUR EXPLOITATION ET TRAVAUX ELECTRICITE"/>
    <x v="1"/>
    <m/>
    <s v="13077308"/>
    <x v="0"/>
    <s v="Embauche"/>
    <s v="Embauche"/>
    <s v="Juillet 2017"/>
    <s v="13079267"/>
    <s v="OPERATEUR"/>
    <s v="0"/>
    <m/>
    <s v="APPUI ET EXPERTISE"/>
    <x v="0"/>
    <s v="KC211C9"/>
    <m/>
    <s v="K"/>
    <m/>
    <d v="1903-11-01T00:00:00"/>
    <n v="100"/>
    <d v="1989-04-25T00:00:00"/>
    <n v="28"/>
    <s v="H"/>
    <s v="080"/>
    <s v="13"/>
    <x v="1"/>
    <m/>
    <m/>
    <s v="P2"/>
    <n v="39"/>
    <s v="ACCUEIL DEPANNAGE CONDUITE EXPLOITATION"/>
    <s v="2044"/>
    <s v="BACCALAUREAT TECHNOL"/>
    <s v="204414"/>
    <s v="SMS SC MEDICO SOCIAL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08"/>
    <s v="APPUI ET EXPERTISE"/>
    <m/>
    <m/>
    <s v="1307D8"/>
    <s v="DR PARIS"/>
    <s v="E01"/>
    <n v="0"/>
    <n v="1"/>
    <x v="0"/>
    <x v="6"/>
    <x v="6"/>
    <s v="DR9"/>
    <x v="16"/>
  </r>
  <r>
    <s v="I12954"/>
    <s v="I12954AB"/>
    <s v="TANDJIGORA TAKO"/>
    <s v="27/09/2017"/>
    <s v="Congé parental d'éducation"/>
    <s v="04"/>
    <s v="CONSEILLER CLIENTELE DISTRIBUTEUR"/>
    <x v="1"/>
    <m/>
    <s v="130776151"/>
    <x v="1"/>
    <s v="Congé sans solde"/>
    <s v="CSS lié à la famille"/>
    <s v="Septembre 2017"/>
    <s v="13078912"/>
    <s v="CCD ACHEMINEMENT"/>
    <s v="0"/>
    <m/>
    <s v="ACHEMINEMENT"/>
    <x v="0"/>
    <s v="KC214AE"/>
    <m/>
    <s v="K"/>
    <m/>
    <d v="1904-09-18T00:00:00"/>
    <n v="100"/>
    <d v="1981-10-26T00:00:00"/>
    <n v="35"/>
    <s v="H"/>
    <s v="070"/>
    <m/>
    <x v="0"/>
    <s v="1"/>
    <s v="exclusion"/>
    <s v="P2"/>
    <n v="38"/>
    <s v="CLIENTS FOURNISSEURS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1"/>
    <s v="ILE DE FRANCE"/>
    <s v="9401"/>
    <s v="ILE DE FRANCE"/>
    <s v="1307M"/>
    <s v="1307M"/>
    <s v="DR PARIS"/>
    <s v="DR PARIS"/>
    <n v="130776"/>
    <s v="130776"/>
    <s v="SERVICE RELATION CLIENTS"/>
    <s v="SERVICE RELATION CLIENTS"/>
    <m/>
    <x v="0"/>
    <m/>
    <m/>
    <n v="13077615"/>
    <s v="ACHEMINEMENT"/>
    <s v="13077615"/>
    <s v="ACHEMINEMENT"/>
    <s v="1307D5"/>
    <s v="DR PARIS"/>
    <s v="A57"/>
    <n v="0"/>
    <n v="1"/>
    <x v="0"/>
    <x v="6"/>
    <x v="6"/>
    <s v="DR9"/>
    <x v="16"/>
  </r>
  <r>
    <s v="G67376"/>
    <s v="G67376AB"/>
    <s v="TARDIEU GUILLAUME"/>
    <s v="04/09/2017"/>
    <s v="Recrutement"/>
    <s v="08"/>
    <s v="OPERATEUR EXPLOITATION ET TRAVAUX ELECTRICITE"/>
    <x v="0"/>
    <m/>
    <s v="130773622"/>
    <x v="0"/>
    <s v="Embauche"/>
    <s v="Embauche"/>
    <s v="Septembre 2017"/>
    <s v="13079269"/>
    <s v="TECHNICIEN ELECTRICITE"/>
    <s v="0"/>
    <m/>
    <s v="PUTEAUX PV"/>
    <x v="1"/>
    <s v="KC211C3"/>
    <m/>
    <s v="K"/>
    <m/>
    <d v="1903-11-01T00:00:00"/>
    <n v="100"/>
    <d v="1986-06-25T00:00:00"/>
    <n v="3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62"/>
    <s v="INTERVENTIONS PUTEAUX"/>
    <m/>
    <m/>
    <s v="1307D5"/>
    <s v="DR PARIS"/>
    <s v="E01"/>
    <n v="0"/>
    <n v="1"/>
    <x v="0"/>
    <x v="6"/>
    <x v="6"/>
    <s v="DR9"/>
    <x v="16"/>
  </r>
  <r>
    <s v="E58377"/>
    <s v="E58377AA"/>
    <s v="TRAULLE STEPHANE"/>
    <s v="18/01/2017"/>
    <s v="Recrutement"/>
    <s v="11"/>
    <s v="CONSEIL ET EXPERTISE SI-TELECOM"/>
    <x v="0"/>
    <m/>
    <s v="130774321"/>
    <x v="0"/>
    <s v="Embauche"/>
    <s v="Embauche"/>
    <s v="Février 2017"/>
    <s v="13079227"/>
    <s v="CHARGE D'EXPERTISE"/>
    <s v="0"/>
    <m/>
    <s v="TELECONDUITE"/>
    <x v="1"/>
    <s v="KC212TF"/>
    <m/>
    <s v="K"/>
    <m/>
    <d v="1906-07-31T00:00:00"/>
    <n v="100"/>
    <d v="1987-06-23T00:00:00"/>
    <n v="29"/>
    <s v="E"/>
    <s v="170"/>
    <m/>
    <x v="0"/>
    <s v="1"/>
    <s v="exclusion"/>
    <s v="P2"/>
    <n v="68"/>
    <s v="SYSTEME D INFORMATION ET TELECOM"/>
    <s v="3302"/>
    <s v="TITRE TECHNIQUE CERTIFIE RNCP NIVEAU 2"/>
    <s v="330252"/>
    <s v="INFORMATIQ / TELECOM"/>
    <n v="9513"/>
    <s v="ENEDIS"/>
    <m/>
    <m/>
    <n v="9511"/>
    <s v="SERVICE COMMUN"/>
    <m/>
    <m/>
    <n v="9401"/>
    <s v="ILE DE FRANCE"/>
    <m/>
    <m/>
    <s v="1307M"/>
    <m/>
    <s v="DR PARIS"/>
    <m/>
    <n v="130774"/>
    <m/>
    <s v="PATRIMOINE ET INFRASTRUCTURES"/>
    <m/>
    <m/>
    <x v="0"/>
    <m/>
    <m/>
    <n v="13077432"/>
    <s v="TELECONDUITE"/>
    <m/>
    <m/>
    <s v="1307A2"/>
    <s v="DR PARIS"/>
    <s v="E01"/>
    <n v="0"/>
    <n v="1"/>
    <x v="1"/>
    <x v="6"/>
    <x v="6"/>
    <s v="DR9"/>
    <x v="16"/>
  </r>
  <r>
    <s v="I30574"/>
    <s v="I30574AA"/>
    <s v="VINCENT STEPHANIE"/>
    <s v="01/06/2017"/>
    <s v="CSS pour convenances personnelles &lt; 3ans"/>
    <s v="03"/>
    <s v="CONSEILLER CLIENTELE DISTRIBUTEUR"/>
    <x v="1"/>
    <m/>
    <s v="130776151"/>
    <x v="1"/>
    <s v="Congé sans solde"/>
    <s v="CSS autres"/>
    <s v="Juin 2017"/>
    <m/>
    <m/>
    <s v="0"/>
    <m/>
    <s v="ACHEMINEMENT"/>
    <x v="0"/>
    <s v="KC214AE"/>
    <m/>
    <s v="K"/>
    <m/>
    <d v="1904-09-18T00:00:00"/>
    <n v="100"/>
    <d v="1978-05-26T00:00:00"/>
    <n v="39"/>
    <m/>
    <s v="045"/>
    <m/>
    <x v="0"/>
    <s v="C"/>
    <s v="jeune exécution"/>
    <s v="P2"/>
    <n v="38"/>
    <s v="CLIENTS FOURNISSEURS"/>
    <s v="ZZZZ"/>
    <s v="CF.LIBELLE LIBRE PAR LE GCT"/>
    <s v="ZZZZZ0"/>
    <s v="CODE OPTION 0"/>
    <n v="9513"/>
    <s v="ENEDIS"/>
    <s v="9513"/>
    <s v="ENEDIS"/>
    <n v="9511"/>
    <s v="SERVICE COMMUN"/>
    <s v="9511"/>
    <s v="SERVICE COMMUN"/>
    <n v="9401"/>
    <s v="ILE DE FRANCE"/>
    <s v="9401"/>
    <s v="ILE DE FRANCE"/>
    <s v="1307M"/>
    <s v="1307M"/>
    <s v="DR PARIS"/>
    <s v="DR PARIS"/>
    <n v="130776"/>
    <s v="130776"/>
    <s v="SERVICE RELATION CLIENTS"/>
    <s v="SERVICE RELATION CLIENTS"/>
    <m/>
    <x v="0"/>
    <m/>
    <m/>
    <n v="13077615"/>
    <s v="ACHEMINEMENT"/>
    <s v="13077615"/>
    <s v="ACHEMINEMENT"/>
    <s v="1307D5"/>
    <s v="DR PARIS"/>
    <s v="A31"/>
    <n v="0"/>
    <n v="1"/>
    <x v="0"/>
    <x v="6"/>
    <x v="6"/>
    <s v="DR9"/>
    <x v="16"/>
  </r>
  <r>
    <s v="A45878"/>
    <s v="A45878AA"/>
    <s v="YOGESWARAN THIVIYA"/>
    <s v="02/10/2017"/>
    <s v="Recrutement"/>
    <s v="08"/>
    <s v="OPERATEUR EXPLOITATION ET TRAVAUX ELECTRICITE"/>
    <x v="1"/>
    <m/>
    <s v="13077308"/>
    <x v="0"/>
    <s v="Embauche"/>
    <s v="Embauche"/>
    <s v="Octobre 2017"/>
    <s v="13079270"/>
    <s v="PROGRAMMATEUR"/>
    <s v="0"/>
    <m/>
    <s v="APPUI ET EXPERTISE"/>
    <x v="1"/>
    <s v="KC211C9"/>
    <m/>
    <s v="K"/>
    <m/>
    <d v="1903-11-01T00:00:00"/>
    <n v="100"/>
    <d v="1991-03-20T00:00:00"/>
    <n v="26"/>
    <s v="G"/>
    <s v="090"/>
    <m/>
    <x v="0"/>
    <s v="B"/>
    <s v="jeune technicien supérieur"/>
    <s v="P2"/>
    <n v="39"/>
    <s v="ACCUEIL DEPANNAGE CONDUITE EXPLOITATION"/>
    <s v="3005"/>
    <s v="B.TECH.SUP.(B.T.S.)"/>
    <s v="300569"/>
    <s v="NEGOCIAT RELA CLIENT"/>
    <n v="9513"/>
    <s v="ENEDIS"/>
    <m/>
    <m/>
    <n v="9511"/>
    <s v="SERVICE COMMUN"/>
    <m/>
    <m/>
    <n v="9401"/>
    <s v="ILE DE FRANCE"/>
    <m/>
    <m/>
    <s v="1307M"/>
    <m/>
    <s v="DR PARIS"/>
    <m/>
    <n v="130773"/>
    <m/>
    <s v="OPERATIONS"/>
    <m/>
    <m/>
    <x v="0"/>
    <m/>
    <m/>
    <n v="13077308"/>
    <s v="APPUI ET EXPERTISE"/>
    <m/>
    <m/>
    <s v="1307D8"/>
    <s v="DR PARIS"/>
    <s v="E01"/>
    <n v="0"/>
    <n v="1"/>
    <x v="0"/>
    <x v="6"/>
    <x v="6"/>
    <s v="DR9"/>
    <x v="16"/>
  </r>
  <r>
    <s v="I64776"/>
    <s v="I64776AB"/>
    <s v="BA RACINE"/>
    <s v="01/09/2017"/>
    <s v="Recrutement"/>
    <s v="08"/>
    <s v="CHARGE D'AFFAIRES ET PROJETS DISTRIBUTION"/>
    <x v="0"/>
    <m/>
    <s v="130875792"/>
    <x v="0"/>
    <s v="Embauche"/>
    <s v="Embauche"/>
    <s v="Septembre 2017"/>
    <s v="1308823749"/>
    <s v="CHARGE DE PROJET"/>
    <s v="0"/>
    <m/>
    <s v="RACCORDEMENT 1C MOAD MASSY"/>
    <x v="1"/>
    <s v="KB213GB"/>
    <m/>
    <s v="K"/>
    <m/>
    <d v="1904-11-14T00:00:00"/>
    <n v="100"/>
    <d v="1993-09-03T00:00:00"/>
    <n v="24"/>
    <s v="G"/>
    <s v="090"/>
    <s v="13"/>
    <x v="1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9"/>
    <s v="RACCORDEMENT 1ERE COURONNE"/>
    <m/>
    <m/>
    <s v="1308D2"/>
    <s v="DR IDF OUEST"/>
    <s v="E01"/>
    <n v="0"/>
    <n v="1"/>
    <x v="0"/>
    <x v="6"/>
    <x v="6"/>
    <s v="DR8"/>
    <x v="17"/>
  </r>
  <r>
    <s v="G41378"/>
    <s v="G41378AA"/>
    <s v="AFFRAM WOYRAM"/>
    <s v="01/08/2017"/>
    <s v="Recrutement"/>
    <s v="12"/>
    <s v="MPL INGENIERIE DISTRIBUTION"/>
    <x v="0"/>
    <m/>
    <s v="130875702"/>
    <x v="0"/>
    <s v="Embauche"/>
    <s v="Embauche"/>
    <s v="Août 2017"/>
    <s v="1308823864"/>
    <s v="CHEF DE POLE"/>
    <s v="0"/>
    <m/>
    <s v="MOAR MASSY"/>
    <x v="2"/>
    <s v="KB213DD"/>
    <m/>
    <s v="K"/>
    <m/>
    <d v="1904-11-17T00:00:00"/>
    <n v="100"/>
    <d v="1985-09-25T00:00:00"/>
    <n v="31"/>
    <s v="D"/>
    <s v="205"/>
    <m/>
    <x v="0"/>
    <m/>
    <m/>
    <s v="P2"/>
    <n v="45"/>
    <s v="CONSTRUCTION OUVRAGES ET INSTALLATIONS INDUST"/>
    <s v="7430"/>
    <s v="Polytech Paris Sud PARTENARIAT"/>
    <s v="743001"/>
    <s v="INGE SPECIALIT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D2"/>
    <s v="DR IDF OUEST"/>
    <s v="E01"/>
    <n v="0"/>
    <n v="1"/>
    <x v="0"/>
    <x v="6"/>
    <x v="6"/>
    <s v="DR8"/>
    <x v="17"/>
  </r>
  <r>
    <s v="D87076"/>
    <s v="D87076AB"/>
    <s v="ALLOUS NABIL"/>
    <s v="01/09/2017"/>
    <s v="Recrutement"/>
    <s v="08"/>
    <s v="TECHNICIEN POSTE SOURCE"/>
    <x v="0"/>
    <m/>
    <s v="130874314"/>
    <x v="0"/>
    <s v="Embauche"/>
    <s v="Embauche"/>
    <s v="Septembre 2017"/>
    <s v="1308000598"/>
    <s v="TECHNICIEN AMEPS"/>
    <s v="0"/>
    <m/>
    <s v="ST OUEN"/>
    <x v="1"/>
    <s v="KB212CK"/>
    <m/>
    <s v="K"/>
    <m/>
    <d v="1903-11-05T00:00:00"/>
    <n v="100"/>
    <d v="1996-09-19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1"/>
    <s v="AMEPS"/>
    <m/>
    <m/>
    <s v="1308E6"/>
    <s v="DR IDF OUEST"/>
    <s v="E01"/>
    <n v="0"/>
    <n v="1"/>
    <x v="0"/>
    <x v="6"/>
    <x v="6"/>
    <s v="DR8"/>
    <x v="17"/>
  </r>
  <r>
    <s v="G53855"/>
    <s v="G53855AC"/>
    <s v="BASTIEN NICOLAS"/>
    <s v="01/07/2017"/>
    <s v="Arrivée suite appel de candidature"/>
    <s v="07"/>
    <s v="OPERATEUR EXPLOITATION ET TRAVAUX ELECTRICITE"/>
    <x v="0"/>
    <m/>
    <s v="130873612"/>
    <x v="4"/>
    <s v="Mutations inter-société avec changement de compartiment"/>
    <s v="Mutations inter-société avec changement de compartiment"/>
    <s v="Juillet 2017"/>
    <s v="1308820854"/>
    <s v="TECHNICIEN EXPLOITATION RESEAU"/>
    <s v="0"/>
    <m/>
    <s v="MAGNANVILLE"/>
    <x v="1"/>
    <s v="KB211BG"/>
    <m/>
    <s v="K"/>
    <m/>
    <d v="1903-11-01T00:00:00"/>
    <n v="100"/>
    <d v="1985-04-02T00:00:00"/>
    <n v="32"/>
    <s v="G"/>
    <s v="110"/>
    <m/>
    <x v="0"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s v="7100"/>
    <x v="2"/>
    <m/>
    <m/>
    <n v="13087361"/>
    <s v="INTERVENTIONS GRANDE COURONNE"/>
    <m/>
    <m/>
    <s v="1308F0"/>
    <s v="DR IDF OUEST"/>
    <s v="E18"/>
    <n v="0"/>
    <n v="1"/>
    <x v="0"/>
    <x v="6"/>
    <x v="6"/>
    <s v="DR8"/>
    <x v="17"/>
  </r>
  <r>
    <s v="D76372"/>
    <s v="D76372AA"/>
    <s v="BELHOMME FLORIANE"/>
    <s v="01/05/2017"/>
    <s v="Congé parental d'éducation"/>
    <s v="04"/>
    <s v="OPERATEUR EXPLOITATION ET TRAVAUX ELECTRICITE"/>
    <x v="1"/>
    <m/>
    <s v="130873623"/>
    <x v="1"/>
    <s v="Congé sans solde"/>
    <s v="CSS lié à la famille"/>
    <s v="Mai 2017"/>
    <s v="1308823589"/>
    <s v="AGENT TECHNICO ADMINISTRATIF"/>
    <s v="0"/>
    <m/>
    <s v="NANTERRE"/>
    <x v="0"/>
    <s v="KB211BD"/>
    <m/>
    <s v="K"/>
    <m/>
    <d v="1903-11-01T00:00:00"/>
    <n v="100"/>
    <d v="1988-04-18T00:00:00"/>
    <n v="29"/>
    <s v="H"/>
    <s v="070"/>
    <m/>
    <x v="0"/>
    <s v="C"/>
    <s v="jeune exécution"/>
    <s v="P2"/>
    <n v="39"/>
    <s v="ACCUEIL DEPANNAGE CONDUITE EXPLOITATION"/>
    <s v="2044"/>
    <s v="BACCALAUREAT TECHNOL"/>
    <s v="204403"/>
    <s v="STT ACT.ET COMM.ADM"/>
    <n v="9513"/>
    <s v="ENEDIS"/>
    <s v="9513"/>
    <s v="ENEDIS"/>
    <n v="9511"/>
    <s v="SERVICE COMMUN"/>
    <s v="9511"/>
    <s v="SERVICE COMMUN"/>
    <n v="9401"/>
    <s v="ILE DE FRANCE"/>
    <s v="9404"/>
    <s v="RHONE ALPES BOURGOGNE"/>
    <s v="1308M"/>
    <s v="1254M"/>
    <s v="DR IDF OUEST"/>
    <s v="DIR RESEAUX RHONE ALPES BOURG"/>
    <n v="130873"/>
    <s v="125408"/>
    <s v="OPERATIONS"/>
    <s v="URGENCE SECURITE GAZ"/>
    <m/>
    <x v="0"/>
    <m/>
    <m/>
    <n v="13087362"/>
    <s v="INTERVENTIONS HAUTS DE SEINE"/>
    <s v="12540802"/>
    <s v="USG LYON"/>
    <s v="1308EB"/>
    <s v="DR IDF OUEST"/>
    <s v="A57"/>
    <n v="0"/>
    <n v="1"/>
    <x v="0"/>
    <x v="6"/>
    <x v="6"/>
    <s v="DR8"/>
    <x v="17"/>
  </r>
  <r>
    <s v="H80573"/>
    <s v="H80573AB"/>
    <s v="BICEP YOANN"/>
    <s v="01/08/2017"/>
    <s v="Recrutement"/>
    <s v="12"/>
    <s v="MPL INGENIERIE DISTRIBUTION"/>
    <x v="0"/>
    <m/>
    <s v="130874411"/>
    <x v="0"/>
    <s v="Embauche"/>
    <s v="Embauche"/>
    <s v="Août 2017"/>
    <s v="1308882208"/>
    <s v="RESPONSABLE DE PROJET"/>
    <s v="0"/>
    <m/>
    <s v="APPUI ET EXPERTISE"/>
    <x v="2"/>
    <s v="KB212CL"/>
    <m/>
    <s v="K"/>
    <m/>
    <d v="1904-11-17T00:00:00"/>
    <n v="100"/>
    <d v="1988-08-10T00:00:00"/>
    <n v="29"/>
    <s v="D"/>
    <s v="190"/>
    <m/>
    <x v="0"/>
    <s v="1"/>
    <s v="exclusion"/>
    <s v="P2"/>
    <n v="45"/>
    <s v="CONSTRUCTION OUVRAGES ET INSTALLATIONS INDUST"/>
    <s v="6036"/>
    <s v="DNM CERGY PONTOISE"/>
    <s v="603649"/>
    <s v="INFORMATIQ / TELECOM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1"/>
    <s v="MOAD RESEAU"/>
    <m/>
    <m/>
    <s v="1308B2"/>
    <s v="DR IDF OUEST"/>
    <s v="E01"/>
    <n v="0"/>
    <n v="1"/>
    <x v="0"/>
    <x v="6"/>
    <x v="6"/>
    <s v="DR8"/>
    <x v="17"/>
  </r>
  <r>
    <s v="F50278"/>
    <s v="F50278AA"/>
    <s v="BIHOREAU JEAN-BAPTISTE"/>
    <s v="01/06/2017"/>
    <s v="Recrutement"/>
    <s v="09"/>
    <s v="CHARGE D'AFFAIRES ET PROJETS DISTRIBUTION"/>
    <x v="0"/>
    <m/>
    <s v="130875702"/>
    <x v="0"/>
    <s v="Embauche"/>
    <s v="Embauche"/>
    <s v="Juin 2017"/>
    <s v="1308823126"/>
    <s v="CHARGE DE PROJET"/>
    <s v="0"/>
    <m/>
    <s v="MOAR MASSY"/>
    <x v="1"/>
    <s v="KB213DD"/>
    <m/>
    <s v="K"/>
    <m/>
    <d v="1904-11-14T00:00:00"/>
    <n v="100"/>
    <d v="1994-01-15T00:00:00"/>
    <n v="23"/>
    <s v="G"/>
    <s v="120"/>
    <m/>
    <x v="0"/>
    <s v="B"/>
    <s v="jeune technicien supérieur"/>
    <s v="P2"/>
    <n v="45"/>
    <s v="CONSTRUCTION OUVRAGES ET INSTALLATIONS INDUST"/>
    <s v="3319"/>
    <s v="LICENCE TECHNIQUE"/>
    <s v="331956"/>
    <s v="QUAL HYG SECU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D2"/>
    <s v="DR IDF OUEST"/>
    <s v="E01"/>
    <n v="0"/>
    <n v="1"/>
    <x v="0"/>
    <x v="6"/>
    <x v="6"/>
    <s v="DR8"/>
    <x v="17"/>
  </r>
  <r>
    <s v="G74576"/>
    <s v="G74576AB"/>
    <s v="BIJAOUI ROMAIN"/>
    <s v="01/09/2017"/>
    <s v="Recrutement"/>
    <s v="03"/>
    <s v="OPERATEUR EXPLOITATION ET TRAVAUX ELECTRICITE"/>
    <x v="0"/>
    <m/>
    <s v="130873611"/>
    <x v="0"/>
    <s v="Embauche"/>
    <s v="Embauche"/>
    <s v="Septembre 2017"/>
    <s v="1308823603"/>
    <s v="TECH INTERV POLYVALE"/>
    <s v="0"/>
    <m/>
    <s v="CARRIERES"/>
    <x v="0"/>
    <s v="KB211BE"/>
    <m/>
    <s v="K"/>
    <m/>
    <d v="1903-11-01T00:00:00"/>
    <n v="100"/>
    <d v="1996-04-13T00:00:00"/>
    <n v="21"/>
    <s v="H"/>
    <s v="050"/>
    <m/>
    <x v="0"/>
    <s v="C"/>
    <s v="jeune exécution"/>
    <s v="P2"/>
    <n v="39"/>
    <s v="ACCUEIL DEPANNAGE CONDUITE EXPLOITATION"/>
    <s v="2044"/>
    <s v="BACCALAUREAT TECHNOL"/>
    <s v="204420"/>
    <s v="STG MERCAT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DD"/>
    <s v="DR IDF OUEST"/>
    <s v="E01"/>
    <n v="0"/>
    <n v="1"/>
    <x v="0"/>
    <x v="6"/>
    <x v="6"/>
    <s v="DR8"/>
    <x v="17"/>
  </r>
  <r>
    <s v="D03778"/>
    <s v="D03778AA"/>
    <s v="BOYER ALEXIS"/>
    <s v="01/08/2017"/>
    <s v="Recrutement"/>
    <s v="03"/>
    <s v="OPERATEUR EXPLOITATION ET TRAVAUX ELECTRICITE"/>
    <x v="0"/>
    <m/>
    <s v="130873613"/>
    <x v="0"/>
    <s v="Embauche"/>
    <s v="Embauche"/>
    <s v="Août 2017"/>
    <s v="1308823868"/>
    <s v="TECH INTERV POLYVALE"/>
    <s v="0"/>
    <m/>
    <s v="SAINT OUEN"/>
    <x v="0"/>
    <s v="KB211BH"/>
    <m/>
    <s v="K"/>
    <m/>
    <d v="1903-11-01T00:00:00"/>
    <n v="100"/>
    <d v="1996-08-09T00:00:00"/>
    <n v="21"/>
    <s v="H"/>
    <s v="040"/>
    <m/>
    <x v="0"/>
    <s v="C"/>
    <s v="jeune exécution"/>
    <s v="P2"/>
    <n v="39"/>
    <s v="ACCUEIL DEPANNAGE CONDUITE EXPLOITATION"/>
    <s v="1009"/>
    <s v="B.E.P.C."/>
    <s v="100901"/>
    <s v="SANS OPTION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E6"/>
    <s v="DR IDF OUEST"/>
    <s v="E01"/>
    <n v="0"/>
    <n v="1"/>
    <x v="0"/>
    <x v="6"/>
    <x v="6"/>
    <s v="DR8"/>
    <x v="17"/>
  </r>
  <r>
    <s v="I54378"/>
    <s v="I54378AA"/>
    <s v="BRASSEUR YANNICK"/>
    <s v="04/09/2017"/>
    <s v="Recrutement"/>
    <s v="09"/>
    <s v="TECHNICIEN DE CONDUITE"/>
    <x v="0"/>
    <m/>
    <s v="13087425"/>
    <x v="0"/>
    <s v="Embauche"/>
    <s v="Embauche"/>
    <s v="Septembre 2017"/>
    <s v="1308820749"/>
    <s v="TECHNICIEN CONDUITE"/>
    <s v="0"/>
    <m/>
    <s v="ACR"/>
    <x v="1"/>
    <s v="KB212CB"/>
    <m/>
    <s v="K"/>
    <m/>
    <d v="1903-11-06T00:00:00"/>
    <n v="100"/>
    <d v="1992-01-02T00:00:00"/>
    <n v="25"/>
    <s v="F"/>
    <s v="120"/>
    <m/>
    <x v="0"/>
    <s v="B"/>
    <s v="jeune technicien supérieur"/>
    <s v="P2"/>
    <n v="39"/>
    <s v="ACCUEIL DEPANNAGE CONDUITE EXPLOITATION"/>
    <s v="3159"/>
    <s v="LIC IUP TECHNIQUE"/>
    <s v="3159C2"/>
    <s v="EFFICA ENERG RENO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25"/>
    <s v="ACR"/>
    <m/>
    <m/>
    <s v="1308F8"/>
    <s v="DR IDF OUEST"/>
    <s v="E01"/>
    <n v="0"/>
    <n v="1"/>
    <x v="0"/>
    <x v="6"/>
    <x v="6"/>
    <s v="DR8"/>
    <x v="17"/>
  </r>
  <r>
    <s v="H51474"/>
    <s v="H51474AB"/>
    <s v="BUREAU LIONEL"/>
    <s v="01/07/2017"/>
    <s v="Arrivée suite appel de candidature"/>
    <s v="08"/>
    <s v="GESTIONNAIRE COMPTAGE MESURE ELECTRICITE"/>
    <x v="0"/>
    <m/>
    <s v="130875772"/>
    <x v="4"/>
    <s v="Mutations inter-société avec changement de compartiment"/>
    <s v="Mutations inter-société avec changement de compartiment"/>
    <s v="Juillet 2017"/>
    <s v="1308821539"/>
    <s v="GESTIONNAIRE GUICHET ACM"/>
    <s v="0"/>
    <m/>
    <s v="ACM GUICHET"/>
    <x v="1"/>
    <s v="KB213DV"/>
    <m/>
    <s v="K"/>
    <m/>
    <d v="1903-12-01T00:00:00"/>
    <n v="100"/>
    <d v="1986-12-10T00:00:00"/>
    <n v="30"/>
    <s v="G"/>
    <s v="095"/>
    <m/>
    <x v="0"/>
    <s v="1"/>
    <s v="exclusion"/>
    <s v="P2"/>
    <n v="43"/>
    <s v="COMPTAGE METROLOGIE ELECTRICITE"/>
    <s v="3071"/>
    <s v="B.TECH.SUP.(B.T.S.)"/>
    <s v="307119"/>
    <s v="ASSURANC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s v="7100"/>
    <x v="2"/>
    <m/>
    <m/>
    <n v="13087577"/>
    <s v="MARCHE D'AFFAIRES"/>
    <m/>
    <m/>
    <s v="1308B2"/>
    <s v="DR IDF OUEST"/>
    <s v="E18"/>
    <n v="0"/>
    <n v="1"/>
    <x v="0"/>
    <x v="6"/>
    <x v="6"/>
    <s v="DR8"/>
    <x v="17"/>
  </r>
  <r>
    <s v="I83978"/>
    <s v="I83978AA"/>
    <s v="CADET KARL"/>
    <s v="04/09/2017"/>
    <s v="Recrutement"/>
    <s v="03"/>
    <s v="OPERATEUR EXPLOITATION ET TRAVAUX ELECTRICITE"/>
    <x v="0"/>
    <m/>
    <s v="130873621"/>
    <x v="0"/>
    <s v="Embauche"/>
    <s v="Embauche"/>
    <s v="Septembre 2017"/>
    <s v="1308823876"/>
    <s v="TECH INTERV POLYVALE"/>
    <s v="0"/>
    <m/>
    <s v="ARCUEIL"/>
    <x v="0"/>
    <s v="KB211BB"/>
    <m/>
    <s v="K"/>
    <m/>
    <d v="1903-11-01T00:00:00"/>
    <n v="100"/>
    <d v="1996-04-29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F"/>
    <s v="DR IDF OUEST"/>
    <s v="E01"/>
    <n v="0"/>
    <n v="1"/>
    <x v="0"/>
    <x v="6"/>
    <x v="6"/>
    <s v="DR8"/>
    <x v="17"/>
  </r>
  <r>
    <s v="F11378"/>
    <s v="F11378AA"/>
    <s v="CAMARA OUSSAMA"/>
    <s v="06/06/2017"/>
    <s v="Recrutement"/>
    <s v="08"/>
    <s v="OPERATEUR EXPLOITATION ET TRAVAUX ELECTRICITE"/>
    <x v="0"/>
    <m/>
    <s v="130873621"/>
    <x v="0"/>
    <s v="Embauche"/>
    <s v="Embauche"/>
    <s v="Juin 2017"/>
    <s v="1308820967"/>
    <s v="TECHNICIEN EXPLOITATION RESEAU"/>
    <s v="0"/>
    <m/>
    <s v="ARCUEIL"/>
    <x v="1"/>
    <s v="KB211BB"/>
    <m/>
    <s v="K"/>
    <m/>
    <d v="1903-11-01T00:00:00"/>
    <n v="100"/>
    <d v="1987-08-11T00:00:00"/>
    <n v="29"/>
    <s v="G"/>
    <s v="090"/>
    <m/>
    <x v="0"/>
    <s v="B"/>
    <s v="jeune technicien supérieur"/>
    <s v="P2"/>
    <n v="39"/>
    <s v="ACCUEIL DEPANNAGE CONDUITE EXPLOITATION"/>
    <s v="3005"/>
    <s v="B.TECH.SUP.(B.T.S.)"/>
    <s v="300508"/>
    <s v="ELECTRO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F"/>
    <s v="DR IDF OUEST"/>
    <s v="E01"/>
    <n v="0"/>
    <n v="1"/>
    <x v="0"/>
    <x v="6"/>
    <x v="6"/>
    <s v="DR8"/>
    <x v="17"/>
  </r>
  <r>
    <s v="E00178"/>
    <s v="E00178AA"/>
    <s v="CHANCEREL LAURIE"/>
    <s v="03/04/2017"/>
    <s v="Recrutement"/>
    <s v="03"/>
    <s v="CONSEILLER CLIENTELE DISTRIBUTEUR"/>
    <x v="1"/>
    <m/>
    <s v="130875751"/>
    <x v="0"/>
    <s v="Embauche"/>
    <s v="Embauche"/>
    <s v="Avril 2017"/>
    <s v="1308821471"/>
    <s v="CCD RACCORDEMENT ELEC"/>
    <s v="0"/>
    <m/>
    <s v="ACCUEIL"/>
    <x v="0"/>
    <s v="KB213DL"/>
    <m/>
    <s v="K"/>
    <m/>
    <d v="1904-09-18T00:00:00"/>
    <n v="100"/>
    <d v="1991-05-10T00:00:00"/>
    <n v="25"/>
    <s v="H"/>
    <s v="050"/>
    <m/>
    <x v="0"/>
    <s v="C"/>
    <s v="jeune exécution"/>
    <s v="P2"/>
    <n v="38"/>
    <s v="CLIENTS FOURNISSEURS"/>
    <s v="2044"/>
    <s v="BACCALAUREAT TECHNOL"/>
    <s v="204418"/>
    <s v="STG COMMUNIC GEST RH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5"/>
    <s v="RACCORDEMENT MARCHE DE MASSE"/>
    <m/>
    <m/>
    <s v="1308A9"/>
    <s v="DR IDF OUEST"/>
    <s v="E01"/>
    <n v="0"/>
    <n v="1"/>
    <x v="0"/>
    <x v="6"/>
    <x v="6"/>
    <s v="DR8"/>
    <x v="17"/>
  </r>
  <r>
    <s v="G20278"/>
    <s v="G20278AA"/>
    <s v="CHAZOT VALENTIN"/>
    <s v="02/05/2017"/>
    <s v="Recrutement"/>
    <s v="09"/>
    <s v="CHARGE D'AFFAIRES ET PROJET SOURCE"/>
    <x v="0"/>
    <m/>
    <s v="13087434"/>
    <x v="0"/>
    <s v="Embauche"/>
    <s v="Embauche"/>
    <s v="Mai 2017"/>
    <s v="1308823420"/>
    <s v="CHARGE AFFAIRES"/>
    <s v="0"/>
    <m/>
    <s v="BRIPS"/>
    <x v="1"/>
    <s v="KB212CH"/>
    <m/>
    <s v="K"/>
    <m/>
    <d v="1904-11-15T00:00:00"/>
    <n v="100"/>
    <d v="1993-03-22T00:00:00"/>
    <n v="24"/>
    <s v="G"/>
    <s v="120"/>
    <m/>
    <x v="0"/>
    <s v="B"/>
    <s v="jeune technicien supérieur"/>
    <s v="P2"/>
    <n v="45"/>
    <s v="CONSTRUCTION OUVRAGES ET INSTALLATIONS INDUST"/>
    <s v="3159"/>
    <s v="LIC IUP TECHNIQUE"/>
    <s v="315938"/>
    <s v="ELEC ET ELECTRO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4"/>
    <s v="BRIPS"/>
    <m/>
    <m/>
    <s v="1308B2"/>
    <s v="DR IDF OUEST"/>
    <s v="E01"/>
    <n v="0"/>
    <n v="1"/>
    <x v="0"/>
    <x v="6"/>
    <x v="6"/>
    <s v="DR8"/>
    <x v="17"/>
  </r>
  <r>
    <s v="J64676"/>
    <s v="J64676AB"/>
    <s v="CHERIF OUSMANE"/>
    <s v="01/09/2017"/>
    <s v="Recrutement"/>
    <s v="08"/>
    <s v="TECHNICIEN POSTE SOURCE"/>
    <x v="0"/>
    <m/>
    <s v="130874312"/>
    <x v="0"/>
    <s v="Embauche"/>
    <s v="Embauche"/>
    <s v="Septembre 2017"/>
    <s v="1308821150"/>
    <s v="TECHNICIEN AMEPS"/>
    <s v="0"/>
    <m/>
    <s v="MONTIGNY - SUD"/>
    <x v="1"/>
    <s v="KB212CD"/>
    <m/>
    <s v="K"/>
    <m/>
    <d v="1903-11-05T00:00:00"/>
    <n v="100"/>
    <d v="1997-09-14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8"/>
    <s v="ELECTRO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1"/>
    <s v="AMEPS"/>
    <m/>
    <m/>
    <s v="1308A6"/>
    <s v="DR IDF OUEST"/>
    <s v="E01"/>
    <n v="0"/>
    <n v="1"/>
    <x v="0"/>
    <x v="6"/>
    <x v="6"/>
    <s v="DR8"/>
    <x v="17"/>
  </r>
  <r>
    <s v="G69577"/>
    <s v="G69577AA"/>
    <s v="CHIAPOLINI GREG"/>
    <s v="09/05/2017"/>
    <s v="Recrutement"/>
    <s v="08"/>
    <s v="OPERATEUR EXPLOITATION ET TRAVAUX ELECTRICITE"/>
    <x v="0"/>
    <m/>
    <s v="130873623"/>
    <x v="0"/>
    <s v="Embauche"/>
    <s v="Embauche"/>
    <s v="Mai 2017"/>
    <s v="1308821107"/>
    <s v="TECHNICIEN EXPLOITATION RESEAU"/>
    <s v="0"/>
    <m/>
    <s v="NANTERRE"/>
    <x v="1"/>
    <s v="KB211BD"/>
    <m/>
    <s v="K"/>
    <m/>
    <d v="1903-11-01T00:00:00"/>
    <n v="100"/>
    <d v="1986-11-29T00:00:00"/>
    <n v="30"/>
    <s v="G"/>
    <s v="090"/>
    <m/>
    <x v="0"/>
    <s v="1"/>
    <s v="exclusion"/>
    <s v="P2"/>
    <n v="39"/>
    <s v="ACCUEIL DEPANNAGE CONDUITE EXPLOITATION"/>
    <s v="2100"/>
    <s v="TITRE TECHNIQUE CERTIFIE RNCP NIVEAU 4"/>
    <s v="210044"/>
    <s v="ELEC/ELECTROTECH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F20278"/>
    <s v="F20278AA"/>
    <s v="COLAS DAVID"/>
    <s v="02/05/2017"/>
    <s v="Recrutement"/>
    <s v="08"/>
    <s v="CHARGE TECHNIQUE RACCORDEMENT"/>
    <x v="0"/>
    <m/>
    <s v="130875759"/>
    <x v="0"/>
    <s v="Embauche"/>
    <s v="Embauche"/>
    <s v="Mai 2017"/>
    <s v="1308821530"/>
    <s v="COORDONNATEUR PILOT RACC ELEC"/>
    <s v="0"/>
    <m/>
    <s v="SANNOIS - MOAR"/>
    <x v="1"/>
    <s v="KB213DT"/>
    <m/>
    <s v="K"/>
    <m/>
    <d v="1904-09-16T00:00:00"/>
    <n v="100"/>
    <d v="1989-09-09T00:00:00"/>
    <n v="27"/>
    <s v="G"/>
    <s v="105"/>
    <m/>
    <x v="0"/>
    <s v="1"/>
    <s v="exclusion"/>
    <s v="P2"/>
    <n v="38"/>
    <s v="CLIENTS FOURNISSEURS"/>
    <s v="3016"/>
    <s v="D.U.T.TECH.COMM."/>
    <s v="301698"/>
    <s v="OPTION NON PRECISE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5"/>
    <s v="RACCORDEMENT MARCHE DE MASSE"/>
    <m/>
    <m/>
    <s v="1308A7"/>
    <s v="DR IDF OUEST"/>
    <s v="E01"/>
    <n v="0"/>
    <n v="1"/>
    <x v="0"/>
    <x v="6"/>
    <x v="6"/>
    <s v="DR8"/>
    <x v="17"/>
  </r>
  <r>
    <s v="C20178"/>
    <s v="C20178AA"/>
    <s v="COLIBERT FABIEN"/>
    <s v="02/05/2017"/>
    <s v="Recrutement"/>
    <s v="09"/>
    <s v="CARTOGRAPHE BDD PATRIMOINE"/>
    <x v="0"/>
    <m/>
    <s v="130874451"/>
    <x v="0"/>
    <s v="Embauche"/>
    <s v="Embauche"/>
    <s v="Mai 2017"/>
    <s v="1308821206"/>
    <s v="GESTIONNAIRE BDD PATRIMOINE"/>
    <s v="0"/>
    <m/>
    <s v="CERGY - MAILLE NORD"/>
    <x v="1"/>
    <s v="KB212CI"/>
    <m/>
    <s v="K"/>
    <m/>
    <d v="1904-11-16T00:00:00"/>
    <n v="100"/>
    <d v="1995-08-04T00:00:00"/>
    <n v="21"/>
    <s v="G"/>
    <s v="12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5"/>
    <s v="CARTOGRAPHIE"/>
    <m/>
    <m/>
    <s v="1308FF"/>
    <s v="DR IDF OUEST"/>
    <s v="E01"/>
    <n v="0"/>
    <n v="1"/>
    <x v="0"/>
    <x v="6"/>
    <x v="6"/>
    <s v="DR8"/>
    <x v="17"/>
  </r>
  <r>
    <s v="J54078"/>
    <s v="J54078AA"/>
    <s v="COMBARD NICOLAS"/>
    <s v="04/09/2017"/>
    <s v="Recrutement"/>
    <s v="08"/>
    <s v="ASSISTANT RESEAU DISTRIBUTION ELECTRICITE"/>
    <x v="0"/>
    <m/>
    <s v="130874411"/>
    <x v="0"/>
    <s v="Embauche"/>
    <s v="Embauche"/>
    <s v="Septembre 2017"/>
    <s v="1308821181"/>
    <s v="CHARGE ETUDES"/>
    <s v="0"/>
    <m/>
    <s v="APPUI ET EXPERTISE"/>
    <x v="1"/>
    <s v="KB212CL"/>
    <m/>
    <s v="K"/>
    <m/>
    <d v="1904-09-30T00:00:00"/>
    <n v="100"/>
    <d v="1996-07-09T00:00:00"/>
    <n v="21"/>
    <s v="G"/>
    <s v="090"/>
    <m/>
    <x v="0"/>
    <s v="B"/>
    <s v="jeune technicien supérieur"/>
    <s v="P2"/>
    <n v="53"/>
    <s v="MAITRISE OUVRAGE ET CONCEPTION DES RESEAUX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1"/>
    <s v="MOAD RESEAU"/>
    <m/>
    <m/>
    <s v="1308A6"/>
    <s v="DR IDF OUEST"/>
    <s v="E01"/>
    <n v="0"/>
    <n v="1"/>
    <x v="0"/>
    <x v="6"/>
    <x v="6"/>
    <s v="DR8"/>
    <x v="17"/>
  </r>
  <r>
    <s v="C99476"/>
    <s v="C99476AB"/>
    <s v="CONVERT LOUIS"/>
    <s v="01/07/2017"/>
    <s v="Recrutement"/>
    <s v="12"/>
    <s v="CHARGE D'ETUDES RESEAU ELECTRICITE"/>
    <x v="0"/>
    <m/>
    <s v="130874416"/>
    <x v="0"/>
    <s v="Embauche"/>
    <s v="Embauche"/>
    <s v="Juillet 2017"/>
    <s v="1308823097"/>
    <s v="CHARGE DE PROJET"/>
    <s v="0"/>
    <m/>
    <s v="PLANIFICATION DES RESEAUX"/>
    <x v="2"/>
    <s v="KB212CP"/>
    <m/>
    <s v="K"/>
    <m/>
    <d v="1904-09-25T00:00:00"/>
    <n v="100"/>
    <d v="1992-09-29T00:00:00"/>
    <n v="24"/>
    <s v="D"/>
    <s v="200"/>
    <m/>
    <x v="0"/>
    <s v="A"/>
    <s v="Cadre débutant"/>
    <s v="P2"/>
    <n v="53"/>
    <s v="MAITRISE OUVRAGE ET CONCEPTION DES RESEAUX"/>
    <s v="7437"/>
    <s v="Ecole Sup Electricité"/>
    <s v="743701"/>
    <s v="INGE GRANDE ECOL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1"/>
    <s v="MOAD RESEAU"/>
    <m/>
    <m/>
    <s v="1308FE"/>
    <s v="DR IDF OUEST"/>
    <s v="E01"/>
    <n v="0"/>
    <n v="1"/>
    <x v="0"/>
    <x v="6"/>
    <x v="6"/>
    <s v="DR8"/>
    <x v="17"/>
  </r>
  <r>
    <s v="H21075"/>
    <s v="H21075AB"/>
    <s v="COUDERC THOMAS"/>
    <s v="11/09/2017"/>
    <s v="Recrutement"/>
    <s v="12"/>
    <s v="EXPERT TECHNIQUE ELECTRICITE"/>
    <x v="0"/>
    <m/>
    <s v="13087425"/>
    <x v="0"/>
    <s v="Embauche"/>
    <s v="Embauche"/>
    <s v="Octobre 2017"/>
    <s v="1308824063"/>
    <s v="APPUI METIER SENIOR"/>
    <s v="0"/>
    <m/>
    <s v="ACR"/>
    <x v="2"/>
    <s v="KB212CB"/>
    <m/>
    <s v="K"/>
    <m/>
    <d v="1903-11-10T00:00:00"/>
    <n v="100"/>
    <d v="1994-02-01T00:00:00"/>
    <n v="23"/>
    <s v="D"/>
    <s v="160"/>
    <m/>
    <x v="0"/>
    <s v="A"/>
    <s v="Cadre débutant"/>
    <s v="P2"/>
    <n v="39"/>
    <s v="ACCUEIL DEPANNAGE CONDUITE EXPLOITATION"/>
    <s v="7219"/>
    <s v="Ecole Centrale LYON"/>
    <s v="721901"/>
    <s v="INGE GRANDE ECOL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25"/>
    <s v="ACR"/>
    <m/>
    <m/>
    <s v="1308F8"/>
    <s v="DR IDF OUEST"/>
    <s v="E01"/>
    <n v="0"/>
    <n v="1"/>
    <x v="0"/>
    <x v="6"/>
    <x v="6"/>
    <s v="DR8"/>
    <x v="17"/>
  </r>
  <r>
    <s v="I66356"/>
    <s v="I66356AA"/>
    <s v="CREST REMI"/>
    <s v="01/08/2017"/>
    <s v="Congé parental d'éducation"/>
    <s v="09"/>
    <s v="ASSISTANT RESEAU DISTRIBUTION ELECTRICITE"/>
    <x v="0"/>
    <m/>
    <s v="130874411"/>
    <x v="1"/>
    <s v="Congé sans solde"/>
    <s v="CSS lié à la famille"/>
    <s v="Août 2017"/>
    <s v="1308823498"/>
    <s v="CHARGE D'ETUDES SENIOR"/>
    <s v="0"/>
    <m/>
    <s v="APPUI ET EXPERTISE"/>
    <x v="1"/>
    <s v="KB212CL"/>
    <m/>
    <s v="K"/>
    <m/>
    <d v="1904-09-30T00:00:00"/>
    <n v="100"/>
    <d v="1987-07-14T00:00:00"/>
    <n v="30"/>
    <s v="F"/>
    <s v="105"/>
    <m/>
    <x v="0"/>
    <s v="1"/>
    <s v="exclusion"/>
    <s v="P2"/>
    <n v="53"/>
    <s v="MAITRISE OUVRAGE ET CONCEPTION DES RESEAUX"/>
    <s v="3071"/>
    <s v="B.TECH.SUP.(B.T.S.)"/>
    <s v="307101"/>
    <s v="PRODUCTIQUE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4"/>
    <s v="130874"/>
    <s v="PATRIMOINE ET INFRASTRUCTURES"/>
    <s v="PATRIMOINE ET INFRASTRUCTURES"/>
    <m/>
    <x v="0"/>
    <m/>
    <m/>
    <n v="13087441"/>
    <s v="MOAD RESEAU"/>
    <s v="13087441"/>
    <s v="MOAD RESEAU"/>
    <s v="1308B2"/>
    <s v="DR IDF OUEST"/>
    <s v="A57"/>
    <n v="0"/>
    <n v="1"/>
    <x v="0"/>
    <x v="6"/>
    <x v="6"/>
    <s v="DR8"/>
    <x v="17"/>
  </r>
  <r>
    <s v="E30677"/>
    <s v="E30677AC"/>
    <s v="CROS ROMAIN"/>
    <s v="01/08/2017"/>
    <s v="Recrutement"/>
    <s v="09"/>
    <s v="CHARGE D'AFFAIRES ET PROJETS DISTRIBUTION"/>
    <x v="0"/>
    <m/>
    <s v="130875703"/>
    <x v="0"/>
    <s v="Embauche"/>
    <s v="Embauche"/>
    <s v="Août 2017"/>
    <s v="1308822418"/>
    <s v="CHARGE DE PROJET"/>
    <s v="0"/>
    <m/>
    <s v="MOAR NANTERRE"/>
    <x v="1"/>
    <s v="KB213DD"/>
    <m/>
    <s v="K"/>
    <m/>
    <d v="1904-11-14T00:00:00"/>
    <n v="100"/>
    <d v="1996-01-27T00:00:00"/>
    <n v="21"/>
    <s v="G"/>
    <s v="120"/>
    <m/>
    <x v="0"/>
    <s v="B"/>
    <s v="jeune technicien supérieur"/>
    <s v="P2"/>
    <n v="45"/>
    <s v="CONSTRUCTION OUVRAGES ET INSTALLATIONS INDUST"/>
    <s v="3053"/>
    <s v="LIC.SC.IND.ST QUENTI"/>
    <s v="305301"/>
    <s v="GENIE ELECTRIQU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B2"/>
    <s v="DR IDF OUEST"/>
    <s v="E01"/>
    <n v="0"/>
    <n v="1"/>
    <x v="0"/>
    <x v="6"/>
    <x v="6"/>
    <s v="DR8"/>
    <x v="17"/>
  </r>
  <r>
    <s v="E50678"/>
    <s v="E50678AA"/>
    <s v="DASSOUR MEHDI"/>
    <s v="01/06/2017"/>
    <s v="Recrutement"/>
    <s v="09"/>
    <s v="CHARGE D'AFFAIRES ET PROJETS DISTRIBUTION"/>
    <x v="0"/>
    <m/>
    <s v="130875705"/>
    <x v="0"/>
    <s v="Embauche"/>
    <s v="Embauche"/>
    <s v="Juin 2017"/>
    <s v="1308823531"/>
    <s v="CHARGE DE PROJET"/>
    <s v="0"/>
    <m/>
    <s v="MOAD NANTERRE"/>
    <x v="1"/>
    <s v="KB213DE"/>
    <m/>
    <s v="K"/>
    <m/>
    <d v="1904-11-14T00:00:00"/>
    <n v="100"/>
    <d v="1995-01-10T00:00:00"/>
    <n v="22"/>
    <s v="G"/>
    <s v="120"/>
    <m/>
    <x v="0"/>
    <s v="B"/>
    <s v="jeune technicien supérieur"/>
    <s v="P2"/>
    <n v="45"/>
    <s v="CONSTRUCTION OUVRAGES ET INSTALLATIONS INDUST"/>
    <s v="3319"/>
    <s v="LICENCE TECHNIQUE"/>
    <s v="331956"/>
    <s v="QUAL HYG SECU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B2"/>
    <s v="DR IDF OUEST"/>
    <s v="E01"/>
    <n v="0"/>
    <n v="1"/>
    <x v="0"/>
    <x v="6"/>
    <x v="6"/>
    <s v="DR8"/>
    <x v="17"/>
  </r>
  <r>
    <s v="G50278"/>
    <s v="G50278AA"/>
    <s v="DAVID REMI"/>
    <s v="10/07/2017"/>
    <s v="Recrutement"/>
    <s v="09"/>
    <s v="CHARGE D'AFFAIRES ET PROJETS DISTRIBUTION"/>
    <x v="0"/>
    <m/>
    <s v="13087434"/>
    <x v="0"/>
    <s v="Embauche"/>
    <s v="Embauche"/>
    <s v="Juillet 2017"/>
    <s v="1308823834"/>
    <s v="CHARGE AFFAIRES"/>
    <s v="0"/>
    <m/>
    <s v="BRIPS"/>
    <x v="1"/>
    <s v="KB212CH"/>
    <m/>
    <s v="K"/>
    <m/>
    <d v="1904-11-14T00:00:00"/>
    <n v="100"/>
    <d v="1989-01-05T00:00:00"/>
    <n v="28"/>
    <s v="G"/>
    <s v="130"/>
    <m/>
    <x v="0"/>
    <s v="1"/>
    <s v="exclusion"/>
    <s v="P2"/>
    <n v="45"/>
    <s v="CONSTRUCTION OUVRAGES ET INSTALLATIONS INDUST"/>
    <s v="3319"/>
    <s v="LICENCE TECHNIQUE"/>
    <s v="331944"/>
    <s v="ELEC / ELECTROTECH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4"/>
    <s v="BRIPS"/>
    <m/>
    <m/>
    <s v="1308B2"/>
    <s v="DR IDF OUEST"/>
    <s v="E01"/>
    <n v="0"/>
    <n v="1"/>
    <x v="0"/>
    <x v="6"/>
    <x v="6"/>
    <s v="DR8"/>
    <x v="17"/>
  </r>
  <r>
    <s v="C40478"/>
    <s v="C40478AA"/>
    <s v="DE SAINT JORES PIERRE"/>
    <s v="01/05/2017"/>
    <s v="Recrutement"/>
    <s v="08"/>
    <s v="CHARGE TECHNIQUE RACCORDEMENT"/>
    <x v="0"/>
    <m/>
    <s v="13087575A"/>
    <x v="0"/>
    <s v="Embauche"/>
    <s v="Embauche"/>
    <s v="Mai 2017"/>
    <s v="1308823702"/>
    <s v="COORDONNATEUR PILOT RACCORD"/>
    <s v="0"/>
    <m/>
    <s v="CELLULE COLONNES ELEC HC"/>
    <x v="1"/>
    <s v="KB213DX"/>
    <m/>
    <s v="K"/>
    <m/>
    <d v="1904-09-16T00:00:00"/>
    <n v="100"/>
    <d v="1993-07-06T00:00:00"/>
    <n v="23"/>
    <s v="G"/>
    <s v="090"/>
    <m/>
    <x v="0"/>
    <s v="B"/>
    <s v="jeune technicien supérieur"/>
    <s v="P2"/>
    <n v="38"/>
    <s v="CLIENTS FOURNISSEURS"/>
    <s v="3071"/>
    <s v="B.TECH.SUP.(B.T.S.)"/>
    <s v="307151"/>
    <s v="CONCEP REA SYST AUTO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5"/>
    <s v="RACCORDEMENT MARCHE DE MASSE"/>
    <m/>
    <m/>
    <s v="1308EB"/>
    <s v="DR IDF OUEST"/>
    <s v="E01"/>
    <n v="0"/>
    <n v="1"/>
    <x v="0"/>
    <x v="6"/>
    <x v="6"/>
    <s v="DR8"/>
    <x v="17"/>
  </r>
  <r>
    <s v="H13330"/>
    <s v="H13330AB"/>
    <s v="DEBIOL MICHEL"/>
    <s v="01/08/2017"/>
    <s v="Arrivée suite appel de candidature"/>
    <s v="16"/>
    <s v="MANAGER SERVICE ET LOGISTIQUE"/>
    <x v="0"/>
    <m/>
    <s v="130871052"/>
    <x v="4"/>
    <s v="Mutations inter-société avec changement de compartiment"/>
    <s v="Mutations inter-société avec changement de compartiment"/>
    <s v="Août 2017"/>
    <s v="1308823711"/>
    <s v="CHEF D'AGENCE"/>
    <s v="0"/>
    <m/>
    <s v="AFFAIRES GENERALES"/>
    <x v="2"/>
    <s v="KB210AD"/>
    <m/>
    <s v="K"/>
    <m/>
    <d v="1900-08-01T00:00:00"/>
    <n v="100"/>
    <d v="1965-05-06T00:00:00"/>
    <n v="52"/>
    <s v="B"/>
    <s v="310"/>
    <m/>
    <x v="0"/>
    <m/>
    <m/>
    <s v="P2"/>
    <n v="24"/>
    <s v="Services et Logistique"/>
    <s v="4207"/>
    <s v="E.CATH.ARTS.MET.LYON"/>
    <s v="420701"/>
    <s v="SANS OPTION"/>
    <n v="9513"/>
    <s v="ENEDIS"/>
    <m/>
    <m/>
    <n v="9511"/>
    <s v="SERVICE COMMUN"/>
    <m/>
    <m/>
    <n v="9401"/>
    <s v="ILE DE FRANCE"/>
    <m/>
    <m/>
    <s v="1308M"/>
    <m/>
    <s v="DR IDF OUEST"/>
    <m/>
    <n v="130871"/>
    <m/>
    <s v="ETAT MAJOR"/>
    <m/>
    <s v="7100"/>
    <x v="2"/>
    <m/>
    <m/>
    <n v="13087105"/>
    <s v="RESSOURCES HUMAINES"/>
    <m/>
    <m/>
    <s v="1308A6"/>
    <s v="DR IDF OUEST"/>
    <s v="E18"/>
    <n v="0"/>
    <n v="1"/>
    <x v="1"/>
    <x v="6"/>
    <x v="6"/>
    <s v="DR8"/>
    <x v="17"/>
  </r>
  <r>
    <s v="I66855"/>
    <s v="I66855AB"/>
    <s v="DEHLINGER DAVID"/>
    <s v="01/01/2017"/>
    <s v="Arrivée suite appel de candidature"/>
    <s v="07"/>
    <s v="GESTIONNAIRE COMPTAGE MESURE ELECTRICITE"/>
    <x v="0"/>
    <m/>
    <s v="130875772"/>
    <x v="4"/>
    <s v="Mutations inter-société avec changement de compartiment"/>
    <s v="Mutations inter-société avec changement de compartiment"/>
    <s v="Février 2017"/>
    <s v="1308821548"/>
    <s v="GESTIONNAIRE GUICHET ACM"/>
    <s v="0"/>
    <m/>
    <s v="ACM GUICHET"/>
    <x v="1"/>
    <s v="KB213DV"/>
    <m/>
    <s v="K"/>
    <m/>
    <d v="1903-12-01T00:00:00"/>
    <n v="100"/>
    <d v="1982-09-01T00:00:00"/>
    <n v="34"/>
    <s v="G"/>
    <s v="095"/>
    <m/>
    <x v="0"/>
    <m/>
    <m/>
    <s v="P2"/>
    <n v="43"/>
    <s v="COMPTAGE METROLOGIE ELECTRICITE"/>
    <s v="1060"/>
    <s v="BACCALAUREAT PROFES."/>
    <s v="106003"/>
    <s v="EQUIPEM INSTAL ELECT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s v="7100"/>
    <x v="2"/>
    <m/>
    <m/>
    <n v="13087577"/>
    <s v="MARCHE D'AFFAIRES"/>
    <m/>
    <m/>
    <s v="1308B2"/>
    <s v="DR IDF OUEST"/>
    <s v="E18"/>
    <n v="0"/>
    <n v="1"/>
    <x v="0"/>
    <x v="6"/>
    <x v="6"/>
    <s v="DR8"/>
    <x v="17"/>
  </r>
  <r>
    <s v="J50478"/>
    <s v="J50478AA"/>
    <s v="DELVIT BASTIEN"/>
    <s v="02/05/2017"/>
    <s v="Recrutement"/>
    <s v="09"/>
    <s v="CHARGE D'ETUDES RESEAU ELECTRICITE"/>
    <x v="0"/>
    <m/>
    <s v="130874416"/>
    <x v="0"/>
    <s v="Embauche"/>
    <s v="Embauche"/>
    <s v="Mai 2017"/>
    <s v="1308823106"/>
    <s v="AGENT TECHNIQUE EXPERT ETUDES"/>
    <s v="0"/>
    <m/>
    <s v="PLANIFICATION DES RESEAUX"/>
    <x v="1"/>
    <s v="KB212CP"/>
    <m/>
    <s v="K"/>
    <m/>
    <d v="1904-09-25T00:00:00"/>
    <n v="100"/>
    <d v="1994-08-05T00:00:00"/>
    <n v="22"/>
    <s v="F"/>
    <s v="120"/>
    <m/>
    <x v="0"/>
    <s v="B"/>
    <s v="jeune technicien supérieur"/>
    <s v="P2"/>
    <n v="53"/>
    <s v="MAITRISE OUVRAGE ET CONCEPTION DES RESEAUX"/>
    <s v="3031"/>
    <s v="LIC.SCIENCES ET TECHNOLOGIES"/>
    <s v="303129"/>
    <s v="MECA GENI CIV ET IND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1"/>
    <s v="MOAD RESEAU"/>
    <m/>
    <m/>
    <s v="1308FE"/>
    <s v="DR IDF OUEST"/>
    <s v="E01"/>
    <n v="0"/>
    <n v="1"/>
    <x v="0"/>
    <x v="6"/>
    <x v="6"/>
    <s v="DR8"/>
    <x v="17"/>
  </r>
  <r>
    <s v="C53478"/>
    <s v="C53478AA"/>
    <s v="DESCOTES-GENON BENOIT"/>
    <s v="01/08/2017"/>
    <s v="Recrutement"/>
    <s v="12"/>
    <s v="MPL INGENIERIE DISTRIBUTION"/>
    <x v="0"/>
    <m/>
    <s v="130875702"/>
    <x v="0"/>
    <s v="Embauche"/>
    <s v="Embauche"/>
    <s v="Août 2017"/>
    <s v="1308823865"/>
    <s v="CHEF DE POLE"/>
    <s v="0"/>
    <m/>
    <s v="MOAR MASSY"/>
    <x v="2"/>
    <s v="KB213DD"/>
    <m/>
    <s v="K"/>
    <m/>
    <d v="1904-11-17T00:00:00"/>
    <n v="100"/>
    <d v="1993-05-28T00:00:00"/>
    <n v="24"/>
    <s v="D"/>
    <s v="180"/>
    <m/>
    <x v="0"/>
    <s v="A"/>
    <s v="Cadre débutant"/>
    <s v="P2"/>
    <n v="45"/>
    <s v="CONSTRUCTION OUVRAGES ET INSTALLATIONS INDUST"/>
    <s v="7461"/>
    <s v="Université Technologie Compiègne"/>
    <s v="746101"/>
    <s v="INGE GRANDE ECOL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D2"/>
    <s v="DR IDF OUEST"/>
    <s v="E01"/>
    <n v="0"/>
    <n v="1"/>
    <x v="0"/>
    <x v="6"/>
    <x v="6"/>
    <s v="DR8"/>
    <x v="17"/>
  </r>
  <r>
    <s v="I57471"/>
    <s v="I57471AC"/>
    <s v="DESPREZ ANAIS"/>
    <s v="02/05/2017"/>
    <s v="Recrutement"/>
    <s v="08"/>
    <s v="ASSISTANT RESEAU DISTRIBUTION ELECTRICITE"/>
    <x v="1"/>
    <m/>
    <s v="130874411"/>
    <x v="0"/>
    <s v="Embauche"/>
    <s v="Embauche"/>
    <s v="Mai 2017"/>
    <s v="1308821186"/>
    <s v="CHARGE ETUDES"/>
    <s v="0"/>
    <m/>
    <s v="APPUI ET EXPERTISE"/>
    <x v="1"/>
    <s v="KB212CL"/>
    <m/>
    <s v="K"/>
    <m/>
    <d v="1904-09-30T00:00:00"/>
    <n v="100"/>
    <d v="1992-10-10T00:00:00"/>
    <n v="24"/>
    <s v="G"/>
    <s v="090"/>
    <m/>
    <x v="0"/>
    <s v="B"/>
    <s v="jeune technicien supérieur"/>
    <s v="P2"/>
    <n v="53"/>
    <s v="MAITRISE OUVRAGE ET CONCEPTION DES RESEAUX"/>
    <s v="3309"/>
    <s v="BREVET DE TECHNICIEN SUPERIEUR NON TECH"/>
    <s v="330917"/>
    <s v="MANAGEMT / ADMI ENTR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1"/>
    <s v="MOAD RESEAU"/>
    <m/>
    <m/>
    <s v="1308A6"/>
    <s v="DR IDF OUEST"/>
    <s v="E01"/>
    <n v="0"/>
    <n v="1"/>
    <x v="0"/>
    <x v="6"/>
    <x v="6"/>
    <s v="DR8"/>
    <x v="17"/>
  </r>
  <r>
    <s v="I48271"/>
    <s v="I48271AB"/>
    <s v="DEVILLERS LOUIS"/>
    <s v="01/03/2017"/>
    <s v="Recrutement"/>
    <s v="08"/>
    <s v="CHARGE D'AFFAIRES ET PROJETS DISTRIBUTION"/>
    <x v="0"/>
    <m/>
    <s v="130875703"/>
    <x v="0"/>
    <s v="Embauche"/>
    <s v="Embauche"/>
    <s v="Mars 2017"/>
    <s v="1308822437"/>
    <s v="CHARGE DE PROJET"/>
    <s v="0"/>
    <m/>
    <s v="MOAR NANTERRE"/>
    <x v="1"/>
    <s v="KB213DD"/>
    <m/>
    <s v="K"/>
    <m/>
    <d v="1904-11-14T00:00:00"/>
    <n v="100"/>
    <d v="1988-01-12T00:00:00"/>
    <n v="29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B2"/>
    <s v="DR IDF OUEST"/>
    <s v="E01"/>
    <n v="0"/>
    <n v="1"/>
    <x v="0"/>
    <x v="6"/>
    <x v="6"/>
    <s v="DR8"/>
    <x v="17"/>
  </r>
  <r>
    <s v="H08374"/>
    <s v="H08374AA"/>
    <s v="DIAKHITE KHALIORO"/>
    <s v="01/07/2017"/>
    <s v="Congé parental d'éducation"/>
    <s v="06"/>
    <s v="ASSISTANT"/>
    <x v="1"/>
    <m/>
    <s v="130873623"/>
    <x v="1"/>
    <s v="Congé sans solde"/>
    <s v="CSS lié à la famille"/>
    <s v="Juillet 2017"/>
    <s v="1308821949"/>
    <s v="APPUI ADMINISTRATIF"/>
    <s v="0"/>
    <m/>
    <s v="NANTERRE"/>
    <x v="0"/>
    <s v="KB211BD"/>
    <m/>
    <s v="K"/>
    <m/>
    <d v="1900-07-21T00:00:00"/>
    <n v="100"/>
    <d v="1987-05-04T00:00:00"/>
    <n v="30"/>
    <s v="H"/>
    <s v="085"/>
    <m/>
    <x v="0"/>
    <m/>
    <m/>
    <s v="P2"/>
    <n v="24"/>
    <s v="Services et Logistique"/>
    <s v="2044"/>
    <s v="BACCALAUREAT TECHNOL"/>
    <s v="204403"/>
    <s v="STT ACT.ET COMM.ADM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3"/>
    <s v="130873"/>
    <s v="OPERATIONS"/>
    <s v="OPERATIONS"/>
    <m/>
    <x v="0"/>
    <m/>
    <m/>
    <n v="13087362"/>
    <s v="INTERVENTIONS HAUTS DE SEINE"/>
    <s v="13087362"/>
    <s v="INTERVENTIONS HAUTS DE SEINE"/>
    <s v="1308EB"/>
    <s v="DR IDF OUEST"/>
    <s v="A57"/>
    <n v="0"/>
    <n v="1"/>
    <x v="1"/>
    <x v="6"/>
    <x v="6"/>
    <s v="DR8"/>
    <x v="17"/>
  </r>
  <r>
    <s v="I86374"/>
    <s v="I86374AC"/>
    <s v="DIOMBANA DETHIE"/>
    <s v="01/09/2017"/>
    <s v="Recrutement"/>
    <s v="08"/>
    <s v="TECHNICIEN POSTE SOURCE"/>
    <x v="0"/>
    <m/>
    <s v="130874313"/>
    <x v="0"/>
    <s v="Embauche"/>
    <s v="Embauche"/>
    <s v="Septembre 2017"/>
    <s v="1308821177"/>
    <s v="TECHNICIEN AMEPS"/>
    <s v="0"/>
    <m/>
    <s v="NANTERRE - NORD"/>
    <x v="1"/>
    <s v="KB212CE"/>
    <m/>
    <s v="K"/>
    <m/>
    <d v="1903-11-05T00:00:00"/>
    <n v="100"/>
    <d v="1990-10-13T00:00:00"/>
    <n v="26"/>
    <s v="G"/>
    <s v="090"/>
    <m/>
    <x v="0"/>
    <s v="B"/>
    <s v="jeune technicien supérieur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1"/>
    <s v="AMEPS"/>
    <m/>
    <m/>
    <s v="1308EB"/>
    <s v="DR IDF OUEST"/>
    <s v="E01"/>
    <n v="0"/>
    <n v="1"/>
    <x v="0"/>
    <x v="6"/>
    <x v="6"/>
    <s v="DR8"/>
    <x v="17"/>
  </r>
  <r>
    <s v="B09657"/>
    <s v="B09657AB"/>
    <s v="DOUMBIA AWA"/>
    <s v="10/10/2017"/>
    <s v="Congé parental d'éducation"/>
    <s v="03"/>
    <s v="CONSEILLER CLIENTELE DISTRIBUTEUR"/>
    <x v="1"/>
    <m/>
    <s v="130876152"/>
    <x v="1"/>
    <s v="Congé sans solde"/>
    <s v="CSS lié à la famille"/>
    <s v="Octobre 2017"/>
    <s v="1308822333"/>
    <s v="CCD ACHEMINEMENT"/>
    <s v="0"/>
    <m/>
    <s v="ACHEMINEMENT"/>
    <x v="0"/>
    <s v="KB214ED"/>
    <m/>
    <s v="K"/>
    <m/>
    <d v="1904-09-18T00:00:00"/>
    <n v="100"/>
    <d v="1986-08-30T00:00:00"/>
    <n v="31"/>
    <s v="H"/>
    <s v="050"/>
    <m/>
    <x v="0"/>
    <s v="C"/>
    <s v="jeune exécution"/>
    <s v="P2"/>
    <n v="38"/>
    <s v="CLIENTS FOURNISSEURS"/>
    <s v="2101"/>
    <s v="TITRE NON TECHNIQUE CERTIFIE RNCP NIVEAU 4"/>
    <s v="210102"/>
    <s v="COMMERCE / CLIENTELE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6"/>
    <s v="130876"/>
    <s v="RELATIONS CLIENTS"/>
    <s v="RELATIONS CLIENTS"/>
    <m/>
    <x v="0"/>
    <m/>
    <m/>
    <n v="13087615"/>
    <s v="MARCHE DE MASSE"/>
    <s v="13087615"/>
    <s v="MARCHE DE MASSE"/>
    <s v="1308FC"/>
    <s v="DR IDF OUEST"/>
    <s v="A57"/>
    <n v="0"/>
    <n v="1"/>
    <x v="0"/>
    <x v="6"/>
    <x v="6"/>
    <s v="DR8"/>
    <x v="17"/>
  </r>
  <r>
    <s v="H78677"/>
    <s v="H78677AA"/>
    <s v="ENNEBATI ANISSA"/>
    <s v="01/03/2017"/>
    <s v="Recrutement"/>
    <s v="03"/>
    <s v="CONSEILLER CLIENTELE DISTRIBUTEUR"/>
    <x v="1"/>
    <m/>
    <s v="130875751"/>
    <x v="0"/>
    <s v="Embauche"/>
    <s v="Embauche"/>
    <s v="Mars 2017"/>
    <s v="1308821470"/>
    <s v="CCD RACCORDEMENT ELEC"/>
    <s v="0"/>
    <m/>
    <s v="ACCUEIL"/>
    <x v="0"/>
    <s v="KB213DL"/>
    <m/>
    <s v="K"/>
    <m/>
    <d v="1904-09-18T00:00:00"/>
    <n v="100"/>
    <d v="1992-01-30T00:00:00"/>
    <n v="25"/>
    <s v="H"/>
    <s v="050"/>
    <m/>
    <x v="0"/>
    <s v="C"/>
    <s v="jeune exécution"/>
    <s v="P2"/>
    <n v="38"/>
    <s v="CLIENTS FOURNISSEURS"/>
    <s v="1060"/>
    <s v="BACCALAUREAT PROFES."/>
    <s v="106024"/>
    <s v="SECRETARIAT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5"/>
    <s v="RACCORDEMENT MARCHE DE MASSE"/>
    <m/>
    <m/>
    <s v="1308A6"/>
    <s v="DR IDF OUEST"/>
    <s v="E01"/>
    <n v="0"/>
    <n v="1"/>
    <x v="0"/>
    <x v="6"/>
    <x v="6"/>
    <s v="DR8"/>
    <x v="17"/>
  </r>
  <r>
    <s v="D60478"/>
    <s v="D60478AA"/>
    <s v="FABRE ALEXIS"/>
    <s v="01/06/2017"/>
    <s v="Recrutement"/>
    <s v="08"/>
    <s v="CHARGE D'AFFAIRES ET PROJETS DISTRIBUTION"/>
    <x v="0"/>
    <m/>
    <s v="13087434"/>
    <x v="0"/>
    <s v="Embauche"/>
    <s v="Embauche"/>
    <s v="Juin 2017"/>
    <s v="1308823718"/>
    <s v="CHARGE AFFAIRES"/>
    <s v="0"/>
    <m/>
    <s v="BRIPS"/>
    <x v="1"/>
    <s v="KB212CH"/>
    <m/>
    <s v="K"/>
    <m/>
    <d v="1904-11-14T00:00:00"/>
    <n v="100"/>
    <d v="1995-04-30T00:00:00"/>
    <n v="22"/>
    <s v="G"/>
    <s v="090"/>
    <m/>
    <x v="0"/>
    <s v="B"/>
    <s v="jeune technicien supérieur"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4"/>
    <s v="BRIPS"/>
    <m/>
    <m/>
    <s v="1308B2"/>
    <s v="DR IDF OUEST"/>
    <s v="E01"/>
    <n v="0"/>
    <n v="1"/>
    <x v="0"/>
    <x v="6"/>
    <x v="6"/>
    <s v="DR8"/>
    <x v="17"/>
  </r>
  <r>
    <s v="H56545"/>
    <s v="H56545AC"/>
    <s v="FOURNIER FABRICE"/>
    <s v="01/07/2017"/>
    <s v="Arrivée provenance autre Sté non gérée SIRH"/>
    <s v="08"/>
    <s v="OPERATEUR EXPLOITATION ET TRAVAUX ELECTRICITE"/>
    <x v="0"/>
    <m/>
    <s v="130873613"/>
    <x v="3"/>
    <s v="Mutations inter-société avec changement de SI"/>
    <s v="Mutations inter-société avec changement de SI"/>
    <s v="Juillet 2017"/>
    <s v="1308823838"/>
    <s v="ANIMATEUR EXPLOITATION RESEAU"/>
    <s v="0"/>
    <m/>
    <s v="SAINT OUEN"/>
    <x v="1"/>
    <s v="KB211BH"/>
    <m/>
    <s v="K"/>
    <m/>
    <d v="1903-11-01T00:00:00"/>
    <n v="100"/>
    <d v="1976-12-14T00:00:00"/>
    <n v="40"/>
    <s v="G"/>
    <s v="115"/>
    <m/>
    <x v="0"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s v="7120"/>
    <x v="9"/>
    <m/>
    <m/>
    <n v="13087361"/>
    <s v="INTERVENTIONS GRANDE COURONNE"/>
    <m/>
    <m/>
    <s v="1308E6"/>
    <s v="DR IDF OUEST"/>
    <s v="E23"/>
    <n v="0"/>
    <n v="1"/>
    <x v="0"/>
    <x v="6"/>
    <x v="6"/>
    <s v="DR8"/>
    <x v="17"/>
  </r>
  <r>
    <s v="D21753"/>
    <s v="D21753AA"/>
    <s v="FREGOLENT AUDREY"/>
    <s v="01/09/2017"/>
    <s v="Congé parental d'éducation"/>
    <s v="07"/>
    <s v="CHARGE TECHNIQUE RACCORDEMENT"/>
    <x v="1"/>
    <m/>
    <s v="130875756"/>
    <x v="1"/>
    <s v="Congé sans solde"/>
    <s v="CSS lié à la famille"/>
    <s v="Septembre 2017"/>
    <s v="1308822113"/>
    <s v="OPERATEUR PILOT RACC ELEC"/>
    <s v="0"/>
    <m/>
    <s v="PONTOISE - MOAR"/>
    <x v="1"/>
    <s v="KB213DQ"/>
    <m/>
    <s v="K"/>
    <m/>
    <d v="1904-09-16T00:00:00"/>
    <n v="100"/>
    <d v="1980-07-16T00:00:00"/>
    <n v="37"/>
    <s v="H"/>
    <s v="115"/>
    <m/>
    <x v="0"/>
    <m/>
    <m/>
    <s v="P2"/>
    <n v="38"/>
    <s v="CLIENTS FOURNISSEURS"/>
    <s v="2044"/>
    <s v="BACCALAUREAT TECHNOL"/>
    <s v="204403"/>
    <s v="STT ACT.ET COMM.ADM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5"/>
    <s v="130875"/>
    <s v="RACCORDEMENT ET INGENIERIE"/>
    <s v="RACCORDEMENT ET INGENIERIE"/>
    <m/>
    <x v="0"/>
    <m/>
    <m/>
    <n v="13087575"/>
    <s v="RACCORDEMENT MARCHE DE MASSE"/>
    <s v="13087575"/>
    <s v="RACCORDEMENT MARCHE DE MASSE"/>
    <s v="1308A9"/>
    <s v="DR IDF OUEST"/>
    <s v="A57"/>
    <n v="0"/>
    <n v="1"/>
    <x v="0"/>
    <x v="6"/>
    <x v="6"/>
    <s v="DR8"/>
    <x v="17"/>
  </r>
  <r>
    <s v="J32078"/>
    <s v="J32078AA"/>
    <s v="GOUGGINSPERG FLORIAN"/>
    <s v="04/09/2017"/>
    <s v="Recrutement"/>
    <s v="08"/>
    <s v="OPERATEUR EXPLOITATION ET TRAVAUX ELECTRICITE"/>
    <x v="0"/>
    <m/>
    <s v="130873623"/>
    <x v="0"/>
    <s v="Embauche"/>
    <s v="Embauche"/>
    <s v="Septembre 2017"/>
    <s v="1308823179"/>
    <s v="TECHNICIEN EXPLOITATION RESEAU"/>
    <s v="0"/>
    <m/>
    <s v="NANTERRE"/>
    <x v="1"/>
    <s v="KB211BD"/>
    <m/>
    <s v="K"/>
    <m/>
    <d v="1903-11-01T00:00:00"/>
    <n v="100"/>
    <d v="1997-05-08T00:00:00"/>
    <n v="20"/>
    <s v="G"/>
    <s v="090"/>
    <m/>
    <x v="0"/>
    <s v="B"/>
    <s v="jeune technicien supérieur"/>
    <s v="P2"/>
    <n v="39"/>
    <s v="ACCUEIL DEPANNAGE CONDUITE EXPLOITATION"/>
    <s v="3071"/>
    <s v="B.TECH.SUP.(B.T.S.)"/>
    <s v="307118"/>
    <s v="DOMOT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H50578"/>
    <s v="H50578AA"/>
    <s v="GOUTIN FLORIAN"/>
    <s v="01/06/2017"/>
    <s v="Recrutement"/>
    <s v="12"/>
    <s v="MPL INGENIERIE DISTRIBUTION"/>
    <x v="0"/>
    <m/>
    <s v="130875703"/>
    <x v="0"/>
    <s v="Embauche"/>
    <s v="Embauche"/>
    <s v="Juin 2017"/>
    <s v="1308823717"/>
    <s v="RESPONSABLE DE PROJET"/>
    <s v="0"/>
    <m/>
    <s v="MOAR NANTERRE"/>
    <x v="2"/>
    <s v="KB213DD"/>
    <m/>
    <s v="K"/>
    <m/>
    <d v="1904-11-17T00:00:00"/>
    <n v="100"/>
    <d v="1992-09-02T00:00:00"/>
    <n v="24"/>
    <s v="D"/>
    <s v="170"/>
    <m/>
    <x v="0"/>
    <s v="A"/>
    <s v="Cadre débutant"/>
    <s v="P2"/>
    <n v="45"/>
    <s v="CONSTRUCTION OUVRAGES ET INSTALLATIONS INDUST"/>
    <s v="3020"/>
    <s v="D.U.T.GENIE ELEC."/>
    <s v="302004"/>
    <s v="INFORMATIQ INDUSTR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B2"/>
    <s v="DR IDF OUEST"/>
    <s v="E01"/>
    <n v="0"/>
    <n v="1"/>
    <x v="0"/>
    <x v="6"/>
    <x v="6"/>
    <s v="DR8"/>
    <x v="17"/>
  </r>
  <r>
    <s v="C59474"/>
    <s v="C59474AB"/>
    <s v="GROSSETETE CAMILLE"/>
    <s v="01/04/2017"/>
    <s v="Arrivée suite appel de candidature"/>
    <s v="13"/>
    <s v="MPL INGENIERIE DISTRIBUTION"/>
    <x v="1"/>
    <m/>
    <s v="130875701"/>
    <x v="4"/>
    <s v="Mutations inter-société avec changement de compartiment"/>
    <s v="Mutations inter-société avec changement de compartiment"/>
    <s v="Avril 2017"/>
    <s v="1308823672"/>
    <s v="CHEF AGENCE C"/>
    <s v="0"/>
    <m/>
    <s v="ENCADREMENT"/>
    <x v="2"/>
    <s v="KB213DC"/>
    <m/>
    <s v="K"/>
    <m/>
    <d v="1904-11-17T00:00:00"/>
    <n v="100"/>
    <d v="1986-10-17T00:00:00"/>
    <n v="30"/>
    <s v="C"/>
    <s v="225"/>
    <m/>
    <x v="0"/>
    <m/>
    <m/>
    <s v="P2"/>
    <n v="45"/>
    <s v="CONSTRUCTION OUVRAGES ET INSTALLATIONS INDUST"/>
    <s v="7359"/>
    <s v="Ecole Sup Phy et Chimie Indus Ville Paris"/>
    <s v="735901"/>
    <s v="INGE GRANDE ECOL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s v="7100"/>
    <x v="2"/>
    <m/>
    <m/>
    <n v="13087570"/>
    <s v="INGENIERIE 1ERE COURONNE"/>
    <m/>
    <m/>
    <s v="1308B2"/>
    <s v="DR IDF OUEST"/>
    <s v="E18"/>
    <n v="0"/>
    <n v="1"/>
    <x v="0"/>
    <x v="6"/>
    <x v="6"/>
    <s v="DR8"/>
    <x v="17"/>
  </r>
  <r>
    <s v="I62778"/>
    <s v="I62778AA"/>
    <s v="GUILLEMART PAULINE"/>
    <s v="11/09/2017"/>
    <s v="Recrutement"/>
    <s v="12"/>
    <s v="MPL INGENIERIE DISTRIBUTION"/>
    <x v="1"/>
    <m/>
    <s v="130874452"/>
    <x v="0"/>
    <s v="Embauche"/>
    <s v="Embauche"/>
    <s v="Septembre 2017"/>
    <s v="1308822556"/>
    <s v="CHEF DE POLE"/>
    <s v="0"/>
    <m/>
    <s v="MASSY - MAILLE SUD"/>
    <x v="2"/>
    <s v="KB212CI"/>
    <m/>
    <s v="K"/>
    <m/>
    <d v="1904-11-17T00:00:00"/>
    <n v="100"/>
    <d v="1986-03-26T00:00:00"/>
    <n v="31"/>
    <s v="D"/>
    <s v="195"/>
    <m/>
    <x v="0"/>
    <m/>
    <m/>
    <s v="P2"/>
    <n v="45"/>
    <s v="CONSTRUCTION OUVRAGES ET INSTALLATIONS INDUST"/>
    <s v="6015"/>
    <s v="DNM AVIGNON et PAYS DU VAUCLUSE"/>
    <s v="601503"/>
    <s v="LETTR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5"/>
    <s v="CARTOGRAPHIE"/>
    <m/>
    <m/>
    <s v="1308D2"/>
    <s v="DR IDF OUEST"/>
    <s v="E01"/>
    <n v="0"/>
    <n v="1"/>
    <x v="0"/>
    <x v="6"/>
    <x v="6"/>
    <s v="DR8"/>
    <x v="17"/>
  </r>
  <r>
    <s v="I65451"/>
    <s v="I65451AC"/>
    <s v="GUYADER ROMAIN"/>
    <s v="01/06/2017"/>
    <s v="Arrivée suite appel de candidature"/>
    <s v="08"/>
    <s v="CHARGE D'AFFAIRES ET PROJETS DISTRIBUTION"/>
    <x v="0"/>
    <m/>
    <s v="130875715"/>
    <x v="4"/>
    <s v="Mutations inter-société avec changement de compartiment"/>
    <s v="Mutations inter-société avec changement de compartiment"/>
    <s v="Juin 2017"/>
    <s v="1308822434"/>
    <s v="CHARGE DE PROJET"/>
    <s v="0"/>
    <m/>
    <s v="MOAD CERGY"/>
    <x v="1"/>
    <s v="KB213DH"/>
    <m/>
    <s v="K"/>
    <m/>
    <d v="1904-11-14T00:00:00"/>
    <n v="100"/>
    <d v="1979-05-02T00:00:00"/>
    <n v="38"/>
    <s v="G"/>
    <s v="105"/>
    <m/>
    <x v="0"/>
    <m/>
    <m/>
    <s v="P2"/>
    <n v="45"/>
    <s v="CONSTRUCTION OUVRAGES ET INSTALLATIONS INDUST"/>
    <s v="1060"/>
    <s v="BACCALAUREAT PROFES."/>
    <s v="106003"/>
    <s v="EQUIPEM INSTAL ELECT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s v="7100"/>
    <x v="2"/>
    <m/>
    <m/>
    <n v="13087571"/>
    <s v="INGENIERIE 2EME COURONNE"/>
    <m/>
    <m/>
    <s v="1308FF"/>
    <s v="DR IDF OUEST"/>
    <s v="E18"/>
    <n v="0"/>
    <n v="1"/>
    <x v="0"/>
    <x v="6"/>
    <x v="6"/>
    <s v="DR8"/>
    <x v="17"/>
  </r>
  <r>
    <s v="F49177"/>
    <s v="F49177AA"/>
    <s v="HABERT ALEXANDRE"/>
    <s v="03/04/2017"/>
    <s v="Recrutement"/>
    <s v="09"/>
    <s v="ASSISTANT RESEAU DISTRIBUTION ELECTRICITE"/>
    <x v="0"/>
    <m/>
    <s v="130875704"/>
    <x v="0"/>
    <s v="Embauche"/>
    <s v="Embauche"/>
    <s v="Avril 2017"/>
    <s v="1308822311"/>
    <s v="CHARGE DE PROJET"/>
    <s v="0"/>
    <m/>
    <s v="MOAD MASSY"/>
    <x v="1"/>
    <s v="KB213DE"/>
    <m/>
    <s v="K"/>
    <m/>
    <d v="1904-09-30T00:00:00"/>
    <n v="100"/>
    <d v="1979-11-06T00:00:00"/>
    <n v="37"/>
    <s v="G"/>
    <s v="135"/>
    <m/>
    <x v="0"/>
    <s v="1"/>
    <s v="exclusion"/>
    <s v="P2"/>
    <n v="53"/>
    <s v="MAITRISE OUVRAGE ET CONCEPTION DES RESEAUX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D2"/>
    <s v="DR IDF OUEST"/>
    <s v="E01"/>
    <n v="0"/>
    <n v="1"/>
    <x v="0"/>
    <x v="6"/>
    <x v="6"/>
    <s v="DR8"/>
    <x v="17"/>
  </r>
  <r>
    <s v="G60978"/>
    <s v="G60978AA"/>
    <s v="HERTRICH MATHIEU"/>
    <s v="02/05/2017"/>
    <s v="Recrutement"/>
    <s v="08"/>
    <s v="CARTOGRAPHE BDD PATRIMOINE"/>
    <x v="0"/>
    <m/>
    <s v="130874452"/>
    <x v="0"/>
    <s v="Embauche"/>
    <s v="Embauche"/>
    <s v="Mai 2017"/>
    <s v="1308000647"/>
    <s v="GESTIONNAIRE BDD PATRIMOINE"/>
    <s v="0"/>
    <m/>
    <s v="MASSY - MAILLE SUD"/>
    <x v="1"/>
    <s v="KB212CI"/>
    <m/>
    <s v="K"/>
    <m/>
    <d v="1904-11-16T00:00:00"/>
    <n v="100"/>
    <d v="1994-08-02T00:00:00"/>
    <n v="22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5"/>
    <s v="CARTOGRAPHIE"/>
    <m/>
    <m/>
    <s v="1308D2"/>
    <s v="DR IDF OUEST"/>
    <s v="E01"/>
    <n v="0"/>
    <n v="1"/>
    <x v="0"/>
    <x v="6"/>
    <x v="6"/>
    <s v="DR8"/>
    <x v="17"/>
  </r>
  <r>
    <s v="D56176"/>
    <s v="D56176AB"/>
    <s v="HLILIF YACIN"/>
    <s v="01/09/2017"/>
    <s v="Recrutement"/>
    <s v="03"/>
    <s v="OPERATEUR EXPLOITATION ET TRAVAUX ELECTRICITE"/>
    <x v="0"/>
    <m/>
    <s v="130873642"/>
    <x v="0"/>
    <s v="Embauche"/>
    <s v="Embauche"/>
    <s v="Septembre 2017"/>
    <s v="1308823296"/>
    <s v="TECH INTERV POLYVALE"/>
    <s v="0"/>
    <m/>
    <s v="BO SANNOIS"/>
    <x v="0"/>
    <s v="KB211BQ"/>
    <m/>
    <s v="K"/>
    <m/>
    <d v="1903-11-01T00:00:00"/>
    <n v="100"/>
    <d v="1998-07-01T00:00:00"/>
    <n v="19"/>
    <s v="H"/>
    <s v="040"/>
    <m/>
    <x v="0"/>
    <s v="C"/>
    <s v="jeune exécut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4"/>
    <s v="INTER BOUCLE NORD DE SEINE"/>
    <m/>
    <m/>
    <s v="1308A7"/>
    <s v="DR IDF OUEST"/>
    <s v="E01"/>
    <n v="0"/>
    <n v="1"/>
    <x v="0"/>
    <x v="6"/>
    <x v="6"/>
    <s v="DR8"/>
    <x v="17"/>
  </r>
  <r>
    <s v="B64476"/>
    <s v="B64476AB"/>
    <s v="HUBERT JEREMY"/>
    <s v="01/09/2017"/>
    <s v="Recrutement"/>
    <s v="08"/>
    <s v="TECHNICIEN POSTE SOURCE"/>
    <x v="0"/>
    <m/>
    <s v="130874315"/>
    <x v="0"/>
    <s v="Embauche"/>
    <s v="Embauche"/>
    <s v="Septembre 2017"/>
    <s v="1308824058"/>
    <s v="TECHNICIEN AMEPS"/>
    <s v="0"/>
    <m/>
    <s v="TELECOMMUNICATIONS"/>
    <x v="1"/>
    <s v="KB212CF"/>
    <m/>
    <s v="K"/>
    <m/>
    <d v="1903-11-05T00:00:00"/>
    <n v="100"/>
    <d v="1996-05-06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1"/>
    <s v="AMEPS"/>
    <m/>
    <m/>
    <s v="1308A6"/>
    <s v="DR IDF OUEST"/>
    <s v="E01"/>
    <n v="0"/>
    <n v="1"/>
    <x v="0"/>
    <x v="6"/>
    <x v="6"/>
    <s v="DR8"/>
    <x v="17"/>
  </r>
  <r>
    <s v="F03678"/>
    <s v="F03678AA"/>
    <s v="HUG SYLVAIN"/>
    <s v="01/08/2017"/>
    <s v="Recrutement"/>
    <s v="03"/>
    <s v="OPERATEUR EXPLOITATION ET TRAVAUX ELECTRICITE"/>
    <x v="0"/>
    <m/>
    <s v="130873623"/>
    <x v="0"/>
    <s v="Embauche"/>
    <s v="Embauche"/>
    <s v="Août 2017"/>
    <s v="1308823866"/>
    <s v="TECH INTERV POLYVALE"/>
    <s v="0"/>
    <m/>
    <s v="NANTERRE"/>
    <x v="0"/>
    <s v="KB211BD"/>
    <m/>
    <s v="K"/>
    <m/>
    <d v="1903-11-01T00:00:00"/>
    <n v="100"/>
    <d v="1987-12-23T00:00:00"/>
    <n v="29"/>
    <s v="H"/>
    <s v="040"/>
    <m/>
    <x v="0"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H01875"/>
    <s v="H01875AC"/>
    <s v="HUMBERT KELLY"/>
    <s v="01/01/2017"/>
    <s v="Arrivée suite appel de candidature"/>
    <s v="08"/>
    <s v="GESTIONNAIRE DE MOYENS INTERNES"/>
    <x v="1"/>
    <m/>
    <s v="130873612"/>
    <x v="4"/>
    <s v="Mutations inter-société avec changement de compartiment"/>
    <s v="Mutations inter-société avec changement de compartiment"/>
    <s v="Janvier 2017"/>
    <s v="1308821809"/>
    <s v="GESTIONNAIRE TECHNICO ADMIN"/>
    <s v="0"/>
    <m/>
    <s v="MAGNANVILLE"/>
    <x v="1"/>
    <s v="KB211BG"/>
    <m/>
    <s v="K"/>
    <m/>
    <d v="1900-07-22T00:00:00"/>
    <n v="100"/>
    <d v="1988-01-26T00:00:00"/>
    <n v="29"/>
    <s v="G"/>
    <s v="090"/>
    <m/>
    <x v="0"/>
    <m/>
    <m/>
    <s v="P2"/>
    <n v="24"/>
    <s v="Services et Logistique"/>
    <s v="3005"/>
    <s v="B.TECH.SUP.(B.T.S.)"/>
    <s v="300503"/>
    <s v="COMP. GESTION ENT.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s v="7100"/>
    <x v="2"/>
    <m/>
    <m/>
    <n v="13087361"/>
    <s v="INTERVENTIONS GRANDE COURONNE"/>
    <m/>
    <m/>
    <s v="1308F0"/>
    <s v="DR IDF OUEST"/>
    <s v="E18"/>
    <n v="0"/>
    <n v="1"/>
    <x v="1"/>
    <x v="6"/>
    <x v="6"/>
    <s v="DR8"/>
    <x v="17"/>
  </r>
  <r>
    <s v="F11278"/>
    <s v="F11278AA"/>
    <s v="ICHOU MOHAMED"/>
    <s v="04/09/2017"/>
    <s v="Recrutement"/>
    <s v="03"/>
    <s v="OPERATEUR EXPLOITATION ET TRAVAUX ELECTRICITE"/>
    <x v="0"/>
    <m/>
    <s v="130873623"/>
    <x v="0"/>
    <s v="Embauche"/>
    <s v="Embauche"/>
    <s v="Septembre 2017"/>
    <s v="1308824050"/>
    <s v="TECH INTERV POLYVALE"/>
    <s v="0"/>
    <m/>
    <s v="NANTERRE"/>
    <x v="0"/>
    <s v="KB211BD"/>
    <m/>
    <s v="K"/>
    <m/>
    <d v="1903-11-01T00:00:00"/>
    <n v="100"/>
    <d v="1987-11-24T00:00:00"/>
    <n v="29"/>
    <s v="H"/>
    <s v="060"/>
    <m/>
    <x v="0"/>
    <s v="1"/>
    <s v="exclusion"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B"/>
    <s v="DR IDF OUEST"/>
    <s v="E01"/>
    <n v="0"/>
    <n v="1"/>
    <x v="0"/>
    <x v="6"/>
    <x v="6"/>
    <s v="DR8"/>
    <x v="17"/>
  </r>
  <r>
    <s v="G31378"/>
    <s v="G31378AA"/>
    <s v="JAILLET ETIENNE"/>
    <s v="01/08/2017"/>
    <s v="Recrutement"/>
    <s v="12"/>
    <s v="CHARGE D'ETUDES RESEAU ELECTRICITE"/>
    <x v="0"/>
    <m/>
    <s v="130874416"/>
    <x v="0"/>
    <s v="Embauche"/>
    <s v="Embauche"/>
    <s v="Août 2017"/>
    <s v="1308823393"/>
    <s v="CHARGE DE PROJET"/>
    <s v="0"/>
    <m/>
    <s v="PLANIFICATION DES RESEAUX"/>
    <x v="2"/>
    <s v="KB212CP"/>
    <m/>
    <s v="K"/>
    <m/>
    <d v="1904-09-25T00:00:00"/>
    <n v="100"/>
    <d v="1990-11-12T00:00:00"/>
    <n v="26"/>
    <s v="D"/>
    <s v="190"/>
    <m/>
    <x v="0"/>
    <s v="1"/>
    <s v="exclusion"/>
    <s v="P2"/>
    <n v="53"/>
    <s v="MAITRISE OUVRAGE ET CONCEPTION DES RESEAUX"/>
    <s v="7219"/>
    <s v="Ecole Centrale LYON"/>
    <s v="721901"/>
    <s v="INGE GRANDE ECOL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1"/>
    <s v="MOAD RESEAU"/>
    <m/>
    <m/>
    <s v="1308FE"/>
    <s v="DR IDF OUEST"/>
    <s v="E01"/>
    <n v="0"/>
    <n v="1"/>
    <x v="0"/>
    <x v="6"/>
    <x v="6"/>
    <s v="DR8"/>
    <x v="17"/>
  </r>
  <r>
    <s v="J46876"/>
    <s v="J46876AB"/>
    <s v="JAMET THOMAS"/>
    <s v="01/09/2017"/>
    <s v="Recrutement"/>
    <s v="03"/>
    <s v="OPERATEUR EXPLOITATION ET TRAVAUX ELECTRICITE"/>
    <x v="0"/>
    <m/>
    <s v="130873623"/>
    <x v="0"/>
    <s v="Embauche"/>
    <s v="Embauche"/>
    <s v="Septembre 2017"/>
    <s v="1308823899"/>
    <s v="TECH INTERV POLYVALE"/>
    <s v="0"/>
    <m/>
    <s v="NANTERRE"/>
    <x v="0"/>
    <s v="KB211BD"/>
    <m/>
    <s v="K"/>
    <m/>
    <d v="1903-11-01T00:00:00"/>
    <n v="100"/>
    <d v="1997-02-27T00:00:00"/>
    <n v="20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B"/>
    <s v="DR IDF OUEST"/>
    <s v="E01"/>
    <n v="0"/>
    <n v="1"/>
    <x v="0"/>
    <x v="6"/>
    <x v="6"/>
    <s v="DR8"/>
    <x v="17"/>
  </r>
  <r>
    <s v="H35778"/>
    <s v="H35778AA"/>
    <s v="JOHN FRANCK"/>
    <s v="02/10/2017"/>
    <s v="Recrutement"/>
    <s v="09"/>
    <s v="CHARGE D'AFFAIRES ET PROJETS DISTRIBUTION"/>
    <x v="0"/>
    <m/>
    <s v="130875795"/>
    <x v="0"/>
    <s v="Embauche"/>
    <s v="Embauche"/>
    <s v="Octobre 2017"/>
    <s v="1308823754"/>
    <s v="CHARGE DE PROJET"/>
    <s v="0"/>
    <m/>
    <s v="RACCORDEMENT 1C MOAR PUTEAUX"/>
    <x v="1"/>
    <s v="KB213GE"/>
    <m/>
    <s v="K"/>
    <m/>
    <d v="1904-11-14T00:00:00"/>
    <n v="100"/>
    <d v="1992-02-19T00:00:00"/>
    <n v="25"/>
    <s v="G"/>
    <s v="125"/>
    <m/>
    <x v="0"/>
    <m/>
    <m/>
    <s v="P2"/>
    <n v="45"/>
    <s v="CONSTRUCTION OUVRAGES ET INSTALLATIONS INDUST"/>
    <s v="3159"/>
    <s v="LIC IUP TECHNIQUE"/>
    <s v="315911"/>
    <s v="ENERGIE GENIE CLIMAT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9"/>
    <s v="RACCORDEMENT 1ERE COURONNE"/>
    <m/>
    <m/>
    <s v="1308B2"/>
    <s v="DR IDF OUEST"/>
    <s v="E01"/>
    <n v="0"/>
    <n v="1"/>
    <x v="0"/>
    <x v="6"/>
    <x v="6"/>
    <s v="DR8"/>
    <x v="17"/>
  </r>
  <r>
    <s v="B99077"/>
    <s v="B99077AA"/>
    <s v="KAYA SERHAT"/>
    <s v="03/04/2017"/>
    <s v="Recrutement"/>
    <s v="03"/>
    <s v="OPERATEUR EXPLOITATION ET TRAVAUX ELECTRICITE"/>
    <x v="0"/>
    <m/>
    <s v="130873641"/>
    <x v="0"/>
    <s v="Embauche"/>
    <s v="Embauche"/>
    <s v="Avril 2017"/>
    <s v="1308823675"/>
    <s v="TECH INTERV POLYVALE"/>
    <s v="0"/>
    <m/>
    <s v="BO MONTMAGNY"/>
    <x v="0"/>
    <s v="KB211BP"/>
    <m/>
    <s v="K"/>
    <m/>
    <d v="1903-11-01T00:00:00"/>
    <n v="100"/>
    <d v="1995-08-20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4"/>
    <s v="BOUCLE NORD DE SEINE"/>
    <m/>
    <m/>
    <s v="1308E7"/>
    <s v="DR IDF OUEST"/>
    <s v="E01"/>
    <n v="0"/>
    <n v="1"/>
    <x v="0"/>
    <x v="6"/>
    <x v="6"/>
    <s v="DR8"/>
    <x v="17"/>
  </r>
  <r>
    <s v="H50278"/>
    <s v="H50278AA"/>
    <s v="LAMOULIERE GUILLAUME"/>
    <s v="14/08/2017"/>
    <s v="Recrutement"/>
    <s v="12"/>
    <s v="CHARGE D'AFFAIRES ET PROJETS DISTRIBUTION"/>
    <x v="0"/>
    <m/>
    <s v="130875726"/>
    <x v="0"/>
    <s v="Embauche"/>
    <s v="Embauche"/>
    <s v="Septembre 2017"/>
    <s v="1308823779"/>
    <s v="RESPONSABLE DE PROJET"/>
    <s v="0"/>
    <m/>
    <s v="ING PILOTAGE GRANDS PROJETS"/>
    <x v="2"/>
    <s v="KB213GQ"/>
    <m/>
    <s v="K"/>
    <m/>
    <d v="1904-11-14T00:00:00"/>
    <n v="100"/>
    <d v="1983-08-22T00:00:00"/>
    <n v="34"/>
    <s v="D"/>
    <s v="200"/>
    <m/>
    <x v="0"/>
    <s v="1"/>
    <s v="exclusion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2"/>
    <s v="INGENIERIE MOAR DELIBERE"/>
    <m/>
    <m/>
    <s v="1308B2"/>
    <s v="DR IDF OUEST"/>
    <s v="E01"/>
    <n v="0"/>
    <n v="1"/>
    <x v="0"/>
    <x v="6"/>
    <x v="6"/>
    <s v="DR8"/>
    <x v="17"/>
  </r>
  <r>
    <s v="G50578"/>
    <s v="G50578AA"/>
    <s v="LANCY YANNIS"/>
    <s v="01/06/2017"/>
    <s v="Recrutement"/>
    <s v="03"/>
    <s v="OPERATEUR EXPLOITATION ET TRAVAUX ELECTRICITE"/>
    <x v="0"/>
    <m/>
    <s v="130873623"/>
    <x v="0"/>
    <s v="Embauche"/>
    <s v="Embauche"/>
    <s v="Juin 2017"/>
    <s v="1308823461"/>
    <s v="TECH INTERV POLYVALE"/>
    <s v="0"/>
    <m/>
    <s v="NANTERRE"/>
    <x v="0"/>
    <s v="KB211BD"/>
    <m/>
    <s v="K"/>
    <m/>
    <d v="1903-11-01T00:00:00"/>
    <n v="100"/>
    <d v="1986-08-11T00:00:00"/>
    <n v="30"/>
    <s v="H"/>
    <s v="060"/>
    <m/>
    <x v="0"/>
    <s v="1"/>
    <s v="exclusion"/>
    <s v="P2"/>
    <n v="39"/>
    <s v="ACCUEIL DEPANNAGE CONDUITE EXPLOITATION"/>
    <s v="2044"/>
    <s v="BACCALAUREAT TECHNOL"/>
    <s v="204404"/>
    <s v="STT ACT.COMM.COMMERC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F68177"/>
    <s v="F68177AA"/>
    <s v="LAROCHE ALEXIS"/>
    <s v="01/02/2017"/>
    <s v="Recrutement"/>
    <s v="08"/>
    <s v="CHARGE D'AFFAIRES ET PROJETS DISTRIBUTION"/>
    <x v="0"/>
    <m/>
    <s v="130875703"/>
    <x v="0"/>
    <s v="Embauche"/>
    <s v="Embauche"/>
    <s v="Février 2017"/>
    <s v="1308822437"/>
    <s v="CHARGE DE PROJET"/>
    <s v="0"/>
    <m/>
    <s v="MOAR NANTERRE"/>
    <x v="1"/>
    <s v="KB213DD"/>
    <m/>
    <s v="K"/>
    <m/>
    <d v="1904-11-14T00:00:00"/>
    <n v="100"/>
    <d v="1995-10-13T00:00:00"/>
    <n v="21"/>
    <s v="G"/>
    <s v="090"/>
    <m/>
    <x v="0"/>
    <s v="B"/>
    <s v="jeune technicien supérieur"/>
    <s v="P2"/>
    <n v="45"/>
    <s v="CONSTRUCTION OUVRAGES ET INSTALLATIONS INDUST"/>
    <s v="3308"/>
    <s v="BREVET DE TECHNICIEN SUPERIEUR TECHNIQUE"/>
    <s v="330844"/>
    <s v="ELEC / ELECTROTECH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B2"/>
    <s v="DR IDF OUEST"/>
    <s v="E01"/>
    <n v="0"/>
    <n v="1"/>
    <x v="0"/>
    <x v="6"/>
    <x v="6"/>
    <s v="DR8"/>
    <x v="17"/>
  </r>
  <r>
    <s v="H99877"/>
    <s v="H99877AA"/>
    <s v="LE BRAS WILLY"/>
    <s v="04/05/2017"/>
    <s v="Recrutement"/>
    <s v="05"/>
    <s v="OPERATEUR EXPLOITATION ET TRAVAUX ELECTRICITE"/>
    <x v="0"/>
    <m/>
    <s v="130873611"/>
    <x v="0"/>
    <s v="Embauche"/>
    <s v="Embauche"/>
    <s v="Mai 2017"/>
    <s v="1308823599"/>
    <s v="TECH INTERV POLYVALE"/>
    <s v="0"/>
    <m/>
    <s v="CARRIERES"/>
    <x v="0"/>
    <s v="KB211BE"/>
    <m/>
    <s v="K"/>
    <m/>
    <d v="1903-11-01T00:00:00"/>
    <n v="100"/>
    <d v="1981-05-06T00:00:00"/>
    <n v="36"/>
    <s v="H"/>
    <s v="080"/>
    <m/>
    <x v="0"/>
    <s v="1"/>
    <s v="exclusion"/>
    <s v="P2"/>
    <n v="39"/>
    <s v="ACCUEIL DEPANNAGE CONDUITE EXPLOITATION"/>
    <s v="2044"/>
    <s v="BACCALAUREAT TECHNOL"/>
    <s v="204406"/>
    <s v="STT COMPTAB. GESTION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DD"/>
    <s v="DR IDF OUEST"/>
    <s v="E01"/>
    <n v="0"/>
    <n v="1"/>
    <x v="0"/>
    <x v="6"/>
    <x v="6"/>
    <s v="DR8"/>
    <x v="17"/>
  </r>
  <r>
    <s v="A48377"/>
    <s v="A48377AB"/>
    <s v="LEBOEUF MAXIME"/>
    <s v="01/02/2017"/>
    <s v="Recrutement"/>
    <s v="12"/>
    <s v="TECHNICIEN POSTE SOURCE"/>
    <x v="0"/>
    <m/>
    <s v="130874316"/>
    <x v="0"/>
    <s v="Embauche"/>
    <s v="Embauche"/>
    <s v="Février 2017"/>
    <s v="1308823525"/>
    <s v="CHARGE D'EXPERTISE SENIOR"/>
    <s v="0"/>
    <m/>
    <s v="HYPERVISION"/>
    <x v="2"/>
    <s v="KB212CC"/>
    <m/>
    <s v="K"/>
    <m/>
    <d v="1903-11-05T00:00:00"/>
    <n v="100"/>
    <d v="1990-07-02T00:00:00"/>
    <n v="26"/>
    <s v="D"/>
    <s v="160"/>
    <m/>
    <x v="0"/>
    <s v="A"/>
    <s v="Cadre débutant"/>
    <s v="P2"/>
    <n v="39"/>
    <s v="ACCUEIL DEPANNAGE CONDUITE EXPLOITATION"/>
    <s v="4823"/>
    <s v="MASTER SCIENCES SP"/>
    <s v="482306"/>
    <s v="GENIE ELECTR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1"/>
    <s v="AMEPS"/>
    <m/>
    <m/>
    <s v="1308EB"/>
    <s v="DR IDF OUEST"/>
    <s v="E01"/>
    <n v="0"/>
    <n v="1"/>
    <x v="0"/>
    <x v="6"/>
    <x v="6"/>
    <s v="DR8"/>
    <x v="17"/>
  </r>
  <r>
    <s v="G08176"/>
    <s v="G08176AC"/>
    <s v="LEFORT FLORIAN"/>
    <s v="02/10/2017"/>
    <s v="Recrutement"/>
    <s v="03"/>
    <s v="OPERATEUR EXPLOITATION ET TRAVAUX ELECTRICITE"/>
    <x v="0"/>
    <m/>
    <s v="130873612"/>
    <x v="0"/>
    <s v="Embauche"/>
    <s v="Embauche"/>
    <s v="Octobre 2017"/>
    <s v="1308823439"/>
    <s v="TECH INTERV POLYVALE"/>
    <s v="0"/>
    <m/>
    <s v="MAGNANVILLE"/>
    <x v="0"/>
    <s v="KB211BG"/>
    <m/>
    <s v="K"/>
    <m/>
    <d v="1903-11-01T00:00:00"/>
    <n v="100"/>
    <d v="1997-11-09T00:00:00"/>
    <n v="19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F0"/>
    <s v="DR IDF OUEST"/>
    <s v="E01"/>
    <n v="0"/>
    <n v="1"/>
    <x v="0"/>
    <x v="6"/>
    <x v="6"/>
    <s v="DR8"/>
    <x v="17"/>
  </r>
  <r>
    <s v="F75778"/>
    <s v="F75778AA"/>
    <s v="LEROY FABIEN"/>
    <s v="01/10/2017"/>
    <s v="Arrivée provenance autre Sté non gérée SIRH"/>
    <s v="09"/>
    <s v="TECHNICIEN POSTE SOURCE"/>
    <x v="0"/>
    <m/>
    <s v="130874316"/>
    <x v="3"/>
    <s v="Mutations inter-société avec changement de SI"/>
    <s v="Mutations inter-société avec changement de SI"/>
    <s v="Octobre 2017"/>
    <s v="1308823523"/>
    <s v="CHARGE AFFAIRES SENIOR"/>
    <s v="0"/>
    <m/>
    <s v="HYPERVISION"/>
    <x v="1"/>
    <s v="KB212CC"/>
    <m/>
    <s v="K"/>
    <m/>
    <d v="1903-11-05T00:00:00"/>
    <n v="100"/>
    <d v="1991-11-09T00:00:00"/>
    <n v="25"/>
    <s v="F"/>
    <s v="105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s v="7120"/>
    <x v="9"/>
    <m/>
    <m/>
    <n v="13087431"/>
    <s v="AMEPS"/>
    <m/>
    <m/>
    <s v="1308EB"/>
    <s v="DR IDF OUEST"/>
    <s v="E23"/>
    <n v="0"/>
    <n v="1"/>
    <x v="0"/>
    <x v="6"/>
    <x v="6"/>
    <s v="DR8"/>
    <x v="17"/>
  </r>
  <r>
    <s v="A70578"/>
    <s v="A70578AA"/>
    <s v="LUENGO ARTHUR"/>
    <s v="01/06/2017"/>
    <s v="Recrutement"/>
    <s v="09"/>
    <s v="CHARGE D'AFFAIRES ET PROJETS DISTRIBUTION"/>
    <x v="0"/>
    <m/>
    <s v="130875703"/>
    <x v="0"/>
    <s v="Embauche"/>
    <s v="Embauche"/>
    <s v="Juin 2017"/>
    <s v="1308822401"/>
    <s v="CHARGE DE PROJET"/>
    <s v="0"/>
    <m/>
    <s v="MOAR NANTERRE"/>
    <x v="1"/>
    <s v="KB213DD"/>
    <m/>
    <s v="K"/>
    <m/>
    <d v="1904-11-14T00:00:00"/>
    <n v="100"/>
    <d v="1992-07-18T00:00:00"/>
    <n v="24"/>
    <s v="G"/>
    <s v="120"/>
    <m/>
    <x v="0"/>
    <s v="B"/>
    <s v="jeune technicien supérieur"/>
    <s v="P2"/>
    <n v="45"/>
    <s v="CONSTRUCTION OUVRAGES ET INSTALLATIONS INDUST"/>
    <s v="3159"/>
    <s v="LIC IUP TECHNIQUE"/>
    <s v="315925"/>
    <s v="BAT CONST PATR IMMOB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0"/>
    <s v="INGENIERIE 1ERE COURONNE"/>
    <m/>
    <m/>
    <s v="1308B2"/>
    <s v="DR IDF OUEST"/>
    <s v="E01"/>
    <n v="0"/>
    <n v="1"/>
    <x v="0"/>
    <x v="6"/>
    <x v="6"/>
    <s v="DR8"/>
    <x v="17"/>
  </r>
  <r>
    <s v="F99877"/>
    <s v="F99877AA"/>
    <s v="MANZOOR JAUSSIF"/>
    <s v="01/09/2017"/>
    <s v="Recrutement"/>
    <s v="09"/>
    <s v="CHARGE D'AFFAIRES ET PROJETS DISTRIBUTION"/>
    <x v="0"/>
    <m/>
    <s v="130875795"/>
    <x v="0"/>
    <s v="Embauche"/>
    <s v="Embauche"/>
    <s v="Septembre 2017"/>
    <s v="1308823754"/>
    <s v="CHARGE DE PROJET"/>
    <s v="0"/>
    <m/>
    <s v="RACCORDEMENT 1C MOAR PUTEAUX"/>
    <x v="1"/>
    <s v="KB213GE"/>
    <m/>
    <s v="K"/>
    <m/>
    <d v="1904-11-14T00:00:00"/>
    <n v="100"/>
    <d v="1986-11-07T00:00:00"/>
    <n v="30"/>
    <s v="G"/>
    <s v="135"/>
    <m/>
    <x v="0"/>
    <m/>
    <m/>
    <s v="P2"/>
    <n v="45"/>
    <s v="CONSTRUCTION OUVRAGES ET INSTALLATIONS INDUST"/>
    <s v="3159"/>
    <s v="LIC IUP TECHNIQUE"/>
    <s v="315907"/>
    <s v="MANAG INGE SYS MULTI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9"/>
    <s v="RACCORDEMENT 1ERE COURONNE"/>
    <m/>
    <m/>
    <s v="1308B2"/>
    <s v="DR IDF OUEST"/>
    <s v="E01"/>
    <n v="0"/>
    <n v="1"/>
    <x v="0"/>
    <x v="6"/>
    <x v="6"/>
    <s v="DR8"/>
    <x v="17"/>
  </r>
  <r>
    <s v="E73677"/>
    <s v="E73677AB"/>
    <s v="MARRARO ARTHUR"/>
    <s v="04/09/2017"/>
    <s v="Recrutement"/>
    <s v="08"/>
    <s v="CHARGE D'AFFAIRES ET PROJETS DISTRIBUTION"/>
    <x v="0"/>
    <m/>
    <s v="130875795"/>
    <x v="0"/>
    <s v="Embauche"/>
    <s v="Embauche"/>
    <s v="Septembre 2017"/>
    <s v="1308823754"/>
    <s v="CHARGE DE PROJET"/>
    <s v="0"/>
    <m/>
    <s v="RACCORDEMENT 1C MOAR PUTEAUX"/>
    <x v="1"/>
    <s v="KB213GE"/>
    <m/>
    <s v="K"/>
    <m/>
    <d v="1904-11-14T00:00:00"/>
    <n v="100"/>
    <d v="1996-11-17T00:00:00"/>
    <n v="20"/>
    <s v="G"/>
    <s v="090"/>
    <m/>
    <x v="0"/>
    <s v="B"/>
    <s v="jeune technicien supérieur"/>
    <s v="P2"/>
    <n v="45"/>
    <s v="CONSTRUCTION OUVRAGES ET INSTALLATIONS INDUST"/>
    <s v="3019"/>
    <s v="D.U.T.GENIE CIVIL"/>
    <s v="301998"/>
    <s v="OPTION NON PRECISE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9"/>
    <s v="RACCORDEMENT 1ERE COURONNE"/>
    <m/>
    <m/>
    <s v="1308B2"/>
    <s v="DR IDF OUEST"/>
    <s v="E01"/>
    <n v="0"/>
    <n v="1"/>
    <x v="0"/>
    <x v="6"/>
    <x v="6"/>
    <s v="DR8"/>
    <x v="17"/>
  </r>
  <r>
    <s v="I62847"/>
    <s v="I62847AC"/>
    <s v="MARTINEAU SANDRINE"/>
    <s v="01/10/2017"/>
    <s v="Arrivée suite appel de candidature"/>
    <s v="11"/>
    <s v="CONSEILLER CLIENTELE DISTRIBUTEUR"/>
    <x v="1"/>
    <m/>
    <s v="130875756"/>
    <x v="4"/>
    <s v="Mutations inter-société avec changement de compartiment"/>
    <s v="Mutations inter-société avec changement de compartiment"/>
    <s v="Octobre 2017"/>
    <s v="1308822942"/>
    <s v="RESPONSABLE D'EQUIPE"/>
    <s v="0"/>
    <m/>
    <s v="PONTOISE - MOAR"/>
    <x v="1"/>
    <s v="KB213DQ"/>
    <m/>
    <s v="K"/>
    <m/>
    <d v="1904-09-18T00:00:00"/>
    <n v="100"/>
    <d v="1972-10-11T00:00:00"/>
    <n v="45"/>
    <s v="F"/>
    <s v="160"/>
    <m/>
    <x v="0"/>
    <m/>
    <m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s v="7100"/>
    <x v="2"/>
    <m/>
    <m/>
    <n v="13087575"/>
    <s v="RACCORDEMENT MARCHE DE MASSE"/>
    <m/>
    <m/>
    <s v="1308FF"/>
    <s v="DR IDF OUEST"/>
    <s v="E18"/>
    <n v="0"/>
    <n v="1"/>
    <x v="0"/>
    <x v="6"/>
    <x v="6"/>
    <s v="DR8"/>
    <x v="17"/>
  </r>
  <r>
    <s v="B40378"/>
    <s v="B40378AA"/>
    <s v="MARTINS BRUNO"/>
    <s v="14/08/2017"/>
    <s v="Recrutement"/>
    <s v="08"/>
    <s v="OPERATEUR EXPLOITATION ET TRAVAUX ELECTRICITE"/>
    <x v="0"/>
    <m/>
    <s v="130873614"/>
    <x v="0"/>
    <s v="Embauche"/>
    <s v="Embauche"/>
    <s v="Septembre 2017"/>
    <s v="130820245"/>
    <s v="TECHNICIEN EXPLOITATION RESEAU"/>
    <s v="0"/>
    <m/>
    <s v="VERSAILLES - MAUREPAS"/>
    <x v="1"/>
    <s v="KB211BF"/>
    <m/>
    <s v="K"/>
    <m/>
    <d v="1903-11-01T00:00:00"/>
    <n v="100"/>
    <d v="1973-10-06T00:00:00"/>
    <n v="43"/>
    <s v="G"/>
    <s v="130"/>
    <m/>
    <x v="0"/>
    <s v="1"/>
    <s v="exclus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A5"/>
    <s v="DR IDF OUEST"/>
    <s v="E01"/>
    <n v="0"/>
    <n v="1"/>
    <x v="0"/>
    <x v="6"/>
    <x v="6"/>
    <s v="DR8"/>
    <x v="17"/>
  </r>
  <r>
    <s v="A54078"/>
    <s v="A54078AA"/>
    <s v="MEHREZ DJUGURTHA"/>
    <s v="01/09/2017"/>
    <s v="Recrutement"/>
    <s v="08"/>
    <s v="GESTIONNAIRE DE MOYENS INTERNES"/>
    <x v="0"/>
    <m/>
    <s v="130873623"/>
    <x v="0"/>
    <s v="Embauche"/>
    <s v="Embauche"/>
    <s v="Septembre 2017"/>
    <s v="1308824057"/>
    <s v="GESTIONNAIRE TECHNICO ADMINISTRATIF"/>
    <s v="0"/>
    <m/>
    <s v="NANTERRE"/>
    <x v="1"/>
    <s v="KB211BD"/>
    <m/>
    <s v="K"/>
    <m/>
    <d v="1900-07-22T00:00:00"/>
    <n v="100"/>
    <d v="1994-11-30T00:00:00"/>
    <n v="22"/>
    <s v="G"/>
    <s v="090"/>
    <m/>
    <x v="0"/>
    <s v="B"/>
    <s v="jeune technicien supérieur"/>
    <s v="P2"/>
    <n v="24"/>
    <s v="Services et Logistique"/>
    <s v="3071"/>
    <s v="B.TECH.SUP.(B.T.S.)"/>
    <s v="307144"/>
    <s v="MANAG UNITES COMMER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1"/>
    <x v="6"/>
    <x v="6"/>
    <s v="DR8"/>
    <x v="17"/>
  </r>
  <r>
    <s v="G79676"/>
    <s v="G79676AB"/>
    <s v="MENARD MARION"/>
    <s v="11/09/2017"/>
    <s v="Recrutement"/>
    <s v="12"/>
    <s v="EXPERT TECHNIQUE ELECTRICITE"/>
    <x v="1"/>
    <m/>
    <s v="130874450"/>
    <x v="0"/>
    <s v="Embauche"/>
    <s v="Embauche"/>
    <s v="Septembre 2017"/>
    <s v="1308824062"/>
    <s v="RESPONSABLE DE PROJET"/>
    <s v="0"/>
    <m/>
    <s v="ENCADREMENT"/>
    <x v="2"/>
    <s v="KB212CI"/>
    <m/>
    <s v="K"/>
    <m/>
    <d v="1903-11-10T00:00:00"/>
    <n v="100"/>
    <d v="1993-02-10T00:00:00"/>
    <n v="24"/>
    <s v="D"/>
    <s v="170"/>
    <m/>
    <x v="0"/>
    <m/>
    <m/>
    <s v="P2"/>
    <n v="39"/>
    <s v="ACCUEIL DEPANNAGE CONDUITE EXPLOITATION"/>
    <s v="1021"/>
    <s v="C.LICENCE ET DIVERS"/>
    <s v="102104"/>
    <s v="SCIENCES NON PRECIS.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45"/>
    <s v="CARTOGRAPHIE"/>
    <m/>
    <m/>
    <s v="1308FF"/>
    <s v="DR IDF OUEST"/>
    <s v="E01"/>
    <n v="0"/>
    <n v="1"/>
    <x v="0"/>
    <x v="6"/>
    <x v="6"/>
    <s v="DR8"/>
    <x v="17"/>
  </r>
  <r>
    <s v="E50578"/>
    <s v="E50578AA"/>
    <s v="METILLON CLEMENT"/>
    <s v="01/06/2017"/>
    <s v="Recrutement"/>
    <s v="08"/>
    <s v="OPERATEUR EXPLOITATION ET TRAVAUX ELECTRICITE"/>
    <x v="0"/>
    <m/>
    <s v="130873611"/>
    <x v="0"/>
    <s v="Embauche"/>
    <s v="Embauche"/>
    <s v="Juin 2017"/>
    <s v="1308821907"/>
    <s v="TECHNICIEN EXPLOITATION RESEAU"/>
    <s v="0"/>
    <m/>
    <s v="CARRIERES"/>
    <x v="1"/>
    <s v="KB211BE"/>
    <m/>
    <s v="K"/>
    <m/>
    <d v="1903-11-01T00:00:00"/>
    <n v="100"/>
    <d v="1995-03-20T00:00:00"/>
    <n v="22"/>
    <s v="G"/>
    <s v="090"/>
    <m/>
    <x v="0"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DD"/>
    <s v="DR IDF OUEST"/>
    <s v="E01"/>
    <n v="0"/>
    <n v="1"/>
    <x v="0"/>
    <x v="6"/>
    <x v="6"/>
    <s v="DR8"/>
    <x v="17"/>
  </r>
  <r>
    <s v="D50678"/>
    <s v="D50678AA"/>
    <s v="MICHAUD BONICE"/>
    <s v="01/06/2017"/>
    <s v="Recrutement"/>
    <s v="03"/>
    <s v="OPERATEUR EXPLOITATION ET TRAVAUX ELECTRICITE"/>
    <x v="0"/>
    <m/>
    <s v="130873642"/>
    <x v="0"/>
    <s v="Embauche"/>
    <s v="Embauche"/>
    <s v="Juin 2017"/>
    <s v="1308823584"/>
    <s v="TECHNICIEN INTERVENTIONS POLYVALENT"/>
    <s v="0"/>
    <m/>
    <s v="BO SANNOIS"/>
    <x v="0"/>
    <s v="KB211BQ"/>
    <m/>
    <s v="K"/>
    <m/>
    <d v="1903-11-01T00:00:00"/>
    <n v="100"/>
    <d v="1985-09-06T00:00:00"/>
    <n v="31"/>
    <s v="H"/>
    <s v="050"/>
    <m/>
    <x v="0"/>
    <s v="B"/>
    <s v="jeune technicien supérieur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4"/>
    <s v="BOUCLE NORD DE SEINE"/>
    <m/>
    <m/>
    <s v="1308A7"/>
    <s v="DR IDF OUEST"/>
    <s v="E01"/>
    <n v="0"/>
    <n v="1"/>
    <x v="0"/>
    <x v="6"/>
    <x v="6"/>
    <s v="DR8"/>
    <x v="17"/>
  </r>
  <r>
    <s v="J29277"/>
    <s v="J29277AA"/>
    <s v="MOHAMED KEVIN"/>
    <s v="01/03/2017"/>
    <s v="Recrutement"/>
    <s v="05"/>
    <s v="OPERATEUR EXPLOITATION ET TRAVAUX ELECTRICITE"/>
    <x v="0"/>
    <m/>
    <s v="130873613"/>
    <x v="0"/>
    <s v="Embauche"/>
    <s v="Embauche"/>
    <s v="Mars 2017"/>
    <s v="1308823551"/>
    <s v="TECHNICIEN INTERVENTIONS POLYVALENT"/>
    <s v="0"/>
    <m/>
    <s v="SAINT OUEN"/>
    <x v="0"/>
    <s v="KB211BH"/>
    <m/>
    <s v="K"/>
    <m/>
    <d v="1903-11-01T00:00:00"/>
    <n v="100"/>
    <d v="1986-11-02T00:00:00"/>
    <n v="30"/>
    <s v="H"/>
    <s v="070"/>
    <m/>
    <x v="0"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E6"/>
    <s v="DR IDF OUEST"/>
    <s v="E01"/>
    <n v="0"/>
    <n v="1"/>
    <x v="0"/>
    <x v="6"/>
    <x v="6"/>
    <s v="DR8"/>
    <x v="17"/>
  </r>
  <r>
    <s v="B64876"/>
    <s v="B64876AB"/>
    <s v="MONTEIRO DE BRITO MARVIN"/>
    <s v="01/09/2017"/>
    <s v="Recrutement"/>
    <s v="08"/>
    <s v="CHARGE TECHNIQUE RACCORDEMENT"/>
    <x v="0"/>
    <m/>
    <s v="13087575A"/>
    <x v="0"/>
    <s v="Embauche"/>
    <s v="Embauche"/>
    <s v="Septembre 2017"/>
    <s v="1308824055"/>
    <s v="COORDONNATEUR PILOT RACC ELEC"/>
    <s v="0"/>
    <m/>
    <s v="CELLULE COLONNES ELEC HC"/>
    <x v="1"/>
    <s v="KB213DX"/>
    <m/>
    <s v="K"/>
    <m/>
    <d v="1904-09-16T00:00:00"/>
    <n v="100"/>
    <d v="1997-07-16T00:00:00"/>
    <n v="20"/>
    <s v="G"/>
    <s v="090"/>
    <m/>
    <x v="0"/>
    <s v="B"/>
    <s v="jeune technicien supérieur"/>
    <s v="P2"/>
    <n v="38"/>
    <s v="CLIENTS FOURNISSEURS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5"/>
    <s v="RACCORDEMENT MARCHE DE MASSE"/>
    <m/>
    <m/>
    <s v="1308B2"/>
    <s v="DR IDF OUEST"/>
    <s v="E01"/>
    <n v="0"/>
    <n v="1"/>
    <x v="0"/>
    <x v="6"/>
    <x v="6"/>
    <s v="DR8"/>
    <x v="17"/>
  </r>
  <r>
    <s v="H05378"/>
    <s v="H05378AA"/>
    <s v="MOSSU PACOME"/>
    <s v="02/10/2017"/>
    <s v="Recrutement"/>
    <s v="08"/>
    <s v="TECHNICIEN POSTE SOURCE"/>
    <x v="0"/>
    <m/>
    <s v="130874312"/>
    <x v="0"/>
    <s v="Embauche"/>
    <s v="Embauche"/>
    <s v="Octobre 2017"/>
    <s v="1308821159"/>
    <s v="TECHNICIEN AMEPS"/>
    <s v="0"/>
    <m/>
    <s v="MONTIGNY - SUD"/>
    <x v="1"/>
    <s v="KB212CD"/>
    <m/>
    <s v="K"/>
    <m/>
    <d v="1903-11-05T00:00:00"/>
    <n v="100"/>
    <d v="1996-02-18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1"/>
    <s v="AMEPS"/>
    <m/>
    <m/>
    <s v="1308A6"/>
    <s v="DR IDF OUEST"/>
    <s v="E01"/>
    <n v="0"/>
    <n v="1"/>
    <x v="0"/>
    <x v="6"/>
    <x v="6"/>
    <s v="DR8"/>
    <x v="17"/>
  </r>
  <r>
    <s v="D40478"/>
    <s v="D40478AA"/>
    <s v="MOUHAMAD YASSER"/>
    <s v="01/06/2017"/>
    <s v="Recrutement"/>
    <s v="08"/>
    <s v="CHARGE TECHNIQUE RACCORDEMENT"/>
    <x v="0"/>
    <m/>
    <s v="130875758"/>
    <x v="0"/>
    <s v="Embauche"/>
    <s v="Embauche"/>
    <s v="Juin 2017"/>
    <s v="1308821521"/>
    <s v="COORDONNATEUR PILOT RACC ELEC"/>
    <s v="0"/>
    <m/>
    <s v="MAUREPAS MOAR"/>
    <x v="1"/>
    <s v="KB213DS"/>
    <m/>
    <s v="K"/>
    <m/>
    <d v="1904-09-16T00:00:00"/>
    <n v="100"/>
    <d v="1991-05-13T00:00:00"/>
    <n v="26"/>
    <s v="G"/>
    <s v="090"/>
    <m/>
    <x v="0"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75"/>
    <s v="RACCORDEMENT MARCHE DE MASSE"/>
    <m/>
    <m/>
    <s v="1308A6"/>
    <s v="DR IDF OUEST"/>
    <s v="E01"/>
    <n v="0"/>
    <n v="1"/>
    <x v="0"/>
    <x v="6"/>
    <x v="6"/>
    <s v="DR8"/>
    <x v="17"/>
  </r>
  <r>
    <s v="G05652"/>
    <s v="G05652AB"/>
    <s v="MOULON ULRIKE"/>
    <s v="01/06/2017"/>
    <s v="Arrivée provenance autre Sté non gérée SIRH"/>
    <s v="08"/>
    <s v="OPERATEUR EXPLOITATION ET TRAVAUX ELECTRICITE"/>
    <x v="1"/>
    <m/>
    <s v="130873613"/>
    <x v="3"/>
    <s v="Mutations inter-société avec changement de SI"/>
    <s v="Mutations inter-société avec changement de SI"/>
    <s v="Juin 2017"/>
    <s v="1308823648"/>
    <s v="ANIMATEUR EXPLOITATION RESEAU"/>
    <s v="0"/>
    <m/>
    <s v="SAINT OUEN"/>
    <x v="1"/>
    <s v="KB211BH"/>
    <m/>
    <s v="K"/>
    <m/>
    <d v="1903-11-01T00:00:00"/>
    <n v="100"/>
    <d v="1979-05-20T00:00:00"/>
    <n v="38"/>
    <s v="G"/>
    <s v="110"/>
    <m/>
    <x v="0"/>
    <m/>
    <m/>
    <s v="P2"/>
    <n v="39"/>
    <s v="ACCUEIL DEPANNAGE CONDUITE EXPLOITATION"/>
    <s v="1060"/>
    <s v="BACCALAUREAT PROFES."/>
    <s v="106001"/>
    <s v="BUREAUT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s v="2006"/>
    <x v="10"/>
    <m/>
    <m/>
    <n v="13087361"/>
    <s v="INTERVENTIONS GRANDE COURONNE"/>
    <m/>
    <m/>
    <s v="1308E6"/>
    <s v="DR IDF OUEST"/>
    <s v="E23"/>
    <n v="0"/>
    <n v="1"/>
    <x v="0"/>
    <x v="6"/>
    <x v="6"/>
    <s v="DR8"/>
    <x v="17"/>
  </r>
  <r>
    <s v="A64576"/>
    <s v="A64576AB"/>
    <s v="NASSIMI ABDELLAH"/>
    <s v="01/09/2017"/>
    <s v="Recrutement"/>
    <s v="08"/>
    <s v="CHARGE D'AFFAIRES ET PROJETS DISTRIBUTION"/>
    <x v="0"/>
    <m/>
    <s v="130875804"/>
    <x v="0"/>
    <s v="Embauche"/>
    <s v="Embauche"/>
    <s v="Septembre 2017"/>
    <s v="1308823757"/>
    <s v="CHARGE DE PROJET"/>
    <s v="0"/>
    <m/>
    <s v="RACCORDEMENT 2C MOAD CERGY"/>
    <x v="1"/>
    <s v="KB213GJ"/>
    <m/>
    <s v="K"/>
    <m/>
    <d v="1904-11-14T00:00:00"/>
    <n v="100"/>
    <d v="1996-05-12T00:00:00"/>
    <n v="21"/>
    <s v="G"/>
    <s v="090"/>
    <m/>
    <x v="0"/>
    <s v="B"/>
    <s v="jeune technicien supérieur"/>
    <s v="P2"/>
    <n v="45"/>
    <s v="CONSTRUCTION OUVRAGES ET INSTALLATIONS INDUST"/>
    <s v="1012"/>
    <s v="B.ETUD.PROF.(B.E.P.)"/>
    <s v="101208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5"/>
    <m/>
    <s v="RACCORDEMENT ET INGENIERIE"/>
    <m/>
    <m/>
    <x v="0"/>
    <m/>
    <m/>
    <n v="13087580"/>
    <s v="RACCORDEMENT 2EME COURONNE"/>
    <m/>
    <m/>
    <s v="1308FF"/>
    <s v="DR IDF OUEST"/>
    <s v="E01"/>
    <n v="0"/>
    <n v="1"/>
    <x v="0"/>
    <x v="6"/>
    <x v="6"/>
    <s v="DR8"/>
    <x v="17"/>
  </r>
  <r>
    <s v="G22653"/>
    <s v="G22653AB"/>
    <s v="NICOLAS LOUBNA"/>
    <s v="04/09/2017"/>
    <s v="Congé parental d'éducation"/>
    <s v="08"/>
    <s v="CHARGE TECHNIQUE RACCORDEMENT"/>
    <x v="1"/>
    <m/>
    <s v="130875758"/>
    <x v="1"/>
    <s v="Congé sans solde"/>
    <s v="CSS lié à la famille"/>
    <s v="Septembre 2017"/>
    <s v="1308821528"/>
    <s v="COORDONNATEUR PILOT RACC ELEC"/>
    <s v="0"/>
    <m/>
    <s v="MAUREPAS MOAR"/>
    <x v="1"/>
    <s v="KB213DS"/>
    <m/>
    <s v="K"/>
    <m/>
    <d v="1904-09-16T00:00:00"/>
    <n v="100"/>
    <d v="1980-04-08T00:00:00"/>
    <n v="37"/>
    <s v="G"/>
    <s v="095"/>
    <m/>
    <x v="0"/>
    <s v="1"/>
    <s v="exclusion"/>
    <s v="P2"/>
    <n v="38"/>
    <s v="CLIENTS FOURNISSEURS"/>
    <s v="3071"/>
    <s v="B.TECH.SUP.(B.T.S.)"/>
    <s v="307115"/>
    <s v="FORCE DE VENTE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5"/>
    <s v="130875"/>
    <s v="RACCORDEMENT ET INGENIERIE"/>
    <s v="RACCORDEMENT ET INGENIERIE"/>
    <s v="7100"/>
    <x v="2"/>
    <m/>
    <m/>
    <n v="13087575"/>
    <s v="RACCORDEMENT MARCHE DE MASSE"/>
    <s v="13087575"/>
    <s v="RACCORDEMENT MARCHE DE MASSE"/>
    <s v="1308A5"/>
    <s v="DR IDF OUEST"/>
    <s v="A57"/>
    <n v="0"/>
    <n v="1"/>
    <x v="0"/>
    <x v="6"/>
    <x v="6"/>
    <s v="DR8"/>
    <x v="17"/>
  </r>
  <r>
    <s v="F21678"/>
    <s v="F21678AA"/>
    <s v="NINGATA FELIX"/>
    <s v="01/07/2017"/>
    <s v="Recrutement"/>
    <s v="03"/>
    <s v="OPERATEUR EXPLOITATION ET TRAVAUX ELECTRICITE"/>
    <x v="0"/>
    <m/>
    <s v="130873623"/>
    <x v="0"/>
    <s v="Embauche"/>
    <s v="Embauche"/>
    <s v="Juillet 2017"/>
    <s v="1308821120"/>
    <s v="TECHNICIEN EXPLOITATION RESEAU"/>
    <s v="0"/>
    <m/>
    <s v="NANTERRE"/>
    <x v="0"/>
    <s v="KB211BD"/>
    <m/>
    <s v="K"/>
    <m/>
    <d v="1903-11-01T00:00:00"/>
    <n v="100"/>
    <d v="1995-02-04T00:00:00"/>
    <n v="22"/>
    <s v="G"/>
    <s v="050"/>
    <m/>
    <x v="0"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C52578"/>
    <s v="C52578AA"/>
    <s v="OLIVIER LUC"/>
    <s v="02/10/2017"/>
    <s v="Recrutement"/>
    <s v="03"/>
    <s v="OPERATEUR EXPLOITATION ET TRAVAUX ELECTRICITE"/>
    <x v="0"/>
    <m/>
    <s v="130873623"/>
    <x v="0"/>
    <s v="Embauche"/>
    <s v="Embauche"/>
    <s v="Octobre 2017"/>
    <s v="1308823870"/>
    <s v="TECH INTERV POLYVALE"/>
    <s v="0"/>
    <m/>
    <s v="NANTERRE"/>
    <x v="0"/>
    <s v="KB211BD"/>
    <m/>
    <s v="K"/>
    <m/>
    <d v="1903-11-01T00:00:00"/>
    <n v="100"/>
    <d v="1997-07-07T00:00:00"/>
    <n v="20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9"/>
    <s v="DR IDF OUEST"/>
    <s v="E01"/>
    <n v="0"/>
    <n v="1"/>
    <x v="0"/>
    <x v="6"/>
    <x v="6"/>
    <s v="DR8"/>
    <x v="17"/>
  </r>
  <r>
    <s v="E77850"/>
    <s v="E77850AA"/>
    <s v="ONDOBO ANGELINE"/>
    <s v="01/05/2017"/>
    <s v="Congé parental d'éducation"/>
    <s v="06"/>
    <s v="CHARGE TECHNIQUE RACCORDEMENT"/>
    <x v="1"/>
    <m/>
    <s v="130875757"/>
    <x v="1"/>
    <s v="Congé sans solde"/>
    <s v="CSS lié à la famille"/>
    <s v="Mai 2017"/>
    <s v="1308821516"/>
    <s v="OPERATEUR PILOT RACC ELEC"/>
    <s v="0"/>
    <m/>
    <s v="NANTERRE - MOAR"/>
    <x v="0"/>
    <s v="KB213DR"/>
    <m/>
    <s v="K"/>
    <m/>
    <d v="1904-09-16T00:00:00"/>
    <n v="100"/>
    <d v="1980-04-04T00:00:00"/>
    <n v="37"/>
    <s v="H"/>
    <s v="120"/>
    <m/>
    <x v="0"/>
    <m/>
    <m/>
    <s v="P2"/>
    <n v="38"/>
    <s v="CLIENTS FOURNISSEURS"/>
    <s v="2046"/>
    <s v="BAC ENS.GENERAL"/>
    <s v="204603"/>
    <s v="L LITTERAIRE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5"/>
    <s v="130875"/>
    <s v="RACCORDEMENT ET INGENIERIE"/>
    <s v="RACCORDEMENT ET INGENIERIE"/>
    <m/>
    <x v="0"/>
    <m/>
    <m/>
    <n v="13087575"/>
    <s v="RACCORDEMENT MARCHE DE MASSE"/>
    <s v="13087575"/>
    <s v="RACCORDEMENT MARCHE DE MASSE"/>
    <s v="1308EB"/>
    <s v="DR IDF OUEST"/>
    <s v="A57"/>
    <n v="0"/>
    <n v="1"/>
    <x v="0"/>
    <x v="6"/>
    <x v="6"/>
    <s v="DR8"/>
    <x v="17"/>
  </r>
  <r>
    <s v="A40878"/>
    <s v="A40878AA"/>
    <s v="OURAMDANE YASSIN"/>
    <s v="05/06/2017"/>
    <s v="Recrutement"/>
    <s v="03"/>
    <s v="OPERATEUR EXPLOITATION ET TRAVAUX ELECTRICITE"/>
    <x v="0"/>
    <m/>
    <s v="130873611"/>
    <x v="0"/>
    <s v="Embauche"/>
    <s v="Embauche"/>
    <s v="Juin 2017"/>
    <s v="1308823598"/>
    <s v="TECH INTERV POLYVALE"/>
    <s v="0"/>
    <m/>
    <s v="CARRIERES"/>
    <x v="0"/>
    <s v="KB211BE"/>
    <m/>
    <s v="K"/>
    <m/>
    <d v="1903-11-01T00:00:00"/>
    <n v="100"/>
    <d v="1990-04-19T00:00:00"/>
    <n v="27"/>
    <s v="H"/>
    <s v="045"/>
    <m/>
    <x v="0"/>
    <s v="1"/>
    <s v="exclusion"/>
    <s v="P2"/>
    <n v="39"/>
    <s v="ACCUEIL DEPANNAGE CONDUITE EXPLOITATION"/>
    <s v="1008"/>
    <s v="N.SECO.2CY.LONG"/>
    <s v="100801"/>
    <s v="B.ETUDES DIVERSES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DD"/>
    <s v="DR IDF OUEST"/>
    <s v="E01"/>
    <n v="0"/>
    <n v="1"/>
    <x v="0"/>
    <x v="6"/>
    <x v="6"/>
    <s v="DR8"/>
    <x v="17"/>
  </r>
  <r>
    <s v="I79977"/>
    <s v="I79977AA"/>
    <s v="OUSSEYNOU BILALI"/>
    <s v="02/05/2017"/>
    <s v="Recrutement"/>
    <s v="03"/>
    <s v="OPERATEUR EXPLOITATION ET TRAVAUX ELECTRICITE"/>
    <x v="0"/>
    <m/>
    <s v="130873621"/>
    <x v="0"/>
    <s v="Embauche"/>
    <s v="Embauche"/>
    <s v="Mai 2017"/>
    <s v="1308823676"/>
    <s v="TECH INTERV POLYVALE"/>
    <s v="0"/>
    <m/>
    <s v="ARCUEIL"/>
    <x v="0"/>
    <s v="KB211BB"/>
    <m/>
    <s v="K"/>
    <m/>
    <d v="1903-11-01T00:00:00"/>
    <n v="100"/>
    <d v="1990-01-17T00:00:00"/>
    <n v="27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F"/>
    <s v="DR IDF OUEST"/>
    <s v="E01"/>
    <n v="0"/>
    <n v="1"/>
    <x v="0"/>
    <x v="6"/>
    <x v="6"/>
    <s v="DR8"/>
    <x v="17"/>
  </r>
  <r>
    <s v="I50578"/>
    <s v="I50578AA"/>
    <s v="PALHARES MICKAEL"/>
    <s v="02/05/2017"/>
    <s v="Recrutement"/>
    <s v="03"/>
    <s v="OPERATEUR EXPLOITATION ET TRAVAUX ELECTRICITE"/>
    <x v="0"/>
    <m/>
    <s v="130873623"/>
    <x v="0"/>
    <s v="Embauche"/>
    <s v="Embauche"/>
    <s v="Mai 2017"/>
    <s v="1308823460"/>
    <s v="TECH INTERV POLYVALE"/>
    <s v="0"/>
    <m/>
    <s v="NANTERRE"/>
    <x v="0"/>
    <s v="KB211BD"/>
    <m/>
    <s v="K"/>
    <m/>
    <d v="1903-11-01T00:00:00"/>
    <n v="100"/>
    <d v="1994-02-08T00:00:00"/>
    <n v="23"/>
    <s v="H"/>
    <s v="050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D74776"/>
    <s v="D74776AB"/>
    <s v="PETISOI STEPHANE"/>
    <s v="01/09/2017"/>
    <s v="Recrutement"/>
    <s v="03"/>
    <s v="OPERATEUR EXPLOITATION ET TRAVAUX ELECTRICITE"/>
    <x v="0"/>
    <m/>
    <s v="130873621"/>
    <x v="0"/>
    <s v="Embauche"/>
    <s v="Embauche"/>
    <s v="Septembre 2017"/>
    <s v="1308824056"/>
    <s v="TECHNICIEN INTERVENTION POLYVALENT"/>
    <s v="0"/>
    <m/>
    <s v="ARCUEIL"/>
    <x v="0"/>
    <s v="KB211BB"/>
    <m/>
    <s v="K"/>
    <m/>
    <d v="1903-11-01T00:00:00"/>
    <n v="100"/>
    <d v="1978-10-28T00:00:00"/>
    <n v="38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F"/>
    <s v="DR IDF OUEST"/>
    <s v="E01"/>
    <n v="0"/>
    <n v="1"/>
    <x v="0"/>
    <x v="6"/>
    <x v="6"/>
    <s v="DR8"/>
    <x v="17"/>
  </r>
  <r>
    <s v="F12578"/>
    <s v="F12578AA"/>
    <s v="PETIT MARC ANTOINE"/>
    <s v="01/08/2017"/>
    <s v="Recrutement"/>
    <s v="05"/>
    <s v="OPERATEUR EXPLOITATION ET TRAVAUX ELECTRICITE"/>
    <x v="0"/>
    <m/>
    <s v="130873613"/>
    <x v="0"/>
    <s v="Embauche"/>
    <s v="Embauche"/>
    <s v="Août 2017"/>
    <s v="1308823867"/>
    <s v="TECH INTERV POLYVALE"/>
    <s v="0"/>
    <m/>
    <s v="SAINT OUEN"/>
    <x v="0"/>
    <s v="KB211BH"/>
    <m/>
    <s v="K"/>
    <m/>
    <d v="1903-11-01T00:00:00"/>
    <n v="100"/>
    <d v="1981-01-19T00:00:00"/>
    <n v="36"/>
    <s v="H"/>
    <s v="070"/>
    <m/>
    <x v="0"/>
    <s v="1"/>
    <s v="exclus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E6"/>
    <s v="DR IDF OUEST"/>
    <s v="E01"/>
    <n v="0"/>
    <n v="1"/>
    <x v="0"/>
    <x v="6"/>
    <x v="6"/>
    <s v="DR8"/>
    <x v="17"/>
  </r>
  <r>
    <s v="I69577"/>
    <s v="I69577AA"/>
    <s v="PHILIPPE JEAN LOUP"/>
    <s v="03/04/2017"/>
    <s v="Recrutement"/>
    <s v="03"/>
    <s v="OPERATEUR EXPLOITATION ET TRAVAUX ELECTRICITE"/>
    <x v="0"/>
    <m/>
    <s v="130873614"/>
    <x v="0"/>
    <s v="Embauche"/>
    <s v="Embauche"/>
    <s v="Avril 2017"/>
    <s v="1308823658"/>
    <s v="TECHNICIEN INTERVENTIONS POLYVALENT"/>
    <s v="0"/>
    <m/>
    <s v="VERSAILLES - MAUREPAS"/>
    <x v="0"/>
    <s v="KB211BF"/>
    <m/>
    <s v="K"/>
    <m/>
    <d v="1903-11-01T00:00:00"/>
    <n v="100"/>
    <d v="1982-10-18T00:00:00"/>
    <n v="34"/>
    <s v="H"/>
    <s v="050"/>
    <m/>
    <x v="0"/>
    <s v="C"/>
    <s v="jeune exécution"/>
    <s v="P2"/>
    <n v="39"/>
    <s v="ACCUEIL DEPANNAGE CONDUITE EXPLOITATION"/>
    <s v="1012"/>
    <s v="B.ETUD.PROF.(B.E.P.)"/>
    <s v="101263"/>
    <s v="VENTE ACTION MARCHAN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A5"/>
    <s v="DR IDF OUEST"/>
    <s v="E01"/>
    <n v="0"/>
    <n v="1"/>
    <x v="0"/>
    <x v="6"/>
    <x v="6"/>
    <s v="DR8"/>
    <x v="17"/>
  </r>
  <r>
    <s v="D47377"/>
    <s v="D47377AA"/>
    <s v="PIGNE CHARLES"/>
    <s v="01/02/2017"/>
    <s v="Recrutement"/>
    <s v="12"/>
    <s v="CHARGE D'AFFAIRES ET PROJET SOURCE"/>
    <x v="0"/>
    <m/>
    <s v="13087434"/>
    <x v="0"/>
    <s v="Embauche"/>
    <s v="Embauche"/>
    <s v="Février 2017"/>
    <s v="1308820756"/>
    <s v="CHARGE DE PROJET"/>
    <s v="0"/>
    <m/>
    <s v="BRIPS"/>
    <x v="2"/>
    <s v="KB212CH"/>
    <m/>
    <s v="K"/>
    <m/>
    <d v="1904-11-15T00:00:00"/>
    <n v="100"/>
    <d v="1991-02-25T00:00:00"/>
    <n v="26"/>
    <s v="D"/>
    <s v="160"/>
    <m/>
    <x v="0"/>
    <s v="A"/>
    <s v="Cadre débutant"/>
    <s v="P2"/>
    <n v="45"/>
    <s v="CONSTRUCTION OUVRAGES ET INSTALLATIONS INDUST"/>
    <s v="3023"/>
    <s v="D.U.T.MESURES PHYS."/>
    <s v="302301"/>
    <s v="TECH.MESURES PHYS."/>
    <n v="9513"/>
    <s v="ENEDIS"/>
    <m/>
    <m/>
    <n v="9511"/>
    <s v="SERVICE COMMUN"/>
    <m/>
    <m/>
    <n v="9401"/>
    <s v="ILE DE FRANCE"/>
    <m/>
    <m/>
    <s v="1308M"/>
    <m/>
    <s v="DR IDF OUEST"/>
    <m/>
    <n v="130874"/>
    <m/>
    <s v="PATRIMOINE ET INFRASTRUCTURES"/>
    <m/>
    <m/>
    <x v="0"/>
    <m/>
    <m/>
    <n v="13087434"/>
    <s v="BRIPS"/>
    <m/>
    <m/>
    <s v="1308B2"/>
    <s v="DR IDF OUEST"/>
    <s v="E01"/>
    <n v="0"/>
    <n v="1"/>
    <x v="0"/>
    <x v="6"/>
    <x v="6"/>
    <s v="DR8"/>
    <x v="17"/>
  </r>
  <r>
    <s v="J74078"/>
    <s v="J74078AA"/>
    <s v="PINHEIRO LUDOVIC"/>
    <s v="01/09/2017"/>
    <s v="Recrutement"/>
    <s v="08"/>
    <s v="OPERATEUR EXPLOITATION ET TRAVAUX ELECTRICITE"/>
    <x v="0"/>
    <m/>
    <s v="130873623"/>
    <x v="0"/>
    <s v="Embauche"/>
    <s v="Embauche"/>
    <s v="Septembre 2017"/>
    <s v="1308821120"/>
    <s v="TECHNICIEN EXPLOITATION RESEAU"/>
    <s v="0"/>
    <m/>
    <s v="NANTERRE"/>
    <x v="1"/>
    <s v="KB211BD"/>
    <m/>
    <s v="K"/>
    <m/>
    <d v="1903-11-01T00:00:00"/>
    <n v="100"/>
    <d v="1993-10-19T00:00:00"/>
    <n v="23"/>
    <s v="G"/>
    <s v="090"/>
    <m/>
    <x v="0"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EB"/>
    <s v="DR IDF OUEST"/>
    <s v="E01"/>
    <n v="0"/>
    <n v="1"/>
    <x v="0"/>
    <x v="6"/>
    <x v="6"/>
    <s v="DR8"/>
    <x v="17"/>
  </r>
  <r>
    <s v="F23278"/>
    <s v="F23278AA"/>
    <s v="PORET JAROD"/>
    <s v="04/09/2017"/>
    <s v="Recrutement"/>
    <s v="03"/>
    <s v="OPERATEUR EXPLOITATION ET TRAVAUX ELECTRICITE"/>
    <x v="0"/>
    <m/>
    <s v="130873621"/>
    <x v="0"/>
    <s v="Embauche"/>
    <s v="Embauche"/>
    <s v="Septembre 2017"/>
    <s v="1308823875"/>
    <s v="TECH INTERV POLYVALE"/>
    <s v="0"/>
    <m/>
    <s v="ARCUEIL"/>
    <x v="0"/>
    <s v="KB211BB"/>
    <m/>
    <s v="K"/>
    <m/>
    <d v="1903-11-01T00:00:00"/>
    <n v="100"/>
    <d v="1997-10-24T00:00:00"/>
    <n v="19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2"/>
    <s v="DR IDF OUEST"/>
    <s v="E01"/>
    <n v="0"/>
    <n v="1"/>
    <x v="0"/>
    <x v="6"/>
    <x v="6"/>
    <s v="DR8"/>
    <x v="17"/>
  </r>
  <r>
    <s v="H74078"/>
    <s v="H74078AA"/>
    <s v="RABOUILLE Killian"/>
    <s v="04/09/2017"/>
    <s v="Recrutement"/>
    <s v="08"/>
    <s v="OPERATEUR EXPLOITATION ET TRAVAUX ELECTRICITE"/>
    <x v="0"/>
    <m/>
    <s v="130873621"/>
    <x v="0"/>
    <s v="Embauche"/>
    <s v="Embauche"/>
    <s v="Septembre 2017"/>
    <s v="1308821018"/>
    <s v="TECHNICIEN EXPLOITATION RESEAU"/>
    <s v="0"/>
    <m/>
    <s v="ARCUEIL"/>
    <x v="1"/>
    <s v="KB211BB"/>
    <m/>
    <s v="K"/>
    <m/>
    <d v="1903-11-01T00:00:00"/>
    <n v="100"/>
    <d v="1995-11-03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F"/>
    <s v="DR IDF OUEST"/>
    <s v="E01"/>
    <n v="0"/>
    <n v="1"/>
    <x v="0"/>
    <x v="6"/>
    <x v="6"/>
    <s v="DR8"/>
    <x v="17"/>
  </r>
  <r>
    <s v="H58056"/>
    <s v="H58056AB"/>
    <s v="REVCOLEVSCHI KARINE"/>
    <s v="01/10/2017"/>
    <s v="Réembauche"/>
    <s v="60"/>
    <s v="DIRIGEANT"/>
    <x v="1"/>
    <m/>
    <s v="130871011"/>
    <x v="0"/>
    <s v="Réembauche"/>
    <s v="Réembauche"/>
    <s v="Octobre 2017"/>
    <s v="1308202208"/>
    <s v="DIRECTEUR DIRECTION REGIONALE"/>
    <s v="0"/>
    <m/>
    <s v="DPD - CADRES DIRIGEANTS"/>
    <x v="2"/>
    <s v="K3110EM"/>
    <s v="K4110EM"/>
    <s v="K"/>
    <s v="K"/>
    <d v="1919-03-13T00:00:00"/>
    <n v="100"/>
    <d v="1975-04-05T00:00:00"/>
    <n v="42"/>
    <m/>
    <m/>
    <m/>
    <x v="0"/>
    <m/>
    <m/>
    <s v="P2"/>
    <n v="33"/>
    <s v="Personnel de direction"/>
    <s v="4618"/>
    <s v="ENS TELECOM PARIS"/>
    <s v="461898"/>
    <s v="OPTION NON PRECISEE"/>
    <n v="9513"/>
    <s v="ENEDIS"/>
    <m/>
    <m/>
    <n v="9511"/>
    <s v="SERVICE COMMUN"/>
    <m/>
    <m/>
    <n v="9401"/>
    <s v="ILE DE FRANCE"/>
    <m/>
    <m/>
    <s v="1308M"/>
    <m/>
    <s v="DR IDF OUEST"/>
    <m/>
    <n v="130871"/>
    <m/>
    <s v="ETAT MAJOR"/>
    <m/>
    <s v="0271"/>
    <x v="30"/>
    <m/>
    <m/>
    <n v="13087101"/>
    <s v="DIRECTION"/>
    <m/>
    <m/>
    <s v="1308A6"/>
    <s v="DR IDF OUEST"/>
    <s v="E03"/>
    <n v="0"/>
    <n v="1"/>
    <x v="1"/>
    <x v="6"/>
    <x v="6"/>
    <s v="DR8"/>
    <x v="17"/>
  </r>
  <r>
    <s v="A34575"/>
    <s v="A34575AB"/>
    <s v="ROGER MATTHIAS"/>
    <s v="01/07/2017"/>
    <s v="Recrutement"/>
    <s v="08"/>
    <s v="OPERATEUR EXPLOITATION ET TRAVAUX ELECTRICITE"/>
    <x v="0"/>
    <m/>
    <s v="130873613"/>
    <x v="0"/>
    <s v="Embauche"/>
    <s v="Embauche"/>
    <s v="Juillet 2017"/>
    <s v="1308823836"/>
    <s v="ANIMATEUR EXPLOITATION RESEAU"/>
    <s v="0"/>
    <m/>
    <s v="SAINT OUEN"/>
    <x v="1"/>
    <s v="KB211BH"/>
    <m/>
    <s v="K"/>
    <m/>
    <d v="1903-11-01T00:00:00"/>
    <n v="100"/>
    <d v="1996-05-28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E6"/>
    <s v="DR IDF OUEST"/>
    <s v="E01"/>
    <n v="0"/>
    <n v="1"/>
    <x v="0"/>
    <x v="6"/>
    <x v="6"/>
    <s v="DR8"/>
    <x v="17"/>
  </r>
  <r>
    <s v="G50478"/>
    <s v="G50478AA"/>
    <s v="RONCHIN BRUCE"/>
    <s v="01/06/2017"/>
    <s v="Recrutement"/>
    <s v="03"/>
    <s v="OPERATEUR EXPLOITATION ET TRAVAUX ELECTRICITE"/>
    <x v="0"/>
    <m/>
    <s v="130873641"/>
    <x v="0"/>
    <s v="Embauche"/>
    <s v="Embauche"/>
    <s v="Juin 2017"/>
    <s v="1308823675"/>
    <s v="TECH INTERV POLYVALE"/>
    <s v="0"/>
    <m/>
    <s v="BO MONTMAGNY"/>
    <x v="0"/>
    <s v="KB211BP"/>
    <m/>
    <s v="K"/>
    <m/>
    <d v="1903-11-01T00:00:00"/>
    <n v="100"/>
    <d v="1995-08-08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4"/>
    <s v="BOUCLE NORD DE SEINE"/>
    <m/>
    <m/>
    <s v="1308E7"/>
    <s v="DR IDF OUEST"/>
    <s v="E01"/>
    <n v="0"/>
    <n v="1"/>
    <x v="0"/>
    <x v="6"/>
    <x v="6"/>
    <s v="DR8"/>
    <x v="17"/>
  </r>
  <r>
    <s v="D04255"/>
    <s v="D04255AB"/>
    <s v="SABATIER AURELIE"/>
    <s v="01/07/2017"/>
    <s v="Congé parental d'éducation"/>
    <s v="09"/>
    <s v="CHARGE D'AFFAIRES ET PROJET SOURCE"/>
    <x v="1"/>
    <m/>
    <s v="13087434"/>
    <x v="1"/>
    <s v="Congé sans solde"/>
    <s v="CSS lié à la famille"/>
    <s v="Juillet 2017"/>
    <s v="1308820769"/>
    <s v="CHARGE AFFAIRES"/>
    <s v="0"/>
    <m/>
    <s v="BRIPS"/>
    <x v="1"/>
    <s v="KB212CH"/>
    <m/>
    <s v="K"/>
    <m/>
    <d v="1904-11-15T00:00:00"/>
    <n v="100"/>
    <d v="1988-02-22T00:00:00"/>
    <n v="29"/>
    <s v="G"/>
    <s v="110"/>
    <m/>
    <x v="0"/>
    <s v="1"/>
    <s v="exclusion"/>
    <s v="P2"/>
    <n v="45"/>
    <s v="CONSTRUCTION OUVRAGES ET INSTALLATIONS INDUST"/>
    <s v="3005"/>
    <s v="B.TECH.SUP.(B.T.S.)"/>
    <s v="300509"/>
    <s v="ELECTROTECHNIQUE"/>
    <n v="9513"/>
    <s v="ENEDIS"/>
    <s v="9513"/>
    <s v="ENEDIS"/>
    <n v="9511"/>
    <s v="SERVICE COMMUN"/>
    <s v="9511"/>
    <s v="SERVICE COMMUN"/>
    <n v="9401"/>
    <s v="ILE DE FRANCE"/>
    <s v="9401"/>
    <s v="ILE DE FRANCE"/>
    <s v="1308M"/>
    <s v="1308M"/>
    <s v="DR IDF OUEST"/>
    <s v="DR IDF OUEST"/>
    <n v="130874"/>
    <s v="130874"/>
    <s v="PATRIMOINE ET INFRASTRUCTURES"/>
    <s v="PATRIMOINE ET INFRASTRUCTURES"/>
    <m/>
    <x v="0"/>
    <m/>
    <m/>
    <n v="13087434"/>
    <s v="BRIPS"/>
    <s v="13087434"/>
    <s v="BRIPS"/>
    <s v="1308B2"/>
    <s v="DR IDF OUEST"/>
    <s v="A57"/>
    <n v="0"/>
    <n v="1"/>
    <x v="0"/>
    <x v="6"/>
    <x v="6"/>
    <s v="DR8"/>
    <x v="17"/>
  </r>
  <r>
    <s v="B66076"/>
    <s v="B66076AC"/>
    <s v="SALEM AZIM"/>
    <s v="06/10/2017"/>
    <s v="Recrutement"/>
    <s v="03"/>
    <s v="OPERATEUR EXPLOITATION ET TRAVAUX ELECTRICITE"/>
    <x v="0"/>
    <m/>
    <s v="130873614"/>
    <x v="0"/>
    <s v="Embauche"/>
    <s v="Embauche"/>
    <s v="Octobre 2017"/>
    <s v="1308823659"/>
    <s v="TECHNICIEN INTERVENTIONS POLYVALENT"/>
    <s v="0"/>
    <m/>
    <s v="VERSAILLES - MAUREPAS"/>
    <x v="0"/>
    <s v="KB211BF"/>
    <m/>
    <s v="K"/>
    <m/>
    <d v="1903-11-01T00:00:00"/>
    <n v="100"/>
    <d v="1995-12-26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A5"/>
    <s v="DR IDF OUEST"/>
    <s v="E01"/>
    <n v="0"/>
    <n v="1"/>
    <x v="0"/>
    <x v="6"/>
    <x v="6"/>
    <s v="DR8"/>
    <x v="17"/>
  </r>
  <r>
    <s v="F46471"/>
    <s v="F46471AB"/>
    <s v="SOUIDI RADIA"/>
    <s v="01/05/2017"/>
    <s v="Arrivée suite appel de candidature"/>
    <s v="08"/>
    <s v="ENCADRANT ACCUEIL DISTRIBUTEUR"/>
    <x v="1"/>
    <m/>
    <s v="130876152"/>
    <x v="4"/>
    <s v="Mutations inter-société avec changement de compartiment"/>
    <s v="Mutations inter-société avec changement de compartiment"/>
    <s v="Mai 2017"/>
    <s v="1308822955"/>
    <s v="RESPONSABLE TECHNIQUE"/>
    <s v="0"/>
    <m/>
    <s v="ACHEMINEMENT"/>
    <x v="1"/>
    <s v="KB214ED"/>
    <m/>
    <s v="K"/>
    <m/>
    <d v="1919-02-26T00:00:00"/>
    <n v="100"/>
    <d v="1974-12-15T00:00:00"/>
    <n v="42"/>
    <s v="G"/>
    <s v="105"/>
    <m/>
    <x v="0"/>
    <m/>
    <m/>
    <s v="P2"/>
    <n v="38"/>
    <s v="CLIENTS FOURNISSEURS"/>
    <s v="2002"/>
    <s v="BAC.TECHNICIEN"/>
    <s v="200214"/>
    <s v="TECH.COMM. G.3"/>
    <n v="9513"/>
    <s v="ENEDIS"/>
    <m/>
    <m/>
    <n v="9511"/>
    <s v="SERVICE COMMUN"/>
    <m/>
    <m/>
    <n v="9401"/>
    <s v="ILE DE FRANCE"/>
    <m/>
    <m/>
    <s v="1308M"/>
    <m/>
    <s v="DR IDF OUEST"/>
    <m/>
    <n v="130876"/>
    <m/>
    <s v="RELATIONS CLIENTS"/>
    <m/>
    <s v="7100"/>
    <x v="2"/>
    <m/>
    <m/>
    <n v="13087615"/>
    <s v="MARCHE DE MASSE"/>
    <m/>
    <m/>
    <s v="1308FC"/>
    <s v="DR IDF OUEST"/>
    <s v="E18"/>
    <n v="0"/>
    <n v="1"/>
    <x v="0"/>
    <x v="6"/>
    <x v="6"/>
    <s v="DR8"/>
    <x v="17"/>
  </r>
  <r>
    <s v="E25372"/>
    <s v="E25372AB"/>
    <s v="TANGUY ANNE"/>
    <s v="01/10/2017"/>
    <s v="Arrivée suite appel de candidature"/>
    <s v="11"/>
    <s v="EXPERT CLIENTS FOURNISSEURS"/>
    <x v="1"/>
    <m/>
    <s v="13087617"/>
    <x v="4"/>
    <s v="Mutations inter-société avec changement de compartiment"/>
    <s v="Mutations inter-société avec changement de compartiment"/>
    <s v="Octobre 2017"/>
    <s v="1308823715"/>
    <s v="CHARGE DE PROJET"/>
    <s v="0"/>
    <m/>
    <s v="ECOUTE CLIENTS"/>
    <x v="1"/>
    <s v="KB214EA"/>
    <m/>
    <s v="K"/>
    <m/>
    <d v="1904-09-20T00:00:00"/>
    <n v="100"/>
    <d v="1977-03-14T00:00:00"/>
    <n v="40"/>
    <s v="D"/>
    <s v="155"/>
    <m/>
    <x v="0"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1"/>
    <s v="ILE DE FRANCE"/>
    <m/>
    <m/>
    <s v="1308M"/>
    <m/>
    <s v="DR IDF OUEST"/>
    <m/>
    <n v="130876"/>
    <m/>
    <s v="RELATIONS CLIENTS"/>
    <m/>
    <s v="7100"/>
    <x v="2"/>
    <m/>
    <m/>
    <n v="13087617"/>
    <s v="ECOUTE CLIENTS"/>
    <m/>
    <m/>
    <s v="1308A6"/>
    <s v="DR IDF OUEST"/>
    <s v="E18"/>
    <n v="0"/>
    <n v="1"/>
    <x v="0"/>
    <x v="6"/>
    <x v="6"/>
    <s v="DR8"/>
    <x v="17"/>
  </r>
  <r>
    <s v="G30444"/>
    <s v="G30444AB"/>
    <s v="TEILLAGORRY DOMINIQUE"/>
    <s v="01/05/2017"/>
    <s v="Arrivée suite appel de candidature"/>
    <s v="13"/>
    <s v="GESTIONNAIRE DE MOYENS INTERNES"/>
    <x v="0"/>
    <m/>
    <s v="130871052"/>
    <x v="4"/>
    <s v="Mutations inter-société avec changement de compartiment"/>
    <s v="Mutations inter-société avec changement de compartiment"/>
    <s v="Mai 2017"/>
    <s v="1308823670"/>
    <s v="CHARGE DE PROJET"/>
    <s v="0"/>
    <m/>
    <s v="AFFAIRES GENERALES"/>
    <x v="2"/>
    <s v="KB210AD"/>
    <m/>
    <s v="K"/>
    <m/>
    <d v="1900-07-22T00:00:00"/>
    <n v="100"/>
    <d v="1971-03-14T00:00:00"/>
    <n v="46"/>
    <s v="D"/>
    <s v="205"/>
    <m/>
    <x v="0"/>
    <m/>
    <m/>
    <s v="P2"/>
    <n v="24"/>
    <s v="Services et Logistique"/>
    <s v="3005"/>
    <s v="B.TECH.SUP.(B.T.S.)"/>
    <s v="300560"/>
    <s v="ACTION COMMERCIALE"/>
    <n v="9513"/>
    <s v="ENEDIS"/>
    <m/>
    <m/>
    <n v="9511"/>
    <s v="SERVICE COMMUN"/>
    <m/>
    <m/>
    <n v="9401"/>
    <s v="ILE DE FRANCE"/>
    <m/>
    <m/>
    <s v="1308M"/>
    <m/>
    <s v="DR IDF OUEST"/>
    <m/>
    <n v="130871"/>
    <m/>
    <s v="ETAT MAJOR"/>
    <m/>
    <s v="7100"/>
    <x v="2"/>
    <m/>
    <m/>
    <n v="13087105"/>
    <s v="RESSOURCES HUMAINES"/>
    <m/>
    <m/>
    <s v="1308A6"/>
    <s v="DR IDF OUEST"/>
    <s v="E18"/>
    <n v="0"/>
    <n v="1"/>
    <x v="1"/>
    <x v="6"/>
    <x v="6"/>
    <s v="DR8"/>
    <x v="17"/>
  </r>
  <r>
    <s v="C40378"/>
    <s v="C40378AA"/>
    <s v="TELLIER VINCENT"/>
    <s v="06/06/2017"/>
    <s v="Recrutement"/>
    <s v="03"/>
    <s v="OPERATEUR EXPLOITATION ET TRAVAUX ELECTRICITE"/>
    <x v="0"/>
    <m/>
    <s v="130873611"/>
    <x v="0"/>
    <s v="Embauche"/>
    <s v="Embauche"/>
    <s v="Juin 2017"/>
    <s v="1308822876"/>
    <s v="TECHNICIEN INTERVENTION POLYVALENT"/>
    <s v="0"/>
    <m/>
    <s v="CARRIERES"/>
    <x v="0"/>
    <s v="KB211BE"/>
    <m/>
    <s v="K"/>
    <m/>
    <d v="1903-11-01T00:00:00"/>
    <n v="100"/>
    <d v="1994-04-02T00:00:00"/>
    <n v="23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A8"/>
    <s v="DR IDF OUEST"/>
    <s v="E01"/>
    <n v="0"/>
    <n v="1"/>
    <x v="0"/>
    <x v="6"/>
    <x v="6"/>
    <s v="DR8"/>
    <x v="17"/>
  </r>
  <r>
    <s v="F42778"/>
    <s v="F42778AA"/>
    <s v="TESSIER ALEXANDRE"/>
    <s v="01/08/2017"/>
    <s v="Recrutement"/>
    <s v="03"/>
    <s v="OPERATEUR EXPLOITATION ET TRAVAUX ELECTRICITE"/>
    <x v="0"/>
    <m/>
    <s v="130873611"/>
    <x v="0"/>
    <s v="Embauche"/>
    <s v="Embauche"/>
    <s v="Août 2017"/>
    <s v="1308823601"/>
    <s v="TECH INTERV POLYVALE"/>
    <s v="0"/>
    <m/>
    <s v="CARRIERES"/>
    <x v="0"/>
    <s v="KB211BE"/>
    <m/>
    <s v="K"/>
    <m/>
    <d v="1903-11-01T00:00:00"/>
    <n v="100"/>
    <d v="1995-05-12T00:00:00"/>
    <n v="22"/>
    <s v="H"/>
    <s v="050"/>
    <m/>
    <x v="0"/>
    <s v="C"/>
    <s v="jeune exécution"/>
    <s v="P2"/>
    <n v="39"/>
    <s v="ACCUEIL DEPANNAGE CONDUITE EXPLOITATION"/>
    <s v="1060"/>
    <s v="BACCALAUREAT PROFES."/>
    <s v="106023"/>
    <s v="COMPTABILIT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DD"/>
    <s v="DR IDF OUEST"/>
    <s v="E01"/>
    <n v="0"/>
    <n v="1"/>
    <x v="0"/>
    <x v="6"/>
    <x v="6"/>
    <s v="DR8"/>
    <x v="17"/>
  </r>
  <r>
    <s v="D69577"/>
    <s v="D69577AA"/>
    <s v="THIERY THIBAULT"/>
    <s v="18/04/2017"/>
    <s v="Recrutement"/>
    <s v="08"/>
    <s v="OPERATEUR EXPLOITATION ET TRAVAUX ELECTRICITE"/>
    <x v="0"/>
    <m/>
    <s v="130873621"/>
    <x v="0"/>
    <s v="Embauche"/>
    <s v="Embauche"/>
    <s v="Mai 2017"/>
    <s v="1308820981"/>
    <s v="TECHNICIEN EXPLOITATION RESEAU"/>
    <s v="0"/>
    <m/>
    <s v="ARCUEIL"/>
    <x v="1"/>
    <s v="KB211BB"/>
    <m/>
    <s v="K"/>
    <m/>
    <d v="1903-11-01T00:00:00"/>
    <n v="100"/>
    <d v="1993-12-08T00:00:00"/>
    <n v="23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F"/>
    <s v="DR IDF OUEST"/>
    <s v="E01"/>
    <n v="0"/>
    <n v="1"/>
    <x v="0"/>
    <x v="6"/>
    <x v="6"/>
    <s v="DR8"/>
    <x v="17"/>
  </r>
  <r>
    <s v="G04978"/>
    <s v="G04978AA"/>
    <s v="VILLERET JIMMY"/>
    <s v="04/09/2017"/>
    <s v="Recrutement"/>
    <s v="03"/>
    <s v="OPERATEUR EXPLOITATION ET TRAVAUX ELECTRICITE"/>
    <x v="0"/>
    <m/>
    <s v="130873621"/>
    <x v="0"/>
    <s v="Embauche"/>
    <s v="Embauche"/>
    <s v="Septembre 2017"/>
    <s v="1308823874"/>
    <s v="TECH INTERV POLYVALE"/>
    <s v="0"/>
    <m/>
    <s v="ARCUEIL"/>
    <x v="0"/>
    <s v="KB211BB"/>
    <m/>
    <s v="K"/>
    <m/>
    <d v="1903-11-01T00:00:00"/>
    <n v="100"/>
    <d v="1993-08-13T00:00:00"/>
    <n v="24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2"/>
    <s v="INTERVENTIONS HAUTS DE SEINE"/>
    <m/>
    <m/>
    <s v="1308D2"/>
    <s v="DR IDF OUEST"/>
    <s v="E01"/>
    <n v="0"/>
    <n v="1"/>
    <x v="0"/>
    <x v="6"/>
    <x v="6"/>
    <s v="DR8"/>
    <x v="17"/>
  </r>
  <r>
    <s v="I16974"/>
    <s v="I16974AB"/>
    <s v="VIMAIRE EMMANUEL"/>
    <s v="01/02/2017"/>
    <s v="Recrutement"/>
    <s v="08"/>
    <s v="OPERATEUR EXPLOITATION ET TRAVAUX ELECTRICITE"/>
    <x v="0"/>
    <m/>
    <s v="130873612"/>
    <x v="0"/>
    <s v="Embauche"/>
    <s v="Embauche"/>
    <s v="Février 2017"/>
    <s v="1308823625"/>
    <s v="TECHNICIEN EXPLOITATION RESEAU"/>
    <s v="0"/>
    <m/>
    <s v="MAGNANVILLE"/>
    <x v="1"/>
    <s v="KB211BG"/>
    <m/>
    <s v="K"/>
    <m/>
    <d v="1903-11-01T00:00:00"/>
    <n v="100"/>
    <d v="1994-07-07T00:00:00"/>
    <n v="22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F0"/>
    <s v="DR IDF OUEST"/>
    <s v="E01"/>
    <n v="0"/>
    <n v="1"/>
    <x v="0"/>
    <x v="6"/>
    <x v="6"/>
    <s v="DR8"/>
    <x v="17"/>
  </r>
  <r>
    <s v="H69577"/>
    <s v="H69577AA"/>
    <s v="ZABRE ALDRIC"/>
    <s v="01/04/2017"/>
    <s v="Recrutement"/>
    <s v="03"/>
    <s v="OPERATEUR EXPLOITATION ET TRAVAUX ELECTRICITE"/>
    <x v="0"/>
    <m/>
    <s v="130873613"/>
    <x v="0"/>
    <s v="Embauche"/>
    <s v="Embauche"/>
    <s v="Avril 2017"/>
    <s v="1308823552"/>
    <s v="TECHNICIEN INTERVENTIONS POLYVALENT"/>
    <s v="0"/>
    <m/>
    <s v="SAINT OUEN"/>
    <x v="0"/>
    <s v="KB211BH"/>
    <m/>
    <s v="K"/>
    <m/>
    <d v="1903-11-01T00:00:00"/>
    <n v="100"/>
    <d v="1988-12-02T00:00:00"/>
    <n v="28"/>
    <s v="H"/>
    <s v="055"/>
    <m/>
    <x v="0"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1"/>
    <s v="ILE DE FRANCE"/>
    <m/>
    <m/>
    <s v="1308M"/>
    <m/>
    <s v="DR IDF OUEST"/>
    <m/>
    <n v="130873"/>
    <m/>
    <s v="OPERATIONS"/>
    <m/>
    <m/>
    <x v="0"/>
    <m/>
    <m/>
    <n v="13087361"/>
    <s v="INTERVENTIONS GRANDE COURONNE"/>
    <m/>
    <m/>
    <s v="1308E6"/>
    <s v="DR IDF OUEST"/>
    <s v="E01"/>
    <n v="0"/>
    <n v="1"/>
    <x v="0"/>
    <x v="6"/>
    <x v="6"/>
    <s v="DR8"/>
    <x v="17"/>
  </r>
  <r>
    <s v="J62803"/>
    <s v="J62803AA"/>
    <s v="BREUILLER LAURENCE"/>
    <s v="01/09/2017"/>
    <s v="Invalidité catégorie 2,3"/>
    <s v="09"/>
    <s v="ASSISTANT"/>
    <x v="1"/>
    <m/>
    <s v="13091008"/>
    <x v="1"/>
    <s v="Autres retours d'absence"/>
    <s v="Autres retours d'absence"/>
    <s v="Septembre 2017"/>
    <m/>
    <m/>
    <s v="30,77"/>
    <m/>
    <s v="RH - AGTS EN INVALIDITE"/>
    <x v="1"/>
    <s v="KA110RH"/>
    <s v="K4113AE"/>
    <s v="K"/>
    <s v="K"/>
    <d v="1900-07-21T00:00:00"/>
    <n v="69.23"/>
    <d v="1960-05-29T00:00:00"/>
    <n v="57"/>
    <m/>
    <s v="150"/>
    <m/>
    <x v="0"/>
    <m/>
    <m/>
    <s v="P3"/>
    <n v="24"/>
    <s v="Services et Logistique"/>
    <s v="1028"/>
    <s v="CERT.FIN ETUD.SECO."/>
    <s v="102801"/>
    <s v="SANS OPTION"/>
    <n v="9513"/>
    <s v="ENEDIS"/>
    <s v="9513"/>
    <s v="ENEDIS"/>
    <n v="9511"/>
    <s v="SERVICE COMMUN"/>
    <s v="9511"/>
    <s v="SERVICE COMMUN"/>
    <n v="9401"/>
    <s v="ILE DE FRANCE"/>
    <s v="9401"/>
    <s v="ILE DE FRANCE"/>
    <s v="1309M"/>
    <s v="1309M"/>
    <s v="UCF ILE DE FRANCE EST"/>
    <s v="UCF ILE DE FRANCE EST"/>
    <n v="130910"/>
    <s v="130910"/>
    <s v="EM &amp; FONCT APPUI MANAGEMENT"/>
    <s v="EM &amp; FONCT APPUI MANAGEMENT"/>
    <m/>
    <x v="0"/>
    <m/>
    <m/>
    <n v="13091008"/>
    <s v="RH - AGTS EN INVALIDITE"/>
    <s v="13091008"/>
    <s v="RH - AGTS EN INVALIDITE"/>
    <s v="1309F7"/>
    <s v="UCF ILE DE FRANCE EST"/>
    <s v="A56"/>
    <n v="0.308"/>
    <n v="0.69199999999999995"/>
    <x v="1"/>
    <x v="6"/>
    <x v="6"/>
    <s v="DR7"/>
    <x v="15"/>
  </r>
  <r>
    <s v="E99277"/>
    <s v="E99277AA"/>
    <s v="CADENET DAVID"/>
    <s v="22/05/2017"/>
    <s v="Recrutement"/>
    <s v="08"/>
    <s v="PILOTE D'INTERVENTION CLIENTELE"/>
    <x v="0"/>
    <m/>
    <s v="130950501"/>
    <x v="0"/>
    <s v="Embauche"/>
    <s v="Embauche"/>
    <s v="Juin 2017"/>
    <s v="1309505110"/>
    <s v="COORDONNATEUR PILOT INTERV CLI"/>
    <s v="30,77"/>
    <m/>
    <s v="AG CPC SERVICES INTERV 1ERE C"/>
    <x v="1"/>
    <s v="KA111AS"/>
    <s v="K4113AS"/>
    <s v="K"/>
    <s v="K"/>
    <d v="1919-02-25T00:00:00"/>
    <n v="69.23"/>
    <d v="1983-03-15T00:00:00"/>
    <n v="34"/>
    <s v="G"/>
    <s v="110"/>
    <m/>
    <x v="0"/>
    <s v="1"/>
    <s v="exclusion"/>
    <s v="P3"/>
    <n v="38"/>
    <s v="CLIENTS FOURNISSEURS"/>
    <s v="3005"/>
    <s v="B.TECH.SUP.(B.T.S.)"/>
    <s v="300579"/>
    <s v="COMPTA GESTION ORGA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50"/>
    <s v="AG CPC SERVICES INTERVENTIONS"/>
    <m/>
    <m/>
    <s v="1309F4"/>
    <s v="UCF ILE DE FRANCE EST"/>
    <s v="E01"/>
    <n v="0.308"/>
    <n v="0.69199999999999995"/>
    <x v="0"/>
    <x v="6"/>
    <x v="6"/>
    <s v="DR7"/>
    <x v="15"/>
  </r>
  <r>
    <s v="B40478"/>
    <s v="B40478AA"/>
    <s v="DOS REIS MARCELINO"/>
    <s v="10/05/2017"/>
    <s v="Recrutement"/>
    <s v="05"/>
    <s v="TECHNICIEN CLIENTELE"/>
    <x v="0"/>
    <m/>
    <s v="130950401"/>
    <x v="0"/>
    <s v="Embauche"/>
    <s v="Embauche"/>
    <s v="Mai 2017"/>
    <s v="1309176832"/>
    <s v="TECHNICIEN CLIENTELE"/>
    <s v="100"/>
    <m/>
    <s v="GTC MELUN PV"/>
    <x v="0"/>
    <s v="KA111AB"/>
    <s v="K4113AB"/>
    <s v="K"/>
    <s v="K"/>
    <d v="1904-09-15T00:00:00"/>
    <n v="0"/>
    <d v="1974-11-02T00:00:00"/>
    <n v="42"/>
    <s v="H"/>
    <s v="080"/>
    <m/>
    <x v="0"/>
    <s v="1"/>
    <s v="exclusion"/>
    <s v="P3"/>
    <n v="38"/>
    <s v="CLIENTS FOURNISSEURS"/>
    <s v="1006"/>
    <s v="N.SECONDAIRE 1CY"/>
    <s v="100601"/>
    <s v="OPTION NON PRECISEE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40"/>
    <s v="AG TC 2EME COURONNE SUD PV"/>
    <m/>
    <m/>
    <s v="1309E1"/>
    <s v="UCF ILE DE FRANCE EST"/>
    <s v="E01"/>
    <n v="1"/>
    <n v="0"/>
    <x v="0"/>
    <x v="6"/>
    <x v="6"/>
    <s v="DR7"/>
    <x v="15"/>
  </r>
  <r>
    <s v="F17576"/>
    <s v="F17576AB"/>
    <s v="FERCOQ YOANN"/>
    <s v="01/09/2017"/>
    <s v="Recrutement"/>
    <s v="08"/>
    <s v="PILOTE D'INTERVENTION CLIENTELE"/>
    <x v="0"/>
    <m/>
    <s v="130950501"/>
    <x v="0"/>
    <s v="Embauche"/>
    <s v="Embauche"/>
    <s v="Septembre 2017"/>
    <s v="1309505116"/>
    <s v="COORDONNATEUR PILOT INTERV CLI"/>
    <s v="30,77"/>
    <m/>
    <s v="AG CPC SERVICES INTERV 1ERE C"/>
    <x v="1"/>
    <s v="KA111AS"/>
    <s v="K4113AS"/>
    <s v="K"/>
    <s v="K"/>
    <d v="1919-02-25T00:00:00"/>
    <n v="69.23"/>
    <d v="1997-02-12T00:00:00"/>
    <n v="20"/>
    <s v="G"/>
    <s v="090"/>
    <m/>
    <x v="0"/>
    <s v="B"/>
    <s v="jeune technicien supérieur"/>
    <s v="P3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50"/>
    <s v="AG CPC SERVICES INTERVENTIONS"/>
    <m/>
    <m/>
    <s v="1309F4"/>
    <s v="UCF ILE DE FRANCE EST"/>
    <s v="E01"/>
    <n v="0.308"/>
    <n v="0.69199999999999995"/>
    <x v="0"/>
    <x v="6"/>
    <x v="6"/>
    <s v="DR7"/>
    <x v="15"/>
  </r>
  <r>
    <s v="F30578"/>
    <s v="F30578AA"/>
    <s v="GIRON JULIEN"/>
    <s v="24/04/2017"/>
    <s v="Recrutement"/>
    <s v="03"/>
    <s v="TECHNICIEN CLIENTELE"/>
    <x v="0"/>
    <m/>
    <s v="130950202"/>
    <x v="0"/>
    <s v="Embauche"/>
    <s v="Embauche"/>
    <s v="Mai 2017"/>
    <s v="1309176747"/>
    <s v="TECHNICIEN CLIENTELE"/>
    <s v="100"/>
    <m/>
    <s v="GTC MEAUX PV"/>
    <x v="0"/>
    <s v="KA111AG"/>
    <s v="K4113AG"/>
    <s v="K"/>
    <s v="K"/>
    <d v="1904-09-15T00:00:00"/>
    <n v="0"/>
    <d v="1985-07-25T00:00:00"/>
    <n v="31"/>
    <s v="H"/>
    <s v="055"/>
    <m/>
    <x v="0"/>
    <m/>
    <m/>
    <s v="P3"/>
    <n v="38"/>
    <s v="CLIENTS FOURNISSEURS"/>
    <s v="1060"/>
    <s v="BACCALAUREAT PROFES."/>
    <s v="106036"/>
    <s v="COND GEST EXPL AGRIC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20"/>
    <s v="AG TC 2EME COURONNE NORD PV"/>
    <m/>
    <m/>
    <s v="1309DB"/>
    <s v="UCF ILE DE FRANCE EST"/>
    <s v="E01"/>
    <n v="1"/>
    <n v="0"/>
    <x v="0"/>
    <x v="6"/>
    <x v="6"/>
    <s v="DR7"/>
    <x v="15"/>
  </r>
  <r>
    <s v="G04078"/>
    <s v="G04078AA"/>
    <s v="HENOCQ PHILIPPE"/>
    <s v="01/09/2017"/>
    <s v="Recrutement"/>
    <s v="05"/>
    <s v="TECHNICIEN CLIENTELE"/>
    <x v="0"/>
    <m/>
    <s v="130940203"/>
    <x v="0"/>
    <s v="Embauche"/>
    <s v="Embauche"/>
    <s v="Septembre 2017"/>
    <s v="1309176458"/>
    <s v="TECHNICIEN CLIENTELE"/>
    <s v="100"/>
    <m/>
    <s v="GTC VILLEMOMBLE PV"/>
    <x v="0"/>
    <s v="KA111AK"/>
    <s v="K4113AK"/>
    <s v="K"/>
    <s v="K"/>
    <d v="1904-09-15T00:00:00"/>
    <n v="0"/>
    <d v="1975-04-16T00:00:00"/>
    <n v="42"/>
    <s v="H"/>
    <s v="095"/>
    <m/>
    <x v="0"/>
    <s v="1"/>
    <s v="exclusion"/>
    <s v="P3"/>
    <n v="38"/>
    <s v="CLIENTS FOURNISSEURS"/>
    <s v="1013"/>
    <s v="C.A.P."/>
    <s v="101356"/>
    <s v="MENUISIER BATIMENT"/>
    <n v="9513"/>
    <s v="ENEDIS"/>
    <m/>
    <m/>
    <n v="9511"/>
    <s v="SERVICE COMMUN"/>
    <m/>
    <m/>
    <n v="9401"/>
    <s v="ILE DE FRANCE"/>
    <m/>
    <m/>
    <s v="1309M"/>
    <m/>
    <s v="UCF ILE DE FRANCE EST"/>
    <m/>
    <n v="130940"/>
    <m/>
    <s v="TECHN CLIENTELE 1ERE COURONNE"/>
    <m/>
    <m/>
    <x v="0"/>
    <m/>
    <m/>
    <n v="13094020"/>
    <s v="AG TC 1ERE COURONNE NORD PV"/>
    <m/>
    <m/>
    <s v="1309DC"/>
    <s v="UCF ILE DE FRANCE EST"/>
    <s v="E01"/>
    <n v="1"/>
    <n v="0"/>
    <x v="0"/>
    <x v="6"/>
    <x v="6"/>
    <s v="DR7"/>
    <x v="15"/>
  </r>
  <r>
    <s v="J46557"/>
    <s v="J46557AB"/>
    <s v="KONATE MOHAMED"/>
    <s v="04/09/2017"/>
    <s v="Congé sabbatique assimilé CSS personnel"/>
    <s v="04"/>
    <s v="TECHNICIEN CLIENTELE"/>
    <x v="0"/>
    <m/>
    <s v="130940201"/>
    <x v="1"/>
    <s v="Congé sans solde"/>
    <s v="CSS autres"/>
    <s v="Septembre 2017"/>
    <s v="1309176406"/>
    <s v="TECHNICIEN CLIENTELE"/>
    <s v="0"/>
    <m/>
    <s v="GTC NOISY PV"/>
    <x v="0"/>
    <s v="KA111AK"/>
    <s v="K4113AK"/>
    <s v="K"/>
    <s v="K"/>
    <d v="1904-09-15T00:00:00"/>
    <n v="100"/>
    <d v="1991-04-15T00:00:00"/>
    <n v="26"/>
    <s v="H"/>
    <s v="070"/>
    <m/>
    <x v="0"/>
    <s v="1"/>
    <s v="exclusion"/>
    <s v="P3"/>
    <n v="38"/>
    <s v="CLIENTS FOURNISSEURS"/>
    <s v="1060"/>
    <s v="BACCALAUREAT PROFES."/>
    <s v="106031"/>
    <s v="ELEC ENERG EQUIP COM"/>
    <n v="9513"/>
    <s v="ENEDIS"/>
    <s v="9513"/>
    <s v="ENEDIS"/>
    <n v="9511"/>
    <s v="SERVICE COMMUN"/>
    <s v="9511"/>
    <s v="SERVICE COMMUN"/>
    <n v="9401"/>
    <s v="ILE DE FRANCE"/>
    <s v="9401"/>
    <s v="ILE DE FRANCE"/>
    <s v="1309M"/>
    <s v="1309M"/>
    <s v="UCF ILE DE FRANCE EST"/>
    <s v="UCF ILE DE FRANCE EST"/>
    <n v="130940"/>
    <s v="130940"/>
    <s v="TECHN CLIENTELE 1ERE COURONNE"/>
    <s v="TECHN CLIENTELE 1ERE COURONNE"/>
    <m/>
    <x v="0"/>
    <m/>
    <m/>
    <n v="13094020"/>
    <s v="AG TC 1ERE COURONNE NORD PV"/>
    <s v="13094020"/>
    <s v="AG TC 1ERE COURONNE NORD PV"/>
    <s v="1309E9"/>
    <s v="UCF ILE DE FRANCE EST"/>
    <s v="A23"/>
    <n v="0"/>
    <n v="1"/>
    <x v="0"/>
    <x v="6"/>
    <x v="6"/>
    <s v="DR7"/>
    <x v="15"/>
  </r>
  <r>
    <s v="J53074"/>
    <s v="J53074AA"/>
    <s v="L'HENAFF MORGANE"/>
    <s v="01/06/2017"/>
    <s v="Congé parental d'éducation"/>
    <s v="04"/>
    <s v="PILOTE D'INTERVENTION CLIENTELE"/>
    <x v="1"/>
    <m/>
    <s v="130950703"/>
    <x v="1"/>
    <s v="Congé sans solde"/>
    <s v="CSS lié à la famille"/>
    <s v="Juin 2017"/>
    <s v="1309507305"/>
    <s v="OPERATEUR PILOTAGE PRESTA EXT"/>
    <s v="31,67"/>
    <m/>
    <s v="AG PILOT. PRESTAT. MELUN"/>
    <x v="0"/>
    <s v="KA111AV"/>
    <s v="K4113AV"/>
    <s v="K"/>
    <s v="K"/>
    <d v="1919-02-25T00:00:00"/>
    <n v="68.33"/>
    <d v="1989-05-04T00:00:00"/>
    <n v="28"/>
    <s v="H"/>
    <s v="065"/>
    <m/>
    <x v="0"/>
    <s v="C"/>
    <s v="jeune exécution"/>
    <s v="P3"/>
    <n v="38"/>
    <s v="CLIENTS FOURNISSEURS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1"/>
    <s v="ILE DE FRANCE"/>
    <s v="9401"/>
    <s v="ILE DE FRANCE"/>
    <s v="1309M"/>
    <s v="1309M"/>
    <s v="UCF ILE DE FRANCE EST"/>
    <s v="UCF ILE DE FRANCE EST"/>
    <n v="130950"/>
    <s v="130950"/>
    <s v="TECHN CLIENTELE 2EME COURONNE"/>
    <s v="TECHN CLIENTELE 2EME COURONNE"/>
    <m/>
    <x v="0"/>
    <m/>
    <m/>
    <n v="13095070"/>
    <s v="AG PILOT. PRESTAT."/>
    <s v="13095070"/>
    <s v="AG PILOT. PRESTAT."/>
    <s v="1309A2"/>
    <s v="UCF ILE DE FRANCE EST"/>
    <s v="A57"/>
    <n v="0.317"/>
    <n v="0.68300000000000005"/>
    <x v="0"/>
    <x v="6"/>
    <x v="6"/>
    <s v="DR7"/>
    <x v="15"/>
  </r>
  <r>
    <s v="B31978"/>
    <s v="B31978AA"/>
    <s v="LAFITTE OPHELIE"/>
    <s v="03/07/2017"/>
    <s v="Recrutement"/>
    <s v="03"/>
    <s v="PILOTE D'INTERVENTION CLIENTELE"/>
    <x v="1"/>
    <m/>
    <s v="130950502"/>
    <x v="0"/>
    <s v="Embauche"/>
    <s v="Embauche"/>
    <s v="Juillet 2017"/>
    <s v="1309505214"/>
    <s v="OPERATEUR PILOT INTERV CLIENT"/>
    <s v="30,77"/>
    <m/>
    <s v="AG CPC SERVICES INTERV 2EME C"/>
    <x v="0"/>
    <s v="KA111AS"/>
    <s v="K4113AS"/>
    <s v="K"/>
    <s v="K"/>
    <d v="1919-02-25T00:00:00"/>
    <n v="69.23"/>
    <d v="1994-12-25T00:00:00"/>
    <n v="22"/>
    <s v="H"/>
    <s v="050"/>
    <m/>
    <x v="0"/>
    <s v="C"/>
    <s v="jeune exécution"/>
    <s v="P3"/>
    <n v="38"/>
    <s v="CLIENTS FOURNISSEURS"/>
    <s v="2101"/>
    <s v="TITRE NON TECHNIQUE CERTIFIE RNCP NIVEAU 4"/>
    <s v="210110"/>
    <s v="SECRETARIAT/BUREAU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50"/>
    <s v="AG CPC SERVICES INTERVENTIONS"/>
    <m/>
    <m/>
    <s v="1309EE"/>
    <s v="UCF ILE DE FRANCE EST"/>
    <s v="E01"/>
    <n v="0.308"/>
    <n v="0.69199999999999995"/>
    <x v="0"/>
    <x v="6"/>
    <x v="6"/>
    <s v="DR7"/>
    <x v="15"/>
  </r>
  <r>
    <s v="A30978"/>
    <s v="A30978AA"/>
    <s v="MEVELEC MOREAU LOICK"/>
    <s v="02/05/2017"/>
    <s v="Recrutement"/>
    <s v="03"/>
    <s v="TECHNICIEN CLIENTELE"/>
    <x v="0"/>
    <m/>
    <s v="130950403"/>
    <x v="0"/>
    <s v="Embauche"/>
    <s v="Embauche"/>
    <s v="Mai 2017"/>
    <s v="1309176872"/>
    <s v="TECHNICIEN CLIENTELE"/>
    <s v="100"/>
    <m/>
    <s v="GTC COURC. BOIS BRIARD PV"/>
    <x v="0"/>
    <s v="KA111AB"/>
    <s v="K4113AB"/>
    <s v="K"/>
    <s v="K"/>
    <d v="1904-09-15T00:00:00"/>
    <n v="0"/>
    <d v="1993-03-08T00:00:00"/>
    <n v="24"/>
    <s v="H"/>
    <s v="040"/>
    <m/>
    <x v="0"/>
    <s v="1"/>
    <s v="exclusion"/>
    <s v="P3"/>
    <n v="38"/>
    <s v="CLIENTS FOURNISSEURS"/>
    <s v="1014"/>
    <s v="C.A.P."/>
    <s v="101426"/>
    <s v="INST TELECOM C FAIBL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40"/>
    <s v="AG TC 2EME COURONNE SUD PV"/>
    <m/>
    <m/>
    <s v="1309F8"/>
    <s v="UCF IDF EST"/>
    <s v="E01"/>
    <n v="1"/>
    <n v="0"/>
    <x v="0"/>
    <x v="6"/>
    <x v="6"/>
    <s v="DR7"/>
    <x v="15"/>
  </r>
  <r>
    <s v="C55778"/>
    <s v="C55778AA"/>
    <s v="MUSQUET ELOISE"/>
    <s v="09/10/2017"/>
    <s v="Recrutement"/>
    <s v="08"/>
    <s v="PILOTE D'INTERVENTION CLIENTELE"/>
    <x v="1"/>
    <m/>
    <s v="130950502"/>
    <x v="0"/>
    <s v="Embauche"/>
    <s v="Embauche"/>
    <s v="Octobre 2017"/>
    <s v="1309505210"/>
    <s v="COORDONNATEUR PILOT INTERV CLI"/>
    <s v="30,77"/>
    <m/>
    <s v="AG CPC SERVICES INTERV 2EME C"/>
    <x v="1"/>
    <s v="KA111AS"/>
    <s v="K4113AS"/>
    <s v="K"/>
    <s v="K"/>
    <d v="1919-02-25T00:00:00"/>
    <n v="69.23"/>
    <d v="1989-02-18T00:00:00"/>
    <n v="28"/>
    <s v="G"/>
    <s v="090"/>
    <m/>
    <x v="0"/>
    <s v="B"/>
    <s v="jeune technicien supérieur"/>
    <s v="P3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50"/>
    <s v="AG CPC SERVICES INTERVENTIONS"/>
    <m/>
    <m/>
    <s v="1309EE"/>
    <s v="UCF ILE DE FRANCE EST"/>
    <s v="E01"/>
    <n v="0.308"/>
    <n v="0.69199999999999995"/>
    <x v="0"/>
    <x v="6"/>
    <x v="6"/>
    <s v="DR7"/>
    <x v="15"/>
  </r>
  <r>
    <s v="F99277"/>
    <s v="F99277AA"/>
    <s v="NGUNZA GEREMIE"/>
    <s v="03/04/2017"/>
    <s v="Recrutement"/>
    <s v="08"/>
    <s v="PILOTE D'INTERVENTION CLIENTELE"/>
    <x v="0"/>
    <m/>
    <s v="130950501"/>
    <x v="0"/>
    <s v="Embauche"/>
    <s v="Embauche"/>
    <s v="Avril 2017"/>
    <s v="1309505111"/>
    <s v="COORDONNATEUR PILOT INTERV CLI"/>
    <s v="30,77"/>
    <m/>
    <s v="AG CPC SERVICES INTERV 1ERE C"/>
    <x v="1"/>
    <s v="KA111AS"/>
    <s v="K4113AS"/>
    <s v="K"/>
    <s v="K"/>
    <d v="1919-02-25T00:00:00"/>
    <n v="69.23"/>
    <d v="1993-05-16T00:00:00"/>
    <n v="23"/>
    <s v="G"/>
    <s v="090"/>
    <m/>
    <x v="0"/>
    <s v="B"/>
    <s v="jeune technicien supérieur"/>
    <s v="P3"/>
    <n v="38"/>
    <s v="CLIENTS FOURNISSEURS"/>
    <s v="3071"/>
    <s v="B.TECH.SUP.(B.T.S.)"/>
    <s v="307127"/>
    <s v="ASSIST.GEST.PME PMI"/>
    <n v="9513"/>
    <s v="ENEDIS"/>
    <m/>
    <m/>
    <n v="9511"/>
    <s v="SERVICE COMMUN"/>
    <m/>
    <m/>
    <n v="9401"/>
    <s v="ILE DE FRANCE"/>
    <m/>
    <m/>
    <s v="1309M"/>
    <m/>
    <s v="UCF ILE DE FRANCE EST"/>
    <m/>
    <n v="130950"/>
    <m/>
    <s v="TECHN CLIENTELE 2EME COURONNE"/>
    <m/>
    <m/>
    <x v="0"/>
    <m/>
    <m/>
    <n v="13095050"/>
    <s v="AG CPC SERVICES INTERVENTIONS"/>
    <m/>
    <m/>
    <s v="1309F4"/>
    <s v="UCF ILE DE FRANCE EST"/>
    <s v="E01"/>
    <n v="0.308"/>
    <n v="0.69199999999999995"/>
    <x v="0"/>
    <x v="6"/>
    <x v="6"/>
    <s v="DR7"/>
    <x v="15"/>
  </r>
  <r>
    <s v="G44578"/>
    <s v="G44578AA"/>
    <s v="ORIEZ JIMMY"/>
    <s v="01/09/2017"/>
    <s v="Recrutement"/>
    <s v="03"/>
    <s v="TECHNICIEN CLIENTELE"/>
    <x v="0"/>
    <m/>
    <s v="130940404"/>
    <x v="0"/>
    <s v="Embauche"/>
    <s v="Embauche"/>
    <s v="Septembre 2017"/>
    <s v="1309176630"/>
    <s v="TECHNICIEN CLIENTELE"/>
    <s v="100"/>
    <m/>
    <s v="GTC MONTGERON PV"/>
    <x v="0"/>
    <s v="KA111AN"/>
    <s v="K4113AN"/>
    <s v="K"/>
    <s v="K"/>
    <d v="1904-09-15T00:00:00"/>
    <n v="0"/>
    <d v="1998-10-04T00:00:00"/>
    <n v="18"/>
    <s v="H"/>
    <s v="040"/>
    <m/>
    <x v="0"/>
    <s v="C"/>
    <s v="jeune exécution"/>
    <s v="P3"/>
    <n v="38"/>
    <s v="CLIENTS FOURNISSEURS"/>
    <s v="1204"/>
    <s v="CERTIFICAT D'APTITUDE PROFESSIONNELLE TECH"/>
    <s v="120449"/>
    <s v="GENI THERM / CLIM"/>
    <n v="9513"/>
    <s v="ENEDIS"/>
    <m/>
    <m/>
    <n v="9511"/>
    <s v="SERVICE COMMUN"/>
    <m/>
    <m/>
    <n v="9401"/>
    <s v="ILE DE FRANCE"/>
    <m/>
    <m/>
    <s v="1309M"/>
    <m/>
    <s v="UCF ILE DE FRANCE EST"/>
    <m/>
    <n v="130940"/>
    <m/>
    <s v="TECHN CLIENTELE 1ERE COURONNE"/>
    <m/>
    <m/>
    <x v="0"/>
    <m/>
    <m/>
    <n v="13094040"/>
    <s v="AG TC 1ERE COURONNE SUD PV"/>
    <m/>
    <m/>
    <s v="1309F4"/>
    <s v="UCF ILE DE FRANCE EST"/>
    <s v="E01"/>
    <n v="1"/>
    <n v="0"/>
    <x v="0"/>
    <x v="6"/>
    <x v="6"/>
    <s v="DR7"/>
    <x v="15"/>
  </r>
  <r>
    <s v="J04678"/>
    <s v="J04678AA"/>
    <s v="OUADFEL KHALED"/>
    <s v="11/09/2017"/>
    <s v="Recrutement"/>
    <s v="04"/>
    <s v="TECHNICIEN CLIENTELE"/>
    <x v="0"/>
    <m/>
    <s v="130940403"/>
    <x v="0"/>
    <s v="Embauche"/>
    <s v="Embauche"/>
    <s v="Septembre 2017"/>
    <s v="1309176611"/>
    <s v="TECHNICIEN CLIENTELE"/>
    <s v="100"/>
    <m/>
    <s v="GTC IVRY PV"/>
    <x v="0"/>
    <s v="KA111AN"/>
    <s v="K4113AN"/>
    <s v="K"/>
    <s v="K"/>
    <d v="1904-09-15T00:00:00"/>
    <n v="0"/>
    <d v="1973-10-03T00:00:00"/>
    <n v="43"/>
    <s v="H"/>
    <s v="060"/>
    <m/>
    <x v="0"/>
    <s v="1"/>
    <s v="exclusion"/>
    <s v="P3"/>
    <n v="38"/>
    <s v="CLIENTS FOURNISSEURS"/>
    <s v="1200"/>
    <s v="TITRE TECHNIQUE CERTIFIE RNCP NIVEAU 5"/>
    <s v="120049"/>
    <s v="GENI THERM / CLIM"/>
    <n v="9513"/>
    <s v="ENEDIS"/>
    <m/>
    <m/>
    <n v="9511"/>
    <s v="SERVICE COMMUN"/>
    <m/>
    <m/>
    <n v="9401"/>
    <s v="ILE DE FRANCE"/>
    <m/>
    <m/>
    <s v="1309M"/>
    <m/>
    <s v="UCF ILE DE FRANCE EST"/>
    <m/>
    <n v="130940"/>
    <m/>
    <s v="TECHN CLIENTELE 1ERE COURONNE"/>
    <m/>
    <m/>
    <x v="0"/>
    <m/>
    <m/>
    <n v="13094040"/>
    <s v="AG TC 1ERE COURONNE SUD PV"/>
    <m/>
    <m/>
    <s v="1309F1"/>
    <s v="UCF ILE DE FRANCE EST"/>
    <s v="E01"/>
    <n v="1"/>
    <n v="0"/>
    <x v="0"/>
    <x v="6"/>
    <x v="6"/>
    <s v="DR7"/>
    <x v="15"/>
  </r>
  <r>
    <s v="H39277"/>
    <s v="H39277AA"/>
    <s v="VAUDON PASCAL"/>
    <s v="28/03/2017"/>
    <s v="Recrutement"/>
    <s v="08"/>
    <s v="ENCADRANT TECHNIQUE CLIENTELE"/>
    <x v="0"/>
    <m/>
    <s v="130940102"/>
    <x v="0"/>
    <s v="Embauche"/>
    <s v="Embauche"/>
    <s v="Avril 2017"/>
    <s v="1309401205"/>
    <s v="RESPONSABLE TECHNIQUE"/>
    <s v="30,77"/>
    <m/>
    <s v="GTC NOISY PF"/>
    <x v="1"/>
    <s v="KA111AJ"/>
    <s v="K4113AJ"/>
    <s v="K"/>
    <s v="K"/>
    <d v="1904-09-21T00:00:00"/>
    <n v="69.23"/>
    <d v="1966-11-01T00:00:00"/>
    <n v="50"/>
    <s v="G"/>
    <s v="135"/>
    <m/>
    <x v="0"/>
    <s v="B"/>
    <s v="jeune technicien supérieur"/>
    <s v="P3"/>
    <n v="38"/>
    <s v="CLIENTS FOURNISSEURS"/>
    <s v="2026"/>
    <s v="BREVET SUP ARMEE AIR"/>
    <s v="202604"/>
    <s v="INSTR ELECTRON. BORD"/>
    <n v="9513"/>
    <s v="ENEDIS"/>
    <m/>
    <m/>
    <n v="9511"/>
    <s v="SERVICE COMMUN"/>
    <m/>
    <m/>
    <n v="9401"/>
    <s v="ILE DE FRANCE"/>
    <m/>
    <m/>
    <s v="1309M"/>
    <m/>
    <s v="UCF ILE DE FRANCE EST"/>
    <m/>
    <n v="130940"/>
    <m/>
    <s v="TECHN CLIENTELE 1ERE COURONNE"/>
    <m/>
    <m/>
    <x v="0"/>
    <m/>
    <m/>
    <n v="13094010"/>
    <s v="AG TC 1ERE COURONNE NORD PF"/>
    <m/>
    <m/>
    <s v="1309E9"/>
    <s v="UCF ILE DE FRANCE EST"/>
    <s v="E01"/>
    <n v="0.308"/>
    <n v="0.69199999999999995"/>
    <x v="0"/>
    <x v="6"/>
    <x v="6"/>
    <s v="DR7"/>
    <x v="15"/>
  </r>
  <r>
    <s v="F03655"/>
    <s v="F03655AA"/>
    <s v="BAAZIZ KARIM"/>
    <s v="26/04/2017"/>
    <s v="Congé création entreprise assimilé CSS pers."/>
    <s v="04"/>
    <s v="TECHNICIEN CLIENTELE"/>
    <x v="0"/>
    <m/>
    <s v="13100409"/>
    <x v="1"/>
    <s v="Congé sans solde"/>
    <s v="CSS Création d'Entreprise"/>
    <s v="Avril 2017"/>
    <m/>
    <m/>
    <s v="23,72"/>
    <m/>
    <s v="MISSION RESSOURCES HUMAINES"/>
    <x v="0"/>
    <s v="KC110C9"/>
    <s v="K4113CE"/>
    <s v="K"/>
    <s v="K"/>
    <d v="1904-09-15T00:00:00"/>
    <n v="76.28"/>
    <d v="1982-03-19T00:00:00"/>
    <n v="35"/>
    <m/>
    <s v="065"/>
    <m/>
    <x v="0"/>
    <s v="1"/>
    <s v="exclusion"/>
    <s v="P3"/>
    <n v="38"/>
    <s v="CLIENTS FOURNISSEURS"/>
    <s v="2044"/>
    <s v="BACCALAUREAT TECHNOL"/>
    <s v="204401"/>
    <s v="STI GENIE ELECTROTEC"/>
    <n v="9513"/>
    <s v="ENEDIS"/>
    <s v="9513"/>
    <s v="ENEDIS"/>
    <n v="9511"/>
    <s v="SERVICE COMMUN"/>
    <s v="9511"/>
    <s v="SERVICE COMMUN"/>
    <n v="9401"/>
    <s v="ILE DE FRANCE"/>
    <s v="9401"/>
    <s v="ILE DE FRANCE"/>
    <s v="1310M"/>
    <s v="1310M"/>
    <s v="UCF PARIS"/>
    <s v="UCF PARIS"/>
    <n v="131004"/>
    <s v="131004"/>
    <s v="FONCTION APPUI AU MANAGEMENT"/>
    <s v="FONCTION APPUI AU MANAGEMENT"/>
    <m/>
    <x v="0"/>
    <m/>
    <m/>
    <n v="13100409"/>
    <s v="MISSION RESSOURCES HUMAINES"/>
    <s v="13100409"/>
    <s v="MISSION RESSOURCES HUMAINES"/>
    <s v="1310D8"/>
    <s v="UCF PARIS"/>
    <s v="A25"/>
    <n v="0.23699999999999999"/>
    <n v="0.76300000000000001"/>
    <x v="0"/>
    <x v="6"/>
    <x v="6"/>
    <s v="DR9"/>
    <x v="16"/>
  </r>
  <r>
    <s v="I67475"/>
    <s v="I67475AA"/>
    <s v="BEN ZID MOHAMED"/>
    <s v="13/10/2017"/>
    <s v="Congé création entreprise assimilé CSS pers."/>
    <s v="03"/>
    <s v="TECHNICIEN CLIENTELE"/>
    <x v="0"/>
    <m/>
    <s v="13100751"/>
    <x v="1"/>
    <s v="Congé sans solde"/>
    <s v="CSS Création d'Entreprise"/>
    <s v="Octobre 2017"/>
    <s v="1310000102"/>
    <s v="TECHNICIEN CLIENTELE"/>
    <s v="100"/>
    <m/>
    <s v="AG GRENELLE PV"/>
    <x v="0"/>
    <s v="KC111CL"/>
    <s v="K4113CL"/>
    <s v="K"/>
    <s v="K"/>
    <d v="1904-09-15T00:00:00"/>
    <n v="0"/>
    <d v="1993-12-07T00:00:00"/>
    <n v="23"/>
    <s v="H"/>
    <s v="040"/>
    <m/>
    <x v="0"/>
    <s v="C"/>
    <s v="jeune exécution"/>
    <s v="P3"/>
    <n v="38"/>
    <s v="CLIENTS FOURNISSEURS"/>
    <s v="1012"/>
    <s v="B.ETUD.PROF.(B.E.P.)"/>
    <s v="101213"/>
    <s v="INST.SANI.ET THERM."/>
    <n v="9513"/>
    <s v="ENEDIS"/>
    <s v="9513"/>
    <s v="ENEDIS"/>
    <n v="9511"/>
    <s v="SERVICE COMMUN"/>
    <s v="9511"/>
    <s v="SERVICE COMMUN"/>
    <n v="9401"/>
    <s v="ILE DE FRANCE"/>
    <s v="9401"/>
    <s v="ILE DE FRANCE"/>
    <s v="1310M"/>
    <s v="1310M"/>
    <s v="UCF PARIS"/>
    <s v="UCF PARIS"/>
    <n v="131007"/>
    <s v="131007"/>
    <s v="MISSION TECHNIQUE CLIENTELE"/>
    <s v="MISSION TECHNIQUE CLIENTELE"/>
    <m/>
    <x v="0"/>
    <m/>
    <m/>
    <n v="13100751"/>
    <s v="AG GRENELLE PV"/>
    <s v="13100751"/>
    <s v="AG GRENELLE PV"/>
    <s v="1310D2"/>
    <s v="UCF PARIS"/>
    <s v="A25"/>
    <n v="1"/>
    <n v="0"/>
    <x v="0"/>
    <x v="6"/>
    <x v="6"/>
    <s v="DR9"/>
    <x v="16"/>
  </r>
  <r>
    <s v="H13203"/>
    <s v="H13203AA"/>
    <s v="CONSTANS NATHALIE"/>
    <s v="06/04/2017"/>
    <s v="Invalidité catégorie 2,3"/>
    <s v="07"/>
    <s v="ASSISTANT"/>
    <x v="1"/>
    <m/>
    <s v="13100411"/>
    <x v="1"/>
    <s v="Autres retours d'absence"/>
    <s v="Autres retours d'absence"/>
    <s v="Avril 2017"/>
    <m/>
    <m/>
    <s v="23,72"/>
    <m/>
    <s v="GESTION INV"/>
    <x v="1"/>
    <s v="KC110C9"/>
    <s v="K4113CE"/>
    <s v="K"/>
    <s v="K"/>
    <d v="1900-07-21T00:00:00"/>
    <n v="76.28"/>
    <d v="1957-04-05T00:00:00"/>
    <n v="60"/>
    <m/>
    <s v="115"/>
    <s v="30"/>
    <x v="3"/>
    <m/>
    <m/>
    <s v="P3"/>
    <n v="24"/>
    <s v="Services et Logistique"/>
    <s v="1009"/>
    <s v="B.E.P.C."/>
    <s v="100901"/>
    <s v="SANS OPTION"/>
    <n v="9513"/>
    <s v="ENEDIS"/>
    <s v="9513"/>
    <s v="ENEDIS"/>
    <n v="9511"/>
    <s v="SERVICE COMMUN"/>
    <s v="9511"/>
    <s v="SERVICE COMMUN"/>
    <n v="9401"/>
    <s v="ILE DE FRANCE"/>
    <s v="9401"/>
    <s v="ILE DE FRANCE"/>
    <s v="1310M"/>
    <s v="1310M"/>
    <s v="UCF PARIS"/>
    <s v="UCF PARIS"/>
    <n v="131004"/>
    <s v="131004"/>
    <s v="FONCTION APPUI AU MANAGEMENT"/>
    <s v="FONCTION APPUI AU MANAGEMENT"/>
    <m/>
    <x v="0"/>
    <m/>
    <m/>
    <n v="13100411"/>
    <s v="GESTION INV"/>
    <s v="13100411"/>
    <s v="GESTION INV"/>
    <s v="1310D8"/>
    <s v="UCF PARIS"/>
    <s v="A56"/>
    <n v="0.23699999999999999"/>
    <n v="0.76300000000000001"/>
    <x v="1"/>
    <x v="6"/>
    <x v="6"/>
    <s v="DR9"/>
    <x v="16"/>
  </r>
  <r>
    <s v="D38277"/>
    <s v="D38277AA"/>
    <s v="DJIBRI MUSTAPHA"/>
    <s v="19/12/2016"/>
    <s v="Recrutement"/>
    <s v="04"/>
    <s v="TECHNICIEN CLIENTELE"/>
    <x v="0"/>
    <m/>
    <s v="13100742"/>
    <x v="0"/>
    <s v="Embauche"/>
    <s v="Embauche"/>
    <s v="Janvier 2017"/>
    <s v="131000114"/>
    <s v="TECHNICIEN CLIENTELE"/>
    <s v="100"/>
    <m/>
    <s v="AG ST AMBROISE PV"/>
    <x v="0"/>
    <s v="KC111CC"/>
    <s v="K4113CC"/>
    <s v="K"/>
    <s v="K"/>
    <d v="1904-09-15T00:00:00"/>
    <n v="0"/>
    <d v="1969-02-17T00:00:00"/>
    <n v="47"/>
    <s v="H"/>
    <s v="070"/>
    <m/>
    <x v="0"/>
    <s v="1"/>
    <s v="exclusion"/>
    <s v="P3"/>
    <n v="38"/>
    <s v="CLIENTS FOURNISSEURS"/>
    <s v="1059"/>
    <s v="DIPLOME NAT. BREVET"/>
    <s v="105901"/>
    <s v="PROFESSIONNELLE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42"/>
    <s v="AG ST AMBROISE PV"/>
    <m/>
    <m/>
    <s v="1310DE"/>
    <s v="UCF PARIS"/>
    <s v="E01"/>
    <n v="1"/>
    <n v="0"/>
    <x v="0"/>
    <x v="6"/>
    <x v="6"/>
    <s v="DR9"/>
    <x v="16"/>
  </r>
  <r>
    <s v="F62153"/>
    <s v="F62153AB"/>
    <s v="EL BAKRI CIHAME"/>
    <s v="17/08/2017"/>
    <s v="Congé parental d'éducation"/>
    <s v="06"/>
    <s v="GESTIONNAIRE DE MOYENS INTERNES"/>
    <x v="1"/>
    <m/>
    <s v="131007722"/>
    <x v="1"/>
    <s v="Congé sans solde"/>
    <s v="CSS lié à la famille"/>
    <s v="Août 2017"/>
    <s v="131001735"/>
    <s v="AGENT TECHNICO ADMINISTRATIF"/>
    <s v="23,78"/>
    <m/>
    <s v="CPC-RELEVE"/>
    <x v="0"/>
    <s v="KC111CS"/>
    <s v="K4113CS"/>
    <s v="K"/>
    <s v="K"/>
    <d v="1900-07-22T00:00:00"/>
    <n v="76.22"/>
    <d v="1980-04-22T00:00:00"/>
    <n v="37"/>
    <s v="H"/>
    <s v="090"/>
    <m/>
    <x v="0"/>
    <s v="1"/>
    <s v="exclusion"/>
    <s v="P3"/>
    <n v="24"/>
    <s v="Services et Logistique"/>
    <s v="2044"/>
    <s v="BACCALAUREAT TECHNOL"/>
    <s v="204404"/>
    <s v="STT ACT.COMM.COMMERC"/>
    <n v="9513"/>
    <s v="ENEDIS"/>
    <s v="9513"/>
    <s v="ENEDIS"/>
    <n v="9511"/>
    <s v="SERVICE COMMUN"/>
    <s v="9511"/>
    <s v="SERVICE COMMUN"/>
    <n v="9401"/>
    <s v="ILE DE FRANCE"/>
    <s v="9401"/>
    <s v="ILE DE FRANCE"/>
    <s v="1310M"/>
    <s v="1310M"/>
    <s v="UCF PARIS"/>
    <s v="UCF PARIS"/>
    <n v="131007"/>
    <s v="131007"/>
    <s v="MISSION TECHNIQUE CLIENTELE"/>
    <s v="MISSION TECHNIQUE CLIENTELE"/>
    <s v="7100"/>
    <x v="2"/>
    <m/>
    <m/>
    <n v="13100772"/>
    <s v="AGENCE CPC-RELEVE"/>
    <s v="13100772"/>
    <s v="AGENCE CPC-RELEVE"/>
    <s v="1310DE"/>
    <s v="UCF PARIS"/>
    <s v="A57"/>
    <n v="0.23799999999999999"/>
    <n v="0.76200000000000001"/>
    <x v="1"/>
    <x v="6"/>
    <x v="6"/>
    <s v="DR9"/>
    <x v="16"/>
  </r>
  <r>
    <s v="E41678"/>
    <s v="E41678AA"/>
    <s v="GOPROU IVAN"/>
    <s v="08/06/2017"/>
    <s v="Recrutement"/>
    <s v="03"/>
    <s v="TECHNICIEN CLIENTELE"/>
    <x v="0"/>
    <m/>
    <s v="13100740"/>
    <x v="0"/>
    <s v="Embauche"/>
    <s v="Embauche"/>
    <s v="Juin 2017"/>
    <s v="1310000147"/>
    <s v="TECHNICIEN CLIENTELE"/>
    <s v="100"/>
    <m/>
    <s v="AG PLAINE MONCEAU PV"/>
    <x v="0"/>
    <s v="KC111CF"/>
    <s v="K4113CF"/>
    <s v="K"/>
    <s v="K"/>
    <d v="1904-09-15T00:00:00"/>
    <n v="0"/>
    <d v="1988-02-29T00:00:00"/>
    <n v="29"/>
    <s v="H"/>
    <s v="045"/>
    <m/>
    <x v="0"/>
    <s v="1"/>
    <s v="exclusion"/>
    <s v="P3"/>
    <n v="38"/>
    <s v="CLIENTS FOURNISSEURS"/>
    <s v="1013"/>
    <s v="C.A.P."/>
    <s v="101331"/>
    <s v="PLOMBIER SANITAIRE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40"/>
    <s v="AG PLAINE MONCEAU PV"/>
    <m/>
    <m/>
    <s v="1310A2"/>
    <s v="UCF PARIS"/>
    <s v="E01"/>
    <n v="1"/>
    <n v="0"/>
    <x v="0"/>
    <x v="6"/>
    <x v="6"/>
    <s v="DR9"/>
    <x v="16"/>
  </r>
  <r>
    <s v="E62178"/>
    <s v="E62178AA"/>
    <s v="HURTEAUX STEPHANE"/>
    <s v="10/07/2017"/>
    <s v="Recrutement"/>
    <s v="03"/>
    <s v="TECHNICIEN CLIENTELE"/>
    <x v="0"/>
    <m/>
    <s v="13100742"/>
    <x v="0"/>
    <s v="Embauche"/>
    <s v="Embauche"/>
    <s v="Août 2017"/>
    <s v="131000114"/>
    <s v="TECHNICIEN CLIENTELE"/>
    <s v="100"/>
    <m/>
    <s v="AG ST AMBROISE PV"/>
    <x v="0"/>
    <s v="KC111CC"/>
    <s v="K4113CC"/>
    <s v="K"/>
    <s v="K"/>
    <d v="1904-09-15T00:00:00"/>
    <n v="0"/>
    <d v="1980-10-07T00:00:00"/>
    <n v="36"/>
    <s v="H"/>
    <s v="060"/>
    <m/>
    <x v="0"/>
    <m/>
    <m/>
    <s v="P3"/>
    <n v="38"/>
    <s v="CLIENTS FOURNISSEURS"/>
    <s v="1014"/>
    <s v="C.A.P."/>
    <s v="101401"/>
    <s v="CUISINIER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42"/>
    <s v="AG ST AMBROISE PV"/>
    <m/>
    <m/>
    <s v="1310DE"/>
    <s v="UCF PARIS"/>
    <s v="E01"/>
    <n v="1"/>
    <n v="0"/>
    <x v="0"/>
    <x v="6"/>
    <x v="6"/>
    <s v="DR9"/>
    <x v="16"/>
  </r>
  <r>
    <s v="D74278"/>
    <s v="D74278AA"/>
    <s v="LAURENT STEVEN"/>
    <s v="07/08/2017"/>
    <s v="Recrutement"/>
    <s v="03"/>
    <s v="TECHNICIEN CLIENTELE"/>
    <x v="0"/>
    <m/>
    <s v="13100761"/>
    <x v="0"/>
    <s v="Embauche"/>
    <s v="Embauche"/>
    <s v="Septembre 2017"/>
    <s v="1310000136"/>
    <s v="TECHNICIEN CLIENTELE"/>
    <s v="100"/>
    <m/>
    <s v="AG BUTTE AUX CAILLES PV"/>
    <x v="0"/>
    <s v="KC111CJ"/>
    <s v="K4113CJ"/>
    <s v="K"/>
    <s v="K"/>
    <d v="1904-09-15T00:00:00"/>
    <n v="0"/>
    <d v="1992-04-06T00:00:00"/>
    <n v="25"/>
    <s v="H"/>
    <s v="040"/>
    <m/>
    <x v="0"/>
    <s v="C"/>
    <s v="jeune exécution"/>
    <s v="P3"/>
    <n v="38"/>
    <s v="CLIENTS FOURNISSEURS"/>
    <s v="1012"/>
    <s v="B.ETUD.PROF.(B.E.P.)"/>
    <s v="101276"/>
    <s v="INSTAL EQUIP FOYER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61"/>
    <s v="AG BUTTE AUX CAILLES PV"/>
    <m/>
    <m/>
    <s v="1310D9"/>
    <s v="UCF PARIS"/>
    <s v="E01"/>
    <n v="1"/>
    <n v="0"/>
    <x v="0"/>
    <x v="6"/>
    <x v="6"/>
    <s v="DR9"/>
    <x v="16"/>
  </r>
  <r>
    <s v="D07077"/>
    <s v="D07077AB"/>
    <s v="MALOLO BAUDRY"/>
    <s v="02/05/2017"/>
    <s v="Recrutement"/>
    <s v="04"/>
    <s v="TECHNICIEN CLIENTELE"/>
    <x v="0"/>
    <m/>
    <s v="13100740"/>
    <x v="0"/>
    <s v="Embauche"/>
    <s v="Embauche"/>
    <s v="Mai 2017"/>
    <s v="1310000147"/>
    <s v="TECHNICIEN CLIENTELE"/>
    <s v="100"/>
    <m/>
    <s v="AG PLAINE MONCEAU PV"/>
    <x v="0"/>
    <s v="KC111CF"/>
    <s v="K4113CF"/>
    <s v="K"/>
    <s v="K"/>
    <d v="1904-09-15T00:00:00"/>
    <n v="0"/>
    <d v="1986-12-12T00:00:00"/>
    <n v="30"/>
    <s v="H"/>
    <s v="060"/>
    <m/>
    <x v="0"/>
    <m/>
    <m/>
    <s v="P3"/>
    <n v="38"/>
    <s v="CLIENTS FOURNISSEURS"/>
    <s v="1012"/>
    <s v="B.ETUD.PROF.(B.E.P.)"/>
    <s v="101261"/>
    <s v="STRUCTURES METALLIQU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40"/>
    <s v="AG PLAINE MONCEAU PV"/>
    <m/>
    <m/>
    <s v="1310A2"/>
    <s v="UCF PARIS"/>
    <s v="E01"/>
    <n v="1"/>
    <n v="0"/>
    <x v="0"/>
    <x v="6"/>
    <x v="6"/>
    <s v="DR9"/>
    <x v="16"/>
  </r>
  <r>
    <s v="B62178"/>
    <s v="B62178AA"/>
    <s v="MECHTOUH KARIM"/>
    <s v="10/07/2017"/>
    <s v="Recrutement"/>
    <s v="03"/>
    <s v="TECHNICIEN CLIENTELE"/>
    <x v="0"/>
    <m/>
    <s v="13100761"/>
    <x v="0"/>
    <s v="Embauche"/>
    <s v="Embauche"/>
    <s v="Juillet 2017"/>
    <s v="1310000136"/>
    <s v="TECHNICIEN CLIENTELE"/>
    <s v="100"/>
    <m/>
    <s v="AG BUTTE AUX CAILLES PV"/>
    <x v="0"/>
    <s v="KC111CJ"/>
    <s v="K4113CJ"/>
    <s v="K"/>
    <s v="K"/>
    <d v="1904-09-15T00:00:00"/>
    <n v="0"/>
    <d v="1984-10-16T00:00:00"/>
    <n v="32"/>
    <s v="H"/>
    <s v="050"/>
    <m/>
    <x v="0"/>
    <m/>
    <m/>
    <s v="P3"/>
    <n v="38"/>
    <s v="CLIENTS FOURNISSEURS"/>
    <s v="1204"/>
    <s v="CERTIFICAT D'APTITUDE PROFESSIONNELLE TECH"/>
    <s v="120449"/>
    <s v="GENI THERM / CLIM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61"/>
    <s v="AG BUTTE AUX CAILLES PV"/>
    <m/>
    <m/>
    <s v="1310D9"/>
    <s v="UCF PARIS"/>
    <s v="E01"/>
    <n v="1"/>
    <n v="0"/>
    <x v="0"/>
    <x v="6"/>
    <x v="6"/>
    <s v="DR9"/>
    <x v="16"/>
  </r>
  <r>
    <s v="I15478"/>
    <s v="I15478AA"/>
    <s v="MOURA CHRISTOPHE"/>
    <s v="11/09/2017"/>
    <s v="Recrutement"/>
    <s v="03"/>
    <s v="TECHNICIEN CLIENTELE"/>
    <x v="0"/>
    <m/>
    <s v="13100740"/>
    <x v="0"/>
    <s v="Embauche"/>
    <s v="Embauche"/>
    <s v="Septembre 2017"/>
    <s v="1310000147"/>
    <s v="TECHNICIEN CLIENTELE"/>
    <s v="100"/>
    <m/>
    <s v="AG PLAINE MONCEAU PV"/>
    <x v="0"/>
    <s v="KC111CF"/>
    <s v="K4113CF"/>
    <s v="K"/>
    <s v="K"/>
    <d v="1904-09-15T00:00:00"/>
    <n v="0"/>
    <d v="1982-12-06T00:00:00"/>
    <n v="34"/>
    <s v="H"/>
    <s v="060"/>
    <m/>
    <x v="0"/>
    <s v="1"/>
    <s v="exclusion"/>
    <s v="P3"/>
    <n v="38"/>
    <s v="CLIENTS FOURNISSEURS"/>
    <s v="1200"/>
    <s v="TITRE TECHNIQUE CERTIFIE RNCP NIVEAU 5"/>
    <s v="120049"/>
    <s v="GENI THERM / CLIM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40"/>
    <s v="AG PLAINE MONCEAU PV"/>
    <m/>
    <m/>
    <s v="1310A2"/>
    <s v="UCF PARIS"/>
    <s v="E01"/>
    <n v="1"/>
    <n v="0"/>
    <x v="0"/>
    <x v="6"/>
    <x v="6"/>
    <s v="DR9"/>
    <x v="16"/>
  </r>
  <r>
    <s v="E43553"/>
    <s v="E43553AA"/>
    <s v="TACUSSEL TEDDY"/>
    <s v="03/05/2017"/>
    <s v="Congé sabbatique assimilé CSS personnel"/>
    <s v="05"/>
    <s v="TECHNICIEN CLIENTELE"/>
    <x v="0"/>
    <m/>
    <s v="13100741"/>
    <x v="1"/>
    <s v="Congé sans solde"/>
    <s v="CSS autres"/>
    <s v="Mai 2017"/>
    <m/>
    <m/>
    <s v="23,72"/>
    <m/>
    <s v="AG ST AMBROISE PF"/>
    <x v="0"/>
    <s v="KC111CB"/>
    <s v="K4113CB"/>
    <s v="K"/>
    <s v="K"/>
    <d v="1904-09-15T00:00:00"/>
    <n v="76.28"/>
    <d v="1976-12-22T00:00:00"/>
    <n v="40"/>
    <m/>
    <s v="060"/>
    <m/>
    <x v="0"/>
    <s v="1"/>
    <s v="exclusion"/>
    <s v="P3"/>
    <n v="38"/>
    <s v="CLIENTS FOURNISSEURS"/>
    <s v="1013"/>
    <s v="C.A.P."/>
    <s v="101324"/>
    <s v="ELECTROTECHNIQUE"/>
    <n v="9513"/>
    <s v="ENEDIS"/>
    <s v="9513"/>
    <s v="ENEDIS"/>
    <n v="9511"/>
    <s v="SERVICE COMMUN"/>
    <s v="9511"/>
    <s v="SERVICE COMMUN"/>
    <n v="9401"/>
    <s v="ILE DE FRANCE"/>
    <s v="9401"/>
    <s v="ILE DE FRANCE"/>
    <s v="1310M"/>
    <s v="1310M"/>
    <s v="UCF PARIS"/>
    <s v="UCF PARIS"/>
    <n v="131007"/>
    <s v="131007"/>
    <s v="MISSION TECHNIQUE CLIENTELE"/>
    <s v="MISSION TECHNIQUE CLIENTELE"/>
    <m/>
    <x v="0"/>
    <m/>
    <m/>
    <n v="13100741"/>
    <s v="AG ST AMBROISE PF"/>
    <s v="13100741"/>
    <s v="AG ST AMBROISE PF"/>
    <s v="1310DE"/>
    <s v="UCF PARIS"/>
    <s v="A23"/>
    <n v="0.23699999999999999"/>
    <n v="0.76300000000000001"/>
    <x v="0"/>
    <x v="6"/>
    <x v="6"/>
    <s v="DR9"/>
    <x v="16"/>
  </r>
  <r>
    <s v="I42278"/>
    <s v="I42278AA"/>
    <s v="TECHER DAMIEN"/>
    <s v="10/07/2017"/>
    <s v="Recrutement"/>
    <s v="03"/>
    <s v="TECHNICIEN CLIENTELE"/>
    <x v="0"/>
    <m/>
    <s v="13100771"/>
    <x v="0"/>
    <s v="Embauche"/>
    <s v="Embauche"/>
    <s v="Juillet 2017"/>
    <s v="1310000116"/>
    <s v="TECHNICIEN CLIENTELE"/>
    <s v="100"/>
    <m/>
    <s v="AG ETIENNE MARCEL PV"/>
    <x v="0"/>
    <s v="KC111CH"/>
    <s v="K4113CH"/>
    <s v="K"/>
    <s v="K"/>
    <d v="1904-09-15T00:00:00"/>
    <n v="0"/>
    <d v="1990-08-20T00:00:00"/>
    <n v="26"/>
    <s v="H"/>
    <s v="065"/>
    <m/>
    <x v="0"/>
    <s v="1"/>
    <s v="exclusion"/>
    <s v="P3"/>
    <n v="38"/>
    <s v="CLIENTS FOURNISSEURS"/>
    <s v="1060"/>
    <s v="BACCALAUREAT PROFES."/>
    <s v="106043"/>
    <s v="SECURITE PREVENTION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m/>
    <x v="0"/>
    <m/>
    <m/>
    <n v="13100771"/>
    <s v="AG ETIENNE MARCEL PV"/>
    <m/>
    <m/>
    <s v="1310D8"/>
    <s v="UCF PARIS"/>
    <s v="E01"/>
    <n v="1"/>
    <n v="0"/>
    <x v="0"/>
    <x v="6"/>
    <x v="6"/>
    <s v="DR9"/>
    <x v="16"/>
  </r>
  <r>
    <s v="A08970"/>
    <s v="A08970AB"/>
    <s v="ZAOUAI YOSRI"/>
    <s v="01/08/2017"/>
    <s v="Arrivée provenance autre Sté non gérée SIRH"/>
    <s v="10"/>
    <s v="ENCADRANT TECHNIQUE CLIENTELE"/>
    <x v="0"/>
    <m/>
    <s v="13100760"/>
    <x v="3"/>
    <s v="Mutations inter-société avec changement de SI"/>
    <s v="Mutations inter-société avec changement de SI"/>
    <s v="Septembre 2017"/>
    <s v="1310762"/>
    <s v="RESPONSABLE D'EQUIPE"/>
    <s v="23,72"/>
    <m/>
    <s v="AG BUTTE AUX CAILLES PF"/>
    <x v="1"/>
    <s v="KC111CI"/>
    <s v="K4113CI"/>
    <s v="K"/>
    <s v="K"/>
    <d v="1904-09-21T00:00:00"/>
    <n v="76.28"/>
    <d v="1991-02-22T00:00:00"/>
    <n v="26"/>
    <s v="F"/>
    <s v="145"/>
    <m/>
    <x v="0"/>
    <m/>
    <m/>
    <s v="P3"/>
    <n v="38"/>
    <s v="CLIENTS FOURNISSEURS"/>
    <s v="1060"/>
    <s v="BACCALAUREAT PROFES."/>
    <s v="106031"/>
    <s v="ELEC ENERG EQUIP COM"/>
    <n v="9513"/>
    <s v="ENEDIS"/>
    <m/>
    <m/>
    <n v="9511"/>
    <s v="SERVICE COMMUN"/>
    <m/>
    <m/>
    <n v="9401"/>
    <s v="ILE DE FRANCE"/>
    <m/>
    <m/>
    <s v="1310M"/>
    <m/>
    <s v="UCF PARIS"/>
    <m/>
    <n v="131007"/>
    <m/>
    <s v="MISSION TECHNIQUE CLIENTELE"/>
    <m/>
    <s v="2290"/>
    <x v="3"/>
    <m/>
    <m/>
    <n v="13100760"/>
    <s v="AG BUTTE AUX CAILLES PF"/>
    <m/>
    <m/>
    <s v="1310D9"/>
    <s v="UCF PARIS"/>
    <s v="E23"/>
    <n v="0.23699999999999999"/>
    <n v="0.76300000000000001"/>
    <x v="0"/>
    <x v="6"/>
    <x v="6"/>
    <s v="DR9"/>
    <x v="16"/>
  </r>
  <r>
    <s v="G15878"/>
    <s v="G15878AA"/>
    <s v="BACHIRI SOFIAN"/>
    <s v="04/09/2017"/>
    <s v="Recrutement"/>
    <s v="03"/>
    <s v="TECHNICIEN CLIENTELE"/>
    <x v="0"/>
    <m/>
    <s v="131116026"/>
    <x v="0"/>
    <s v="Embauche"/>
    <s v="Embauche"/>
    <s v="Septembre 2017"/>
    <s v="1311000590"/>
    <s v="TECHNICIEN CLIENTELE"/>
    <s v="100"/>
    <m/>
    <s v="MASSY PV"/>
    <x v="0"/>
    <s v="KB111BG"/>
    <s v="K4113BG"/>
    <s v="K"/>
    <s v="K"/>
    <d v="1904-09-15T00:00:00"/>
    <n v="0"/>
    <d v="1990-01-18T00:00:00"/>
    <n v="27"/>
    <s v="H"/>
    <s v="060"/>
    <m/>
    <x v="0"/>
    <s v="C"/>
    <s v="jeune exécution"/>
    <s v="P3"/>
    <n v="38"/>
    <s v="CLIENTS FOURNISSEURS"/>
    <s v="1060"/>
    <s v="BACCALAUREAT PROFES."/>
    <s v="106032"/>
    <s v="MAINT SYST ENERG CLI"/>
    <n v="9513"/>
    <s v="ENEDIS"/>
    <m/>
    <m/>
    <n v="9511"/>
    <s v="SERVICE COMMUN"/>
    <m/>
    <m/>
    <n v="9401"/>
    <s v="ILE DE FRANCE"/>
    <m/>
    <m/>
    <s v="1311M"/>
    <m/>
    <s v="UCF ILE DE FRANCE OUEST"/>
    <m/>
    <n v="131116"/>
    <m/>
    <s v="TECHNIQUE CLIENTELE"/>
    <m/>
    <m/>
    <x v="0"/>
    <m/>
    <m/>
    <n v="13111602"/>
    <s v="ARCUEIL"/>
    <m/>
    <m/>
    <s v="1311D2"/>
    <s v="UCF ILE DE FRANCE OUEST"/>
    <s v="E01"/>
    <n v="1"/>
    <n v="0"/>
    <x v="0"/>
    <x v="6"/>
    <x v="6"/>
    <s v="DR8"/>
    <x v="17"/>
  </r>
  <r>
    <s v="J12078"/>
    <s v="J12078AA"/>
    <s v="BEAUR THIBAUT"/>
    <s v="03/07/2017"/>
    <s v="Recrutement"/>
    <s v="03"/>
    <s v="TECHNICIEN CLIENTELE"/>
    <x v="0"/>
    <m/>
    <s v="131116056"/>
    <x v="0"/>
    <s v="Embauche"/>
    <s v="Embauche"/>
    <s v="Juillet 2017"/>
    <s v="1311000605"/>
    <s v="TECHNICIEN CLIENTELE"/>
    <s v="100"/>
    <m/>
    <s v="MAUREPAS PV"/>
    <x v="0"/>
    <s v="KB111BE"/>
    <s v="K4113BE"/>
    <s v="K"/>
    <s v="K"/>
    <d v="1904-09-15T00:00:00"/>
    <n v="0"/>
    <d v="1985-09-08T00:00:00"/>
    <n v="31"/>
    <s v="H"/>
    <s v="050"/>
    <m/>
    <x v="0"/>
    <s v="C"/>
    <s v="jeune exécution"/>
    <s v="P3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1"/>
    <s v="ILE DE FRANCE"/>
    <m/>
    <m/>
    <s v="1311M"/>
    <m/>
    <s v="UCF ILE DE FRANCE OUEST"/>
    <m/>
    <n v="131116"/>
    <m/>
    <s v="TECHNIQUE CLIENTELE"/>
    <m/>
    <m/>
    <x v="0"/>
    <m/>
    <m/>
    <n v="13111605"/>
    <s v="LE CHESNAY"/>
    <m/>
    <m/>
    <s v="1311A6"/>
    <s v="UCF ILE DE FRANCE OUEST"/>
    <s v="E01"/>
    <n v="1"/>
    <n v="0"/>
    <x v="0"/>
    <x v="6"/>
    <x v="6"/>
    <s v="DR8"/>
    <x v="17"/>
  </r>
  <r>
    <s v="J15878"/>
    <s v="J15878AA"/>
    <s v="BODIN CLARA"/>
    <s v="21/09/2017"/>
    <s v="Recrutement"/>
    <s v="09"/>
    <s v="ENCADRANT TECHNIQUE CLIENTELE"/>
    <x v="1"/>
    <m/>
    <s v="131116053"/>
    <x v="0"/>
    <s v="Embauche"/>
    <s v="Embauche"/>
    <s v="Octobre 2017"/>
    <s v="131127800"/>
    <s v="RESPONSABLE TECHNIQUE"/>
    <s v="29,17"/>
    <m/>
    <s v="CARRIERES PF"/>
    <x v="1"/>
    <s v="KB111B0"/>
    <s v="K4113BD"/>
    <s v="K"/>
    <s v="K"/>
    <d v="1904-09-21T00:00:00"/>
    <n v="70.83"/>
    <d v="1987-06-21T00:00:00"/>
    <n v="30"/>
    <s v="G"/>
    <s v="120"/>
    <m/>
    <x v="0"/>
    <s v="B"/>
    <s v="jeune technicien supérieur"/>
    <s v="P3"/>
    <n v="38"/>
    <s v="CLIENTS FOURNISSEURS"/>
    <s v="3060"/>
    <s v="LIC.UNIVERSITAIRE D"/>
    <s v="306015"/>
    <s v="ECONOMIE APPLIQUEE"/>
    <n v="9513"/>
    <s v="ENEDIS"/>
    <m/>
    <m/>
    <n v="9511"/>
    <s v="SERVICE COMMUN"/>
    <m/>
    <m/>
    <n v="9401"/>
    <s v="ILE DE FRANCE"/>
    <m/>
    <m/>
    <s v="1311M"/>
    <m/>
    <s v="UCF ILE DE FRANCE OUEST"/>
    <m/>
    <n v="131116"/>
    <m/>
    <s v="TECHNIQUE CLIENTELE"/>
    <m/>
    <m/>
    <x v="0"/>
    <m/>
    <m/>
    <n v="13111605"/>
    <s v="LE CHESNAY"/>
    <m/>
    <m/>
    <s v="1311DC"/>
    <s v="UCF ILE DE FRANCE OUEST"/>
    <s v="E01"/>
    <n v="0.29199999999999998"/>
    <n v="0.70799999999999996"/>
    <x v="0"/>
    <x v="6"/>
    <x v="6"/>
    <s v="DR8"/>
    <x v="17"/>
  </r>
  <r>
    <s v="E74451"/>
    <s v="E74451AB"/>
    <s v="DEPARDAY LAURA"/>
    <s v="03/09/2017"/>
    <s v="Congé parental d'éducation"/>
    <s v="06"/>
    <s v="PILOTE D'INTERVENTION CLIENTELE"/>
    <x v="1"/>
    <m/>
    <s v="131116059"/>
    <x v="1"/>
    <s v="Congé sans solde"/>
    <s v="CSS lié à la famille"/>
    <s v="Septembre 2017"/>
    <s v="131101365"/>
    <s v="OPERATEUR PILOT INTERV CLIENT"/>
    <s v="29,86"/>
    <m/>
    <s v="CPC RELEVE"/>
    <x v="0"/>
    <s v="KB111BA"/>
    <s v="K4113BS"/>
    <s v="K"/>
    <s v="K"/>
    <d v="1919-02-25T00:00:00"/>
    <n v="70.14"/>
    <d v="1983-11-06T00:00:00"/>
    <n v="33"/>
    <s v="H"/>
    <s v="095"/>
    <m/>
    <x v="0"/>
    <s v="1"/>
    <s v="exclusion"/>
    <s v="P3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1"/>
    <s v="ILE DE FRANCE"/>
    <s v="9401"/>
    <s v="ILE DE FRANCE"/>
    <s v="1311M"/>
    <s v="1311M"/>
    <s v="UCF ILE DE FRANCE OUEST"/>
    <s v="UCF ILE DE FRANCE OUEST"/>
    <n v="131116"/>
    <s v="131116"/>
    <s v="TECHNIQUE CLIENTELE"/>
    <s v="TECHNIQUE CLIENTELE"/>
    <m/>
    <x v="0"/>
    <m/>
    <m/>
    <n v="13111605"/>
    <s v="LE CHESNAY"/>
    <s v="13111605"/>
    <s v="LE CHESNAY"/>
    <s v="1311D9"/>
    <s v="UCF ILE DE FRANCE OUEST"/>
    <s v="A57"/>
    <n v="0.29899999999999999"/>
    <n v="0.70099999999999996"/>
    <x v="0"/>
    <x v="6"/>
    <x v="6"/>
    <s v="DR8"/>
    <x v="17"/>
  </r>
  <r>
    <s v="I73372"/>
    <s v="I73372AA"/>
    <s v="HALILEM KARIM"/>
    <s v="31/08/2017"/>
    <s v="Congé parental d'éducation"/>
    <s v="03"/>
    <s v="TECHNICIEN CLIENTELE"/>
    <x v="0"/>
    <m/>
    <s v="131116026"/>
    <x v="1"/>
    <s v="Congé sans solde"/>
    <s v="CSS lié à la famille"/>
    <s v="Août 2017"/>
    <s v="1311000590"/>
    <s v="TECHNICIEN CLIENTELE"/>
    <s v="0"/>
    <m/>
    <s v="MASSY PV"/>
    <x v="0"/>
    <s v="KB111BG"/>
    <s v="K4113BG"/>
    <s v="K"/>
    <s v="K"/>
    <d v="1904-09-15T00:00:00"/>
    <n v="100"/>
    <d v="1983-03-17T00:00:00"/>
    <n v="34"/>
    <s v="H"/>
    <s v="050"/>
    <m/>
    <x v="0"/>
    <s v="1"/>
    <s v="exclusion"/>
    <s v="P3"/>
    <n v="38"/>
    <s v="CLIENTS FOURNISSEURS"/>
    <s v="1114"/>
    <s v="C.A.P."/>
    <s v="111432"/>
    <s v="PREP REAL OUVRAG ELE"/>
    <n v="9513"/>
    <s v="ENEDIS"/>
    <s v="9513"/>
    <s v="ENEDIS"/>
    <n v="9511"/>
    <s v="SERVICE COMMUN"/>
    <s v="9511"/>
    <s v="SERVICE COMMUN"/>
    <n v="9401"/>
    <s v="ILE DE FRANCE"/>
    <s v="9401"/>
    <s v="ILE DE FRANCE"/>
    <s v="1311M"/>
    <s v="1311M"/>
    <s v="UCF ILE DE FRANCE OUEST"/>
    <s v="UCF ILE DE FRANCE OUEST"/>
    <n v="131116"/>
    <s v="131116"/>
    <s v="TECHNIQUE CLIENTELE"/>
    <s v="TECHNIQUE CLIENTELE"/>
    <m/>
    <x v="0"/>
    <m/>
    <m/>
    <n v="13111602"/>
    <s v="ARCUEIL"/>
    <s v="13111602"/>
    <s v="ARCUEIL"/>
    <s v="1311D2"/>
    <s v="UCF ILE DE FRANCE OUEST"/>
    <s v="A57"/>
    <n v="0"/>
    <n v="1"/>
    <x v="0"/>
    <x v="6"/>
    <x v="6"/>
    <s v="DR8"/>
    <x v="17"/>
  </r>
  <r>
    <s v="E52208"/>
    <s v="E52208AA"/>
    <s v="MARTINAIS YANNICK"/>
    <s v="12/10/2017"/>
    <s v="Congé sabbatique assimilé CSS excep."/>
    <s v="06"/>
    <s v="PILOTE D'INTERVENTION CLIENTELE"/>
    <x v="0"/>
    <m/>
    <s v="131116059"/>
    <x v="1"/>
    <s v="Congé sans solde"/>
    <s v="CSS autres"/>
    <s v="Octobre 2017"/>
    <s v="131101365"/>
    <s v="OPERATEUR PILOT INTERV CLIENT"/>
    <s v="29,86"/>
    <m/>
    <s v="CPC RELEVE"/>
    <x v="0"/>
    <s v="KB111BA"/>
    <s v="K4113BS"/>
    <s v="K"/>
    <s v="K"/>
    <d v="1919-02-25T00:00:00"/>
    <n v="70.14"/>
    <d v="1962-10-18T00:00:00"/>
    <n v="55"/>
    <s v="H"/>
    <s v="120"/>
    <m/>
    <x v="0"/>
    <m/>
    <m/>
    <s v="P3"/>
    <n v="38"/>
    <s v="CLIENTS FOURNISSEURS"/>
    <s v="1013"/>
    <s v="C.A.P."/>
    <s v="101348"/>
    <s v="EMPLOYE COMPTABILITE"/>
    <n v="9513"/>
    <s v="ENEDIS"/>
    <s v="9513"/>
    <s v="ENEDIS"/>
    <n v="9511"/>
    <s v="SERVICE COMMUN"/>
    <s v="9511"/>
    <s v="SERVICE COMMUN"/>
    <n v="9401"/>
    <s v="ILE DE FRANCE"/>
    <s v="9401"/>
    <s v="ILE DE FRANCE"/>
    <s v="1311M"/>
    <s v="1311M"/>
    <s v="UCF ILE DE FRANCE OUEST"/>
    <s v="UCF ILE DE FRANCE OUEST"/>
    <n v="131116"/>
    <s v="131116"/>
    <s v="TECHNIQUE CLIENTELE"/>
    <s v="TECHNIQUE CLIENTELE"/>
    <m/>
    <x v="0"/>
    <m/>
    <m/>
    <n v="13111605"/>
    <s v="LE CHESNAY"/>
    <s v="13111605"/>
    <s v="LE CHESNAY"/>
    <s v="1311D9"/>
    <s v="UCF ILE DE FRANCE OUEST"/>
    <s v="A24"/>
    <n v="0.29899999999999999"/>
    <n v="0.70099999999999996"/>
    <x v="0"/>
    <x v="6"/>
    <x v="6"/>
    <s v="DR8"/>
    <x v="17"/>
  </r>
  <r>
    <s v="I15878"/>
    <s v="I15878AA"/>
    <s v="MATAHRI MEHDI"/>
    <s v="01/09/2017"/>
    <s v="Recrutement"/>
    <s v="03"/>
    <s v="TECHNICIEN CLIENTELE"/>
    <x v="0"/>
    <m/>
    <s v="131116058"/>
    <x v="0"/>
    <s v="Embauche"/>
    <s v="Embauche"/>
    <s v="Septembre 2017"/>
    <s v="1311000608"/>
    <s v="TECHNICIEN CLIENTELE"/>
    <s v="100"/>
    <m/>
    <s v="MOXOURIS PV"/>
    <x v="0"/>
    <s v="KB111BE"/>
    <s v="K4113BE"/>
    <s v="K"/>
    <s v="K"/>
    <d v="1904-09-15T00:00:00"/>
    <n v="0"/>
    <d v="1983-05-01T00:00:00"/>
    <n v="34"/>
    <s v="H"/>
    <s v="055"/>
    <m/>
    <x v="0"/>
    <s v="1"/>
    <s v="exclusion"/>
    <s v="P3"/>
    <n v="38"/>
    <s v="CLIENTS FOURNISSEURS"/>
    <s v="1113"/>
    <s v="C.A.P."/>
    <s v="111325"/>
    <s v="INSTALLAT.SANITAIRES"/>
    <n v="9513"/>
    <s v="ENEDIS"/>
    <m/>
    <m/>
    <n v="9511"/>
    <s v="SERVICE COMMUN"/>
    <m/>
    <m/>
    <n v="9401"/>
    <s v="ILE DE FRANCE"/>
    <m/>
    <m/>
    <s v="1311M"/>
    <m/>
    <s v="UCF ILE DE FRANCE OUEST"/>
    <m/>
    <n v="131116"/>
    <m/>
    <s v="TECHNIQUE CLIENTELE"/>
    <m/>
    <m/>
    <x v="0"/>
    <m/>
    <m/>
    <n v="13111605"/>
    <s v="LE CHESNAY"/>
    <m/>
    <m/>
    <s v="1311D9"/>
    <s v="UCF ILE DE FRANCE OUEST"/>
    <s v="E01"/>
    <n v="1"/>
    <n v="0"/>
    <x v="0"/>
    <x v="6"/>
    <x v="6"/>
    <s v="DR8"/>
    <x v="17"/>
  </r>
  <r>
    <s v="G28077"/>
    <s v="G28077AA"/>
    <s v="MIOT ANTHONY"/>
    <s v="16/01/2017"/>
    <s v="Recrutement"/>
    <s v="08"/>
    <s v="PILOTE D'INTERVENTION CLIENTELE"/>
    <x v="0"/>
    <m/>
    <s v="131116052"/>
    <x v="0"/>
    <s v="Embauche"/>
    <s v="Embauche"/>
    <s v="Janvier 2017"/>
    <s v="131101234"/>
    <s v="COORDONNATEUR PILOT INTERV CLI"/>
    <s v="29,52"/>
    <m/>
    <s v="CPC LE CHESNAY"/>
    <x v="1"/>
    <s v="KB111BB"/>
    <s v="K4113BR"/>
    <s v="K"/>
    <s v="K"/>
    <d v="1919-02-25T00:00:00"/>
    <n v="70.48"/>
    <d v="1990-04-04T00:00:00"/>
    <n v="26"/>
    <s v="G"/>
    <s v="090"/>
    <m/>
    <x v="0"/>
    <s v="B"/>
    <s v="jeune technicien supérieur"/>
    <s v="P3"/>
    <n v="38"/>
    <s v="CLIENTS FOURNISSEURS"/>
    <s v="3005"/>
    <s v="B.TECH.SUP.(B.T.S.)"/>
    <s v="300529"/>
    <s v="MECANIQUE AUTOMAT."/>
    <n v="9513"/>
    <s v="ENEDIS"/>
    <m/>
    <m/>
    <n v="9511"/>
    <s v="SERVICE COMMUN"/>
    <m/>
    <m/>
    <n v="9401"/>
    <s v="ILE DE FRANCE"/>
    <m/>
    <m/>
    <s v="1311M"/>
    <m/>
    <s v="UCF ILE DE FRANCE OUEST"/>
    <m/>
    <n v="131116"/>
    <m/>
    <s v="TECHNIQUE CLIENTELE"/>
    <m/>
    <m/>
    <x v="0"/>
    <m/>
    <m/>
    <n v="13111605"/>
    <s v="LE CHESNAY"/>
    <m/>
    <m/>
    <s v="1311D9"/>
    <s v="UCF ILE DE FRANCE OUEST"/>
    <s v="E01"/>
    <n v="0.29499999999999998"/>
    <n v="0.70499999999999996"/>
    <x v="0"/>
    <x v="6"/>
    <x v="6"/>
    <s v="DR8"/>
    <x v="17"/>
  </r>
  <r>
    <s v="E42778"/>
    <s v="E42778AA"/>
    <s v="TANAFTE JORDAN"/>
    <s v="03/07/2017"/>
    <s v="Recrutement"/>
    <s v="03"/>
    <s v="TECHNICIEN CLIENTELE"/>
    <x v="0"/>
    <m/>
    <s v="131116024"/>
    <x v="0"/>
    <s v="Embauche"/>
    <s v="Embauche"/>
    <s v="Juillet 2017"/>
    <s v="1311000585"/>
    <s v="TECHNICIEN CLIENTELE"/>
    <s v="100"/>
    <m/>
    <s v="ISSY LES MOULINEAUX PV"/>
    <x v="0"/>
    <s v="KB111BG"/>
    <s v="K4113BG"/>
    <s v="K"/>
    <s v="K"/>
    <d v="1904-09-15T00:00:00"/>
    <n v="0"/>
    <d v="1992-10-26T00:00:00"/>
    <n v="24"/>
    <s v="H"/>
    <s v="050"/>
    <m/>
    <x v="0"/>
    <s v="C"/>
    <s v="jeune exécution"/>
    <s v="P3"/>
    <n v="38"/>
    <s v="CLIENTS FOURNISSEURS"/>
    <s v="1060"/>
    <s v="BACCALAUREAT PROFES."/>
    <s v="106052"/>
    <s v="MAINTENANCE VEHICULE"/>
    <n v="9513"/>
    <s v="ENEDIS"/>
    <m/>
    <m/>
    <n v="9511"/>
    <s v="SERVICE COMMUN"/>
    <m/>
    <m/>
    <n v="9401"/>
    <s v="ILE DE FRANCE"/>
    <m/>
    <m/>
    <s v="1311M"/>
    <m/>
    <s v="UCF ILE DE FRANCE OUEST"/>
    <m/>
    <n v="131116"/>
    <m/>
    <s v="TECHNIQUE CLIENTELE"/>
    <m/>
    <m/>
    <x v="0"/>
    <m/>
    <m/>
    <n v="13111602"/>
    <s v="ARCUEIL"/>
    <m/>
    <m/>
    <s v="1311B5"/>
    <s v="UCF ILE DE FRANCE OUEST"/>
    <s v="E01"/>
    <n v="1"/>
    <n v="0"/>
    <x v="0"/>
    <x v="6"/>
    <x v="6"/>
    <s v="DR8"/>
    <x v="17"/>
  </r>
  <r>
    <s v="H69377"/>
    <s v="H69377AA"/>
    <s v="BAKHA ANISSA"/>
    <s v="18/04/2017"/>
    <s v="Recrutement"/>
    <s v="13"/>
    <s v="MANAGER 1ERE LIGNE COMPTA GEST FINANCE"/>
    <x v="1"/>
    <m/>
    <s v="13120714"/>
    <x v="0"/>
    <s v="Embauche"/>
    <s v="Embauche"/>
    <s v="Mai 2017"/>
    <s v="13120715"/>
    <s v="CHEF D'AGENCE"/>
    <s v="100"/>
    <m/>
    <s v="GR FOURNISSEURS CERGY"/>
    <x v="2"/>
    <s v="K33202A"/>
    <s v="K43202A"/>
    <s v="K"/>
    <s v="K"/>
    <d v="1900-03-08T00:00:00"/>
    <n v="0"/>
    <d v="1981-05-02T00:00:00"/>
    <n v="36"/>
    <s v="C"/>
    <s v="195"/>
    <m/>
    <x v="0"/>
    <s v="1"/>
    <s v="exclusion"/>
    <s v="UN"/>
    <n v="23"/>
    <s v="Comptabilite Gestion Finance"/>
    <s v="3005"/>
    <s v="B.TECH.SUP.(B.T.S.)"/>
    <s v="300503"/>
    <s v="COMP. GESTION ENT.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07"/>
    <m/>
    <s v="PROCESSUS GAZ CERGY"/>
    <m/>
    <m/>
    <x v="0"/>
    <m/>
    <m/>
    <n v="13120714"/>
    <s v="GR FOURNISSEURS CERGY"/>
    <m/>
    <m/>
    <s v="1312U9"/>
    <s v="UNITE COMPTABLE NATIONALE"/>
    <s v="E01"/>
    <n v="1"/>
    <n v="0"/>
    <x v="1"/>
    <x v="7"/>
    <x v="7"/>
    <s v="UON1"/>
    <x v="18"/>
  </r>
  <r>
    <s v="H38577"/>
    <s v="H38577AA"/>
    <s v="BOHAIN LOETITIA"/>
    <s v="01/01/2017"/>
    <s v="Arrivée provenance autre Sté non gérée SIRH"/>
    <s v="08"/>
    <s v="COMPTABLE DE PRODUCTION"/>
    <x v="1"/>
    <m/>
    <s v="13120714"/>
    <x v="3"/>
    <s v="Mutations inter-société avec changement de SI"/>
    <s v="Mutations inter-société avec changement de SI"/>
    <s v="Janvier 2017"/>
    <s v="13120783"/>
    <s v="TECHNICIEN COMPTABLE"/>
    <s v="100"/>
    <m/>
    <s v="GR FOURNISSEURS CERGY"/>
    <x v="1"/>
    <s v="K33202A"/>
    <s v="K43202A"/>
    <s v="K"/>
    <s v="K"/>
    <d v="1900-03-01T00:00:00"/>
    <n v="0"/>
    <d v="1975-11-28T00:00:00"/>
    <n v="41"/>
    <s v="G"/>
    <s v="140"/>
    <m/>
    <x v="0"/>
    <s v="1"/>
    <s v="exclusion"/>
    <s v="UN"/>
    <n v="23"/>
    <s v="Comptabilite Gestion Finance"/>
    <s v="1060"/>
    <s v="BACCALAUREAT PROFES."/>
    <s v="106023"/>
    <s v="COMPTABILITE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07"/>
    <m/>
    <s v="PROCESSUS GAZ CERGY"/>
    <m/>
    <s v="7922"/>
    <x v="16"/>
    <m/>
    <m/>
    <n v="13120714"/>
    <s v="GR FOURNISSEURS CERGY"/>
    <m/>
    <m/>
    <s v="1312U9"/>
    <s v="UNITE COMPTABLE NATIONALE"/>
    <s v="E23"/>
    <n v="1"/>
    <n v="0"/>
    <x v="1"/>
    <x v="7"/>
    <x v="7"/>
    <s v="UON1"/>
    <x v="18"/>
  </r>
  <r>
    <s v="A11572"/>
    <s v="A11572AA"/>
    <s v="BOUELLE DANIELLE"/>
    <s v="10/10/2017"/>
    <m/>
    <s v="14"/>
    <s v="MANAGER 1ERE LIGNE COMPTA GEST FINANCE"/>
    <x v="1"/>
    <m/>
    <s v="13120712"/>
    <x v="1"/>
    <s v="Autres retours d'absence"/>
    <s v="Autres retours d'absence"/>
    <s v="Octobre 2017"/>
    <s v="13120707"/>
    <s v="CHEF D'AGENCE"/>
    <s v="100"/>
    <m/>
    <s v="GR RECETTES"/>
    <x v="2"/>
    <s v="K33202A"/>
    <s v="K43202A"/>
    <s v="K"/>
    <s v="K"/>
    <d v="1900-03-08T00:00:00"/>
    <n v="0"/>
    <d v="1958-03-15T00:00:00"/>
    <n v="59"/>
    <s v="C"/>
    <s v="220"/>
    <m/>
    <x v="0"/>
    <m/>
    <m/>
    <s v="UN"/>
    <n v="23"/>
    <s v="Comptabilite Gestion Finance"/>
    <s v="2021"/>
    <s v="DIPL.1ER CYCLE (DPC)"/>
    <s v="202103"/>
    <s v="ET CINEMA AUDIO-VIS."/>
    <n v="9513"/>
    <s v="ENEDIS"/>
    <s v="9513"/>
    <s v="ENEDIS"/>
    <n v="9511"/>
    <s v="SERVICE COMMUN"/>
    <s v="9511"/>
    <s v="SERVICE COMMUN"/>
    <n v="9409"/>
    <s v="UNITES OPERATION. NATIONALES"/>
    <s v="9409"/>
    <s v="UNITES OPERATION. NATIONALES"/>
    <s v="1312M"/>
    <s v="1312M"/>
    <s v="UNITE COMPTABLE NATIONALE"/>
    <s v="UNITE COMPTABLE NATIONALE"/>
    <n v="131207"/>
    <s v="131207"/>
    <s v="PROCESSUS GAZ CERGY"/>
    <s v="PROCESSUS GAZ CERGY"/>
    <s v="7922"/>
    <x v="16"/>
    <m/>
    <m/>
    <n v="13120712"/>
    <s v="GR RECETTES"/>
    <s v="13120712"/>
    <s v="GR RECETTES"/>
    <s v="1312U9"/>
    <s v="UNITE COMPTABLE NATIONALE"/>
    <m/>
    <n v="1"/>
    <n v="0"/>
    <x v="1"/>
    <x v="7"/>
    <x v="7"/>
    <s v="UON1"/>
    <x v="18"/>
  </r>
  <r>
    <s v="A74820"/>
    <s v="A74820AA"/>
    <s v="BROUSSET CHRISTIAN"/>
    <s v="01/03/2017"/>
    <s v="Mutation d'office non liée à réorganisation"/>
    <s v="16"/>
    <s v="CHARGE D ETUDES EN SYSTEME INFO GESTION"/>
    <x v="0"/>
    <s v="12456504"/>
    <s v="131205082"/>
    <x v="2"/>
    <s v="Mutations externes"/>
    <s v="Mutations externes"/>
    <s v="Mars 2017"/>
    <m/>
    <m/>
    <s v="23,34"/>
    <s v="DOM SI GFCRH"/>
    <s v="RESSOURCES AUTRES"/>
    <x v="2"/>
    <s v="K33221A"/>
    <s v="K43221A"/>
    <s v="K"/>
    <s v="K"/>
    <d v="1900-03-03T00:00:00"/>
    <n v="76.66"/>
    <d v="1959-07-31T00:00:00"/>
    <n v="57"/>
    <m/>
    <s v="275"/>
    <m/>
    <x v="0"/>
    <m/>
    <m/>
    <s v="UN"/>
    <n v="23"/>
    <s v="Comptabilite Gestion Finance"/>
    <s v="1013"/>
    <s v="C.A.P."/>
    <s v="101301"/>
    <s v="AIDE-COMPTABLE"/>
    <n v="9513"/>
    <s v="ENEDIS"/>
    <s v="9514"/>
    <s v="GrDF"/>
    <n v="9511"/>
    <s v="SERVICE COMMUN"/>
    <s v="9512"/>
    <s v="SERVICE GAZ"/>
    <n v="9409"/>
    <s v="UNITES OPERATION. NATIONALES"/>
    <s v="9512"/>
    <s v="SERVICE GAZ"/>
    <s v="1312M"/>
    <s v="1245M"/>
    <s v="UNITE COMPTABLE NATIONALE"/>
    <s v="SERVICE GAZ"/>
    <n v="131205"/>
    <s v="124565"/>
    <s v="ETAT-MAJOR"/>
    <s v="DIRECTION SYSTEME INFORMATION"/>
    <m/>
    <x v="0"/>
    <m/>
    <m/>
    <n v="13120508"/>
    <s v="RESSOURCES"/>
    <s v="12456504"/>
    <s v="DOM SI GFCRH"/>
    <s v="1312B8"/>
    <s v="UNITE COMPTABLE NATIONALE"/>
    <s v="X59"/>
    <n v="0.23300000000000001"/>
    <n v="0.76700000000000002"/>
    <x v="1"/>
    <x v="7"/>
    <x v="7"/>
    <s v="UON1"/>
    <x v="18"/>
  </r>
  <r>
    <s v="B32478"/>
    <s v="B32478AB"/>
    <s v="CALONNE CORINNE"/>
    <s v="01/07/2017"/>
    <s v="Arrivée provenance autre Sté non gérée SIRH"/>
    <s v="08"/>
    <s v="COMPTABLE DE PRODUCTION"/>
    <x v="1"/>
    <m/>
    <s v="13121935"/>
    <x v="3"/>
    <s v="Mutations inter-société avec changement de SI"/>
    <s v="Mutations inter-société avec changement de SI"/>
    <s v="Juillet 2017"/>
    <s v="1312193569"/>
    <s v="TECHNICIEN COMPTABLE"/>
    <s v="5,53"/>
    <m/>
    <s v="GR DR IMMOB RODEZ"/>
    <x v="1"/>
    <s v="K33228A"/>
    <s v="K43228A"/>
    <s v="K"/>
    <s v="K"/>
    <d v="1900-03-01T00:00:00"/>
    <n v="94.47"/>
    <d v="1969-08-13T00:00:00"/>
    <n v="47"/>
    <s v="G"/>
    <s v="125"/>
    <m/>
    <x v="0"/>
    <m/>
    <m/>
    <s v="UN"/>
    <n v="23"/>
    <s v="Comptabilite Gestion Finance"/>
    <s v="1113"/>
    <s v="C.A.P."/>
    <s v="111335"/>
    <s v="EMPL SCES ADM COMM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9"/>
    <m/>
    <s v="PROCESSUS FOURNISSEURS"/>
    <m/>
    <s v="7039"/>
    <x v="31"/>
    <m/>
    <m/>
    <n v="13121935"/>
    <s v="GR DR IMMOB RODEZ"/>
    <m/>
    <m/>
    <s v="1312B6"/>
    <s v="UNITE COMPTABLE NATIONALE"/>
    <s v="E23"/>
    <n v="5.5E-2"/>
    <n v="0.94499999999999995"/>
    <x v="1"/>
    <x v="7"/>
    <x v="7"/>
    <s v="UON1"/>
    <x v="18"/>
  </r>
  <r>
    <s v="D52572"/>
    <s v="D52572AB"/>
    <s v="CASANO ODESSA"/>
    <s v="01/09/2017"/>
    <s v="Arrivée suite appel de candidature"/>
    <s v="09"/>
    <s v="COMPTABLE DE PRODUCTION"/>
    <x v="1"/>
    <m/>
    <s v="13121513"/>
    <x v="4"/>
    <s v="Mutations inter-société avec changement de compartiment"/>
    <s v="Mutations inter-société avec changement de compartiment"/>
    <s v="Septembre 2017"/>
    <s v="13121566"/>
    <s v="TECHNICIEN COMPTABLE"/>
    <s v="0"/>
    <m/>
    <s v="GR PRODUCTION IMMOS VILLEFRANC"/>
    <x v="1"/>
    <s v="K33224A"/>
    <s v="K43224A"/>
    <s v="K"/>
    <s v="K"/>
    <d v="1900-03-01T00:00:00"/>
    <n v="100"/>
    <d v="1987-08-25T00:00:00"/>
    <n v="30"/>
    <s v="G"/>
    <s v="125"/>
    <m/>
    <x v="0"/>
    <m/>
    <m/>
    <s v="UN"/>
    <n v="23"/>
    <s v="Comptabilite Gestion Finance"/>
    <s v="1053"/>
    <s v="D.UNIVERSITAIRE DIV."/>
    <s v="105336"/>
    <s v="GESTION DES ENTREPR.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5"/>
    <m/>
    <s v="PROCESSUS IMMOBILISATIONS"/>
    <m/>
    <s v="7100"/>
    <x v="2"/>
    <m/>
    <m/>
    <n v="13121513"/>
    <s v="GR PRODUCTION IMMOS VILLEFRANC"/>
    <m/>
    <m/>
    <s v="1312C2"/>
    <s v="UNITE COMPTABLE NATIONALE"/>
    <s v="E18"/>
    <n v="0"/>
    <n v="1"/>
    <x v="1"/>
    <x v="7"/>
    <x v="7"/>
    <s v="UON1"/>
    <x v="18"/>
  </r>
  <r>
    <s v="F74105"/>
    <s v="F74105AC"/>
    <s v="CAUDAL JEAN-LUC"/>
    <s v="01/02/2017"/>
    <s v="Arrivée suite appel de candidature"/>
    <s v="17"/>
    <s v="Expert SI comptable"/>
    <x v="0"/>
    <m/>
    <s v="131219311"/>
    <x v="4"/>
    <s v="Mutations inter-société avec changement de compartiment"/>
    <s v="Mutations inter-société avec changement de compartiment"/>
    <s v="Février 2017"/>
    <m/>
    <m/>
    <s v="5,87"/>
    <m/>
    <s v="EM FOURNISSEURS ARRAS"/>
    <x v="2"/>
    <s v="K33227A"/>
    <s v="K43227A"/>
    <s v="K"/>
    <s v="K"/>
    <d v="1900-02-24T00:00:00"/>
    <n v="94.13"/>
    <d v="1960-05-18T00:00:00"/>
    <n v="56"/>
    <m/>
    <s v="295"/>
    <m/>
    <x v="0"/>
    <m/>
    <m/>
    <s v="UN"/>
    <n v="23"/>
    <s v="Comptabilite Gestion Finance"/>
    <s v="3011"/>
    <s v="D.U.T.GEST.ENT.ADMI."/>
    <s v="301102"/>
    <s v="FINANCES COMP.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9"/>
    <m/>
    <s v="PROCESSUS FOURNISSEURS"/>
    <m/>
    <s v="7100"/>
    <x v="2"/>
    <m/>
    <m/>
    <n v="13121931"/>
    <s v="ETAT MAJOR FOURNISSEURS"/>
    <m/>
    <m/>
    <s v="1312A2"/>
    <s v="UNITE COMPTABLE NATIONALE"/>
    <s v="E18"/>
    <n v="5.8999999999999997E-2"/>
    <n v="0.94099999999999995"/>
    <x v="1"/>
    <x v="7"/>
    <x v="7"/>
    <s v="UON1"/>
    <x v="18"/>
  </r>
  <r>
    <s v="C68177"/>
    <s v="C68177AA"/>
    <s v="CHARRAUX OPHELIE"/>
    <s v="01/02/2017"/>
    <s v="Arrivée provenance autre Sté non gérée SIRH"/>
    <s v="08"/>
    <s v="COMPTABLE DE PRODUCTION"/>
    <x v="1"/>
    <m/>
    <s v="13121201"/>
    <x v="3"/>
    <s v="Mutations inter-société avec changement de SI"/>
    <s v="Mutations inter-société avec changement de SI"/>
    <s v="Février 2017"/>
    <s v="13121244"/>
    <s v="TECHNICIEN COMPTABLE"/>
    <s v="100"/>
    <m/>
    <s v="GR FP"/>
    <x v="1"/>
    <s v="K33217A"/>
    <s v="K43217A"/>
    <s v="K"/>
    <s v="K"/>
    <d v="1900-03-01T00:00:00"/>
    <n v="0"/>
    <d v="1987-09-06T00:00:00"/>
    <n v="29"/>
    <s v="G"/>
    <s v="110"/>
    <m/>
    <x v="0"/>
    <s v="1"/>
    <s v="exclusion"/>
    <s v="UN"/>
    <n v="23"/>
    <s v="Comptabilite Gestion Finance"/>
    <s v="3005"/>
    <s v="B.TECH.SUP.(B.T.S.)"/>
    <s v="300579"/>
    <s v="COMPTA GESTION ORGA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2"/>
    <m/>
    <s v="PROCESSUS GAZ CHATEAUROUX"/>
    <m/>
    <s v="7922"/>
    <x v="16"/>
    <m/>
    <m/>
    <n v="13121201"/>
    <s v="GR FP"/>
    <m/>
    <m/>
    <s v="1312AB"/>
    <s v="UNITE COMPTABLE NATIONALE"/>
    <s v="E23"/>
    <n v="1"/>
    <n v="0"/>
    <x v="1"/>
    <x v="7"/>
    <x v="7"/>
    <s v="UON1"/>
    <x v="18"/>
  </r>
  <r>
    <s v="J24572"/>
    <s v="J24572AB"/>
    <s v="DARRAS JULIE"/>
    <s v="01/09/2017"/>
    <s v="Arrivée suite appel de candidature"/>
    <s v="09"/>
    <s v="COMPTABLE DE PRODUCTION"/>
    <x v="1"/>
    <m/>
    <s v="13121513"/>
    <x v="4"/>
    <s v="Mutations inter-société avec changement de compartiment"/>
    <s v="Mutations inter-société avec changement de compartiment"/>
    <s v="Septembre 2017"/>
    <s v="13121569"/>
    <s v="TECHNICIEN COMPTABLE"/>
    <s v="0"/>
    <m/>
    <s v="GR PRODUCTION IMMOS VILLEFRANC"/>
    <x v="1"/>
    <s v="K33224A"/>
    <s v="K43224A"/>
    <s v="K"/>
    <s v="K"/>
    <d v="1900-03-01T00:00:00"/>
    <n v="100"/>
    <d v="1984-07-07T00:00:00"/>
    <n v="33"/>
    <s v="G"/>
    <s v="130"/>
    <m/>
    <x v="0"/>
    <m/>
    <m/>
    <s v="UN"/>
    <n v="23"/>
    <s v="Comptabilite Gestion Finance"/>
    <s v="3158"/>
    <s v="LIC IUP N TECHNIQUE"/>
    <s v="315814"/>
    <s v="GEST RESS HUMAINES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5"/>
    <m/>
    <s v="PROCESSUS IMMOBILISATIONS"/>
    <m/>
    <s v="7100"/>
    <x v="2"/>
    <m/>
    <m/>
    <n v="13121513"/>
    <s v="GR PRODUCTION IMMOS VILLEFRANC"/>
    <m/>
    <m/>
    <s v="1312J1"/>
    <s v="UNITE COMPTABLE NATIONALE"/>
    <s v="E18"/>
    <n v="0"/>
    <n v="1"/>
    <x v="1"/>
    <x v="7"/>
    <x v="7"/>
    <s v="UON1"/>
    <x v="18"/>
  </r>
  <r>
    <s v="F24577"/>
    <s v="F24577AB"/>
    <s v="FACON MARIE"/>
    <s v="01/09/2017"/>
    <s v="Recrutement"/>
    <s v="08"/>
    <s v="COMPTABLE DE PRODUCTION"/>
    <x v="1"/>
    <m/>
    <s v="13121934"/>
    <x v="0"/>
    <s v="Embauche"/>
    <s v="Embauche"/>
    <s v="Septembre 2017"/>
    <s v="1312193428"/>
    <s v="TECHNICIEN COMPTABLE"/>
    <s v="5,53"/>
    <m/>
    <s v="GR DR ARRAS"/>
    <x v="1"/>
    <s v="K33227A"/>
    <s v="K43227A"/>
    <s v="K"/>
    <s v="K"/>
    <d v="1900-03-01T00:00:00"/>
    <n v="94.47"/>
    <d v="1982-11-08T00:00:00"/>
    <n v="34"/>
    <s v="G"/>
    <s v="090"/>
    <m/>
    <x v="0"/>
    <s v="B"/>
    <s v="jeune technicien supérieur"/>
    <s v="UN"/>
    <n v="23"/>
    <s v="Comptabilite Gestion Finance"/>
    <s v="3011"/>
    <s v="D.U.T.GEST.ENT.ADMI."/>
    <s v="301101"/>
    <s v="ADMINISTRATION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9"/>
    <m/>
    <s v="PROCESSUS FOURNISSEURS"/>
    <m/>
    <m/>
    <x v="0"/>
    <m/>
    <m/>
    <n v="13121934"/>
    <s v="GR DR ARRAS"/>
    <m/>
    <m/>
    <s v="1312A2"/>
    <s v="UNITE COMPTABLE NATIONALE"/>
    <s v="E01"/>
    <n v="5.5E-2"/>
    <n v="0.94499999999999995"/>
    <x v="1"/>
    <x v="7"/>
    <x v="7"/>
    <s v="UON1"/>
    <x v="18"/>
  </r>
  <r>
    <s v="C46376"/>
    <s v="C46376AB"/>
    <s v="FLORES CORALIE"/>
    <s v="01/09/2017"/>
    <s v="Recrutement"/>
    <s v="08"/>
    <s v="COMPTABLE DE PRODUCTION"/>
    <x v="1"/>
    <m/>
    <s v="13121513"/>
    <x v="0"/>
    <s v="Embauche"/>
    <s v="Embauche"/>
    <s v="Septembre 2017"/>
    <s v="13121550"/>
    <s v="TECHNICIEN COMPTABLE"/>
    <s v="0"/>
    <m/>
    <s v="GR PRODUCTION IMMOS VILLEFRANC"/>
    <x v="1"/>
    <s v="K33224A"/>
    <s v="K43224A"/>
    <s v="K"/>
    <s v="K"/>
    <d v="1900-03-01T00:00:00"/>
    <n v="100"/>
    <d v="1992-02-19T00:00:00"/>
    <n v="25"/>
    <s v="G"/>
    <s v="090"/>
    <m/>
    <x v="0"/>
    <s v="B"/>
    <s v="jeune technicien supérieur"/>
    <s v="UN"/>
    <n v="23"/>
    <s v="Comptabilite Gestion Finance"/>
    <s v="3005"/>
    <s v="B.TECH.SUP.(B.T.S.)"/>
    <s v="300579"/>
    <s v="COMPTA GESTION ORGA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5"/>
    <m/>
    <s v="PROCESSUS IMMOBILISATIONS"/>
    <m/>
    <m/>
    <x v="0"/>
    <m/>
    <m/>
    <n v="13121513"/>
    <s v="GR PRODUCTION IMMOS VILLEFRANC"/>
    <m/>
    <m/>
    <s v="1312C2"/>
    <s v="UNITE COMPTABLE NATIONALE"/>
    <s v="E01"/>
    <n v="0"/>
    <n v="1"/>
    <x v="1"/>
    <x v="7"/>
    <x v="7"/>
    <s v="UON1"/>
    <x v="18"/>
  </r>
  <r>
    <s v="G58006"/>
    <s v="G58006AB"/>
    <s v="LE ROUX MICHEL"/>
    <s v="01/07/2017"/>
    <s v="Arrivée suite à nomination"/>
    <s v="10"/>
    <s v="COMPTABLE DE PRODUCTION"/>
    <x v="0"/>
    <m/>
    <s v="13121202"/>
    <x v="4"/>
    <s v="Mutations inter-société avec changement de compartiment"/>
    <s v="Mutations inter-société avec changement de compartiment"/>
    <s v="Juillet 2017"/>
    <m/>
    <m/>
    <s v="100"/>
    <m/>
    <s v="GR FOURNISSEURS CHATEAUROUX"/>
    <x v="1"/>
    <s v="K33217A"/>
    <s v="K43217A"/>
    <s v="K"/>
    <s v="K"/>
    <d v="1900-03-01T00:00:00"/>
    <n v="0"/>
    <d v="1958-05-01T00:00:00"/>
    <n v="59"/>
    <m/>
    <s v="160"/>
    <m/>
    <x v="0"/>
    <m/>
    <m/>
    <s v="UN"/>
    <n v="23"/>
    <s v="Comptabilite Gestion Finance"/>
    <s v="1013"/>
    <s v="C.A.P."/>
    <s v="101329"/>
    <s v="OPERATEUR GEOMETRE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2"/>
    <m/>
    <s v="PROCESSUS GAZ CHATEAUROUX"/>
    <m/>
    <s v="7100"/>
    <x v="2"/>
    <m/>
    <m/>
    <n v="13121202"/>
    <s v="GR FOURNISSEURS CHATEAUROUX"/>
    <m/>
    <m/>
    <s v="1312AB"/>
    <s v="UNITE COMPTABLE NATIONALE"/>
    <s v="E19"/>
    <n v="1"/>
    <n v="0"/>
    <x v="1"/>
    <x v="7"/>
    <x v="7"/>
    <s v="UON1"/>
    <x v="18"/>
  </r>
  <r>
    <s v="C34578"/>
    <s v="C34578AA"/>
    <s v="PRIEUR NATHALIE"/>
    <s v="01/09/2017"/>
    <s v="Recrutement"/>
    <s v="08"/>
    <s v="COMPTABLE DE PRODUCTION"/>
    <x v="1"/>
    <m/>
    <s v="13121513"/>
    <x v="0"/>
    <s v="Embauche"/>
    <s v="Embauche"/>
    <s v="Septembre 2017"/>
    <s v="13121577"/>
    <s v="TECHNICIEN COMPTABLE"/>
    <s v="0"/>
    <m/>
    <s v="GR PRODUCTION IMMOS VILLEFRANC"/>
    <x v="1"/>
    <s v="K33224A"/>
    <s v="K43224A"/>
    <s v="K"/>
    <s v="K"/>
    <d v="1900-03-01T00:00:00"/>
    <n v="100"/>
    <d v="1982-05-18T00:00:00"/>
    <n v="35"/>
    <s v="G"/>
    <s v="110"/>
    <m/>
    <x v="0"/>
    <s v="1"/>
    <s v="exclusion"/>
    <s v="UN"/>
    <n v="23"/>
    <s v="Comptabilite Gestion Finance"/>
    <s v="3005"/>
    <s v="B.TECH.SUP.(B.T.S.)"/>
    <s v="300579"/>
    <s v="COMPTA GESTION ORGA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5"/>
    <m/>
    <s v="PROCESSUS IMMOBILISATIONS"/>
    <m/>
    <m/>
    <x v="0"/>
    <m/>
    <m/>
    <n v="13121513"/>
    <s v="GR PRODUCTION IMMOS VILLEFRANC"/>
    <m/>
    <m/>
    <s v="1312C2"/>
    <s v="UNITE COMPTABLE NATIONALE"/>
    <s v="E01"/>
    <n v="0"/>
    <n v="1"/>
    <x v="1"/>
    <x v="7"/>
    <x v="7"/>
    <s v="UON1"/>
    <x v="18"/>
  </r>
  <r>
    <s v="B00418"/>
    <s v="B00418AB"/>
    <s v="SOULIER DIDIER"/>
    <s v="01/01/2017"/>
    <s v="Arrivée provenance autre Sté non gérée SIRH"/>
    <s v="09"/>
    <s v="COMPTABLE DE PRODUCTION"/>
    <x v="0"/>
    <m/>
    <s v="13121103"/>
    <x v="3"/>
    <s v="Mutations inter-société avec changement de SI"/>
    <s v="Mutations inter-société avec changement de SI"/>
    <s v="Janvier 2017"/>
    <s v="13121182"/>
    <s v="TECHNICIEN COMPTABLE"/>
    <s v="0"/>
    <m/>
    <s v="GR PRODUCTION FISCALITE"/>
    <x v="1"/>
    <s v="K33223A"/>
    <s v="K43223A"/>
    <s v="K"/>
    <s v="K"/>
    <d v="1900-03-01T00:00:00"/>
    <n v="100"/>
    <d v="1965-02-24T00:00:00"/>
    <n v="51"/>
    <s v="G"/>
    <s v="120"/>
    <m/>
    <x v="0"/>
    <m/>
    <m/>
    <s v="UN"/>
    <n v="23"/>
    <s v="Comptabilite Gestion Finance"/>
    <s v="1056"/>
    <s v="BREVET DES COLLEGES"/>
    <s v="105601"/>
    <s v="SANS OPTION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11"/>
    <m/>
    <s v="PROCESSUS FISCALITE"/>
    <m/>
    <s v="7120"/>
    <x v="9"/>
    <m/>
    <m/>
    <n v="13121103"/>
    <s v="GR PRODUCTION FISCALITE"/>
    <m/>
    <m/>
    <s v="1312AA"/>
    <s v="UNITE COMPTABLE NATIONALE"/>
    <s v="E23"/>
    <n v="0"/>
    <n v="1"/>
    <x v="1"/>
    <x v="7"/>
    <x v="7"/>
    <s v="UON1"/>
    <x v="18"/>
  </r>
  <r>
    <s v="H94278"/>
    <s v="H94278AA"/>
    <s v="SOUSSI LEILA"/>
    <s v="01/09/2017"/>
    <s v="Arrivée provenance autre Sté non gérée SIRH"/>
    <s v="13"/>
    <s v="COMPTABLE EXPERTISE ET CONTROLE"/>
    <x v="1"/>
    <m/>
    <s v="131205091"/>
    <x v="3"/>
    <s v="Mutations inter-société avec changement de SI"/>
    <s v="Mutations inter-société avec changement de SI"/>
    <s v="Septembre 2017"/>
    <s v="131205919"/>
    <s v="CADRE SYNTHESE"/>
    <s v="0"/>
    <m/>
    <s v="SYNTHESE"/>
    <x v="2"/>
    <s v="K33222A"/>
    <m/>
    <s v="K"/>
    <m/>
    <d v="1900-03-02T00:00:00"/>
    <n v="100"/>
    <d v="1981-03-13T00:00:00"/>
    <n v="36"/>
    <s v="C"/>
    <s v="185"/>
    <m/>
    <x v="0"/>
    <m/>
    <m/>
    <s v="UN"/>
    <n v="23"/>
    <s v="Comptabilite Gestion Finance"/>
    <s v="1059"/>
    <s v="DIPLOME NAT. BREVET"/>
    <s v="105901"/>
    <s v="PROFESSIONNELLE"/>
    <n v="9513"/>
    <s v="ENEDIS"/>
    <m/>
    <m/>
    <n v="9511"/>
    <s v="SERVICE COMMUN"/>
    <m/>
    <m/>
    <n v="9409"/>
    <s v="UNITES OPERATION. NATIONALES"/>
    <m/>
    <m/>
    <s v="1312M"/>
    <m/>
    <s v="UNITE COMPTABLE NATIONALE"/>
    <m/>
    <n v="131205"/>
    <m/>
    <s v="ETAT-MAJOR"/>
    <m/>
    <s v="2008"/>
    <x v="32"/>
    <m/>
    <m/>
    <n v="13120509"/>
    <s v="SYNTHESE CONTROLE INTERNE"/>
    <m/>
    <m/>
    <s v="1312B8"/>
    <s v="UNITE COMPTABLE NATIONALE"/>
    <s v="E23"/>
    <n v="0"/>
    <n v="1"/>
    <x v="1"/>
    <x v="7"/>
    <x v="7"/>
    <s v="UON1"/>
    <x v="18"/>
  </r>
  <r>
    <s v="B29573"/>
    <s v="B29573AA"/>
    <s v="SVEC CINDY"/>
    <s v="13/05/2017"/>
    <s v="Congé parental d'éducation"/>
    <s v="09"/>
    <s v="COMPTABLE DE PRODUCTION"/>
    <x v="1"/>
    <m/>
    <s v="131219332"/>
    <x v="1"/>
    <s v="Congé sans solde"/>
    <s v="CSS lié à la famille"/>
    <s v="Mai 2017"/>
    <s v="1312193362"/>
    <s v="TECHNICIEN COMPTABLE"/>
    <s v="5,53"/>
    <m/>
    <s v="GR UON POLE FOURNISSEURS RODEZ"/>
    <x v="1"/>
    <s v="K33228A"/>
    <s v="K43228A"/>
    <s v="K"/>
    <s v="K"/>
    <d v="1900-03-01T00:00:00"/>
    <n v="94.47"/>
    <d v="1985-04-11T00:00:00"/>
    <n v="32"/>
    <s v="G"/>
    <s v="110"/>
    <m/>
    <x v="0"/>
    <s v="B"/>
    <s v="jeune technicien supérieur"/>
    <s v="UN"/>
    <n v="23"/>
    <s v="Comptabilite Gestion Finance"/>
    <s v="3011"/>
    <s v="D.U.T.GEST.ENT.ADMI."/>
    <s v="301102"/>
    <s v="FINANCES COMP."/>
    <n v="9513"/>
    <s v="ENEDIS"/>
    <s v="9513"/>
    <s v="ENEDIS"/>
    <n v="9511"/>
    <s v="SERVICE COMMUN"/>
    <s v="9511"/>
    <s v="SERVICE COMMUN"/>
    <n v="9409"/>
    <s v="UNITES OPERATION. NATIONALES"/>
    <s v="9409"/>
    <s v="UNITES OPERATION. NATIONALES"/>
    <s v="1312M"/>
    <s v="1312M"/>
    <s v="UNITE COMPTABLE NATIONALE"/>
    <s v="UNITE COMPTABLE NATIONALE"/>
    <n v="131219"/>
    <s v="131219"/>
    <s v="PROCESSUS FOURNISSEURS"/>
    <s v="PROCESSUS FOURNISSEURS"/>
    <m/>
    <x v="0"/>
    <m/>
    <m/>
    <n v="13121933"/>
    <s v="GR UON POLE FOURNISSEURS"/>
    <s v="13121933"/>
    <s v="GR UON POLE FOURNISSEURS"/>
    <s v="1312B6"/>
    <s v="UNITE COMPTABLE NATIONALE"/>
    <s v="A57"/>
    <n v="5.5E-2"/>
    <n v="0.94499999999999995"/>
    <x v="1"/>
    <x v="7"/>
    <x v="7"/>
    <s v="UON1"/>
    <x v="18"/>
  </r>
  <r>
    <s v="G56555"/>
    <s v="G56555AB"/>
    <s v="LAUWEREYS JULIE"/>
    <s v="01/01/2017"/>
    <s v="Arrivée suite appel de candidature"/>
    <s v="07"/>
    <s v="GESTIONNAIRE DU PERSONNEL"/>
    <x v="1"/>
    <m/>
    <s v="133155902"/>
    <x v="4"/>
    <s v="Mutations inter-société avec changement de compartiment"/>
    <s v="Mutations inter-société avec changement de compartiment"/>
    <s v="Janvier 2017"/>
    <s v="1331055130"/>
    <s v="GESTIONNAIRE CONTRAT TRAVAIL"/>
    <s v="25,05"/>
    <m/>
    <s v="CONTRAT DE TRAVAIL ROUEN"/>
    <x v="1"/>
    <s v="K3127AC"/>
    <s v="K4125AC"/>
    <s v="K"/>
    <s v="K"/>
    <d v="1900-04-20T00:00:00"/>
    <n v="74.95"/>
    <d v="1986-05-08T00:00:00"/>
    <n v="30"/>
    <s v="G"/>
    <s v="080"/>
    <m/>
    <x v="0"/>
    <m/>
    <m/>
    <s v="FS"/>
    <n v="34"/>
    <s v="R.H.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7100"/>
    <x v="2"/>
    <m/>
    <m/>
    <n v="13315590"/>
    <s v="RESSOURCES HUMAINES MOE"/>
    <m/>
    <m/>
    <s v="1331AC"/>
    <s v="USR MANCHE MER DU NORD"/>
    <s v="E18"/>
    <n v="0.251"/>
    <n v="0.75"/>
    <x v="1"/>
    <x v="5"/>
    <x v="5"/>
    <s v="USR2"/>
    <x v="19"/>
  </r>
  <r>
    <s v="B94578"/>
    <s v="B94578AA"/>
    <s v="MALBRANQUE VERONIQUE"/>
    <s v="01/09/2017"/>
    <s v="Arrivée provenance autre Sté non gérée SIRH"/>
    <s v="08"/>
    <s v="GESTIONNAIRE DU PERSONNEL"/>
    <x v="1"/>
    <m/>
    <s v="133155901"/>
    <x v="3"/>
    <s v="Mutations inter-société avec changement de SI"/>
    <s v="Mutations inter-société avec changement de SI"/>
    <s v="Septembre 2017"/>
    <s v="1331055117"/>
    <s v="GESTIONNAIRE CONTRAT TRAVAIL"/>
    <s v="25,09"/>
    <m/>
    <s v="CONTRAT DE TRAVAIL DOUAI"/>
    <x v="1"/>
    <s v="K3127AB"/>
    <s v="K4125AB"/>
    <s v="K"/>
    <s v="K"/>
    <d v="1900-04-20T00:00:00"/>
    <n v="74.91"/>
    <d v="1970-07-31T00:00:00"/>
    <n v="47"/>
    <s v="G"/>
    <s v="140"/>
    <m/>
    <x v="0"/>
    <m/>
    <m/>
    <s v="FS"/>
    <n v="34"/>
    <s v="R.H."/>
    <s v="0001"/>
    <s v="CODIFICAT. EN COURS"/>
    <s v="000101"/>
    <s v="SANS OPTION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2004"/>
    <x v="11"/>
    <m/>
    <m/>
    <n v="13315590"/>
    <s v="RESSOURCES HUMAINES MOE"/>
    <m/>
    <m/>
    <s v="1331A1"/>
    <s v="USR MANCHE MER DU NORD"/>
    <s v="E23"/>
    <n v="0.251"/>
    <n v="0.749"/>
    <x v="1"/>
    <x v="5"/>
    <x v="5"/>
    <s v="USR2"/>
    <x v="19"/>
  </r>
  <r>
    <s v="D30178"/>
    <s v="D30178AA"/>
    <s v="NAILI ASMA"/>
    <s v="01/05/2017"/>
    <s v="Recrutement"/>
    <s v="09"/>
    <s v="EXPERT CLIENTS FOURNISSEURS"/>
    <x v="1"/>
    <m/>
    <s v="133153084"/>
    <x v="0"/>
    <s v="Embauche"/>
    <s v="Embauche"/>
    <s v="Mai 2017"/>
    <s v="1331053039"/>
    <s v="CORRESPONDANT EXPERTISE CF"/>
    <s v="28,22"/>
    <m/>
    <s v="CLIENTS G PUBLIC PROFESSIONNEL"/>
    <x v="1"/>
    <s v="K3126AA"/>
    <s v="K412F20"/>
    <s v="K"/>
    <s v="K"/>
    <d v="1904-09-20T00:00:00"/>
    <n v="71.78"/>
    <d v="1991-01-27T00:00:00"/>
    <n v="26"/>
    <s v="G"/>
    <s v="120"/>
    <m/>
    <x v="0"/>
    <s v="1"/>
    <s v="exclusion"/>
    <s v="FS"/>
    <n v="38"/>
    <s v="CLIENTS FOURNISSEURS"/>
    <s v="0001"/>
    <s v="CODIFICAT. EN COURS"/>
    <s v="000101"/>
    <s v="SANS OPTION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3"/>
    <m/>
    <s v="ACTIVITES INTER REGIONS MIXTE"/>
    <m/>
    <m/>
    <x v="0"/>
    <m/>
    <m/>
    <n v="13315308"/>
    <s v="APPUI ET EXPERTISE"/>
    <m/>
    <m/>
    <s v="1331B9"/>
    <s v="USR MANCHE MER DU NORD"/>
    <s v="E01"/>
    <n v="0.28199999999999997"/>
    <n v="0.71799999999999997"/>
    <x v="0"/>
    <x v="5"/>
    <x v="5"/>
    <s v="USR2"/>
    <x v="19"/>
  </r>
  <r>
    <s v="B63078"/>
    <s v="B63078AA"/>
    <s v="PETER NATHALIE"/>
    <s v="01/09/2017"/>
    <s v="Arrivée provenance autre Sté non gérée SIRH"/>
    <s v="09"/>
    <s v="GESTIONNAIRE DU PERSONNEL"/>
    <x v="1"/>
    <m/>
    <s v="133155901"/>
    <x v="3"/>
    <s v="Mutations inter-société avec changement de SI"/>
    <s v="Mutations inter-société avec changement de SI"/>
    <s v="Septembre 2017"/>
    <s v="1331055125"/>
    <s v="GESTIONNAIRE CONTRAT TRAVAIL"/>
    <s v="25,09"/>
    <m/>
    <s v="CONTRAT DE TRAVAIL DOUAI"/>
    <x v="1"/>
    <s v="K3127AB"/>
    <s v="K4125AB"/>
    <s v="K"/>
    <s v="K"/>
    <d v="1900-04-20T00:00:00"/>
    <n v="74.91"/>
    <d v="1975-08-06T00:00:00"/>
    <n v="42"/>
    <s v="G"/>
    <s v="135"/>
    <m/>
    <x v="0"/>
    <m/>
    <m/>
    <s v="FS"/>
    <n v="34"/>
    <s v="R.H."/>
    <s v="0001"/>
    <s v="CODIFICAT. EN COURS"/>
    <s v="000101"/>
    <s v="SANS OPTION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2004"/>
    <x v="11"/>
    <m/>
    <m/>
    <n v="13315590"/>
    <s v="RESSOURCES HUMAINES MOE"/>
    <m/>
    <m/>
    <s v="1331A1"/>
    <s v="USR MANCHE MER DU NORD"/>
    <s v="E23"/>
    <n v="0.251"/>
    <n v="0.749"/>
    <x v="1"/>
    <x v="5"/>
    <x v="5"/>
    <s v="USR2"/>
    <x v="19"/>
  </r>
  <r>
    <s v="G50155"/>
    <s v="G50155AB"/>
    <s v="RAJHOARSON SONIA"/>
    <s v="01/06/2017"/>
    <s v="Arrivée suite appel de candidature"/>
    <s v="09"/>
    <s v="APPUI ET SUPPORT AUX UTILISATEURS"/>
    <x v="1"/>
    <m/>
    <s v="133155952"/>
    <x v="4"/>
    <s v="Mutations inter-société avec changement de compartiment"/>
    <s v="Mutations inter-société avec changement de compartiment"/>
    <s v="Juin 2017"/>
    <s v="1331055223"/>
    <s v="CHARGE AFFAIRES SIT SENIOR"/>
    <s v="24,99"/>
    <m/>
    <s v="IT NPDC PICARDIE"/>
    <x v="1"/>
    <s v="K3127AH"/>
    <s v="K4125AH"/>
    <s v="K"/>
    <s v="K"/>
    <d v="1906-08-06T00:00:00"/>
    <n v="75.010000000000005"/>
    <d v="1967-09-01T00:00:00"/>
    <n v="49"/>
    <s v="F"/>
    <s v="110"/>
    <m/>
    <x v="0"/>
    <m/>
    <m/>
    <s v="FS"/>
    <n v="68"/>
    <s v="SYSTEME D INFORMATION ET TELECOM"/>
    <s v="1016"/>
    <s v="BAC.ENS.GENERAL"/>
    <s v="101606"/>
    <s v="PHILO.LETTRES (A)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7100"/>
    <x v="2"/>
    <m/>
    <m/>
    <n v="13315595"/>
    <s v="INFORMATIQUE ET TELECOM"/>
    <m/>
    <m/>
    <s v="1331O7"/>
    <s v="USR MANCHE MER DU NORD"/>
    <s v="E18"/>
    <n v="0.25"/>
    <n v="0.75"/>
    <x v="1"/>
    <x v="5"/>
    <x v="5"/>
    <s v="USR2"/>
    <x v="19"/>
  </r>
  <r>
    <s v="A55878"/>
    <s v="A55878AA"/>
    <s v="SCICCHITANO MARIE"/>
    <s v="01/10/2017"/>
    <s v="Arrivée provenance autre Sté non gérée SIRH"/>
    <s v="07"/>
    <s v="GESTIONNAIRE DU PERSONNEL"/>
    <x v="1"/>
    <m/>
    <s v="133155901"/>
    <x v="3"/>
    <s v="Mutations inter-société avec changement de SI"/>
    <s v="Mutations inter-société avec changement de SI"/>
    <s v="Octobre 2017"/>
    <s v="1331055123"/>
    <s v="GESTIONNAIRE CONTRAT TRAVAIL"/>
    <s v="25,09"/>
    <m/>
    <s v="CONTRAT DE TRAVAIL DOUAI"/>
    <x v="1"/>
    <s v="K3127AB"/>
    <s v="K4125AB"/>
    <s v="K"/>
    <s v="K"/>
    <d v="1900-04-20T00:00:00"/>
    <n v="74.91"/>
    <d v="1965-07-15T00:00:00"/>
    <n v="52"/>
    <s v="G"/>
    <s v="110"/>
    <m/>
    <x v="0"/>
    <m/>
    <m/>
    <s v="FS"/>
    <n v="34"/>
    <s v="R.H."/>
    <s v="2002"/>
    <s v="BAC.TECHNICIEN"/>
    <s v="200212"/>
    <s v="TECH.ADMI. G.1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2004"/>
    <x v="11"/>
    <m/>
    <m/>
    <n v="13315590"/>
    <s v="RESSOURCES HUMAINES MOE"/>
    <m/>
    <m/>
    <s v="1331A1"/>
    <s v="USR MANCHE MER DU NORD"/>
    <s v="E23"/>
    <n v="0.251"/>
    <n v="0.749"/>
    <x v="1"/>
    <x v="5"/>
    <x v="5"/>
    <s v="USR2"/>
    <x v="19"/>
  </r>
  <r>
    <s v="B45578"/>
    <s v="B45578AA"/>
    <s v="VALLE SABINE"/>
    <s v="01/10/2017"/>
    <s v="Arrivée provenance autre Sté non gérée SIRH"/>
    <s v="11"/>
    <s v="CHARGE D'ETUDES RH"/>
    <x v="1"/>
    <m/>
    <s v="133155904"/>
    <x v="3"/>
    <s v="Mutations inter-société avec changement de SI"/>
    <s v="Mutations inter-société avec changement de SI"/>
    <s v="Octobre 2017"/>
    <s v="1331055061"/>
    <s v="CHARGE ETUDES RH"/>
    <s v="28,22"/>
    <m/>
    <s v="ETUDES"/>
    <x v="1"/>
    <s v="K3127AE"/>
    <s v="K4125AE"/>
    <s v="K"/>
    <s v="K"/>
    <d v="1900-04-23T00:00:00"/>
    <n v="71.78"/>
    <d v="1977-07-07T00:00:00"/>
    <n v="40"/>
    <s v="F"/>
    <s v="160"/>
    <m/>
    <x v="0"/>
    <m/>
    <m/>
    <s v="FS"/>
    <n v="34"/>
    <s v="R.H.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2004"/>
    <x v="11"/>
    <m/>
    <m/>
    <n v="13315590"/>
    <s v="RESSOURCES HUMAINES MOE"/>
    <m/>
    <m/>
    <s v="1331AC"/>
    <s v="USR MANCHE MER DU NORD"/>
    <s v="E23"/>
    <n v="0.28199999999999997"/>
    <n v="0.71799999999999997"/>
    <x v="1"/>
    <x v="5"/>
    <x v="5"/>
    <s v="USR2"/>
    <x v="19"/>
  </r>
  <r>
    <s v="G08076"/>
    <s v="G08076AA"/>
    <s v="WIECLAWSKI AURELIE"/>
    <s v="01/10/2017"/>
    <s v="Arrivée provenance autre Sté non gérée SIRH"/>
    <s v="09"/>
    <s v="CHARGE D AFFAIRES JURIDIQUES"/>
    <x v="1"/>
    <m/>
    <s v="133155935"/>
    <x v="3"/>
    <s v="Mutations inter-société avec changement de SI"/>
    <s v="Mutations inter-société avec changement de SI"/>
    <s v="Octobre 2017"/>
    <s v="1331055101"/>
    <s v="GESTIONNAIRE AFF JURIDI CONT"/>
    <s v="28,22"/>
    <m/>
    <s v="RCT-RCG NPDC PICARDIE"/>
    <x v="1"/>
    <s v="K3127BN"/>
    <s v="K4125BN"/>
    <s v="K"/>
    <s v="K"/>
    <d v="1900-08-19T00:00:00"/>
    <n v="71.78"/>
    <d v="1983-04-28T00:00:00"/>
    <n v="34"/>
    <s v="G"/>
    <s v="125"/>
    <m/>
    <x v="0"/>
    <m/>
    <m/>
    <s v="FS"/>
    <n v="35"/>
    <s v="Affaires juridiques"/>
    <s v="2002"/>
    <s v="BAC.TECHNICIEN"/>
    <s v="200212"/>
    <s v="TECH.ADMI. G.1"/>
    <n v="9513"/>
    <s v="ENEDIS"/>
    <m/>
    <m/>
    <n v="9511"/>
    <s v="SERVICE COMMUN"/>
    <m/>
    <m/>
    <n v="9402"/>
    <s v="MANCHE MER DU NORD"/>
    <m/>
    <m/>
    <s v="1331M"/>
    <m/>
    <s v="USR MANCHE MER DU NORD"/>
    <m/>
    <n v="133155"/>
    <m/>
    <s v="SUPPORT LOGISTIQUE"/>
    <m/>
    <s v="2004"/>
    <x v="11"/>
    <m/>
    <m/>
    <n v="13315593"/>
    <s v="CONTENTX JURIDIQUE ASSURANCE"/>
    <m/>
    <m/>
    <s v="1331A1"/>
    <s v="USR MANCHE MER DU NORD"/>
    <s v="E23"/>
    <n v="0.28199999999999997"/>
    <n v="0.71799999999999997"/>
    <x v="1"/>
    <x v="5"/>
    <x v="5"/>
    <s v="USR2"/>
    <x v="19"/>
  </r>
  <r>
    <s v="G40778"/>
    <s v="G40778AA"/>
    <s v="AYNACI CENK"/>
    <s v="18/04/2017"/>
    <s v="Recrutement"/>
    <s v="08"/>
    <s v="TECHNICIEN POSTE SOURCE"/>
    <x v="0"/>
    <m/>
    <s v="133474314"/>
    <x v="0"/>
    <s v="Embauche"/>
    <s v="Embauche"/>
    <s v="Mai 2017"/>
    <s v="1334743142"/>
    <s v="TECHNICIEN AMEPS"/>
    <s v="0"/>
    <m/>
    <s v="POLE NORD EST"/>
    <x v="1"/>
    <s v="KA222DD"/>
    <m/>
    <s v="K"/>
    <m/>
    <d v="1903-11-05T00:00:00"/>
    <n v="100"/>
    <d v="1993-10-04T00:00:00"/>
    <n v="23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m/>
    <x v="0"/>
    <m/>
    <m/>
    <n v="13347431"/>
    <s v="AMEPS"/>
    <m/>
    <m/>
    <s v="1334EF"/>
    <s v="DR NORD PAS DE CALAIS"/>
    <s v="E01"/>
    <n v="0"/>
    <n v="1"/>
    <x v="0"/>
    <x v="8"/>
    <x v="8"/>
    <s v="DR14"/>
    <x v="20"/>
  </r>
  <r>
    <s v="A85976"/>
    <s v="A85976AB"/>
    <s v="ALEXANDRE VALENTIN"/>
    <s v="01/09/2017"/>
    <s v="Recrutement"/>
    <s v="08"/>
    <s v="OPERATEUR EXPLOITATION ET TRAVAUX ELECTRICITE"/>
    <x v="0"/>
    <m/>
    <s v="133473623"/>
    <x v="0"/>
    <s v="Embauche"/>
    <s v="Embauche"/>
    <s v="Septembre 2017"/>
    <s v="1334736231"/>
    <s v="TECHNICIEN EXPLOITATION RESEAU"/>
    <s v="0"/>
    <m/>
    <s v="BIR SAMBRE AVESNOIS"/>
    <x v="1"/>
    <s v="KA221DE"/>
    <m/>
    <s v="K"/>
    <m/>
    <d v="1903-11-01T00:00:00"/>
    <n v="100"/>
    <d v="1997-09-20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17"/>
    <s v="BUREAU D'ETUD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E2"/>
    <s v="DR NORD PAS DE CALAIS"/>
    <s v="E01"/>
    <n v="0"/>
    <n v="1"/>
    <x v="0"/>
    <x v="8"/>
    <x v="8"/>
    <s v="DR14"/>
    <x v="20"/>
  </r>
  <r>
    <s v="C05978"/>
    <s v="C05978AA"/>
    <s v="BLASZCZYK MICKAEL"/>
    <s v="01/09/2017"/>
    <s v="Recrutement"/>
    <s v="08"/>
    <s v="CHARGE TECHNIQUE RACCORDEMENT"/>
    <x v="0"/>
    <m/>
    <s v="133475753"/>
    <x v="0"/>
    <s v="Embauche"/>
    <s v="Embauche"/>
    <s v="Septembre 2017"/>
    <s v="1334757532"/>
    <s v="TECH CLIENT SENIOR RACC ELEC"/>
    <s v="0"/>
    <m/>
    <s v="TRAVAUX GRAND PUBLIC"/>
    <x v="1"/>
    <s v="KA223DV"/>
    <m/>
    <s v="K"/>
    <m/>
    <d v="1904-09-16T00:00:00"/>
    <n v="100"/>
    <d v="1991-02-20T00:00:00"/>
    <n v="26"/>
    <s v="G"/>
    <s v="090"/>
    <m/>
    <x v="0"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5"/>
    <s v="RACCORDEMENT MARCHE DE MASSE"/>
    <m/>
    <m/>
    <s v="1334F5"/>
    <s v="DR NORD PAS DE CALAIS"/>
    <s v="E01"/>
    <n v="0"/>
    <n v="1"/>
    <x v="0"/>
    <x v="8"/>
    <x v="8"/>
    <s v="DR14"/>
    <x v="20"/>
  </r>
  <r>
    <s v="C49977"/>
    <s v="C49977AB"/>
    <s v="BOE REMY"/>
    <s v="06/03/2017"/>
    <s v="Recrutement"/>
    <s v="03"/>
    <s v="OPERATEUR EXPLOITATION ET TRAVAUX ELECTRICITE"/>
    <x v="0"/>
    <m/>
    <s v="133473633"/>
    <x v="0"/>
    <s v="Embauche"/>
    <s v="Embauche"/>
    <s v="Mars 2017"/>
    <s v="1334736338"/>
    <s v="TECH INTERV POLYVALENT"/>
    <s v="0"/>
    <m/>
    <s v="BASE OPERATIONS LAMBERSART"/>
    <x v="0"/>
    <s v="KA221CF"/>
    <m/>
    <s v="K"/>
    <m/>
    <d v="1903-11-01T00:00:00"/>
    <n v="100"/>
    <d v="1987-05-20T00:00:00"/>
    <n v="29"/>
    <s v="H"/>
    <s v="050"/>
    <m/>
    <x v="0"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3"/>
    <s v="OPERATIONS GRAND LILLE"/>
    <m/>
    <m/>
    <s v="1334EF"/>
    <s v="DR NORD PAS DE CALAIS"/>
    <s v="E01"/>
    <n v="0"/>
    <n v="1"/>
    <x v="0"/>
    <x v="8"/>
    <x v="8"/>
    <s v="DR14"/>
    <x v="20"/>
  </r>
  <r>
    <s v="F85976"/>
    <s v="F85976AB"/>
    <s v="BOUMENDJEL ABDEL KADER"/>
    <s v="01/09/2017"/>
    <s v="Recrutement"/>
    <s v="08"/>
    <s v="CHARGE D'AFFAIRES ET PROJETS DISTRIBUTION"/>
    <x v="0"/>
    <m/>
    <s v="133475712"/>
    <x v="0"/>
    <s v="Embauche"/>
    <s v="Embauche"/>
    <s v="Septembre 2017"/>
    <s v="1334757100"/>
    <s v="CHARGE DE PROJETS"/>
    <s v="0"/>
    <m/>
    <s v="ANTENNE ARTOIS"/>
    <x v="1"/>
    <s v="KA223EA"/>
    <m/>
    <s v="K"/>
    <m/>
    <d v="1904-11-14T00:00:00"/>
    <n v="100"/>
    <d v="1969-04-15T00:00:00"/>
    <n v="48"/>
    <s v="G"/>
    <s v="090"/>
    <s v="13"/>
    <x v="1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1"/>
    <s v="INGENIERIE AFL"/>
    <m/>
    <m/>
    <s v="1334A3"/>
    <s v="DR NORD PAS DE CALAIS"/>
    <s v="E01"/>
    <n v="0"/>
    <n v="1"/>
    <x v="0"/>
    <x v="8"/>
    <x v="8"/>
    <s v="DR14"/>
    <x v="20"/>
  </r>
  <r>
    <s v="D49777"/>
    <s v="D49777AA"/>
    <s v="BREWAYS ROMAIN"/>
    <s v="06/03/2017"/>
    <s v="Recrutement"/>
    <s v="03"/>
    <s v="OPERATEUR EXPLOITATION ET TRAVAUX ELECTRICITE"/>
    <x v="0"/>
    <m/>
    <s v="133473623"/>
    <x v="0"/>
    <s v="Embauche"/>
    <s v="Embauche"/>
    <s v="Mars 2017"/>
    <s v="1334736239"/>
    <s v="TECH INTERV POLYVALENT"/>
    <s v="0"/>
    <m/>
    <s v="BIR SAMBRE AVESNOIS"/>
    <x v="0"/>
    <s v="KA221DE"/>
    <m/>
    <s v="K"/>
    <m/>
    <d v="1903-11-01T00:00:00"/>
    <n v="100"/>
    <d v="1991-09-02T00:00:00"/>
    <n v="25"/>
    <s v="H"/>
    <s v="050"/>
    <m/>
    <x v="0"/>
    <s v="C"/>
    <s v="jeune exécution"/>
    <s v="P2"/>
    <n v="39"/>
    <s v="ACCUEIL DEPANNAGE CONDUITE EXPLOITATION"/>
    <s v="1012"/>
    <s v="B.ETUD.PROF.(B.E.P.)"/>
    <s v="101283"/>
    <s v="METIERS ELECTROTECHN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E2"/>
    <s v="DR NORD PAS DE CALAIS"/>
    <s v="E01"/>
    <n v="0"/>
    <n v="1"/>
    <x v="0"/>
    <x v="8"/>
    <x v="8"/>
    <s v="DR14"/>
    <x v="20"/>
  </r>
  <r>
    <s v="F65176"/>
    <s v="F65176AB"/>
    <s v="CAMBIER FLORIAN"/>
    <s v="01/09/2017"/>
    <s v="Recrutement"/>
    <s v="03"/>
    <s v="OPERATEUR EXPLOITATION ET TRAVAUX ELECTRICITE"/>
    <x v="0"/>
    <m/>
    <s v="133473643"/>
    <x v="0"/>
    <s v="Embauche"/>
    <s v="Embauche"/>
    <s v="Septembre 2017"/>
    <s v="1334736437"/>
    <s v="TECH INTERV POLYVALENT"/>
    <s v="0"/>
    <m/>
    <s v="BIR BETHUNE"/>
    <x v="0"/>
    <s v="KA221CN"/>
    <m/>
    <s v="K"/>
    <m/>
    <d v="1903-11-01T00:00:00"/>
    <n v="100"/>
    <d v="1995-12-06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7"/>
    <x v="33"/>
    <m/>
    <m/>
    <n v="13347364"/>
    <s v="INTERVENTIONS AD"/>
    <m/>
    <m/>
    <s v="1334DE"/>
    <s v="DR NORD PAS DE CALAIS"/>
    <s v="E01"/>
    <n v="0"/>
    <n v="1"/>
    <x v="0"/>
    <x v="8"/>
    <x v="8"/>
    <s v="DR14"/>
    <x v="20"/>
  </r>
  <r>
    <s v="E95076"/>
    <s v="E95076AB"/>
    <s v="CAPPAI ENZO"/>
    <s v="01/09/2017"/>
    <s v="Recrutement"/>
    <s v="03"/>
    <s v="OPERATEUR EXPLOITATION ET TRAVAUX ELECTRICITE"/>
    <x v="0"/>
    <m/>
    <s v="133473624"/>
    <x v="0"/>
    <s v="Embauche"/>
    <s v="Embauche"/>
    <s v="Septembre 2017"/>
    <s v="1334736201"/>
    <s v="TECH INTERV POLYVALENT"/>
    <s v="0"/>
    <m/>
    <s v="BIR VALENCIENNOIS"/>
    <x v="0"/>
    <s v="KA221DF"/>
    <m/>
    <s v="K"/>
    <m/>
    <d v="1903-11-01T00:00:00"/>
    <n v="100"/>
    <d v="1992-11-23T00:00:00"/>
    <n v="24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E7"/>
    <s v="DR NORD PAS DE CALAIS"/>
    <s v="E01"/>
    <n v="0"/>
    <n v="1"/>
    <x v="0"/>
    <x v="8"/>
    <x v="8"/>
    <s v="DR14"/>
    <x v="20"/>
  </r>
  <r>
    <s v="I48677"/>
    <s v="I48677AA"/>
    <s v="CHANTRY CARINE"/>
    <s v="01/01/2017"/>
    <s v="Arrivée provenance autre Sté non gérée SIRH"/>
    <s v="08"/>
    <s v="CONSEILLER CLIENTELE DISTRIBUTEUR"/>
    <x v="1"/>
    <m/>
    <s v="133476153"/>
    <x v="3"/>
    <s v="Mutations inter-société avec changement de SI"/>
    <s v="Mutations inter-société avec changement de SI"/>
    <s v="Janvier 2017"/>
    <s v="1334761534"/>
    <s v="CCD SENIOR ACHEMINEMENT"/>
    <s v="0"/>
    <m/>
    <s v="ACHEMINEMENT"/>
    <x v="1"/>
    <s v="KA224IS"/>
    <m/>
    <s v="K"/>
    <m/>
    <d v="1904-09-18T00:00:00"/>
    <n v="100"/>
    <d v="1975-01-04T00:00:00"/>
    <n v="42"/>
    <s v="G"/>
    <s v="115"/>
    <m/>
    <x v="0"/>
    <m/>
    <m/>
    <s v="P2"/>
    <n v="38"/>
    <s v="CLIENTS FOURNISSEURS"/>
    <s v="2046"/>
    <s v="BAC ENS.GENERAL"/>
    <s v="204601"/>
    <s v="S SCIENTIF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6"/>
    <m/>
    <s v="RELATIONS CLIENTS"/>
    <m/>
    <s v="2004"/>
    <x v="11"/>
    <m/>
    <m/>
    <n v="13347615"/>
    <s v="MARCHE DE MASSE"/>
    <m/>
    <m/>
    <s v="1334A4"/>
    <s v="DR NORD PAS DE CALAIS"/>
    <s v="E23"/>
    <n v="0"/>
    <n v="1"/>
    <x v="0"/>
    <x v="8"/>
    <x v="8"/>
    <s v="DR14"/>
    <x v="20"/>
  </r>
  <r>
    <s v="I69177"/>
    <s v="I69177AA"/>
    <s v="CHARLET SIMON"/>
    <s v="20/03/2017"/>
    <s v="Recrutement"/>
    <s v="08"/>
    <s v="CHARGE TECHNIQUE RACCORDEMENT"/>
    <x v="0"/>
    <m/>
    <s v="133475753"/>
    <x v="0"/>
    <s v="Embauche"/>
    <s v="Embauche"/>
    <s v="Avril 2017"/>
    <s v="1334757530"/>
    <s v="COORDONNATEUR PILOT RACC ELEC"/>
    <s v="0"/>
    <m/>
    <s v="TRAVAUX GRAND PUBLIC"/>
    <x v="1"/>
    <s v="KA223DV"/>
    <m/>
    <s v="K"/>
    <m/>
    <d v="1904-09-16T00:00:00"/>
    <n v="100"/>
    <d v="1993-03-21T00:00:00"/>
    <n v="24"/>
    <s v="G"/>
    <s v="090"/>
    <m/>
    <x v="0"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5"/>
    <s v="RACCORDEMENT MARCHE DE MASSE"/>
    <m/>
    <m/>
    <s v="1334A2"/>
    <s v="DR NORD PAS DE CALAIS"/>
    <s v="E01"/>
    <n v="0"/>
    <n v="1"/>
    <x v="0"/>
    <x v="8"/>
    <x v="8"/>
    <s v="DR14"/>
    <x v="20"/>
  </r>
  <r>
    <s v="F95076"/>
    <s v="F95076AB"/>
    <s v="CICERO STEVEN"/>
    <s v="01/09/2017"/>
    <s v="Recrutement"/>
    <s v="03"/>
    <s v="OPERATEUR EXPLOITATION ET TRAVAUX ELECTRICITE"/>
    <x v="0"/>
    <m/>
    <s v="133473623"/>
    <x v="0"/>
    <s v="Embauche"/>
    <s v="Embauche"/>
    <s v="Septembre 2017"/>
    <s v="1334736239"/>
    <s v="TECH INTERV POLYVALENT"/>
    <s v="0"/>
    <m/>
    <s v="BIR SAMBRE AVESNOIS"/>
    <x v="0"/>
    <s v="KA221DE"/>
    <m/>
    <s v="K"/>
    <m/>
    <d v="1903-11-01T00:00:00"/>
    <n v="100"/>
    <d v="1992-03-23T00:00:00"/>
    <n v="25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E2"/>
    <s v="DR NORD PAS DE CALAIS"/>
    <s v="E01"/>
    <n v="0"/>
    <n v="1"/>
    <x v="0"/>
    <x v="8"/>
    <x v="8"/>
    <s v="DR14"/>
    <x v="20"/>
  </r>
  <r>
    <s v="B30156"/>
    <s v="B30156AC"/>
    <s v="CREPIN AURELIE"/>
    <s v="01/01/2017"/>
    <s v="Arrivée suite appel de candidature"/>
    <s v="07"/>
    <s v="CHARGE D'AFFAIRES ET PROJETS DISTRIBUTION"/>
    <x v="1"/>
    <m/>
    <s v="133475706"/>
    <x v="4"/>
    <s v="Mutations inter-société avec changement de compartiment"/>
    <s v="Mutations inter-société avec changement de compartiment"/>
    <s v="Janvier 2017"/>
    <s v="133475701"/>
    <s v="CHARGE ETUDES RACC"/>
    <s v="0"/>
    <m/>
    <s v="POLE AREMA"/>
    <x v="1"/>
    <s v="KA223CW"/>
    <m/>
    <s v="K"/>
    <m/>
    <d v="1904-11-14T00:00:00"/>
    <n v="100"/>
    <d v="1983-09-29T00:00:00"/>
    <n v="33"/>
    <s v="G"/>
    <s v="085"/>
    <m/>
    <x v="0"/>
    <m/>
    <m/>
    <s v="P2"/>
    <n v="45"/>
    <s v="CONSTRUCTION OUVRAGES ET INSTALLATIONS INDUST"/>
    <s v="3005"/>
    <s v="B.TECH.SUP.(B.T.S.)"/>
    <s v="300569"/>
    <s v="NEGOCIAT RELA CLIENT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s v="7100"/>
    <x v="2"/>
    <m/>
    <m/>
    <n v="13347570"/>
    <s v="INGENIERIE ARPEMA"/>
    <m/>
    <m/>
    <s v="1334F5"/>
    <s v="DR NORD PAS DE CALAIS"/>
    <s v="E18"/>
    <n v="0"/>
    <n v="1"/>
    <x v="0"/>
    <x v="8"/>
    <x v="8"/>
    <s v="DR14"/>
    <x v="20"/>
  </r>
  <r>
    <s v="G74878"/>
    <s v="G74878AA"/>
    <s v="CROMBECQUE EMILIE"/>
    <s v="01/10/2017"/>
    <s v="Arrivée provenance autre Sté non gérée SIRH"/>
    <s v="14"/>
    <s v="EXPERT TECHNIQUE ELECTRICITE"/>
    <x v="1"/>
    <m/>
    <s v="13347420"/>
    <x v="3"/>
    <s v="Mutations inter-société avec changement de SI"/>
    <s v="Mutations inter-société avec changement de SI"/>
    <s v="Octobre 2017"/>
    <s v="133474201"/>
    <s v="CADRE EXPERT"/>
    <s v="0"/>
    <m/>
    <s v="ENCADREMENT"/>
    <x v="2"/>
    <s v="KA222DZ"/>
    <m/>
    <s v="K"/>
    <m/>
    <d v="1903-11-10T00:00:00"/>
    <n v="100"/>
    <d v="1986-09-08T00:00:00"/>
    <n v="31"/>
    <s v="C"/>
    <s v="220"/>
    <m/>
    <x v="0"/>
    <m/>
    <m/>
    <s v="P2"/>
    <n v="39"/>
    <s v="ACCUEIL DEPANNAGE CONDUITE EXPLOITATION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s v="7149"/>
    <x v="34"/>
    <m/>
    <m/>
    <n v="13347420"/>
    <s v="ENCADREMENT"/>
    <m/>
    <m/>
    <s v="13340A"/>
    <s v="DR NORD PAS DE CALAIS"/>
    <s v="E23"/>
    <n v="0"/>
    <n v="1"/>
    <x v="0"/>
    <x v="8"/>
    <x v="8"/>
    <s v="DR14"/>
    <x v="20"/>
  </r>
  <r>
    <s v="C95176"/>
    <s v="C95176AB"/>
    <s v="D HALLUIN ALEXANDRE"/>
    <s v="01/09/2017"/>
    <s v="Recrutement"/>
    <s v="08"/>
    <s v="OPERATEUR EXPLOITATION ET TRAVAUX ELECTRICITE"/>
    <x v="0"/>
    <m/>
    <s v="133473645"/>
    <x v="0"/>
    <s v="Embauche"/>
    <s v="Embauche"/>
    <s v="Septembre 2017"/>
    <s v="1334736454"/>
    <s v="TECHNICIEN EXPLOITATION RESEAU"/>
    <s v="0"/>
    <m/>
    <s v="BIR DOUAI"/>
    <x v="1"/>
    <s v="KA221CK"/>
    <m/>
    <s v="K"/>
    <m/>
    <d v="1903-11-01T00:00:00"/>
    <n v="100"/>
    <d v="1996-01-01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4"/>
    <s v="INTERVENTIONS AD"/>
    <m/>
    <m/>
    <s v="1334D6"/>
    <s v="DR NORD PAS DE CALAIS"/>
    <s v="E01"/>
    <n v="0"/>
    <n v="1"/>
    <x v="0"/>
    <x v="8"/>
    <x v="8"/>
    <s v="DR14"/>
    <x v="20"/>
  </r>
  <r>
    <s v="C71200"/>
    <s v="C71200AA"/>
    <s v="DAUTRICOURT JEAN CLAUDE"/>
    <s v="31/07/2017"/>
    <s v="Invalidité catégorie 2,3"/>
    <s v="08"/>
    <s v="GESTIONNAIRE DE MOYENS INTERNES"/>
    <x v="0"/>
    <m/>
    <s v="13347105"/>
    <x v="1"/>
    <s v="Autres retours d'absence"/>
    <s v="Autres retours d'absence"/>
    <s v="Juillet 2017"/>
    <m/>
    <m/>
    <s v="0"/>
    <m/>
    <s v="RESSOURCES HUMAINES"/>
    <x v="1"/>
    <s v="KA220IV"/>
    <m/>
    <s v="K"/>
    <m/>
    <d v="1900-07-22T00:00:00"/>
    <n v="100"/>
    <d v="1957-10-03T00:00:00"/>
    <n v="59"/>
    <m/>
    <s v="115"/>
    <m/>
    <x v="0"/>
    <m/>
    <m/>
    <s v="P2"/>
    <n v="24"/>
    <s v="Services et Logistique"/>
    <s v="1013"/>
    <s v="C.A.P."/>
    <s v="101324"/>
    <s v="ELECTROTECHNIQUE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334M"/>
    <s v="1334M"/>
    <s v="DR NORD PAS DE CALAIS"/>
    <s v="DR NORD PAS DE CALAIS"/>
    <n v="133471"/>
    <s v="133471"/>
    <s v="ETAT MAJOR"/>
    <s v="ETAT MAJOR"/>
    <m/>
    <x v="0"/>
    <m/>
    <m/>
    <n v="13347105"/>
    <s v="RESSOURCES HUMAINES"/>
    <s v="13347105"/>
    <s v="RESSOURCES HUMAINES"/>
    <s v="1334H2"/>
    <s v="DR NORD PAS DE CALAIS"/>
    <s v="A56"/>
    <n v="0"/>
    <n v="1"/>
    <x v="1"/>
    <x v="8"/>
    <x v="8"/>
    <s v="DR14"/>
    <x v="20"/>
  </r>
  <r>
    <s v="C58177"/>
    <s v="C58177AA"/>
    <s v="DELDYCKE SEBASTIEN"/>
    <s v="04/01/2017"/>
    <s v="Recrutement"/>
    <s v="08"/>
    <s v="OPERATEUR EXPLOITATION ET TRAVAUX ELECTRICITE"/>
    <x v="0"/>
    <m/>
    <s v="133473634"/>
    <x v="0"/>
    <s v="Embauche"/>
    <s v="Embauche"/>
    <s v="Janvier 2017"/>
    <s v="1334736342"/>
    <s v="TECHNICIEN EXPLOITATION RESEAU"/>
    <s v="0"/>
    <m/>
    <s v="BASE OPERATIONS TOURCOING"/>
    <x v="1"/>
    <s v="KA221CG"/>
    <m/>
    <s v="K"/>
    <m/>
    <d v="1903-11-01T00:00:00"/>
    <n v="100"/>
    <d v="1992-10-06T00:00:00"/>
    <n v="24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3"/>
    <s v="OPERATIONS GRAND LILLE"/>
    <m/>
    <m/>
    <s v="1334FB"/>
    <s v="DR NORD PAS DE CALAIS"/>
    <s v="E01"/>
    <n v="0"/>
    <n v="1"/>
    <x v="0"/>
    <x v="8"/>
    <x v="8"/>
    <s v="DR14"/>
    <x v="20"/>
  </r>
  <r>
    <s v="J95076"/>
    <s v="J95076AB"/>
    <s v="DENCHICHE RACHID"/>
    <s v="01/09/2017"/>
    <s v="Recrutement"/>
    <s v="03"/>
    <s v="OPERATEUR EXPLOITATION ET TRAVAUX ELECTRICITE"/>
    <x v="0"/>
    <m/>
    <s v="133473615"/>
    <x v="0"/>
    <s v="Embauche"/>
    <s v="Embauche"/>
    <s v="Septembre 2017"/>
    <s v="1334736100"/>
    <s v="TECH INTERV POLYVALENT"/>
    <s v="0"/>
    <m/>
    <s v="BIR HESDIN BERCK"/>
    <x v="0"/>
    <s v="KA221DJ"/>
    <m/>
    <s v="K"/>
    <m/>
    <d v="1903-11-01T00:00:00"/>
    <n v="100"/>
    <d v="1987-01-18T00:00:00"/>
    <n v="30"/>
    <s v="H"/>
    <s v="050"/>
    <m/>
    <x v="0"/>
    <s v="C"/>
    <s v="jeune exécution"/>
    <s v="P2"/>
    <n v="39"/>
    <s v="ACCUEIL DEPANNAGE CONDUITE EXPLOITATION"/>
    <s v="2044"/>
    <s v="BACCALAUREAT TECHNOL"/>
    <s v="204405"/>
    <s v="STI GENIE MECA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1"/>
    <s v="INTERVENTIONS FL"/>
    <m/>
    <m/>
    <s v="1334E4"/>
    <s v="DR NORD PAS DE CALAIS"/>
    <s v="E01"/>
    <n v="0"/>
    <n v="1"/>
    <x v="0"/>
    <x v="8"/>
    <x v="8"/>
    <s v="DR14"/>
    <x v="20"/>
  </r>
  <r>
    <s v="F15478"/>
    <s v="F15478AA"/>
    <s v="DESHAYES KEVIN"/>
    <s v="01/09/2017"/>
    <s v="Arrivée provenance autre Sté non gérée SIRH"/>
    <s v="05"/>
    <s v="OPERATEUR EXPLOITATION ET TRAVAUX ELECTRICITE"/>
    <x v="0"/>
    <m/>
    <s v="133473633"/>
    <x v="3"/>
    <s v="Mutations inter-société avec changement de SI"/>
    <s v="Mutations inter-société avec changement de SI"/>
    <s v="Septembre 2017"/>
    <s v="1334736338"/>
    <s v="TECH INTERV POLYVALENT"/>
    <s v="0"/>
    <m/>
    <s v="BASE OPERATIONS LAMBERSART"/>
    <x v="0"/>
    <s v="KA221CF"/>
    <m/>
    <s v="K"/>
    <m/>
    <d v="1903-11-01T00:00:00"/>
    <n v="100"/>
    <d v="1989-10-04T00:00:00"/>
    <n v="27"/>
    <s v="H"/>
    <s v="075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7120"/>
    <x v="9"/>
    <m/>
    <m/>
    <n v="13347363"/>
    <s v="OPERATIONS GRAND LILLE"/>
    <m/>
    <m/>
    <s v="1334EF"/>
    <s v="DR NORD PAS DE CALAIS"/>
    <s v="E23"/>
    <n v="0"/>
    <n v="1"/>
    <x v="0"/>
    <x v="8"/>
    <x v="8"/>
    <s v="DR14"/>
    <x v="20"/>
  </r>
  <r>
    <s v="B95176"/>
    <s v="B95176AB"/>
    <s v="DESMET DAMIEN"/>
    <s v="01/09/2017"/>
    <s v="Recrutement"/>
    <s v="08"/>
    <s v="CHARGE D'AFFAIRES ET PROJETS DISTRIBUTION"/>
    <x v="0"/>
    <m/>
    <s v="133475722"/>
    <x v="0"/>
    <s v="Embauche"/>
    <s v="Embauche"/>
    <s v="Septembre 2017"/>
    <s v="1334757202"/>
    <s v="CHARGE DE PROJETS"/>
    <s v="0"/>
    <m/>
    <s v="ANTENNE GRAND LILLE"/>
    <x v="1"/>
    <s v="KA223AA"/>
    <m/>
    <s v="K"/>
    <m/>
    <d v="1904-11-14T00:00:00"/>
    <n v="100"/>
    <d v="1993-09-13T00:00:00"/>
    <n v="24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2"/>
    <s v="INGENIERIE GL DHC"/>
    <m/>
    <m/>
    <s v="1334F5"/>
    <s v="DR NORD PAS DE CALAIS"/>
    <s v="E01"/>
    <n v="0"/>
    <n v="1"/>
    <x v="0"/>
    <x v="8"/>
    <x v="8"/>
    <s v="DR14"/>
    <x v="20"/>
  </r>
  <r>
    <s v="G19677"/>
    <s v="G19677AA"/>
    <s v="DOMAIN ERIKA"/>
    <s v="07/03/2017"/>
    <s v="Recrutement"/>
    <s v="08"/>
    <s v="OPERATEUR EXPLOITATION ET TRAVAUX ELECTRICITE"/>
    <x v="1"/>
    <m/>
    <s v="133473612"/>
    <x v="0"/>
    <s v="Embauche"/>
    <s v="Embauche"/>
    <s v="Mars 2017"/>
    <s v="1334736193"/>
    <s v="PROGRAMMATEUR CPA"/>
    <s v="0"/>
    <m/>
    <s v="PILOTAGE AIR FL"/>
    <x v="1"/>
    <s v="KA221DR"/>
    <m/>
    <s v="K"/>
    <m/>
    <d v="1903-11-01T00:00:00"/>
    <n v="100"/>
    <d v="1991-11-18T00:00:00"/>
    <n v="25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1"/>
    <s v="INTERVENTIONS FL"/>
    <m/>
    <m/>
    <s v="1334A1"/>
    <s v="DR NORD PAS DE CALAIS"/>
    <s v="E01"/>
    <n v="0"/>
    <n v="1"/>
    <x v="0"/>
    <x v="8"/>
    <x v="8"/>
    <s v="DR14"/>
    <x v="20"/>
  </r>
  <r>
    <s v="F36545"/>
    <s v="F36545AB"/>
    <s v="FLORENT SEVERINE"/>
    <s v="01/01/2017"/>
    <s v="Arrivée suite appel de candidature"/>
    <s v="09"/>
    <s v="OPERATEUR EXPLOITATION ET TRAVAUX ELECTRICITE"/>
    <x v="1"/>
    <m/>
    <s v="133473293"/>
    <x v="4"/>
    <s v="Mutations inter-société avec changement de compartiment"/>
    <s v="Mutations inter-société avec changement de compartiment"/>
    <s v="Janvier 2017"/>
    <s v="1334732976"/>
    <s v="COORDONATEUR ACTIVITES ELEC"/>
    <s v="0"/>
    <m/>
    <s v="BCE VALENCIENNES"/>
    <x v="1"/>
    <s v="KA221CI"/>
    <m/>
    <s v="K"/>
    <m/>
    <d v="1903-11-01T00:00:00"/>
    <n v="100"/>
    <d v="1973-07-28T00:00:00"/>
    <n v="43"/>
    <s v="G"/>
    <s v="150"/>
    <m/>
    <x v="0"/>
    <m/>
    <m/>
    <s v="P2"/>
    <n v="39"/>
    <s v="ACCUEIL DEPANNAGE CONDUITE EXPLOITATION"/>
    <s v="3071"/>
    <s v="B.TECH.SUP.(B.T.S.)"/>
    <s v="307115"/>
    <s v="FORCE DE VENT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7100"/>
    <x v="2"/>
    <m/>
    <m/>
    <n v="13347329"/>
    <s v="AREX"/>
    <m/>
    <m/>
    <s v="1334A4"/>
    <s v="DR NORD PAS DE CALAIS"/>
    <s v="E18"/>
    <n v="0"/>
    <n v="1"/>
    <x v="0"/>
    <x v="8"/>
    <x v="8"/>
    <s v="DR14"/>
    <x v="20"/>
  </r>
  <r>
    <s v="D85776"/>
    <s v="D85776AB"/>
    <s v="GEFFARD CHRISTOPHE"/>
    <s v="01/09/2017"/>
    <s v="Recrutement"/>
    <s v="03"/>
    <s v="OPERATEUR EXPLOITATION ET TRAVAUX ELECTRICITE"/>
    <x v="0"/>
    <m/>
    <s v="133473633"/>
    <x v="0"/>
    <s v="Embauche"/>
    <s v="Embauche"/>
    <s v="Septembre 2017"/>
    <s v="1334736338"/>
    <s v="TECH INTERV POLYVALENT"/>
    <s v="0"/>
    <m/>
    <s v="BASE OPERATIONS LAMBERSART"/>
    <x v="0"/>
    <s v="KA221CF"/>
    <m/>
    <s v="K"/>
    <m/>
    <d v="1903-11-01T00:00:00"/>
    <n v="100"/>
    <d v="1992-09-06T00:00:00"/>
    <n v="25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3"/>
    <s v="OPERATIONS GRAND LILLE"/>
    <m/>
    <m/>
    <s v="1334EF"/>
    <s v="DR NORD PAS DE CALAIS"/>
    <s v="E01"/>
    <n v="0"/>
    <n v="1"/>
    <x v="0"/>
    <x v="8"/>
    <x v="8"/>
    <s v="DR14"/>
    <x v="20"/>
  </r>
  <r>
    <s v="H85776"/>
    <s v="H85776AC"/>
    <s v="GOEUSSE ANTOINE"/>
    <s v="01/09/2017"/>
    <s v="Recrutement"/>
    <s v="08"/>
    <s v="OPERATEUR EXPLOITATION ET TRAVAUX ELECTRICITE"/>
    <x v="0"/>
    <m/>
    <s v="133473616"/>
    <x v="0"/>
    <s v="Embauche"/>
    <s v="Embauche"/>
    <s v="Septembre 2017"/>
    <s v="1334736163"/>
    <s v="TECHNICIEN EXPLOITATION RESEAU"/>
    <s v="0"/>
    <m/>
    <s v="BIR HAZEBROUCK COUDEKERQUE BR"/>
    <x v="1"/>
    <s v="KA221DK"/>
    <m/>
    <s v="K"/>
    <m/>
    <d v="1903-11-01T00:00:00"/>
    <n v="100"/>
    <d v="1997-07-03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1"/>
    <s v="INTERVENTIONS FL"/>
    <m/>
    <m/>
    <s v="1334EE"/>
    <s v="DR NORD PAS DE CALAIS"/>
    <s v="E01"/>
    <n v="0"/>
    <n v="1"/>
    <x v="0"/>
    <x v="8"/>
    <x v="8"/>
    <s v="DR14"/>
    <x v="20"/>
  </r>
  <r>
    <s v="H40778"/>
    <s v="H40778AA"/>
    <s v="GOSSELIN JOHNNY"/>
    <s v="22/05/2017"/>
    <s v="Recrutement"/>
    <s v="08"/>
    <s v="OPERATEUR EXPLOITATION ET TRAVAUX ELECTRICITE"/>
    <x v="0"/>
    <m/>
    <s v="133473625"/>
    <x v="0"/>
    <s v="Embauche"/>
    <s v="Embauche"/>
    <s v="Mai 2017"/>
    <s v="1334M0141"/>
    <s v="RESPONSABLE D'EQUIPE"/>
    <s v="0"/>
    <m/>
    <s v="BIR CAMBRESIS CAUDRY"/>
    <x v="1"/>
    <s v="KA221DG"/>
    <m/>
    <s v="K"/>
    <m/>
    <d v="1903-11-01T00:00:00"/>
    <n v="100"/>
    <d v="1985-10-08T00:00:00"/>
    <n v="31"/>
    <s v="F"/>
    <s v="090"/>
    <m/>
    <x v="0"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D5"/>
    <s v="DR NORD PAS DE CALAIS"/>
    <s v="E01"/>
    <n v="0"/>
    <n v="1"/>
    <x v="0"/>
    <x v="8"/>
    <x v="8"/>
    <s v="DR14"/>
    <x v="20"/>
  </r>
  <r>
    <s v="A85876"/>
    <s v="A85876AB"/>
    <s v="HEVIN YANNICK"/>
    <s v="01/09/2017"/>
    <s v="Recrutement"/>
    <s v="08"/>
    <s v="CHARGE D'AFFAIRES ET PROJETS DISTRIBUTION"/>
    <x v="0"/>
    <m/>
    <s v="133475712"/>
    <x v="0"/>
    <s v="Embauche"/>
    <s v="Embauche"/>
    <s v="Septembre 2017"/>
    <s v="1334757100"/>
    <s v="CHARGE DE PROJETS"/>
    <s v="0"/>
    <m/>
    <s v="ANTENNE ARTOIS"/>
    <x v="1"/>
    <s v="KA223EA"/>
    <m/>
    <s v="K"/>
    <m/>
    <d v="1904-11-14T00:00:00"/>
    <n v="100"/>
    <d v="1997-04-02T00:00:00"/>
    <n v="20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1"/>
    <s v="INGENIERIE AFL"/>
    <m/>
    <m/>
    <s v="1334DE"/>
    <s v="DR NORD PAS DE CALAIS"/>
    <s v="E01"/>
    <n v="0"/>
    <n v="1"/>
    <x v="0"/>
    <x v="8"/>
    <x v="8"/>
    <s v="DR14"/>
    <x v="20"/>
  </r>
  <r>
    <s v="J53200"/>
    <s v="J53200AB"/>
    <s v="JAUSSEME JEAN MICHEL PIE"/>
    <s v="01/01/2017"/>
    <s v="Arrivée suite appel de candidature"/>
    <s v="19"/>
    <s v="MDL CONCESSIONS-COLLECTIVITES LOCALES"/>
    <x v="0"/>
    <m/>
    <s v="13347750"/>
    <x v="4"/>
    <s v="Mutations inter-société avec changement de compartiment"/>
    <s v="Mutations inter-société avec changement de compartiment"/>
    <s v="Janvier 2017"/>
    <s v="1334775000"/>
    <s v="ADJT DIRECTEUR DELEG TERRITORIAL"/>
    <s v="0"/>
    <m/>
    <s v="DIRECTION TERRITORIALE 59"/>
    <x v="2"/>
    <s v="KA225KA"/>
    <m/>
    <s v="K"/>
    <m/>
    <d v="1904-08-30T00:00:00"/>
    <n v="100"/>
    <d v="1959-07-19T00:00:00"/>
    <n v="57"/>
    <s v="A"/>
    <s v="360"/>
    <m/>
    <x v="0"/>
    <m/>
    <m/>
    <s v="P2"/>
    <n v="44"/>
    <s v="CONCESSIONS COLLECTIVITES LOCALES"/>
    <s v="4219"/>
    <s v="E.N.S.MECA.AERO.POIT"/>
    <s v="421901"/>
    <s v="SANS OPTION"/>
    <n v="9513"/>
    <s v="ENEDIS"/>
    <m/>
    <m/>
    <n v="9511"/>
    <s v="SERVICE COMMUN"/>
    <m/>
    <m/>
    <n v="9402"/>
    <s v="MANCHE MER DU NORD"/>
    <m/>
    <m/>
    <s v="1334M"/>
    <m/>
    <s v="DR NORD PAS DE CALAIS"/>
    <m/>
    <n v="133477"/>
    <m/>
    <s v="TERRITORIALITE"/>
    <m/>
    <s v="7100"/>
    <x v="2"/>
    <m/>
    <m/>
    <n v="13347750"/>
    <s v="DIRECTION TERRITORIALE 59"/>
    <m/>
    <m/>
    <s v="1334A4"/>
    <s v="DR NORD PAS DE CALAIS"/>
    <s v="E18"/>
    <n v="0"/>
    <n v="1"/>
    <x v="1"/>
    <x v="8"/>
    <x v="8"/>
    <s v="DR14"/>
    <x v="20"/>
  </r>
  <r>
    <s v="E53474"/>
    <s v="E53474AC"/>
    <s v="KERRO AYMERIC"/>
    <s v="01/09/2017"/>
    <s v="Recrutement"/>
    <s v="08"/>
    <s v="ASSISTANT RESEAU DISTRIBUTION ELECTRICITE"/>
    <x v="0"/>
    <m/>
    <s v="133474412"/>
    <x v="0"/>
    <s v="Embauche"/>
    <s v="Embauche"/>
    <s v="Septembre 2017"/>
    <s v="1334744120"/>
    <s v="CHARGE ETUDES"/>
    <s v="0"/>
    <m/>
    <s v="BT"/>
    <x v="1"/>
    <s v="KA222IF"/>
    <m/>
    <s v="K"/>
    <m/>
    <d v="1904-09-30T00:00:00"/>
    <n v="100"/>
    <d v="1988-05-10T00:00:00"/>
    <n v="29"/>
    <s v="G"/>
    <s v="090"/>
    <m/>
    <x v="0"/>
    <s v="B"/>
    <s v="jeune technicien supérieur"/>
    <s v="P2"/>
    <n v="53"/>
    <s v="MAITRISE OUVRAGE ET CONCEPTION DES RESEAUX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m/>
    <x v="0"/>
    <m/>
    <m/>
    <n v="13347441"/>
    <s v="MOAD RESEAU"/>
    <m/>
    <m/>
    <s v="1334A3"/>
    <s v="DR NORD PAS DE CALAIS"/>
    <s v="E01"/>
    <n v="0"/>
    <n v="1"/>
    <x v="0"/>
    <x v="8"/>
    <x v="8"/>
    <s v="DR14"/>
    <x v="20"/>
  </r>
  <r>
    <s v="D77677"/>
    <s v="D77677AA"/>
    <s v="LANDRU ROMAIN"/>
    <s v="03/01/2017"/>
    <s v="Recrutement"/>
    <s v="09"/>
    <s v="TECHNICIEN DE CONDUITE"/>
    <x v="0"/>
    <m/>
    <s v="133474252"/>
    <x v="0"/>
    <s v="Embauche"/>
    <s v="Embauche"/>
    <s v="Janvier 2017"/>
    <s v="1334742522"/>
    <s v="TECHNICIEN CONDUITE S DISCONT"/>
    <s v="0"/>
    <m/>
    <s v="CONDUITE"/>
    <x v="1"/>
    <s v="KA222IB"/>
    <m/>
    <s v="K"/>
    <m/>
    <d v="1903-11-06T00:00:00"/>
    <n v="100"/>
    <d v="1985-10-08T00:00:00"/>
    <n v="31"/>
    <s v="F"/>
    <s v="130"/>
    <m/>
    <x v="0"/>
    <s v="1"/>
    <s v="exclusion"/>
    <s v="P2"/>
    <n v="39"/>
    <s v="ACCUEIL DEPANNAGE CONDUITE EXPLOITATION"/>
    <s v="3020"/>
    <s v="D.U.T.GENIE ELEC."/>
    <s v="302002"/>
    <s v="ELECTRO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m/>
    <x v="0"/>
    <m/>
    <m/>
    <n v="13347425"/>
    <s v="ACR"/>
    <m/>
    <m/>
    <s v="1334H3"/>
    <s v="DR NORD PAS DE CALAIS"/>
    <s v="E01"/>
    <n v="0"/>
    <n v="1"/>
    <x v="0"/>
    <x v="8"/>
    <x v="8"/>
    <s v="DR14"/>
    <x v="20"/>
  </r>
  <r>
    <s v="E84076"/>
    <s v="E84076AB"/>
    <s v="LEBRUN AURELIE"/>
    <s v="01/09/2017"/>
    <s v="Recrutement"/>
    <s v="03"/>
    <s v="OPERATEUR EXPLOITATION ET TRAVAUX ELECTRICITE"/>
    <x v="1"/>
    <m/>
    <s v="133473616"/>
    <x v="0"/>
    <s v="Embauche"/>
    <s v="Embauche"/>
    <s v="Septembre 2017"/>
    <s v="1334736101"/>
    <s v="TECH INTERV POLYVALENT"/>
    <s v="0"/>
    <m/>
    <s v="BIR HAZEBROUCK COUDEKERQUE BR"/>
    <x v="0"/>
    <s v="KA221DK"/>
    <m/>
    <s v="K"/>
    <m/>
    <d v="1903-11-01T00:00:00"/>
    <n v="100"/>
    <d v="1993-12-08T00:00:00"/>
    <n v="23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1"/>
    <s v="INTERVENTIONS FL"/>
    <m/>
    <m/>
    <s v="1334DF"/>
    <s v="DR NORD PAS DE CALAIS"/>
    <s v="E01"/>
    <n v="0"/>
    <n v="1"/>
    <x v="0"/>
    <x v="8"/>
    <x v="8"/>
    <s v="DR14"/>
    <x v="20"/>
  </r>
  <r>
    <s v="E83678"/>
    <s v="E83678AA"/>
    <s v="LECOUSTRE BARBARA"/>
    <s v="01/08/2017"/>
    <s v="Arrivée provenance autre Sté non gérée SIRH"/>
    <s v="05"/>
    <s v="CONSEILLER CLIENTELE DISTRIBUTEUR"/>
    <x v="1"/>
    <m/>
    <s v="133476153"/>
    <x v="3"/>
    <s v="Mutations inter-société avec changement de SI"/>
    <s v="Mutations inter-société avec changement de SI"/>
    <s v="Août 2017"/>
    <s v="1334761530"/>
    <s v="CCD ACHEMINEMENT"/>
    <s v="0"/>
    <m/>
    <s v="ACHEMINEMENT"/>
    <x v="0"/>
    <s v="KA224IS"/>
    <m/>
    <s v="K"/>
    <m/>
    <d v="1904-09-18T00:00:00"/>
    <n v="100"/>
    <d v="1987-12-02T00:00:00"/>
    <n v="29"/>
    <s v="H"/>
    <s v="085"/>
    <m/>
    <x v="0"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2"/>
    <s v="MANCHE MER DU NORD"/>
    <m/>
    <m/>
    <s v="1334M"/>
    <m/>
    <s v="DR NORD PAS DE CALAIS"/>
    <m/>
    <n v="133476"/>
    <m/>
    <s v="RELATIONS CLIENTS"/>
    <m/>
    <s v="2004"/>
    <x v="11"/>
    <m/>
    <m/>
    <n v="13347615"/>
    <s v="MARCHE DE MASSE"/>
    <m/>
    <m/>
    <s v="1334A4"/>
    <s v="DR NORD PAS DE CALAIS"/>
    <s v="E23"/>
    <n v="0"/>
    <n v="1"/>
    <x v="0"/>
    <x v="8"/>
    <x v="8"/>
    <s v="DR14"/>
    <x v="20"/>
  </r>
  <r>
    <s v="H85876"/>
    <s v="H85876AB"/>
    <s v="LEFEBVRE ROMAIN"/>
    <s v="01/09/2017"/>
    <s v="Recrutement"/>
    <s v="03"/>
    <s v="OPERATEUR EXPLOITATION ET TRAVAUX ELECTRICITE"/>
    <x v="0"/>
    <m/>
    <s v="133473643"/>
    <x v="0"/>
    <s v="Embauche"/>
    <s v="Embauche"/>
    <s v="Septembre 2017"/>
    <s v="1334736437"/>
    <s v="TECH INTERV POLYVALENT"/>
    <s v="0"/>
    <m/>
    <s v="BIR BETHUNE"/>
    <x v="0"/>
    <s v="KA221CN"/>
    <m/>
    <s v="K"/>
    <m/>
    <d v="1903-11-01T00:00:00"/>
    <n v="100"/>
    <d v="1989-08-07T00:00:00"/>
    <n v="28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4"/>
    <s v="INTERVENTIONS AD"/>
    <m/>
    <m/>
    <s v="1334DE"/>
    <s v="DR NORD PAS DE CALAIS"/>
    <s v="E01"/>
    <n v="0"/>
    <n v="1"/>
    <x v="0"/>
    <x v="8"/>
    <x v="8"/>
    <s v="DR14"/>
    <x v="20"/>
  </r>
  <r>
    <s v="F27876"/>
    <s v="F27876AB"/>
    <s v="LEMBOUB MERIAM"/>
    <s v="01/09/2017"/>
    <s v="Recrutement"/>
    <s v="03"/>
    <s v="OPERATEUR EXPLOITATION ET TRAVAUX ELECTRICITE"/>
    <x v="1"/>
    <m/>
    <s v="133473635"/>
    <x v="0"/>
    <s v="Embauche"/>
    <s v="Embauche"/>
    <s v="Septembre 2017"/>
    <s v="1334736303"/>
    <s v="TECH INTERV POLYVALENT"/>
    <s v="0"/>
    <m/>
    <s v="BASE OPERATIONS VILLENEUVE D'A"/>
    <x v="0"/>
    <s v="KA221CH"/>
    <m/>
    <s v="K"/>
    <m/>
    <d v="1903-11-01T00:00:00"/>
    <n v="100"/>
    <d v="1982-07-12T00:00:00"/>
    <n v="35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3"/>
    <s v="OPERATIONS GRAND LILLE"/>
    <m/>
    <m/>
    <s v="1334F5"/>
    <s v="DR NORD PAS DE CALAIS"/>
    <s v="E01"/>
    <n v="0"/>
    <n v="1"/>
    <x v="0"/>
    <x v="8"/>
    <x v="8"/>
    <s v="DR14"/>
    <x v="20"/>
  </r>
  <r>
    <s v="J49377"/>
    <s v="J49377AA"/>
    <s v="LERQUET ROMAIN"/>
    <s v="06/03/2017"/>
    <s v="Recrutement"/>
    <s v="03"/>
    <s v="OPERATEUR EXPLOITATION ET TRAVAUX ELECTRICITE"/>
    <x v="0"/>
    <m/>
    <s v="133473623"/>
    <x v="0"/>
    <s v="Embauche"/>
    <s v="Embauche"/>
    <s v="Mars 2017"/>
    <s v="1334736239"/>
    <s v="TECH INTERV POLYVALENT"/>
    <s v="0"/>
    <m/>
    <s v="BIR SAMBRE AVESNOIS"/>
    <x v="0"/>
    <s v="KA221DE"/>
    <m/>
    <s v="K"/>
    <m/>
    <d v="1903-11-01T00:00:00"/>
    <n v="100"/>
    <d v="1988-09-26T00:00:00"/>
    <n v="28"/>
    <s v="H"/>
    <s v="050"/>
    <m/>
    <x v="0"/>
    <s v="C"/>
    <s v="jeune exécution"/>
    <s v="P2"/>
    <n v="39"/>
    <s v="ACCUEIL DEPANNAGE CONDUITE EXPLOITATION"/>
    <s v="2044"/>
    <s v="BACCALAUREAT TECHNOL"/>
    <s v="204408"/>
    <s v="STI GENIE ENERGETIQU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E2"/>
    <s v="DR NORD PAS DE CALAIS"/>
    <s v="E01"/>
    <n v="0"/>
    <n v="1"/>
    <x v="0"/>
    <x v="8"/>
    <x v="8"/>
    <s v="DR14"/>
    <x v="20"/>
  </r>
  <r>
    <s v="E20972"/>
    <s v="E20972AB"/>
    <s v="LOISON EMILIE"/>
    <s v="01/01/2017"/>
    <s v="Arrivée suite appel de candidature"/>
    <s v="04"/>
    <s v="OPERATEUR EXPLOITATION ET TRAVAUX ELECTRICITE"/>
    <x v="1"/>
    <m/>
    <s v="133473294"/>
    <x v="4"/>
    <s v="Mutations inter-société avec changement de compartiment"/>
    <s v="Mutations inter-société avec changement de compartiment"/>
    <s v="Janvier 2017"/>
    <s v="1334732948"/>
    <s v="OPERATEUR DT DICT"/>
    <s v="0"/>
    <m/>
    <s v="BCE LENS"/>
    <x v="0"/>
    <s v="KA221CL"/>
    <m/>
    <s v="K"/>
    <m/>
    <d v="1903-11-01T00:00:00"/>
    <n v="100"/>
    <d v="1982-10-18T00:00:00"/>
    <n v="34"/>
    <s v="H"/>
    <s v="080"/>
    <m/>
    <x v="0"/>
    <s v="1"/>
    <s v="exclusion"/>
    <s v="P2"/>
    <n v="39"/>
    <s v="ACCUEIL DEPANNAGE CONDUITE EXPLOITATION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7100"/>
    <x v="2"/>
    <m/>
    <m/>
    <n v="13347329"/>
    <s v="AREX"/>
    <m/>
    <m/>
    <s v="1334H3"/>
    <s v="DR NORD PAS DE CALAIS"/>
    <s v="E18"/>
    <n v="0"/>
    <n v="1"/>
    <x v="0"/>
    <x v="8"/>
    <x v="8"/>
    <s v="DR14"/>
    <x v="20"/>
  </r>
  <r>
    <s v="I78877"/>
    <s v="I78877AA"/>
    <s v="LOQUET STEPHANE"/>
    <s v="06/02/2017"/>
    <s v="Recrutement"/>
    <s v="08"/>
    <s v="OPERATEUR EXPLOITATION ET TRAVAUX ELECTRICITE"/>
    <x v="0"/>
    <m/>
    <s v="133473622"/>
    <x v="0"/>
    <s v="Embauche"/>
    <s v="Embauche"/>
    <s v="Février 2017"/>
    <s v="1334736229"/>
    <s v="PROGRAMMATEUR CPA"/>
    <s v="0"/>
    <m/>
    <s v="PILOTAGE AIR HC"/>
    <x v="1"/>
    <s v="KA221DQ"/>
    <m/>
    <s v="K"/>
    <m/>
    <d v="1903-11-01T00:00:00"/>
    <n v="100"/>
    <d v="1992-12-26T00:00:00"/>
    <n v="24"/>
    <s v="G"/>
    <s v="090"/>
    <m/>
    <x v="0"/>
    <s v="B"/>
    <s v="jeune technicien supérieur"/>
    <s v="P2"/>
    <n v="39"/>
    <s v="ACCUEIL DEPANNAGE CONDUITE EXPLOITATION"/>
    <s v="3020"/>
    <s v="D.U.T.GENIE ELEC."/>
    <s v="302002"/>
    <s v="ELECTRO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A4"/>
    <s v="DR NORD PAS DE CALAIS"/>
    <s v="E01"/>
    <n v="0"/>
    <n v="1"/>
    <x v="0"/>
    <x v="8"/>
    <x v="8"/>
    <s v="DR14"/>
    <x v="20"/>
  </r>
  <r>
    <s v="E85976"/>
    <s v="E85976AB"/>
    <s v="MAIRESSE FLORIAN"/>
    <s v="01/09/2017"/>
    <s v="Recrutement"/>
    <s v="03"/>
    <s v="TECHNICIEN POSTE SOURCE"/>
    <x v="0"/>
    <m/>
    <s v="133474314"/>
    <x v="0"/>
    <s v="Embauche"/>
    <s v="Embauche"/>
    <s v="Septembre 2017"/>
    <s v="1334743144"/>
    <s v="TECHNICIEN INTERVENTION AMEPS"/>
    <s v="0"/>
    <m/>
    <s v="POLE NORD EST"/>
    <x v="0"/>
    <s v="KA222DD"/>
    <m/>
    <s v="K"/>
    <m/>
    <d v="1903-11-05T00:00:00"/>
    <n v="100"/>
    <d v="1998-05-12T00:00:00"/>
    <n v="19"/>
    <s v="H"/>
    <s v="050"/>
    <m/>
    <x v="0"/>
    <s v="C"/>
    <s v="jeune exécution"/>
    <s v="P2"/>
    <n v="39"/>
    <s v="ACCUEIL DEPANNAGE CONDUITE EXPLOITATION"/>
    <s v="1060"/>
    <s v="BACCALAUREAT PROFES."/>
    <s v="106034"/>
    <s v="ELECTRICIT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m/>
    <x v="0"/>
    <m/>
    <m/>
    <n v="13347431"/>
    <s v="AMEPS"/>
    <m/>
    <m/>
    <s v="1334E7"/>
    <s v="DR NORD PAS DE CALAIS"/>
    <s v="E01"/>
    <n v="0"/>
    <n v="1"/>
    <x v="0"/>
    <x v="8"/>
    <x v="8"/>
    <s v="DR14"/>
    <x v="20"/>
  </r>
  <r>
    <s v="E44276"/>
    <s v="E44276AB"/>
    <s v="MALINOWSKI GAETAN"/>
    <s v="01/09/2017"/>
    <s v="Recrutement"/>
    <s v="03"/>
    <s v="OPERATEUR EXPLOITATION ET TRAVAUX ELECTRICITE"/>
    <x v="0"/>
    <m/>
    <s v="133473623"/>
    <x v="0"/>
    <s v="Embauche"/>
    <s v="Embauche"/>
    <s v="Septembre 2017"/>
    <s v="1334736239"/>
    <s v="TECH INTERV POLYVALENT"/>
    <s v="0"/>
    <m/>
    <s v="BIR SAMBRE AVESNOIS"/>
    <x v="0"/>
    <s v="KA221DE"/>
    <m/>
    <s v="K"/>
    <m/>
    <d v="1903-11-01T00:00:00"/>
    <n v="100"/>
    <d v="1995-03-21T00:00:00"/>
    <n v="22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2"/>
    <s v="INTERVENTIONS HC"/>
    <m/>
    <m/>
    <s v="1334E2"/>
    <s v="DR NORD PAS DE CALAIS"/>
    <s v="E01"/>
    <n v="0"/>
    <n v="1"/>
    <x v="0"/>
    <x v="8"/>
    <x v="8"/>
    <s v="DR14"/>
    <x v="20"/>
  </r>
  <r>
    <s v="J02378"/>
    <s v="J02378AA"/>
    <s v="MANIER JEAN FRANCOIS"/>
    <s v="03/07/2017"/>
    <s v="Recrutement"/>
    <s v="05"/>
    <s v="TECHNICIEN POSTE SOURCE"/>
    <x v="0"/>
    <m/>
    <s v="133474312"/>
    <x v="0"/>
    <s v="Embauche"/>
    <s v="Embauche"/>
    <s v="Juillet 2017"/>
    <s v="1334743124"/>
    <s v="TECHNICIEN INTERVENTION AMEPS"/>
    <s v="0"/>
    <m/>
    <s v="POLE OUEST"/>
    <x v="0"/>
    <s v="KA222CR"/>
    <m/>
    <s v="K"/>
    <m/>
    <d v="1903-11-05T00:00:00"/>
    <n v="100"/>
    <d v="1985-04-06T00:00:00"/>
    <n v="32"/>
    <s v="H"/>
    <s v="085"/>
    <m/>
    <x v="0"/>
    <s v="1"/>
    <s v="exclus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m/>
    <x v="0"/>
    <m/>
    <m/>
    <n v="13347431"/>
    <s v="AMEPS"/>
    <m/>
    <m/>
    <s v="1334A1"/>
    <s v="DR NORD PAS DE CALAIS"/>
    <s v="E01"/>
    <n v="0"/>
    <n v="1"/>
    <x v="0"/>
    <x v="8"/>
    <x v="8"/>
    <s v="DR14"/>
    <x v="20"/>
  </r>
  <r>
    <s v="I40778"/>
    <s v="I40778AA"/>
    <s v="MANNEVILLE JULIEN"/>
    <s v="17/05/2017"/>
    <s v="Recrutement"/>
    <s v="08"/>
    <s v="CHARGE D'AFFAIRES ET PROJET SOURCE"/>
    <x v="0"/>
    <m/>
    <s v="133474343"/>
    <x v="0"/>
    <s v="Embauche"/>
    <s v="Embauche"/>
    <s v="Mai 2017"/>
    <s v="1334743433"/>
    <s v="CHARGE AFFAIRES"/>
    <s v="0"/>
    <m/>
    <s v="BRIPS ROUEN"/>
    <x v="1"/>
    <s v="KA222DB"/>
    <m/>
    <s v="K"/>
    <m/>
    <d v="1904-11-15T00:00:00"/>
    <n v="100"/>
    <d v="1988-12-07T00:00:00"/>
    <n v="28"/>
    <s v="G"/>
    <s v="100"/>
    <m/>
    <x v="0"/>
    <s v="1"/>
    <s v="exclusion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m/>
    <x v="0"/>
    <m/>
    <m/>
    <n v="13347434"/>
    <s v="BRIPS"/>
    <m/>
    <m/>
    <s v="1334G5"/>
    <s v="DR NORD PAS DE CALAIS"/>
    <s v="E01"/>
    <n v="0"/>
    <n v="1"/>
    <x v="0"/>
    <x v="8"/>
    <x v="8"/>
    <s v="DR14"/>
    <x v="20"/>
  </r>
  <r>
    <s v="E37750"/>
    <s v="E37750AC"/>
    <s v="MISSIRE EMMANUELLE"/>
    <s v="01/02/2017"/>
    <s v="Arrivée suite appel de candidature"/>
    <s v="18"/>
    <s v="EXPERT TECHNIQUE ELECTRICITE"/>
    <x v="1"/>
    <m/>
    <s v="13347101"/>
    <x v="4"/>
    <s v="Mutations inter-société avec changement de compartiment"/>
    <s v="Mutations inter-société avec changement de compartiment"/>
    <s v="Février 2017"/>
    <s v="1334M0173"/>
    <s v="ADJOINT AU DIRECTEUR"/>
    <s v="0"/>
    <m/>
    <s v="DIRECTION"/>
    <x v="2"/>
    <s v="KA220IU"/>
    <m/>
    <s v="K"/>
    <m/>
    <d v="1903-11-10T00:00:00"/>
    <n v="100"/>
    <d v="1978-08-25T00:00:00"/>
    <n v="38"/>
    <s v="A"/>
    <s v="305"/>
    <m/>
    <x v="0"/>
    <m/>
    <m/>
    <s v="P2"/>
    <n v="39"/>
    <s v="ACCUEIL DEPANNAGE CONDUITE EXPLOITATION"/>
    <s v="4251"/>
    <s v="D.E.S.S.NON SCIENTIF"/>
    <s v="425109"/>
    <s v="GEST. RESS. HUMAINES"/>
    <n v="9513"/>
    <s v="ENEDIS"/>
    <m/>
    <m/>
    <n v="9511"/>
    <s v="SERVICE COMMUN"/>
    <m/>
    <m/>
    <n v="9402"/>
    <s v="MANCHE MER DU NORD"/>
    <m/>
    <m/>
    <s v="1334M"/>
    <m/>
    <s v="DR NORD PAS DE CALAIS"/>
    <m/>
    <n v="133471"/>
    <m/>
    <s v="ETAT MAJOR"/>
    <m/>
    <s v="7100"/>
    <x v="2"/>
    <m/>
    <m/>
    <n v="13347101"/>
    <s v="DIRECTION"/>
    <m/>
    <m/>
    <s v="1334H2"/>
    <s v="DR NORD PAS DE CALAIS"/>
    <s v="E18"/>
    <n v="0"/>
    <n v="1"/>
    <x v="0"/>
    <x v="8"/>
    <x v="8"/>
    <s v="DR14"/>
    <x v="20"/>
  </r>
  <r>
    <s v="J85976"/>
    <s v="J85976AB"/>
    <s v="MORDERO JULIEN"/>
    <s v="01/09/2017"/>
    <s v="Recrutement"/>
    <s v="03"/>
    <s v="TECHNICIEN POSTE SOURCE"/>
    <x v="0"/>
    <m/>
    <s v="133474314"/>
    <x v="0"/>
    <s v="Embauche"/>
    <s v="Embauche"/>
    <s v="Septembre 2017"/>
    <s v="1334743144"/>
    <s v="TECHNICIEN INTERVENTION AMEPS"/>
    <s v="0"/>
    <m/>
    <s v="POLE NORD EST"/>
    <x v="0"/>
    <s v="KA222DD"/>
    <m/>
    <s v="K"/>
    <m/>
    <d v="1903-11-05T00:00:00"/>
    <n v="100"/>
    <d v="1988-01-22T00:00:00"/>
    <n v="29"/>
    <s v="H"/>
    <s v="050"/>
    <s v="13"/>
    <x v="1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s v="1334"/>
    <x v="35"/>
    <m/>
    <m/>
    <n v="13347431"/>
    <s v="AMEPS"/>
    <m/>
    <m/>
    <s v="1334EF"/>
    <s v="DR NORD PAS DE CALAIS"/>
    <s v="E01"/>
    <n v="0"/>
    <n v="1"/>
    <x v="0"/>
    <x v="8"/>
    <x v="8"/>
    <s v="DR14"/>
    <x v="20"/>
  </r>
  <r>
    <s v="I55076"/>
    <s v="I55076AB"/>
    <s v="MOURIER MAGALIE"/>
    <s v="01/09/2017"/>
    <s v="Recrutement"/>
    <s v="03"/>
    <s v="OPERATEUR EXPLOITATION ET TRAVAUX ELECTRICITE"/>
    <x v="1"/>
    <m/>
    <s v="133473635"/>
    <x v="0"/>
    <s v="Embauche"/>
    <s v="Embauche"/>
    <s v="Septembre 2017"/>
    <s v="1334736303"/>
    <s v="TECH INTERV POLYVALENT"/>
    <s v="0"/>
    <m/>
    <s v="BASE OPERATIONS VILLENEUVE D'A"/>
    <x v="0"/>
    <s v="KA221CH"/>
    <m/>
    <s v="K"/>
    <m/>
    <d v="1903-11-01T00:00:00"/>
    <n v="100"/>
    <d v="1990-06-19T00:00:00"/>
    <n v="27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63"/>
    <s v="OPERATIONS GRAND LILLE"/>
    <m/>
    <m/>
    <s v="1334F5"/>
    <s v="DR NORD PAS DE CALAIS"/>
    <s v="E01"/>
    <n v="0"/>
    <n v="1"/>
    <x v="0"/>
    <x v="8"/>
    <x v="8"/>
    <s v="DR14"/>
    <x v="20"/>
  </r>
  <r>
    <s v="G27876"/>
    <s v="G27876AB"/>
    <s v="OULGHAZI MAGDI"/>
    <s v="01/09/2017"/>
    <s v="Recrutement"/>
    <s v="08"/>
    <s v="CHARGE D'AFFAIRES ET PROJETS DISTRIBUTION"/>
    <x v="0"/>
    <m/>
    <s v="133475723"/>
    <x v="0"/>
    <s v="Embauche"/>
    <s v="Embauche"/>
    <s v="Septembre 2017"/>
    <s v="1334757204"/>
    <s v="CHARGE DE PROJETS"/>
    <s v="0"/>
    <m/>
    <s v="ANTENNE HAINAUT"/>
    <x v="1"/>
    <s v="KA223KB"/>
    <m/>
    <s v="K"/>
    <m/>
    <d v="1904-11-14T00:00:00"/>
    <n v="100"/>
    <d v="1975-09-16T00:00:00"/>
    <n v="42"/>
    <s v="G"/>
    <s v="090"/>
    <s v="13"/>
    <x v="1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2"/>
    <s v="INGENIERIE GL DHC"/>
    <m/>
    <m/>
    <s v="1334A4"/>
    <s v="DR NORD PAS DE CALAIS"/>
    <s v="E01"/>
    <n v="0"/>
    <n v="1"/>
    <x v="0"/>
    <x v="8"/>
    <x v="8"/>
    <s v="DR14"/>
    <x v="20"/>
  </r>
  <r>
    <s v="D63840"/>
    <s v="D63840AB"/>
    <s v="SATTIN FREDERIC"/>
    <s v="01/01/2017"/>
    <s v="Arrivée suite appel de candidature"/>
    <s v="09"/>
    <s v="CHARGE D'EXPERTISE ET D'APPUI CLIENTS FOURNISSEURS"/>
    <x v="0"/>
    <m/>
    <s v="133476112"/>
    <x v="4"/>
    <s v="Mutations inter-société avec changement de compartiment"/>
    <s v="Mutations inter-société avec changement de compartiment"/>
    <s v="Janvier 2017"/>
    <s v="1334761123"/>
    <s v="REFERENT COMPTEUR LINKY"/>
    <s v="0"/>
    <m/>
    <s v="LINKY REFERENTS"/>
    <x v="1"/>
    <s v="KA224LY"/>
    <m/>
    <s v="K"/>
    <m/>
    <d v="1904-09-06T00:00:00"/>
    <n v="100"/>
    <d v="1965-07-24T00:00:00"/>
    <n v="51"/>
    <s v="F"/>
    <s v="135"/>
    <m/>
    <x v="0"/>
    <m/>
    <m/>
    <s v="P2"/>
    <n v="38"/>
    <s v="CLIENTS FOURNISSEURS"/>
    <s v="2002"/>
    <s v="BAC.TECHNICIEN"/>
    <s v="200205"/>
    <s v="ELECTROTECHNIQUE F.3"/>
    <n v="9513"/>
    <s v="ENEDIS"/>
    <m/>
    <m/>
    <n v="9511"/>
    <s v="SERVICE COMMUN"/>
    <m/>
    <m/>
    <n v="9402"/>
    <s v="MANCHE MER DU NORD"/>
    <m/>
    <m/>
    <s v="1334M"/>
    <m/>
    <s v="DR NORD PAS DE CALAIS"/>
    <m/>
    <n v="133476"/>
    <m/>
    <s v="RELATIONS CLIENTS"/>
    <m/>
    <s v="7100"/>
    <x v="2"/>
    <m/>
    <m/>
    <n v="13347611"/>
    <s v="LINKY"/>
    <m/>
    <m/>
    <s v="1334H2"/>
    <s v="DR NORD PAS DE CALAIS"/>
    <s v="E18"/>
    <n v="0"/>
    <n v="1"/>
    <x v="0"/>
    <x v="8"/>
    <x v="8"/>
    <s v="DR14"/>
    <x v="20"/>
  </r>
  <r>
    <s v="B95076"/>
    <s v="B95076AB"/>
    <s v="STITOU MOHAMED"/>
    <s v="01/09/2017"/>
    <s v="Recrutement"/>
    <s v="03"/>
    <s v="OPERATEUR TRAVAUX SOUS TENSION HTA"/>
    <x v="0"/>
    <m/>
    <s v="133473352"/>
    <x v="0"/>
    <s v="Embauche"/>
    <s v="Embauche"/>
    <s v="Septembre 2017"/>
    <s v="1334733523"/>
    <s v="TECHNICIEN INTERVENTION TST"/>
    <s v="0"/>
    <m/>
    <s v="TST BRUAY"/>
    <x v="0"/>
    <s v="KA221CU"/>
    <m/>
    <s v="K"/>
    <m/>
    <d v="1903-11-07T00:00:00"/>
    <n v="100"/>
    <d v="1993-02-01T00:00:00"/>
    <n v="24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m/>
    <x v="0"/>
    <m/>
    <m/>
    <n v="13347335"/>
    <s v="TST"/>
    <m/>
    <m/>
    <s v="1334F1"/>
    <s v="DR NORD PAS DE CALAIS"/>
    <s v="E01"/>
    <n v="0"/>
    <n v="1"/>
    <x v="0"/>
    <x v="8"/>
    <x v="8"/>
    <s v="DR14"/>
    <x v="20"/>
  </r>
  <r>
    <s v="J76976"/>
    <s v="J76976AB"/>
    <s v="TORON ARNAUD"/>
    <s v="01/09/2017"/>
    <s v="Recrutement"/>
    <s v="03"/>
    <s v="OPERATEUR EXPLOITATION ET TRAVAUX ELECTRICITE"/>
    <x v="0"/>
    <m/>
    <s v="133473646"/>
    <x v="0"/>
    <s v="Embauche"/>
    <s v="Embauche"/>
    <s v="Septembre 2017"/>
    <s v="1334736468"/>
    <s v="TECH INTERV POLYVALENT"/>
    <s v="0"/>
    <m/>
    <s v="BIR LENS"/>
    <x v="0"/>
    <s v="KA221DH"/>
    <m/>
    <s v="K"/>
    <m/>
    <d v="1903-11-01T00:00:00"/>
    <n v="100"/>
    <d v="1993-11-25T00:00:00"/>
    <n v="23"/>
    <s v="H"/>
    <s v="050"/>
    <m/>
    <x v="0"/>
    <s v="C"/>
    <s v="jeune exécution"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4"/>
    <s v="INTERVENTIONS AD"/>
    <m/>
    <m/>
    <s v="1334E6"/>
    <s v="DR NORD PAS DE CALAIS"/>
    <s v="E01"/>
    <n v="0"/>
    <n v="1"/>
    <x v="0"/>
    <x v="8"/>
    <x v="8"/>
    <s v="DR14"/>
    <x v="20"/>
  </r>
  <r>
    <s v="D95076"/>
    <s v="D95076AB"/>
    <s v="VANDEN DOOREN LOIC"/>
    <s v="01/09/2017"/>
    <s v="Recrutement"/>
    <s v="08"/>
    <s v="CHARGE D'AFFAIRES ET PROJETS DISTRIBUTION"/>
    <x v="0"/>
    <m/>
    <s v="133475722"/>
    <x v="0"/>
    <s v="Embauche"/>
    <s v="Embauche"/>
    <s v="Septembre 2017"/>
    <s v="1334757202"/>
    <s v="CHARGE DE PROJETS"/>
    <s v="0"/>
    <m/>
    <s v="ANTENNE GRAND LILLE"/>
    <x v="1"/>
    <s v="KA223AA"/>
    <m/>
    <s v="K"/>
    <m/>
    <d v="1904-11-14T00:00:00"/>
    <n v="100"/>
    <d v="1985-12-30T00:00:00"/>
    <n v="31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m/>
    <x v="0"/>
    <m/>
    <m/>
    <n v="13347572"/>
    <s v="INGENIERIE GL DHC"/>
    <m/>
    <m/>
    <s v="1334EF"/>
    <s v="DR NORD PAS DE CALAIS"/>
    <s v="E01"/>
    <n v="0"/>
    <n v="1"/>
    <x v="0"/>
    <x v="8"/>
    <x v="8"/>
    <s v="DR14"/>
    <x v="20"/>
  </r>
  <r>
    <s v="C95076"/>
    <s v="C95076AB"/>
    <s v="VANDENBUSSCHE ADRIEN"/>
    <s v="01/09/2017"/>
    <s v="Recrutement"/>
    <s v="08"/>
    <s v="CHARGE D'AFFAIRES ET PROJETS DISTRIBUTION"/>
    <x v="0"/>
    <m/>
    <s v="133475706"/>
    <x v="0"/>
    <s v="Embauche"/>
    <s v="Embauche"/>
    <s v="Septembre 2017"/>
    <s v="133475701"/>
    <s v="CHARGE ETUDES RACC"/>
    <s v="0"/>
    <m/>
    <s v="POLE AREMA"/>
    <x v="1"/>
    <s v="KA223CW"/>
    <m/>
    <s v="K"/>
    <m/>
    <d v="1904-11-14T00:00:00"/>
    <n v="100"/>
    <d v="1997-03-08T00:00:00"/>
    <n v="20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5"/>
    <m/>
    <s v="RACCORDEMENT ET INGENIERIE"/>
    <m/>
    <s v="1334"/>
    <x v="35"/>
    <m/>
    <m/>
    <n v="13347570"/>
    <s v="INGENIERIE ARPEMA"/>
    <m/>
    <m/>
    <s v="1334F5"/>
    <s v="DR NORD PAS DE CALAIS"/>
    <s v="E01"/>
    <n v="0"/>
    <n v="1"/>
    <x v="0"/>
    <x v="8"/>
    <x v="8"/>
    <s v="DR14"/>
    <x v="20"/>
  </r>
  <r>
    <s v="E73578"/>
    <s v="E73578AA"/>
    <s v="VANENGELANDT KARINE"/>
    <s v="01/09/2017"/>
    <s v="Arrivée provenance autre Sté non gérée SIRH"/>
    <s v="06"/>
    <s v="CONSEILLER CLIENTELE DISTRIBUTEUR"/>
    <x v="1"/>
    <m/>
    <s v="133476153"/>
    <x v="3"/>
    <s v="Mutations inter-société avec changement de SI"/>
    <s v="Mutations inter-société avec changement de SI"/>
    <s v="Septembre 2017"/>
    <s v="1334761530"/>
    <s v="CCD ACHEMINEMENT"/>
    <s v="0"/>
    <m/>
    <s v="ACHEMINEMENT"/>
    <x v="0"/>
    <s v="KA224IS"/>
    <m/>
    <s v="K"/>
    <m/>
    <d v="1904-09-18T00:00:00"/>
    <n v="100"/>
    <d v="1970-11-14T00:00:00"/>
    <n v="46"/>
    <s v="H"/>
    <s v="100"/>
    <m/>
    <x v="0"/>
    <m/>
    <m/>
    <s v="P2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334M"/>
    <m/>
    <s v="DR NORD PAS DE CALAIS"/>
    <m/>
    <n v="133476"/>
    <m/>
    <s v="RELATIONS CLIENTS"/>
    <m/>
    <s v="2004"/>
    <x v="11"/>
    <m/>
    <m/>
    <n v="13347615"/>
    <s v="MARCHE DE MASSE"/>
    <m/>
    <m/>
    <s v="1334A4"/>
    <s v="DR NORD PAS DE CALAIS"/>
    <s v="E23"/>
    <n v="0"/>
    <n v="1"/>
    <x v="0"/>
    <x v="8"/>
    <x v="8"/>
    <s v="DR14"/>
    <x v="20"/>
  </r>
  <r>
    <s v="C06876"/>
    <s v="C06876AB"/>
    <s v="VERBREGUE ANTHONY"/>
    <s v="01/09/2017"/>
    <s v="Recrutement"/>
    <s v="03"/>
    <s v="TECHNICIEN POSTE SOURCE"/>
    <x v="0"/>
    <m/>
    <s v="133474312"/>
    <x v="0"/>
    <s v="Embauche"/>
    <s v="Embauche"/>
    <s v="Septembre 2017"/>
    <s v="1334743124"/>
    <s v="TECHNICIEN INTERVENTION AMEPS"/>
    <s v="0"/>
    <m/>
    <s v="POLE OUEST"/>
    <x v="0"/>
    <s v="KA222CR"/>
    <m/>
    <s v="K"/>
    <m/>
    <d v="1903-11-05T00:00:00"/>
    <n v="100"/>
    <d v="1995-11-04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4M"/>
    <m/>
    <s v="DR NORD PAS DE CALAIS"/>
    <m/>
    <n v="133474"/>
    <m/>
    <s v="PATRIMOINE ET INFRASTRUCTURES"/>
    <m/>
    <s v="1334"/>
    <x v="35"/>
    <m/>
    <m/>
    <n v="13347431"/>
    <s v="AMEPS"/>
    <m/>
    <m/>
    <s v="1334A3"/>
    <s v="DR NORD PAS DE CALAIS"/>
    <s v="E01"/>
    <n v="0"/>
    <n v="1"/>
    <x v="0"/>
    <x v="8"/>
    <x v="8"/>
    <s v="DR14"/>
    <x v="20"/>
  </r>
  <r>
    <s v="G95076"/>
    <s v="G95076AC"/>
    <s v="WILLART RAPHAEL"/>
    <s v="01/09/2017"/>
    <s v="Recrutement"/>
    <s v="03"/>
    <s v="OPERATEUR EXPLOITATION ET TRAVAUX ELECTRICITE"/>
    <x v="0"/>
    <m/>
    <s v="133473616"/>
    <x v="0"/>
    <s v="Embauche"/>
    <s v="Embauche"/>
    <s v="Septembre 2017"/>
    <s v="1334736101"/>
    <s v="TECH INTERV POLYVALENT"/>
    <s v="0"/>
    <m/>
    <s v="BIR HAZEBROUCK COUDEKERQUE BR"/>
    <x v="0"/>
    <s v="KA221DK"/>
    <m/>
    <s v="K"/>
    <m/>
    <d v="1903-11-01T00:00:00"/>
    <n v="100"/>
    <d v="1998-01-19T00:00:00"/>
    <n v="19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4M"/>
    <m/>
    <s v="DR NORD PAS DE CALAIS"/>
    <m/>
    <n v="133473"/>
    <m/>
    <s v="OPERATIONS"/>
    <m/>
    <s v="1334"/>
    <x v="35"/>
    <m/>
    <m/>
    <n v="13347361"/>
    <s v="INTERVENTIONS FL"/>
    <m/>
    <m/>
    <s v="1334EE"/>
    <s v="DR NORD PAS DE CALAIS"/>
    <s v="E01"/>
    <n v="0"/>
    <n v="1"/>
    <x v="0"/>
    <x v="8"/>
    <x v="8"/>
    <s v="DR14"/>
    <x v="20"/>
  </r>
  <r>
    <s v="E58277"/>
    <s v="E58277AA"/>
    <s v="BACO ANLI"/>
    <s v="09/01/2017"/>
    <s v="Recrutement"/>
    <s v="08"/>
    <s v="CHARGE D'AFFAIRES ET PROJETS DISTRIBUTION"/>
    <x v="0"/>
    <m/>
    <s v="133575708"/>
    <x v="0"/>
    <s v="Embauche"/>
    <s v="Embauche"/>
    <s v="Janvier 2017"/>
    <s v="1335757I10"/>
    <s v="CHARGE DE PROJETS"/>
    <s v="0"/>
    <m/>
    <s v="ETUDES AREMA"/>
    <x v="1"/>
    <s v="KC223BH"/>
    <m/>
    <s v="K"/>
    <m/>
    <d v="1904-11-14T00:00:00"/>
    <n v="100"/>
    <d v="1994-07-01T00:00:00"/>
    <n v="22"/>
    <s v="G"/>
    <s v="090"/>
    <m/>
    <x v="0"/>
    <s v="B"/>
    <s v="jeune technicien supérieur"/>
    <s v="P2"/>
    <n v="45"/>
    <s v="CONSTRUCTION OUVRAGES ET INSTALLATIONS INDUST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5M"/>
    <m/>
    <s v="DR PICARDIE"/>
    <m/>
    <n v="133575"/>
    <m/>
    <s v="RACCORDEMENT ET INGENIERIE"/>
    <m/>
    <m/>
    <x v="0"/>
    <m/>
    <m/>
    <n v="13357570"/>
    <s v="INGENIERIE"/>
    <m/>
    <m/>
    <s v="1335A1"/>
    <s v="DR PICARDIE"/>
    <s v="E01"/>
    <n v="0"/>
    <n v="1"/>
    <x v="0"/>
    <x v="8"/>
    <x v="8"/>
    <s v="DR15"/>
    <x v="21"/>
  </r>
  <r>
    <s v="I25278"/>
    <s v="I25278AA"/>
    <s v="BERNARD JULIEN"/>
    <s v="01/09/2017"/>
    <s v="Arrivée provenance autre Sté non gérée SIRH"/>
    <s v="04"/>
    <s v="OPERATEUR EXPLOITATION ET TRAVAUX ELECTRICITE"/>
    <x v="0"/>
    <m/>
    <s v="133573623"/>
    <x v="3"/>
    <s v="Mutations inter-société avec changement de SI"/>
    <s v="Mutations inter-société avec changement de SI"/>
    <s v="Septembre 2017"/>
    <s v="1335736201"/>
    <s v="TECH INTERV POLYVALENT"/>
    <s v="0"/>
    <m/>
    <s v="BO BEAUVAIS"/>
    <x v="0"/>
    <s v="KC221BC"/>
    <m/>
    <s v="K"/>
    <m/>
    <d v="1903-11-01T00:00:00"/>
    <n v="100"/>
    <d v="1992-06-14T00:00:00"/>
    <n v="25"/>
    <s v="H"/>
    <s v="060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s v="7202"/>
    <x v="36"/>
    <m/>
    <m/>
    <n v="13357362"/>
    <s v="INTERVENTIONS OISE"/>
    <m/>
    <m/>
    <s v="1335E4"/>
    <s v="DR PICARDIE"/>
    <s v="E23"/>
    <n v="0"/>
    <n v="1"/>
    <x v="0"/>
    <x v="8"/>
    <x v="8"/>
    <s v="DR15"/>
    <x v="21"/>
  </r>
  <r>
    <s v="I66957"/>
    <s v="I66957AC"/>
    <s v="BIENVENU OLIVIA"/>
    <s v="01/08/2017"/>
    <s v="Arrivée suite à nomination"/>
    <s v="14"/>
    <s v="Appui RH généraliste"/>
    <x v="1"/>
    <m/>
    <s v="13357105"/>
    <x v="4"/>
    <s v="Mutations inter-société avec changement de compartiment"/>
    <s v="Mutations inter-société avec changement de compartiment"/>
    <s v="Août 2017"/>
    <s v="1335710506"/>
    <s v="CADRE EXPERT"/>
    <s v="0"/>
    <m/>
    <s v="RESSOURCES HUMAINES"/>
    <x v="2"/>
    <s v="KC220AK"/>
    <m/>
    <s v="K"/>
    <m/>
    <d v="1900-04-30T00:00:00"/>
    <n v="100"/>
    <d v="1984-03-31T00:00:00"/>
    <n v="33"/>
    <s v="C"/>
    <s v="210"/>
    <m/>
    <x v="0"/>
    <s v="1"/>
    <s v="exclusion"/>
    <s v="P2"/>
    <n v="34"/>
    <s v="R.H."/>
    <s v="6187"/>
    <s v="DNM VERSAILLES ST QUENTIN en Yvelines"/>
    <s v="618714"/>
    <s v="GRH"/>
    <n v="9513"/>
    <s v="ENEDIS"/>
    <m/>
    <m/>
    <n v="9511"/>
    <s v="SERVICE COMMUN"/>
    <m/>
    <m/>
    <n v="9402"/>
    <s v="MANCHE MER DU NORD"/>
    <m/>
    <m/>
    <s v="1335M"/>
    <m/>
    <s v="DR PICARDIE"/>
    <m/>
    <n v="133571"/>
    <m/>
    <s v="ETAT MAJOR"/>
    <m/>
    <s v="7100"/>
    <x v="2"/>
    <m/>
    <m/>
    <n v="13357105"/>
    <s v="RESSOURCES HUMAINES"/>
    <m/>
    <m/>
    <s v="1335A1"/>
    <s v="DR PICARDIE"/>
    <s v="E19"/>
    <n v="0"/>
    <n v="1"/>
    <x v="1"/>
    <x v="8"/>
    <x v="8"/>
    <s v="DR15"/>
    <x v="21"/>
  </r>
  <r>
    <s v="B20078"/>
    <s v="B20078AA"/>
    <s v="BOULAHYAN SAID"/>
    <s v="02/05/2017"/>
    <s v="Recrutement"/>
    <s v="04"/>
    <s v="OPERATEUR EXPLOITATION ET TRAVAUX ELECTRICITE"/>
    <x v="0"/>
    <m/>
    <s v="133573635"/>
    <x v="0"/>
    <s v="Embauche"/>
    <s v="Embauche"/>
    <s v="Mai 2017"/>
    <s v="1335736301"/>
    <s v="OPERATEUR PILOTAGE INTERVENTIONS ELECTRICITE"/>
    <s v="0"/>
    <m/>
    <s v="BO AMIENS"/>
    <x v="0"/>
    <s v="KC221CE"/>
    <m/>
    <s v="K"/>
    <m/>
    <d v="1903-11-01T00:00:00"/>
    <n v="100"/>
    <d v="1985-11-22T00:00:00"/>
    <n v="31"/>
    <s v="H"/>
    <s v="060"/>
    <m/>
    <x v="0"/>
    <s v="1"/>
    <s v="exclusion"/>
    <s v="P2"/>
    <n v="39"/>
    <s v="ACCUEIL DEPANNAGE CONDUITE EXPLOITATION"/>
    <s v="2100"/>
    <s v="TITRE TECHNIQUE CERTIFIE RNCP NIVEAU 4"/>
    <s v="210044"/>
    <s v="ELEC/ELECTROTECH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3"/>
    <s v="INTERVENTIONS SOMME"/>
    <m/>
    <m/>
    <s v="1335A1"/>
    <s v="DR PICARDIE"/>
    <s v="E01"/>
    <n v="0"/>
    <n v="1"/>
    <x v="0"/>
    <x v="8"/>
    <x v="8"/>
    <s v="DR15"/>
    <x v="21"/>
  </r>
  <r>
    <s v="H73876"/>
    <s v="H73876AB"/>
    <s v="COPEAUX YOHANN"/>
    <s v="02/05/2017"/>
    <s v="Recrutement"/>
    <s v="03"/>
    <s v="OPERATEUR TRAVAUX SOUS TENSION HTA"/>
    <x v="0"/>
    <m/>
    <s v="133574355"/>
    <x v="0"/>
    <s v="Embauche"/>
    <s v="Embauche"/>
    <s v="Mai 2017"/>
    <s v="1335743550"/>
    <s v="TECH INTERVENTION TST SENIOR"/>
    <s v="0"/>
    <m/>
    <s v="TST SAINT QUENTIN"/>
    <x v="0"/>
    <s v="KC222DE"/>
    <m/>
    <s v="K"/>
    <m/>
    <d v="1903-11-07T00:00:00"/>
    <n v="100"/>
    <d v="1982-05-30T00:00:00"/>
    <n v="35"/>
    <s v="G"/>
    <s v="040"/>
    <m/>
    <x v="0"/>
    <m/>
    <m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m/>
    <x v="0"/>
    <m/>
    <m/>
    <n v="13357435"/>
    <s v="TST"/>
    <m/>
    <m/>
    <s v="1335A2"/>
    <s v="DR PICARDIE"/>
    <s v="E01"/>
    <n v="0"/>
    <n v="1"/>
    <x v="0"/>
    <x v="8"/>
    <x v="8"/>
    <s v="DR15"/>
    <x v="21"/>
  </r>
  <r>
    <s v="C55878"/>
    <s v="C55878AA"/>
    <s v="COUALLIER LAETITIA"/>
    <s v="01/10/2017"/>
    <s v="Arrivée provenance autre Sté non gérée SIRH"/>
    <s v="06"/>
    <s v="CONSEILLER CLIENTELE DISTRIBUTEUR"/>
    <x v="1"/>
    <m/>
    <s v="133575752"/>
    <x v="3"/>
    <s v="Mutations inter-société avec changement de SI"/>
    <s v="Mutations inter-société avec changement de SI"/>
    <s v="Octobre 2017"/>
    <s v="1335757520"/>
    <s v="CCD RACCORDEMENT ELEC"/>
    <s v="0"/>
    <m/>
    <s v="ACCUEIL RACCO MARCHE MASSE"/>
    <x v="0"/>
    <s v="KC223DB"/>
    <m/>
    <s v="K"/>
    <m/>
    <d v="1904-09-18T00:00:00"/>
    <n v="100"/>
    <d v="1978-06-01T00:00:00"/>
    <n v="39"/>
    <s v="H"/>
    <s v="090"/>
    <m/>
    <x v="0"/>
    <m/>
    <m/>
    <s v="P2"/>
    <n v="38"/>
    <s v="CLIENTS FOURNISSEURS"/>
    <s v="2044"/>
    <s v="BACCALAUREAT TECHNOL"/>
    <s v="204406"/>
    <s v="STT COMPTAB. GESTION"/>
    <n v="9513"/>
    <s v="ENEDIS"/>
    <m/>
    <m/>
    <n v="9511"/>
    <s v="SERVICE COMMUN"/>
    <m/>
    <m/>
    <n v="9402"/>
    <s v="MANCHE MER DU NORD"/>
    <m/>
    <m/>
    <s v="1335M"/>
    <m/>
    <s v="DR PICARDIE"/>
    <m/>
    <n v="133575"/>
    <m/>
    <s v="RACCORDEMENT ET INGENIERIE"/>
    <m/>
    <s v="7039"/>
    <x v="31"/>
    <m/>
    <m/>
    <n v="13357575"/>
    <s v="RACCORDEMENT MARCHE DE MASSE"/>
    <m/>
    <m/>
    <s v="1335E8"/>
    <s v="DR PICARDIE"/>
    <s v="E23"/>
    <n v="0"/>
    <n v="1"/>
    <x v="0"/>
    <x v="8"/>
    <x v="8"/>
    <s v="DR15"/>
    <x v="21"/>
  </r>
  <r>
    <s v="B53978"/>
    <s v="B53978AA"/>
    <s v="DECROUY CLEMENT"/>
    <s v="16/10/2017"/>
    <s v="Recrutement"/>
    <s v="12"/>
    <s v="MPL ACCUEIL DEPANNAGE EXPLOITATION ELECTRICITE"/>
    <x v="0"/>
    <m/>
    <s v="133574315"/>
    <x v="0"/>
    <s v="Embauche"/>
    <s v="Embauche"/>
    <s v="Octobre 2017"/>
    <s v="1335743153"/>
    <s v="CHEF DE POLE"/>
    <s v="0"/>
    <m/>
    <s v="AMEPS SAINT LEU"/>
    <x v="2"/>
    <s v="KC222CC"/>
    <m/>
    <s v="K"/>
    <m/>
    <d v="1903-11-12T00:00:00"/>
    <n v="100"/>
    <d v="1988-05-31T00:00:00"/>
    <n v="29"/>
    <s v="D"/>
    <s v="185"/>
    <m/>
    <x v="0"/>
    <s v="A"/>
    <s v="Cadre débutant"/>
    <s v="P2"/>
    <n v="39"/>
    <s v="ACCUEIL DEPANNAGE CONDUITE EXPLOITATION"/>
    <s v="3020"/>
    <s v="D.U.T.GENIE ELEC."/>
    <s v="302002"/>
    <s v="ELECTRONIQUE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m/>
    <x v="0"/>
    <m/>
    <m/>
    <n v="13357431"/>
    <s v="AMEPS"/>
    <m/>
    <m/>
    <s v="1335E4"/>
    <s v="DR PICARDIE"/>
    <s v="E01"/>
    <n v="0"/>
    <n v="1"/>
    <x v="0"/>
    <x v="8"/>
    <x v="8"/>
    <s v="DR15"/>
    <x v="21"/>
  </r>
  <r>
    <s v="I23476"/>
    <s v="I23476AB"/>
    <s v="DIOT GEOFFREY"/>
    <s v="02/05/2017"/>
    <s v="Recrutement"/>
    <s v="03"/>
    <s v="OPERATEUR EXPLOITATION ET TRAVAUX ELECTRICITE"/>
    <x v="0"/>
    <m/>
    <s v="133573633"/>
    <x v="0"/>
    <s v="Embauche"/>
    <s v="Embauche"/>
    <s v="Mai 2017"/>
    <s v="1335736338"/>
    <s v="TECH INTERV POLYVALENT"/>
    <s v="0"/>
    <m/>
    <s v="BO ABBEVILLE"/>
    <x v="0"/>
    <s v="KC221CC"/>
    <m/>
    <s v="K"/>
    <m/>
    <d v="1903-11-01T00:00:00"/>
    <n v="100"/>
    <d v="1991-10-10T00:00:00"/>
    <n v="25"/>
    <s v="H"/>
    <s v="040"/>
    <m/>
    <x v="0"/>
    <s v="1"/>
    <s v="exclusion"/>
    <s v="P2"/>
    <n v="39"/>
    <s v="ACCUEIL DEPANNAGE CONDUITE EXPLOITATION"/>
    <s v="1013"/>
    <s v="C.A.P."/>
    <s v="101310"/>
    <s v="ELECTRICIEN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3"/>
    <s v="INTERVENTIONS SOMME"/>
    <m/>
    <m/>
    <s v="1335D0"/>
    <s v="DR PICARDIE"/>
    <s v="E01"/>
    <n v="0"/>
    <n v="1"/>
    <x v="0"/>
    <x v="8"/>
    <x v="8"/>
    <s v="DR15"/>
    <x v="21"/>
  </r>
  <r>
    <s v="A41370"/>
    <s v="A41370AD"/>
    <s v="DUNAND NICOLAS"/>
    <s v="01/06/2017"/>
    <s v="Arrivée suite appel de candidature"/>
    <s v="14"/>
    <s v="EXPERT TECHNIQUE ELECTRICITE"/>
    <x v="0"/>
    <m/>
    <s v="133573081"/>
    <x v="4"/>
    <s v="Mutations inter-société avec changement de compartiment"/>
    <s v="Mutations inter-société avec changement de compartiment"/>
    <s v="Juin 2017"/>
    <s v="1335730811"/>
    <s v="CADRE EXPERT"/>
    <s v="0"/>
    <m/>
    <s v="HYPERVISION OPERATIONS"/>
    <x v="2"/>
    <s v="KC221EB"/>
    <m/>
    <s v="K"/>
    <m/>
    <d v="1903-11-10T00:00:00"/>
    <n v="100"/>
    <d v="1987-01-13T00:00:00"/>
    <n v="30"/>
    <s v="C"/>
    <s v="230"/>
    <m/>
    <x v="0"/>
    <m/>
    <m/>
    <s v="P2"/>
    <n v="39"/>
    <s v="ACCUEIL DEPANNAGE CONDUITE EXPLOITATION"/>
    <s v="7303"/>
    <s v="ENS Mines Nancy"/>
    <s v="730301"/>
    <s v="INGE GRANDE ECOLE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s v="7100"/>
    <x v="2"/>
    <m/>
    <m/>
    <n v="13357308"/>
    <s v="APPUI ET EXPERTISE"/>
    <m/>
    <m/>
    <s v="1335A1"/>
    <s v="DR PICARDIE"/>
    <s v="E18"/>
    <n v="0"/>
    <n v="1"/>
    <x v="0"/>
    <x v="8"/>
    <x v="8"/>
    <s v="DR15"/>
    <x v="21"/>
  </r>
  <r>
    <s v="H65276"/>
    <s v="H65276AB"/>
    <s v="EL ABDI NORDINE"/>
    <s v="02/05/2017"/>
    <s v="Recrutement"/>
    <s v="03"/>
    <s v="OPERATEUR EXPLOITATION ET TRAVAUX ELECTRICITE"/>
    <x v="0"/>
    <m/>
    <s v="133573623"/>
    <x v="0"/>
    <s v="Embauche"/>
    <s v="Embauche"/>
    <s v="Mai 2017"/>
    <s v="1335736201"/>
    <s v="TECH INTERV POLYVALENT"/>
    <s v="0"/>
    <m/>
    <s v="BO BEAUVAIS"/>
    <x v="0"/>
    <s v="KC221BC"/>
    <m/>
    <s v="K"/>
    <m/>
    <d v="1903-11-01T00:00:00"/>
    <n v="100"/>
    <d v="1994-05-23T00:00:00"/>
    <n v="23"/>
    <s v="H"/>
    <s v="050"/>
    <m/>
    <x v="0"/>
    <m/>
    <m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2"/>
    <s v="INTERVENTIONS OISE"/>
    <m/>
    <m/>
    <s v="1335E4"/>
    <s v="DR PICARDIE"/>
    <s v="E01"/>
    <n v="0"/>
    <n v="1"/>
    <x v="0"/>
    <x v="8"/>
    <x v="8"/>
    <s v="DR15"/>
    <x v="21"/>
  </r>
  <r>
    <s v="H90078"/>
    <s v="H90078AA"/>
    <s v="EL JILALI BILAL"/>
    <s v="12/06/2017"/>
    <s v="Recrutement"/>
    <s v="08"/>
    <s v="CHARGE D'ETUDES RESEAU ELECTRICITE"/>
    <x v="0"/>
    <m/>
    <s v="133574416"/>
    <x v="0"/>
    <s v="Embauche"/>
    <s v="Embauche"/>
    <s v="Juin 2017"/>
    <s v="1335744163"/>
    <s v="AGENT TECHNIQUE ETUDES"/>
    <s v="0"/>
    <m/>
    <s v="BERE NPDC PICARDIE"/>
    <x v="1"/>
    <s v="KC222FB"/>
    <m/>
    <s v="K"/>
    <m/>
    <d v="1904-09-25T00:00:00"/>
    <n v="100"/>
    <d v="1987-12-14T00:00:00"/>
    <n v="29"/>
    <s v="G"/>
    <s v="095"/>
    <m/>
    <x v="0"/>
    <s v="1"/>
    <s v="exclusion"/>
    <s v="P2"/>
    <n v="53"/>
    <s v="MAITRISE OUVRAGE ET CONCEPTION DES RESEAUX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m/>
    <x v="0"/>
    <m/>
    <m/>
    <n v="13357441"/>
    <s v="MOAD RESEAU"/>
    <m/>
    <m/>
    <s v="1335A1"/>
    <s v="DR PICARDIE"/>
    <s v="E01"/>
    <n v="0"/>
    <n v="1"/>
    <x v="0"/>
    <x v="8"/>
    <x v="8"/>
    <s v="DR15"/>
    <x v="21"/>
  </r>
  <r>
    <s v="G42753"/>
    <s v="G42753AB"/>
    <s v="EL MESSAOUDI NAWAL"/>
    <s v="01/10/2017"/>
    <s v="Arrivée suite appel de candidature"/>
    <s v="08"/>
    <s v="GESTIONNAIRE COMPTAGE MESURE ELECTRICITE"/>
    <x v="1"/>
    <m/>
    <s v="133576162"/>
    <x v="4"/>
    <s v="Mutations inter-société avec changement de compartiment"/>
    <s v="Mutations inter-société avec changement de compartiment"/>
    <s v="Octobre 2017"/>
    <s v="1335761621"/>
    <s v="GESTIONNAIRE GUICHET ACM"/>
    <s v="0"/>
    <m/>
    <s v="ACCUEIL CLIENTS MARCHE AFFAIRE"/>
    <x v="1"/>
    <s v="KC224BB"/>
    <m/>
    <s v="K"/>
    <m/>
    <d v="1903-12-01T00:00:00"/>
    <n v="100"/>
    <d v="1977-05-18T00:00:00"/>
    <n v="40"/>
    <s v="G"/>
    <s v="100"/>
    <m/>
    <x v="0"/>
    <m/>
    <m/>
    <s v="P2"/>
    <n v="43"/>
    <s v="COMPTAGE METROLOGIE ELECTRICITE"/>
    <s v="2046"/>
    <s v="BAC ENS.GENERAL"/>
    <s v="204601"/>
    <s v="S SCIENTIFIQUE"/>
    <n v="9513"/>
    <s v="ENEDIS"/>
    <m/>
    <m/>
    <n v="9511"/>
    <s v="SERVICE COMMUN"/>
    <m/>
    <m/>
    <n v="9402"/>
    <s v="MANCHE MER DU NORD"/>
    <m/>
    <m/>
    <s v="1335M"/>
    <m/>
    <s v="DR PICARDIE"/>
    <m/>
    <n v="133576"/>
    <m/>
    <s v="RELATIONS CLIENTS"/>
    <m/>
    <s v="7100"/>
    <x v="2"/>
    <m/>
    <m/>
    <n v="13357616"/>
    <s v="MARCHE D'AFFAIRES"/>
    <m/>
    <m/>
    <s v="1335DA"/>
    <s v="DR PICARDIE"/>
    <s v="E18"/>
    <n v="0"/>
    <n v="1"/>
    <x v="0"/>
    <x v="8"/>
    <x v="8"/>
    <s v="DR15"/>
    <x v="21"/>
  </r>
  <r>
    <s v="G85275"/>
    <s v="G85275AB"/>
    <s v="FAZIL HASSANEBECK"/>
    <s v="18/09/2017"/>
    <s v="Recrutement"/>
    <s v="12"/>
    <s v="EXPERT CLIENTS FOURNISSEURS"/>
    <x v="0"/>
    <m/>
    <s v="133575812"/>
    <x v="0"/>
    <s v="Embauche"/>
    <s v="Embauche"/>
    <s v="Octobre 2017"/>
    <s v="1335758118"/>
    <s v="CHARGE DE PROJET"/>
    <s v="0"/>
    <m/>
    <s v="RACCORDEMENT GRDS PRODUCTEURS"/>
    <x v="2"/>
    <s v="KC223EB"/>
    <m/>
    <s v="K"/>
    <m/>
    <d v="1904-09-20T00:00:00"/>
    <n v="100"/>
    <d v="1994-01-13T00:00:00"/>
    <n v="23"/>
    <s v="D"/>
    <s v="200"/>
    <m/>
    <x v="0"/>
    <s v="A"/>
    <s v="Cadre débutant"/>
    <s v="P2"/>
    <n v="38"/>
    <s v="CLIENTS FOURNISSEURS"/>
    <s v="3020"/>
    <s v="D.U.T.GENIE ELEC."/>
    <s v="302004"/>
    <s v="INFORMATIQ INDUSTR"/>
    <n v="9513"/>
    <s v="ENEDIS"/>
    <m/>
    <m/>
    <n v="9511"/>
    <s v="SERVICE COMMUN"/>
    <m/>
    <m/>
    <n v="9402"/>
    <s v="MANCHE MER DU NORD"/>
    <m/>
    <m/>
    <s v="1335M"/>
    <m/>
    <s v="DR PICARDIE"/>
    <m/>
    <n v="133575"/>
    <m/>
    <s v="RACCORDEMENT ET INGENIERIE"/>
    <m/>
    <m/>
    <x v="0"/>
    <m/>
    <m/>
    <n v="13357581"/>
    <s v="RACCORDEMENT GRANDS PRODUCTEUR"/>
    <m/>
    <m/>
    <s v="1335F1"/>
    <s v="DR PICARDIE"/>
    <s v="E01"/>
    <n v="0"/>
    <n v="1"/>
    <x v="0"/>
    <x v="8"/>
    <x v="8"/>
    <s v="DR15"/>
    <x v="21"/>
  </r>
  <r>
    <s v="I66172"/>
    <s v="I66172AC"/>
    <s v="FOURNIER JULIEN"/>
    <s v="07/02/2017"/>
    <s v="Recrutement"/>
    <s v="12"/>
    <s v="MPL INGENIERIE DISTRIBUTION"/>
    <x v="0"/>
    <m/>
    <s v="133574252"/>
    <x v="0"/>
    <s v="Embauche"/>
    <s v="Embauche"/>
    <s v="Février 2017"/>
    <s v="1335742525"/>
    <s v="CHARGE DE PROJET"/>
    <s v="0"/>
    <m/>
    <s v="CONDUITE"/>
    <x v="2"/>
    <s v="KC222BB"/>
    <m/>
    <s v="K"/>
    <m/>
    <d v="1904-11-17T00:00:00"/>
    <n v="100"/>
    <d v="1992-08-16T00:00:00"/>
    <n v="24"/>
    <s v="D"/>
    <s v="170"/>
    <m/>
    <x v="0"/>
    <s v="A"/>
    <s v="Cadre débutant"/>
    <s v="P2"/>
    <n v="45"/>
    <s v="CONSTRUCTION OUVRAGES ET INSTALLATIONS INDUST"/>
    <s v="3068"/>
    <s v="DUT GEN ELEC INF IND"/>
    <s v="306801"/>
    <s v="ELECTROTEC ELON PUIS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m/>
    <x v="0"/>
    <m/>
    <m/>
    <n v="13357425"/>
    <s v="ACR"/>
    <m/>
    <m/>
    <s v="1335E3"/>
    <s v="DR PICARDIE"/>
    <s v="E01"/>
    <n v="0"/>
    <n v="1"/>
    <x v="0"/>
    <x v="8"/>
    <x v="8"/>
    <s v="DR15"/>
    <x v="21"/>
  </r>
  <r>
    <s v="I77576"/>
    <s v="I77576AC"/>
    <s v="FUDALA FRANCOIS"/>
    <s v="11/09/2017"/>
    <s v="Recrutement"/>
    <s v="03"/>
    <s v="OPERATEUR EXPLOITATION ET TRAVAUX ELECTRICITE"/>
    <x v="0"/>
    <m/>
    <s v="133573617"/>
    <x v="0"/>
    <s v="Embauche"/>
    <s v="Embauche"/>
    <s v="Octobre 2017"/>
    <s v="1335736177"/>
    <s v="TECH INTERV POLYVALENT"/>
    <s v="0"/>
    <m/>
    <s v="BO SOISSONS"/>
    <x v="0"/>
    <s v="KC221AG"/>
    <m/>
    <s v="K"/>
    <m/>
    <d v="1903-11-01T00:00:00"/>
    <n v="100"/>
    <d v="1988-05-31T00:00:00"/>
    <n v="29"/>
    <s v="H"/>
    <s v="050"/>
    <m/>
    <x v="0"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1"/>
    <s v="INTERVENTIONS AISNE"/>
    <m/>
    <m/>
    <s v="1335D5"/>
    <s v="DR PICARDIE"/>
    <s v="E01"/>
    <n v="0"/>
    <n v="1"/>
    <x v="0"/>
    <x v="8"/>
    <x v="8"/>
    <s v="DR15"/>
    <x v="21"/>
  </r>
  <r>
    <s v="J71877"/>
    <s v="J71877AB"/>
    <s v="GAMAND ANTOINE"/>
    <s v="28/08/2017"/>
    <s v="Recrutement"/>
    <s v="08"/>
    <s v="TECHNICIEN POSTE SOURCE"/>
    <x v="0"/>
    <m/>
    <s v="133574315"/>
    <x v="0"/>
    <s v="Embauche"/>
    <s v="Embauche"/>
    <s v="Septembre 2017"/>
    <s v="1335743151"/>
    <s v="TECHNICIEN AMEPS"/>
    <s v="0"/>
    <m/>
    <s v="AMEPS SAINT LEU"/>
    <x v="1"/>
    <s v="KC222CC"/>
    <m/>
    <s v="K"/>
    <m/>
    <d v="1903-11-05T00:00:00"/>
    <n v="100"/>
    <d v="1996-05-21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m/>
    <x v="0"/>
    <m/>
    <m/>
    <n v="13357431"/>
    <s v="AMEPS"/>
    <m/>
    <m/>
    <s v="1335E5"/>
    <s v="DR PICARDIE"/>
    <s v="E01"/>
    <n v="0"/>
    <n v="1"/>
    <x v="0"/>
    <x v="8"/>
    <x v="8"/>
    <s v="DR15"/>
    <x v="21"/>
  </r>
  <r>
    <s v="H12678"/>
    <s v="H12678AA"/>
    <s v="GUFFROY FRANCIS"/>
    <s v="01/07/2017"/>
    <s v="Arrivée provenance autre Sté non gérée SIRH"/>
    <s v="09"/>
    <s v="TECHNICIEN DE CONDUITE"/>
    <x v="0"/>
    <m/>
    <s v="133574252"/>
    <x v="3"/>
    <s v="Mutations inter-société avec changement de SI"/>
    <s v="Mutations inter-société avec changement de SI"/>
    <s v="Juillet 2017"/>
    <s v="1335742522"/>
    <s v="TECHNICIEN CONDUITE SD"/>
    <s v="0"/>
    <m/>
    <s v="CONDUITE"/>
    <x v="1"/>
    <s v="KC222BB"/>
    <m/>
    <s v="K"/>
    <m/>
    <d v="1903-11-06T00:00:00"/>
    <n v="100"/>
    <d v="1970-11-20T00:00:00"/>
    <n v="46"/>
    <s v="F"/>
    <s v="125"/>
    <m/>
    <x v="0"/>
    <s v="1"/>
    <s v="exclus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s v="7202"/>
    <x v="36"/>
    <m/>
    <m/>
    <n v="13357425"/>
    <s v="ACR"/>
    <m/>
    <m/>
    <s v="1335E3"/>
    <s v="DR PICARDIE"/>
    <s v="E23"/>
    <n v="0"/>
    <n v="1"/>
    <x v="0"/>
    <x v="8"/>
    <x v="8"/>
    <s v="DR15"/>
    <x v="21"/>
  </r>
  <r>
    <s v="D25676"/>
    <s v="D25676AB"/>
    <s v="HUET STEVEN"/>
    <s v="04/09/2017"/>
    <s v="Recrutement"/>
    <s v="08"/>
    <s v="OPERATEUR EXPLOITATION ET TRAVAUX ELECTRICITE"/>
    <x v="0"/>
    <m/>
    <s v="133573636"/>
    <x v="0"/>
    <s v="Embauche"/>
    <s v="Embauche"/>
    <s v="Septembre 2017"/>
    <s v="1335736363"/>
    <s v="PROGRAMMATEUR CPA"/>
    <s v="0"/>
    <m/>
    <s v="CPA SOMME"/>
    <x v="1"/>
    <s v="KC221CF"/>
    <m/>
    <s v="K"/>
    <m/>
    <d v="1903-11-01T00:00:00"/>
    <n v="100"/>
    <d v="1997-05-08T00:00:00"/>
    <n v="20"/>
    <s v="G"/>
    <s v="090"/>
    <m/>
    <x v="0"/>
    <s v="B"/>
    <s v="jeune technicien supérieur"/>
    <s v="P2"/>
    <n v="39"/>
    <s v="ACCUEIL DEPANNAGE CONDUITE EXPLOITATION"/>
    <s v="3071"/>
    <s v="B.TECH.SUP.(B.T.S.)"/>
    <s v="307103"/>
    <s v="EQUIP TECHN ENERGIE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3"/>
    <s v="INTERVENTIONS SOMME"/>
    <m/>
    <m/>
    <s v="1335D7"/>
    <s v="DR PICARDIE"/>
    <s v="E01"/>
    <n v="0"/>
    <n v="1"/>
    <x v="0"/>
    <x v="8"/>
    <x v="8"/>
    <s v="DR15"/>
    <x v="21"/>
  </r>
  <r>
    <s v="C33876"/>
    <s v="C33876AB"/>
    <s v="LAMART ALEXANDRE"/>
    <s v="28/08/2017"/>
    <s v="Recrutement"/>
    <s v="08"/>
    <s v="CHARGE D'AFFAIRES ET PROJETS DISTRIBUTION"/>
    <x v="0"/>
    <m/>
    <s v="133575703"/>
    <x v="0"/>
    <s v="Embauche"/>
    <s v="Embauche"/>
    <s v="Septembre 2017"/>
    <s v="1335757I04"/>
    <s v="CHARGE DE PROJETS"/>
    <s v="0"/>
    <m/>
    <s v="TRAVAUX BEAUVAIS"/>
    <x v="1"/>
    <s v="KC223BD"/>
    <m/>
    <s v="K"/>
    <m/>
    <d v="1904-11-14T00:00:00"/>
    <n v="100"/>
    <d v="1990-09-01T00:00:00"/>
    <n v="27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5M"/>
    <m/>
    <s v="DR PICARDIE"/>
    <m/>
    <n v="133575"/>
    <m/>
    <s v="RACCORDEMENT ET INGENIERIE"/>
    <m/>
    <m/>
    <x v="0"/>
    <m/>
    <m/>
    <n v="13357570"/>
    <s v="INGENIERIE"/>
    <m/>
    <m/>
    <s v="1335E4"/>
    <s v="DR PICARDIE"/>
    <s v="E01"/>
    <n v="0"/>
    <n v="1"/>
    <x v="0"/>
    <x v="8"/>
    <x v="8"/>
    <s v="DR15"/>
    <x v="21"/>
  </r>
  <r>
    <s v="H19546"/>
    <s v="H19546AC"/>
    <s v="LEFEVRE KAREN"/>
    <s v="01/10/2017"/>
    <s v="Arrivée suite appel de candidature"/>
    <s v="08"/>
    <s v="CARTOGRAPHE BDD PATRIMOINE"/>
    <x v="1"/>
    <m/>
    <s v="133574453"/>
    <x v="4"/>
    <s v="Mutations inter-société avec changement de compartiment"/>
    <s v="Mutations inter-société avec changement de compartiment"/>
    <s v="Octobre 2017"/>
    <s v="1335744511"/>
    <s v="GESTIONNAIRE BDD PATRIMOINE"/>
    <s v="0"/>
    <m/>
    <s v="MAJ &amp; CONTROLE FLUX INT"/>
    <x v="1"/>
    <s v="KC222ED"/>
    <m/>
    <s v="K"/>
    <m/>
    <d v="1904-11-16T00:00:00"/>
    <n v="100"/>
    <d v="1976-04-16T00:00:00"/>
    <n v="41"/>
    <s v="G"/>
    <s v="105"/>
    <m/>
    <x v="0"/>
    <m/>
    <m/>
    <s v="P2"/>
    <n v="45"/>
    <s v="CONSTRUCTION OUVRAGES ET INSTALLATIONS INDUST"/>
    <s v="1060"/>
    <s v="BACCALAUREAT PROFES."/>
    <s v="106020"/>
    <s v="SERVICES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s v="7100"/>
    <x v="2"/>
    <m/>
    <m/>
    <n v="13357445"/>
    <s v="CARTOGRAPHIE"/>
    <m/>
    <m/>
    <s v="1335A1"/>
    <s v="DR PICARDIE"/>
    <s v="E18"/>
    <n v="0"/>
    <n v="1"/>
    <x v="0"/>
    <x v="8"/>
    <x v="8"/>
    <s v="DR15"/>
    <x v="21"/>
  </r>
  <r>
    <s v="G74976"/>
    <s v="G74976AB"/>
    <s v="LEGROS SOPHIE"/>
    <s v="10/07/2017"/>
    <s v="Recrutement"/>
    <s v="12"/>
    <s v="MPL ACCUEIL DEPANNAGE EXPLOITATION ELECTRICITE"/>
    <x v="1"/>
    <m/>
    <s v="13357104"/>
    <x v="0"/>
    <s v="Embauche"/>
    <s v="Embauche"/>
    <s v="Juillet 2017"/>
    <s v="1335710410"/>
    <s v="RESPONSABLE LOGISTIQUE"/>
    <s v="0"/>
    <m/>
    <s v="GESTION"/>
    <x v="2"/>
    <s v="KC220AH"/>
    <m/>
    <s v="K"/>
    <m/>
    <d v="1903-11-12T00:00:00"/>
    <n v="100"/>
    <d v="1989-10-15T00:00:00"/>
    <n v="27"/>
    <s v="D"/>
    <s v="170"/>
    <m/>
    <x v="0"/>
    <s v="A"/>
    <s v="Cadre débutant"/>
    <s v="P2"/>
    <n v="39"/>
    <s v="ACCUEIL DEPANNAGE CONDUITE EXPLOITATION"/>
    <s v="3049"/>
    <s v="LIC.ADMI.ECON.SOC."/>
    <s v="304901"/>
    <s v="OPTION NON PRECISEE"/>
    <n v="9513"/>
    <s v="ENEDIS"/>
    <m/>
    <m/>
    <n v="9511"/>
    <s v="SERVICE COMMUN"/>
    <m/>
    <m/>
    <n v="9402"/>
    <s v="MANCHE MER DU NORD"/>
    <m/>
    <m/>
    <s v="1335M"/>
    <m/>
    <s v="DR PICARDIE"/>
    <m/>
    <n v="133571"/>
    <m/>
    <s v="ETAT MAJOR"/>
    <m/>
    <m/>
    <x v="0"/>
    <m/>
    <m/>
    <n v="13357104"/>
    <s v="GESTION"/>
    <m/>
    <m/>
    <s v="1335A1"/>
    <s v="DR PICARDIE"/>
    <s v="E01"/>
    <n v="0"/>
    <n v="1"/>
    <x v="0"/>
    <x v="8"/>
    <x v="8"/>
    <s v="DR15"/>
    <x v="21"/>
  </r>
  <r>
    <s v="D19677"/>
    <s v="D19677AA"/>
    <s v="LEJEUNE PATRICK"/>
    <s v="01/03/2017"/>
    <s v="Recrutement"/>
    <s v="09"/>
    <s v="CHARGE D'EXPERTISE ET D'APPUI CLIENTS FOURNISSEURS"/>
    <x v="0"/>
    <m/>
    <s v="133576112"/>
    <x v="0"/>
    <s v="Embauche"/>
    <s v="Embauche"/>
    <s v="Mars 2017"/>
    <s v="1335761109"/>
    <s v="REFERENT COMPTEUR LINKY"/>
    <s v="0"/>
    <m/>
    <s v="LINKY EPDR"/>
    <x v="1"/>
    <s v="KC224DA"/>
    <m/>
    <s v="K"/>
    <m/>
    <d v="1904-09-06T00:00:00"/>
    <n v="100"/>
    <d v="1968-04-28T00:00:00"/>
    <n v="48"/>
    <s v="F"/>
    <s v="135"/>
    <m/>
    <x v="0"/>
    <m/>
    <m/>
    <s v="P2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2"/>
    <s v="MANCHE MER DU NORD"/>
    <m/>
    <m/>
    <s v="1335M"/>
    <m/>
    <s v="DR PICARDIE"/>
    <m/>
    <n v="133576"/>
    <m/>
    <s v="RELATIONS CLIENTS"/>
    <m/>
    <m/>
    <x v="0"/>
    <m/>
    <m/>
    <n v="13357611"/>
    <s v="LINKY"/>
    <m/>
    <m/>
    <s v="1335A1"/>
    <s v="DR PICARDIE"/>
    <s v="E01"/>
    <n v="0"/>
    <n v="1"/>
    <x v="0"/>
    <x v="8"/>
    <x v="8"/>
    <s v="DR15"/>
    <x v="21"/>
  </r>
  <r>
    <s v="I88375"/>
    <s v="I88375AA"/>
    <s v="LOUAMAN ASMAA"/>
    <s v="11/02/2017"/>
    <s v="Congé parental d'éducation"/>
    <s v="08"/>
    <s v="CONSEILLER CLIENTELE DISTRIBUTEUR"/>
    <x v="1"/>
    <m/>
    <s v="133575752"/>
    <x v="1"/>
    <s v="Congé sans solde"/>
    <s v="CSS lié à la famille"/>
    <s v="Février 2017"/>
    <s v="1335757521"/>
    <s v="CCD SENIOR RACC ELEC"/>
    <s v="0"/>
    <m/>
    <s v="ACCUEIL RACCO MARCHE MASSE"/>
    <x v="1"/>
    <s v="KC223DB"/>
    <m/>
    <s v="K"/>
    <m/>
    <d v="1904-09-18T00:00:00"/>
    <n v="100"/>
    <d v="1986-12-17T00:00:00"/>
    <n v="30"/>
    <s v="G"/>
    <s v="090"/>
    <m/>
    <x v="0"/>
    <s v="B"/>
    <s v="jeune technicien supérieur"/>
    <s v="P2"/>
    <n v="38"/>
    <s v="CLIENTS FOURNISSEURS"/>
    <s v="3071"/>
    <s v="B.TECH.SUP.(B.T.S.)"/>
    <s v="307144"/>
    <s v="MANAG UNITES COMMER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335M"/>
    <s v="1335M"/>
    <s v="DR PICARDIE"/>
    <s v="DR PICARDIE"/>
    <n v="133575"/>
    <s v="133575"/>
    <s v="RACCORDEMENT ET INGENIERIE"/>
    <s v="RACCORDEMENT ET INGENIERIE"/>
    <m/>
    <x v="0"/>
    <m/>
    <m/>
    <n v="13357575"/>
    <s v="RACCORDEMENT MARCHE DE MASSE"/>
    <s v="13357575"/>
    <s v="RACCORDEMENT MARCHE DE MASSE"/>
    <s v="1335E8"/>
    <s v="DR PICARDIE"/>
    <s v="A57"/>
    <n v="0"/>
    <n v="1"/>
    <x v="0"/>
    <x v="8"/>
    <x v="8"/>
    <s v="DR15"/>
    <x v="21"/>
  </r>
  <r>
    <s v="E48347"/>
    <s v="E48347AB"/>
    <s v="MARTIN KARINE"/>
    <s v="01/07/2017"/>
    <s v="Arrivée suite appel de candidature"/>
    <s v="08"/>
    <s v="GESTIONNAIRE CLIENTS FOURNISSEURS"/>
    <x v="1"/>
    <m/>
    <s v="133576167"/>
    <x v="4"/>
    <s v="Mutations inter-société avec changement de compartiment"/>
    <s v="Mutations inter-société avec changement de compartiment"/>
    <s v="Juillet 2017"/>
    <s v="1335761673"/>
    <s v="CONSEILLER ENTREPRISE PRODUCT"/>
    <s v="0"/>
    <m/>
    <s v="CONTRATS GRANDS PRODUCTEURS"/>
    <x v="1"/>
    <s v="KC224BG"/>
    <m/>
    <s v="K"/>
    <m/>
    <d v="1904-09-05T00:00:00"/>
    <n v="100"/>
    <d v="1974-02-09T00:00:00"/>
    <n v="43"/>
    <s v="G"/>
    <s v="115"/>
    <m/>
    <x v="0"/>
    <m/>
    <m/>
    <s v="P2"/>
    <n v="38"/>
    <s v="CLIENTS FOURNISSEURS"/>
    <s v="1060"/>
    <s v="BACCALAUREAT PROFES."/>
    <s v="106017"/>
    <s v="COMMERCE SERVICES"/>
    <n v="9513"/>
    <s v="ENEDIS"/>
    <m/>
    <m/>
    <n v="9511"/>
    <s v="SERVICE COMMUN"/>
    <m/>
    <m/>
    <n v="9402"/>
    <s v="MANCHE MER DU NORD"/>
    <m/>
    <m/>
    <s v="1335M"/>
    <m/>
    <s v="DR PICARDIE"/>
    <m/>
    <n v="133576"/>
    <m/>
    <s v="RELATIONS CLIENTS"/>
    <m/>
    <s v="7100"/>
    <x v="2"/>
    <m/>
    <m/>
    <n v="13357616"/>
    <s v="MARCHE D'AFFAIRES"/>
    <m/>
    <m/>
    <s v="1335F1"/>
    <s v="DR PICARDIE"/>
    <s v="E18"/>
    <n v="0"/>
    <n v="1"/>
    <x v="0"/>
    <x v="8"/>
    <x v="8"/>
    <s v="DR15"/>
    <x v="21"/>
  </r>
  <r>
    <s v="B56150"/>
    <s v="B56150AB"/>
    <s v="MOUCHART CHRISTEL"/>
    <s v="01/06/2017"/>
    <s v="Arrivée suite appel de candidature"/>
    <s v="17"/>
    <s v="CONTROLE DE GESTION"/>
    <x v="1"/>
    <m/>
    <s v="13357104"/>
    <x v="4"/>
    <s v="Mutations inter-société avec changement de compartiment"/>
    <s v="Mutations inter-société avec changement de compartiment"/>
    <s v="Juin 2017"/>
    <s v="1335710409"/>
    <s v="ADJOINT DIRECTEUR GESTION PERFORMANCE"/>
    <s v="0"/>
    <m/>
    <s v="GESTION"/>
    <x v="2"/>
    <s v="KC220AH"/>
    <m/>
    <s v="K"/>
    <m/>
    <d v="1900-03-04T00:00:00"/>
    <n v="100"/>
    <d v="1973-02-20T00:00:00"/>
    <n v="44"/>
    <s v="A"/>
    <s v="285"/>
    <m/>
    <x v="0"/>
    <m/>
    <m/>
    <s v="P2"/>
    <n v="23"/>
    <s v="Comptabilite Gestion Finance"/>
    <s v="5060"/>
    <s v="DOCTORAT NON SCIENT."/>
    <s v="506005"/>
    <s v="SCIENCES ECONOMIQUES"/>
    <n v="9513"/>
    <s v="ENEDIS"/>
    <m/>
    <m/>
    <n v="9511"/>
    <s v="SERVICE COMMUN"/>
    <m/>
    <m/>
    <n v="9402"/>
    <s v="MANCHE MER DU NORD"/>
    <m/>
    <m/>
    <s v="1335M"/>
    <m/>
    <s v="DR PICARDIE"/>
    <m/>
    <n v="133571"/>
    <m/>
    <s v="ETAT MAJOR"/>
    <m/>
    <s v="7100"/>
    <x v="2"/>
    <m/>
    <m/>
    <n v="13357104"/>
    <s v="GESTION"/>
    <m/>
    <m/>
    <s v="1335A1"/>
    <s v="DR PICARDIE"/>
    <s v="E18"/>
    <n v="0"/>
    <n v="1"/>
    <x v="1"/>
    <x v="8"/>
    <x v="8"/>
    <s v="DR15"/>
    <x v="21"/>
  </r>
  <r>
    <s v="A07076"/>
    <s v="A07076AB"/>
    <s v="NOWACKI BAPTISTE"/>
    <s v="02/05/2017"/>
    <s v="Recrutement"/>
    <s v="03"/>
    <s v="OPERATEUR TRAVAUX SOUS TENSION HTA"/>
    <x v="0"/>
    <m/>
    <s v="133574356"/>
    <x v="0"/>
    <s v="Embauche"/>
    <s v="Embauche"/>
    <s v="Mai 2017"/>
    <s v="1335743562"/>
    <s v="TECHNICIEN INTERVENTION TST"/>
    <s v="0"/>
    <m/>
    <s v="TST SOISSONS"/>
    <x v="0"/>
    <s v="KC222DD"/>
    <m/>
    <s v="K"/>
    <m/>
    <d v="1903-11-07T00:00:00"/>
    <n v="100"/>
    <d v="1996-03-15T00:00:00"/>
    <n v="21"/>
    <s v="H"/>
    <s v="050"/>
    <m/>
    <x v="0"/>
    <s v="1"/>
    <s v="exclusion"/>
    <s v="P2"/>
    <n v="39"/>
    <s v="ACCUEIL DEPANNAGE CONDUITE EXPLOITATION"/>
    <s v="1012"/>
    <s v="B.ETUD.PROF.(B.E.P.)"/>
    <s v="101220"/>
    <s v="ELECTRICIEN EQUIPEM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m/>
    <x v="0"/>
    <m/>
    <m/>
    <n v="13357435"/>
    <s v="TST"/>
    <m/>
    <m/>
    <s v="1335D5"/>
    <s v="DR PICARDIE"/>
    <s v="E01"/>
    <n v="0"/>
    <n v="1"/>
    <x v="0"/>
    <x v="8"/>
    <x v="8"/>
    <s v="DR15"/>
    <x v="21"/>
  </r>
  <r>
    <s v="I33274"/>
    <s v="I33274AB"/>
    <s v="PERES GAUTHIER"/>
    <s v="03/01/2017"/>
    <s v="Recrutement"/>
    <s v="08"/>
    <s v="OPERATEUR EXPLOITATION ET TRAVAUX ELECTRICITE"/>
    <x v="0"/>
    <m/>
    <s v="133573626"/>
    <x v="0"/>
    <s v="Embauche"/>
    <s v="Embauche"/>
    <s v="Janvier 2017"/>
    <s v="1335736262"/>
    <s v="PROGRAMMATEUR CPA"/>
    <s v="0"/>
    <m/>
    <s v="CPA OISE"/>
    <x v="1"/>
    <s v="KC221BF"/>
    <m/>
    <s v="K"/>
    <m/>
    <d v="1903-11-01T00:00:00"/>
    <n v="100"/>
    <d v="1985-01-25T00:00:00"/>
    <n v="32"/>
    <s v="G"/>
    <s v="090"/>
    <m/>
    <x v="0"/>
    <s v="B"/>
    <s v="jeune technicien supérieur"/>
    <s v="P2"/>
    <n v="39"/>
    <s v="ACCUEIL DEPANNAGE CONDUITE EXPLOITATION"/>
    <s v="3005"/>
    <s v="B.TECH.SUP.(B.T.S.)"/>
    <s v="300501"/>
    <s v="SECRETARIAT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2"/>
    <s v="INTERVENTIONS OISE"/>
    <m/>
    <m/>
    <s v="1335E4"/>
    <s v="DR PICARDIE"/>
    <s v="E01"/>
    <n v="0"/>
    <n v="1"/>
    <x v="0"/>
    <x v="8"/>
    <x v="8"/>
    <s v="DR15"/>
    <x v="21"/>
  </r>
  <r>
    <s v="B01548"/>
    <s v="B01548AB"/>
    <s v="POUILLY CORINNE"/>
    <s v="01/05/2017"/>
    <s v="Arrivée suite appel de candidature"/>
    <s v="10"/>
    <s v="CHARGE D'EXPERTISE ET D'APPUI CLIENTS FOURNISSEURS"/>
    <x v="1"/>
    <m/>
    <s v="133576112"/>
    <x v="4"/>
    <s v="Mutations inter-société avec changement de compartiment"/>
    <s v="Mutations inter-société avec changement de compartiment"/>
    <s v="Mai 2017"/>
    <s v="1335761109"/>
    <s v="REFERENT COMPTEUR LINKY"/>
    <s v="0"/>
    <m/>
    <s v="LINKY EPDR"/>
    <x v="1"/>
    <s v="KC224DA"/>
    <m/>
    <s v="K"/>
    <m/>
    <d v="1904-09-06T00:00:00"/>
    <n v="100"/>
    <d v="1974-10-17T00:00:00"/>
    <n v="42"/>
    <s v="F"/>
    <s v="160"/>
    <m/>
    <x v="0"/>
    <m/>
    <m/>
    <s v="P2"/>
    <n v="38"/>
    <s v="CLIENTS FOURNISSEURS"/>
    <s v="3016"/>
    <s v="D.U.T.TECH.COMM."/>
    <s v="301698"/>
    <s v="OPTION NON PRECISEE"/>
    <n v="9513"/>
    <s v="ENEDIS"/>
    <m/>
    <m/>
    <n v="9511"/>
    <s v="SERVICE COMMUN"/>
    <m/>
    <m/>
    <n v="9402"/>
    <s v="MANCHE MER DU NORD"/>
    <m/>
    <m/>
    <s v="1335M"/>
    <m/>
    <s v="DR PICARDIE"/>
    <m/>
    <n v="133576"/>
    <m/>
    <s v="RELATIONS CLIENTS"/>
    <m/>
    <s v="7100"/>
    <x v="2"/>
    <m/>
    <m/>
    <n v="13357611"/>
    <s v="LINKY"/>
    <m/>
    <m/>
    <s v="1335A1"/>
    <s v="DR PICARDIE"/>
    <s v="E18"/>
    <n v="0"/>
    <n v="1"/>
    <x v="0"/>
    <x v="8"/>
    <x v="8"/>
    <s v="DR15"/>
    <x v="21"/>
  </r>
  <r>
    <s v="A48877"/>
    <s v="A48877AA"/>
    <s v="REMY SANDY"/>
    <s v="30/01/2017"/>
    <s v="Recrutement"/>
    <s v="09"/>
    <s v="OPERATEUR EXPLOITATION ET TRAVAUX ELECTRICITE"/>
    <x v="0"/>
    <m/>
    <s v="133573636"/>
    <x v="0"/>
    <s v="Embauche"/>
    <s v="Embauche"/>
    <s v="Février 2017"/>
    <s v="1335736266"/>
    <s v="PROGRAMMATEUR SENIOR CPA"/>
    <s v="0"/>
    <m/>
    <s v="CPA SOMME"/>
    <x v="1"/>
    <s v="KC221CF"/>
    <m/>
    <s v="K"/>
    <m/>
    <d v="1903-11-01T00:00:00"/>
    <n v="100"/>
    <d v="1985-09-06T00:00:00"/>
    <n v="31"/>
    <s v="F"/>
    <s v="135"/>
    <m/>
    <x v="0"/>
    <s v="B"/>
    <s v="jeune technicien supérieur"/>
    <s v="P2"/>
    <n v="39"/>
    <s v="ACCUEIL DEPANNAGE CONDUITE EXPLOITATION"/>
    <s v="3319"/>
    <s v="LICENCE TECHNIQUE"/>
    <s v="331960"/>
    <s v="PROD/MAINT INDUS"/>
    <n v="9513"/>
    <s v="ENEDIS"/>
    <m/>
    <m/>
    <n v="9511"/>
    <s v="SERVICE COMMUN"/>
    <m/>
    <m/>
    <n v="9402"/>
    <s v="MANCHE MER DU NORD"/>
    <m/>
    <m/>
    <s v="1335M"/>
    <m/>
    <s v="DR PICARDIE"/>
    <m/>
    <n v="133573"/>
    <m/>
    <s v="OPERATIONS"/>
    <m/>
    <m/>
    <x v="0"/>
    <m/>
    <m/>
    <n v="13357363"/>
    <s v="INTERVENTIONS SOMME"/>
    <m/>
    <m/>
    <s v="1335E4"/>
    <s v="DR PICARDIE"/>
    <s v="E01"/>
    <n v="0"/>
    <n v="1"/>
    <x v="0"/>
    <x v="8"/>
    <x v="8"/>
    <s v="DR15"/>
    <x v="21"/>
  </r>
  <r>
    <s v="E89373"/>
    <s v="E89373AB"/>
    <s v="RENARD CHRISTELLE"/>
    <s v="01/10/2017"/>
    <s v="Arrivée suite appel de candidature"/>
    <s v="07"/>
    <s v="CHARGE D'AFFAIRES ET PROJETS DISTRIBUTION"/>
    <x v="1"/>
    <m/>
    <s v="133575703"/>
    <x v="4"/>
    <s v="Mutations inter-société avec changement de compartiment"/>
    <s v="Mutations inter-société avec changement de compartiment"/>
    <s v="Octobre 2017"/>
    <s v="1335757I04"/>
    <s v="CHARGE DE PROJETS"/>
    <s v="0"/>
    <m/>
    <s v="TRAVAUX BEAUVAIS"/>
    <x v="1"/>
    <s v="KC223BD"/>
    <m/>
    <s v="K"/>
    <m/>
    <d v="1904-11-14T00:00:00"/>
    <n v="100"/>
    <d v="1978-10-09T00:00:00"/>
    <n v="39"/>
    <s v="G"/>
    <s v="085"/>
    <m/>
    <x v="0"/>
    <m/>
    <m/>
    <s v="P2"/>
    <n v="45"/>
    <s v="CONSTRUCTION OUVRAGES ET INSTALLATIONS INDUST"/>
    <s v="2046"/>
    <s v="BAC ENS.GENERAL"/>
    <s v="204603"/>
    <s v="L LITTERAIRE"/>
    <n v="9513"/>
    <s v="ENEDIS"/>
    <m/>
    <m/>
    <n v="9511"/>
    <s v="SERVICE COMMUN"/>
    <m/>
    <m/>
    <n v="9402"/>
    <s v="MANCHE MER DU NORD"/>
    <m/>
    <m/>
    <s v="1335M"/>
    <m/>
    <s v="DR PICARDIE"/>
    <m/>
    <n v="133575"/>
    <m/>
    <s v="RACCORDEMENT ET INGENIERIE"/>
    <m/>
    <s v="7100"/>
    <x v="2"/>
    <m/>
    <m/>
    <n v="13357570"/>
    <s v="INGENIERIE"/>
    <m/>
    <m/>
    <s v="1335E4"/>
    <s v="DR PICARDIE"/>
    <s v="E18"/>
    <n v="0"/>
    <n v="1"/>
    <x v="0"/>
    <x v="8"/>
    <x v="8"/>
    <s v="DR15"/>
    <x v="21"/>
  </r>
  <r>
    <s v="A91178"/>
    <s v="A91178AA"/>
    <s v="SOYER FREDERIC"/>
    <s v="03/07/2017"/>
    <s v="Recrutement"/>
    <s v="08"/>
    <s v="CHARGE D'AFFAIRES ET PROJETS DISTRIBUTION"/>
    <x v="0"/>
    <m/>
    <s v="133575708"/>
    <x v="0"/>
    <s v="Embauche"/>
    <s v="Embauche"/>
    <s v="Juillet 2017"/>
    <s v="1335757I10"/>
    <s v="CHARGE DE PROJETS"/>
    <s v="0"/>
    <m/>
    <s v="ETUDES AREMA"/>
    <x v="1"/>
    <s v="KC223BH"/>
    <m/>
    <s v="K"/>
    <m/>
    <d v="1904-11-14T00:00:00"/>
    <n v="100"/>
    <d v="1983-02-16T00:00:00"/>
    <n v="34"/>
    <s v="G"/>
    <s v="110"/>
    <m/>
    <x v="0"/>
    <s v="1"/>
    <s v="exclusion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5M"/>
    <m/>
    <s v="DR PICARDIE"/>
    <m/>
    <n v="133575"/>
    <m/>
    <s v="RACCORDEMENT ET INGENIERIE"/>
    <m/>
    <m/>
    <x v="0"/>
    <m/>
    <m/>
    <n v="13357570"/>
    <s v="INGENIERIE"/>
    <m/>
    <m/>
    <s v="1335A1"/>
    <s v="DR PICARDIE"/>
    <s v="E01"/>
    <n v="0"/>
    <n v="1"/>
    <x v="0"/>
    <x v="8"/>
    <x v="8"/>
    <s v="DR15"/>
    <x v="21"/>
  </r>
  <r>
    <s v="A50178"/>
    <s v="A50178AA"/>
    <s v="TAVERNE ALINE"/>
    <s v="01/05/2017"/>
    <s v="Arrivée provenance autre Sté non gérée SIRH"/>
    <s v="11"/>
    <s v="ASSISTANT RESEAU DISTRIBUTION ELECTRICITE"/>
    <x v="1"/>
    <m/>
    <s v="133574451"/>
    <x v="3"/>
    <s v="Mutations inter-société avec changement de SI"/>
    <s v="Mutations inter-société avec changement de SI"/>
    <s v="Mai 2017"/>
    <s v="1335744515"/>
    <s v="RESPONSABLE DE GROUPE"/>
    <s v="0"/>
    <m/>
    <s v="ENCADREMENT ETUDES QUALITE"/>
    <x v="1"/>
    <s v="KC222EA"/>
    <m/>
    <s v="K"/>
    <m/>
    <d v="1904-09-30T00:00:00"/>
    <n v="100"/>
    <d v="1967-12-20T00:00:00"/>
    <n v="49"/>
    <s v="E"/>
    <s v="140"/>
    <m/>
    <x v="0"/>
    <m/>
    <m/>
    <s v="P2"/>
    <n v="53"/>
    <s v="MAITRISE OUVRAGE ET CONCEPTION DES RESEAUX"/>
    <s v="ZZZZ"/>
    <s v="CF.LIBELLE LIBRE PAR LE GCT"/>
    <s v="ZZZZZ0"/>
    <s v="CODE OPTION 0"/>
    <n v="9513"/>
    <s v="ENEDIS"/>
    <m/>
    <m/>
    <n v="9511"/>
    <s v="SERVICE COMMUN"/>
    <m/>
    <m/>
    <n v="9402"/>
    <s v="MANCHE MER DU NORD"/>
    <m/>
    <m/>
    <s v="1335M"/>
    <m/>
    <s v="DR PICARDIE"/>
    <m/>
    <n v="133574"/>
    <m/>
    <s v="PATRIMOINE ET INFRASTRUCTURES"/>
    <m/>
    <s v="7039"/>
    <x v="31"/>
    <m/>
    <m/>
    <n v="13357445"/>
    <s v="CARTOGRAPHIE"/>
    <m/>
    <m/>
    <s v="1335A1"/>
    <s v="DR PICARDIE"/>
    <s v="E23"/>
    <n v="0"/>
    <n v="1"/>
    <x v="0"/>
    <x v="8"/>
    <x v="8"/>
    <s v="DR15"/>
    <x v="21"/>
  </r>
  <r>
    <s v="B69443"/>
    <s v="B69443AB"/>
    <s v="AVELINE JEAN SEBASTIEN"/>
    <s v="01/05/2017"/>
    <s v="Arrivée suite appel de candidature"/>
    <s v="08"/>
    <s v="CONSEILLER CLIENTELE DISTRIBUTEUR"/>
    <x v="0"/>
    <m/>
    <s v="133676154"/>
    <x v="4"/>
    <s v="Mutations inter-société avec changement de compartiment"/>
    <s v="Mutations inter-société avec changement de compartiment"/>
    <s v="Mai 2017"/>
    <s v="1336761542"/>
    <s v="CCD SENIOR ACHEMINEMENT"/>
    <s v="0"/>
    <m/>
    <s v="MMA ACHEMINEMENT ALENCON"/>
    <x v="1"/>
    <s v="KB224HC"/>
    <m/>
    <s v="K"/>
    <m/>
    <d v="1904-09-18T00:00:00"/>
    <n v="100"/>
    <d v="1969-11-12T00:00:00"/>
    <n v="47"/>
    <s v="G"/>
    <s v="115"/>
    <m/>
    <x v="0"/>
    <m/>
    <m/>
    <s v="P2"/>
    <n v="38"/>
    <s v="CLIENTS FOURNISSEURS"/>
    <s v="1016"/>
    <s v="BAC.ENS.GENERAL"/>
    <s v="101606"/>
    <s v="PHILO.LETTRES (A)"/>
    <n v="9513"/>
    <s v="ENEDIS"/>
    <m/>
    <m/>
    <n v="9511"/>
    <s v="SERVICE COMMUN"/>
    <m/>
    <m/>
    <n v="9402"/>
    <s v="MANCHE MER DU NORD"/>
    <m/>
    <m/>
    <s v="1336M"/>
    <m/>
    <s v="DR NORMANDIE"/>
    <m/>
    <n v="133676"/>
    <m/>
    <s v="RELATIONS CLIENTS"/>
    <m/>
    <s v="7100"/>
    <x v="2"/>
    <m/>
    <m/>
    <n v="13367615"/>
    <s v="MARCHE DE MASSE"/>
    <m/>
    <m/>
    <s v="1336A4"/>
    <s v="DR NORMANDIE"/>
    <s v="E18"/>
    <n v="0"/>
    <n v="1"/>
    <x v="0"/>
    <x v="8"/>
    <x v="8"/>
    <s v="DR13"/>
    <x v="22"/>
  </r>
  <r>
    <s v="A51378"/>
    <s v="A51378AA"/>
    <s v="ACCARD THOMAS"/>
    <s v="03/07/2017"/>
    <s v="Recrutement"/>
    <s v="04"/>
    <s v="OPERATEUR EXPLOITATION ET TRAVAUX ELECTRICITE"/>
    <x v="0"/>
    <m/>
    <s v="133673619"/>
    <x v="0"/>
    <s v="Embauche"/>
    <s v="Embauche"/>
    <s v="Juillet 2017"/>
    <s v="1336736193"/>
    <s v="TECH INTERV POLYVALENT"/>
    <s v="0"/>
    <m/>
    <s v="IT 76 NEUFCHATEL EN BRAY"/>
    <x v="0"/>
    <s v="KB221SI"/>
    <m/>
    <s v="K"/>
    <m/>
    <d v="1903-11-01T00:00:00"/>
    <n v="100"/>
    <d v="1987-01-09T00:00:00"/>
    <n v="30"/>
    <s v="H"/>
    <s v="065"/>
    <m/>
    <x v="0"/>
    <s v="1"/>
    <s v="exclusion"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1"/>
    <s v="INTERVENTIONS SEINE MARITIME"/>
    <m/>
    <m/>
    <s v="1336H7"/>
    <s v="DR NORMANDIE"/>
    <s v="E01"/>
    <n v="0"/>
    <n v="1"/>
    <x v="0"/>
    <x v="8"/>
    <x v="8"/>
    <s v="DR13"/>
    <x v="22"/>
  </r>
  <r>
    <s v="F11742"/>
    <s v="F11742AB"/>
    <s v="BASLE VINCENT"/>
    <s v="01/06/2017"/>
    <s v="Arrivée suite à nomination"/>
    <s v="51"/>
    <s v="CADRE SUPERIEUR"/>
    <x v="0"/>
    <m/>
    <s v="133671012"/>
    <x v="4"/>
    <s v="Mutations inter-société avec changement de compartiment"/>
    <s v="Mutations inter-société avec changement de compartiment"/>
    <s v="Juin 2017"/>
    <s v="1336U71001"/>
    <s v="DIRECTEUR DELEGUE ENEDIS DR NDIE"/>
    <s v="0"/>
    <m/>
    <s v="U-DR NORMANDIE"/>
    <x v="2"/>
    <s v="KB220AA"/>
    <m/>
    <s v="K"/>
    <m/>
    <d v="1919-03-12T00:00:00"/>
    <n v="100"/>
    <d v="1971-05-20T00:00:00"/>
    <n v="46"/>
    <m/>
    <s v="DB"/>
    <m/>
    <x v="0"/>
    <m/>
    <m/>
    <s v="P2"/>
    <n v="33"/>
    <s v="Personnel de direction"/>
    <s v="4416"/>
    <s v="ENS ELEC.MECA.NANCY"/>
    <s v="441698"/>
    <s v="OPTION NON PRECISEE"/>
    <n v="9513"/>
    <s v="ENEDIS"/>
    <m/>
    <m/>
    <n v="9511"/>
    <s v="SERVICE COMMUN"/>
    <m/>
    <m/>
    <n v="9402"/>
    <s v="MANCHE MER DU NORD"/>
    <m/>
    <m/>
    <s v="1336M"/>
    <m/>
    <s v="DR NORMANDIE"/>
    <m/>
    <n v="133671"/>
    <m/>
    <s v="ETAT MAJOR"/>
    <m/>
    <s v="7100"/>
    <x v="2"/>
    <m/>
    <m/>
    <n v="13367101"/>
    <s v="DIRECTION"/>
    <m/>
    <m/>
    <s v="1336A6"/>
    <s v="DR NORMANDIE"/>
    <s v="E19"/>
    <n v="0"/>
    <n v="1"/>
    <x v="1"/>
    <x v="8"/>
    <x v="8"/>
    <s v="DR13"/>
    <x v="22"/>
  </r>
  <r>
    <s v="G55276"/>
    <s v="G55276AB"/>
    <s v="BECU ROMANE"/>
    <s v="28/08/2017"/>
    <s v="Recrutement"/>
    <s v="03"/>
    <s v="OPERATEUR EXPLOITATION ET TRAVAUX ELECTRICITE"/>
    <x v="1"/>
    <m/>
    <s v="133673665"/>
    <x v="0"/>
    <s v="Embauche"/>
    <s v="Embauche"/>
    <s v="Septembre 2017"/>
    <s v="133673665F"/>
    <s v="TECHNICIEN INTERV POLYV"/>
    <s v="0"/>
    <m/>
    <s v="IT 61 FLERS"/>
    <x v="0"/>
    <s v="KB221OE"/>
    <m/>
    <s v="K"/>
    <m/>
    <d v="1903-11-01T00:00:00"/>
    <n v="100"/>
    <d v="1993-09-22T00:00:00"/>
    <n v="24"/>
    <s v="H"/>
    <s v="050"/>
    <m/>
    <x v="0"/>
    <s v="C"/>
    <s v="jeune exécution"/>
    <s v="P2"/>
    <n v="39"/>
    <s v="ACCUEIL DEPANNAGE CONDUITE EXPLOITATION"/>
    <s v="2044"/>
    <s v="BACCALAUREAT TECHNOL"/>
    <s v="204419"/>
    <s v="STL BIOCHIM GENI BIO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6"/>
    <s v="INTERVENTIONS ORNE"/>
    <m/>
    <m/>
    <s v="1336F4"/>
    <s v="DR NORMANDIE"/>
    <s v="E01"/>
    <n v="0"/>
    <n v="1"/>
    <x v="0"/>
    <x v="8"/>
    <x v="8"/>
    <s v="DR13"/>
    <x v="22"/>
  </r>
  <r>
    <s v="E72327"/>
    <s v="E72327AB"/>
    <s v="BERTON EMMANUEL"/>
    <s v="01/09/2017"/>
    <s v="Arrivée suite appel de candidature"/>
    <s v="09"/>
    <s v="CHARGE D'AFFAIRES ET PROJETS DISTRIBUTION"/>
    <x v="0"/>
    <m/>
    <s v="133675705"/>
    <x v="4"/>
    <s v="Mutations inter-société avec changement de compartiment"/>
    <s v="Mutations inter-société avec changement de compartiment"/>
    <s v="Septembre 2017"/>
    <s v="1336757046"/>
    <s v="CHARGE DE PROJETS"/>
    <s v="0"/>
    <m/>
    <s v="IMPOSE EQUEURDREVILLE"/>
    <x v="1"/>
    <s v="KB223EB"/>
    <m/>
    <s v="K"/>
    <m/>
    <d v="1904-11-14T00:00:00"/>
    <n v="100"/>
    <d v="1970-07-20T00:00:00"/>
    <n v="47"/>
    <s v="G"/>
    <s v="135"/>
    <m/>
    <x v="0"/>
    <m/>
    <m/>
    <s v="P2"/>
    <n v="45"/>
    <s v="CONSTRUCTION OUVRAGES ET INSTALLATIONS INDUST"/>
    <s v="1060"/>
    <s v="BACCALAUREAT PROFES."/>
    <s v="106017"/>
    <s v="COMMERCE SERVICES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0"/>
    <s v="INGENIERIE BASSE NORMANDIE"/>
    <m/>
    <m/>
    <s v="1336E7"/>
    <s v="DR NORMANDIE"/>
    <s v="E18"/>
    <n v="0"/>
    <n v="1"/>
    <x v="0"/>
    <x v="8"/>
    <x v="8"/>
    <s v="DR13"/>
    <x v="22"/>
  </r>
  <r>
    <s v="E90072"/>
    <s v="E90072AB"/>
    <s v="BOCHIN EMMANUELLE"/>
    <s v="01/05/2017"/>
    <s v="Arrivée suite appel de candidature"/>
    <s v="05"/>
    <s v="CONSEILLER CLIENTELE DISTRIBUTEUR"/>
    <x v="1"/>
    <m/>
    <s v="133675762"/>
    <x v="4"/>
    <s v="Mutations inter-société avec changement de compartiment"/>
    <s v="Mutations inter-société avec changement de compartiment"/>
    <s v="Mai 2017"/>
    <s v="1336757613"/>
    <s v="CCD RACCORDEMENT ELEC"/>
    <s v="0"/>
    <m/>
    <s v="RAC BN ACCUEIL"/>
    <x v="0"/>
    <s v="KB223ED"/>
    <m/>
    <s v="K"/>
    <m/>
    <d v="1904-09-18T00:00:00"/>
    <n v="100"/>
    <d v="1985-07-18T00:00:00"/>
    <n v="31"/>
    <s v="H"/>
    <s v="075"/>
    <m/>
    <x v="0"/>
    <m/>
    <m/>
    <s v="P2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6"/>
    <s v="RACCORDEMENT"/>
    <m/>
    <m/>
    <s v="1336F5"/>
    <s v="DR NORMANDIE"/>
    <s v="E18"/>
    <n v="0"/>
    <n v="1"/>
    <x v="0"/>
    <x v="8"/>
    <x v="8"/>
    <s v="DR13"/>
    <x v="22"/>
  </r>
  <r>
    <s v="F55276"/>
    <s v="F55276AB"/>
    <s v="BREUILLY MARYLINE"/>
    <s v="31/08/2017"/>
    <s v="Recrutement"/>
    <s v="03"/>
    <s v="OPERATEUR EXPLOITATION ET TRAVAUX ELECTRICITE"/>
    <x v="1"/>
    <m/>
    <s v="133673657"/>
    <x v="0"/>
    <s v="Embauche"/>
    <s v="Embauche"/>
    <s v="Septembre 2017"/>
    <s v="1336736574"/>
    <s v="TECH INTERV POLYVALENT"/>
    <s v="0"/>
    <m/>
    <s v="IT 50 VALOGNES"/>
    <x v="0"/>
    <s v="KB221MG"/>
    <m/>
    <s v="K"/>
    <m/>
    <d v="1903-11-01T00:00:00"/>
    <n v="100"/>
    <d v="1986-11-30T00:00:00"/>
    <n v="30"/>
    <s v="H"/>
    <s v="050"/>
    <m/>
    <x v="0"/>
    <s v="C"/>
    <s v="jeune exécution"/>
    <s v="P2"/>
    <n v="39"/>
    <s v="ACCUEIL DEPANNAGE CONDUITE EXPLOITATION"/>
    <s v="2044"/>
    <s v="BACCALAUREAT TECHNOL"/>
    <s v="204414"/>
    <s v="SMS SC MEDICO SOCIAL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5"/>
    <s v="INTERVENTIONS MANCHE"/>
    <m/>
    <m/>
    <s v="1336G6"/>
    <s v="DR NORMANDIE"/>
    <s v="E01"/>
    <n v="0"/>
    <n v="1"/>
    <x v="0"/>
    <x v="8"/>
    <x v="8"/>
    <s v="DR13"/>
    <x v="22"/>
  </r>
  <r>
    <s v="C41478"/>
    <s v="C41478AA"/>
    <s v="CHAPELLE MARTIN"/>
    <s v="19/06/2017"/>
    <s v="Recrutement"/>
    <s v="03"/>
    <s v="OPERATEUR EXPLOITATION ET TRAVAUX ELECTRICITE"/>
    <x v="0"/>
    <m/>
    <s v="133673618"/>
    <x v="0"/>
    <s v="Embauche"/>
    <s v="Embauche"/>
    <s v="Juillet 2017"/>
    <s v="1336736187"/>
    <s v="TECH INTERV POLYVALENT"/>
    <s v="0"/>
    <m/>
    <s v="IT 76 MONTIVILLIERS"/>
    <x v="0"/>
    <s v="KB221SH"/>
    <m/>
    <s v="K"/>
    <m/>
    <d v="1903-11-01T00:00:00"/>
    <n v="100"/>
    <d v="1997-12-05T00:00:00"/>
    <n v="19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1"/>
    <s v="INTERVENTIONS SEINE MARITIME"/>
    <m/>
    <m/>
    <s v="1336FD"/>
    <s v="DR NORMANDIE"/>
    <s v="E01"/>
    <n v="0"/>
    <n v="1"/>
    <x v="0"/>
    <x v="8"/>
    <x v="8"/>
    <s v="DR13"/>
    <x v="22"/>
  </r>
  <r>
    <s v="C02578"/>
    <s v="C02578AA"/>
    <s v="CHOUIKHA JONATHAN"/>
    <s v="03/07/2017"/>
    <s v="Recrutement"/>
    <s v="03"/>
    <s v="OPERATEUR TRAVAUX SOUS TENSION HTA"/>
    <x v="0"/>
    <m/>
    <s v="133674357"/>
    <x v="0"/>
    <s v="Embauche"/>
    <s v="Embauche"/>
    <s v="Juillet 2017"/>
    <s v="1336743543"/>
    <s v="TECHNICIEN INTERVENTION TST"/>
    <s v="0"/>
    <m/>
    <s v="TST VILLEDIEU"/>
    <x v="0"/>
    <s v="KB222TG"/>
    <m/>
    <s v="K"/>
    <m/>
    <d v="1903-11-07T00:00:00"/>
    <n v="100"/>
    <d v="1991-12-23T00:00:00"/>
    <n v="25"/>
    <s v="H"/>
    <s v="050"/>
    <m/>
    <x v="0"/>
    <s v="C"/>
    <s v="jeune exécution"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5"/>
    <s v="TST"/>
    <m/>
    <m/>
    <s v="1336FE"/>
    <s v="DR NORMANDIE"/>
    <s v="E01"/>
    <n v="0"/>
    <n v="1"/>
    <x v="0"/>
    <x v="8"/>
    <x v="8"/>
    <s v="DR13"/>
    <x v="22"/>
  </r>
  <r>
    <s v="D84178"/>
    <s v="D84178AA"/>
    <s v="CORREIA DAVID"/>
    <s v="15/09/2017"/>
    <s v="Recrutement"/>
    <s v="04"/>
    <s v="OPERATEUR EXPLOITATION ET TRAVAUX ELECTRICITE"/>
    <x v="0"/>
    <m/>
    <s v="133673624"/>
    <x v="0"/>
    <s v="Embauche"/>
    <s v="Embauche"/>
    <s v="Octobre 2017"/>
    <s v="1336736243"/>
    <s v="TECH INTERV POLYVALENT"/>
    <s v="0"/>
    <m/>
    <s v="IT 27 BASE CENTRE"/>
    <x v="0"/>
    <s v="KB221ND"/>
    <m/>
    <s v="K"/>
    <m/>
    <d v="1903-11-01T00:00:00"/>
    <n v="100"/>
    <d v="1988-09-23T00:00:00"/>
    <n v="29"/>
    <s v="H"/>
    <s v="060"/>
    <m/>
    <x v="0"/>
    <s v="1"/>
    <s v="exclusion"/>
    <s v="P2"/>
    <n v="39"/>
    <s v="ACCUEIL DEPANNAGE CONDUITE EXPLOITATION"/>
    <s v="1060"/>
    <s v="BACCALAUREAT PROFES."/>
    <s v="106049"/>
    <s v="SYSTEME ELECT NUMERI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2"/>
    <s v="INTERVENTIONS EURE"/>
    <m/>
    <m/>
    <s v="1336DE"/>
    <s v="DR NORMANDIE"/>
    <s v="E01"/>
    <n v="0"/>
    <n v="1"/>
    <x v="0"/>
    <x v="8"/>
    <x v="8"/>
    <s v="DR13"/>
    <x v="22"/>
  </r>
  <r>
    <s v="B43171"/>
    <s v="B43171AB"/>
    <s v="DELESNERAC DEMENIVILLE LAETITIA"/>
    <s v="01/01/2017"/>
    <s v="Arrivée suite appel de candidature"/>
    <s v="05"/>
    <s v="CONSEILLER CLIENTELE DISTRIBUTEUR"/>
    <x v="1"/>
    <m/>
    <s v="133675762"/>
    <x v="4"/>
    <s v="Mutations inter-société avec changement de compartiment"/>
    <s v="Mutations inter-société avec changement de compartiment"/>
    <s v="Janvier 2017"/>
    <s v="1336757613"/>
    <s v="CCD RACCORDEMENT ELEC"/>
    <s v="0"/>
    <m/>
    <s v="RAC BN ACCUEIL"/>
    <x v="0"/>
    <s v="KB223ED"/>
    <m/>
    <s v="K"/>
    <m/>
    <d v="1904-09-18T00:00:00"/>
    <n v="100"/>
    <d v="1978-06-02T00:00:00"/>
    <n v="38"/>
    <s v="H"/>
    <s v="075"/>
    <m/>
    <x v="0"/>
    <m/>
    <m/>
    <s v="P2"/>
    <n v="38"/>
    <s v="CLIENTS FOURNISSEURS"/>
    <s v="1060"/>
    <s v="BACCALAUREAT PROFES."/>
    <s v="106023"/>
    <s v="COMPTABILITE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6"/>
    <s v="RACCORDEMENT"/>
    <m/>
    <m/>
    <s v="1336F5"/>
    <s v="DR NORMANDIE"/>
    <s v="E18"/>
    <n v="0"/>
    <n v="1"/>
    <x v="0"/>
    <x v="8"/>
    <x v="8"/>
    <s v="DR13"/>
    <x v="22"/>
  </r>
  <r>
    <s v="A02878"/>
    <s v="A02878AA"/>
    <s v="DRON DAVID"/>
    <s v="17/07/2017"/>
    <s v="Recrutement"/>
    <s v="05"/>
    <s v="OPERATEUR EXPLOITATION ET TRAVAUX ELECTRICITE"/>
    <x v="0"/>
    <m/>
    <s v="133673625"/>
    <x v="5"/>
    <s v="Autres arrivées"/>
    <s v="Autres arrivées"/>
    <s v="Août 2017"/>
    <s v="1336736253"/>
    <s v="TECH INTERV POLYVALENT"/>
    <s v="0"/>
    <m/>
    <s v="IT 27 LES ANDELYS VERNON"/>
    <x v="0"/>
    <s v="KB221NE"/>
    <m/>
    <s v="K"/>
    <m/>
    <d v="1903-11-01T00:00:00"/>
    <n v="100"/>
    <d v="1971-05-11T00:00:00"/>
    <n v="46"/>
    <s v="H"/>
    <s v="090"/>
    <m/>
    <x v="0"/>
    <s v="1"/>
    <s v="exclusion"/>
    <s v="P2"/>
    <n v="39"/>
    <s v="ACCUEIL DEPANNAGE CONDUITE EXPLOITATION"/>
    <s v="1060"/>
    <s v="BACCALAUREAT PROFES."/>
    <s v="106003"/>
    <s v="EQUIPEM INSTAL ELECT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336M"/>
    <s v="1336M"/>
    <s v="DR NORMANDIE"/>
    <s v="DR NORMANDIE"/>
    <n v="133673"/>
    <s v="133673"/>
    <s v="OPERATIONS"/>
    <s v="OPERATIONS"/>
    <m/>
    <x v="0"/>
    <m/>
    <m/>
    <n v="13367362"/>
    <s v="INTERVENTIONS EURE"/>
    <s v="13367362"/>
    <s v="INTERVENTIONS EURE"/>
    <s v="1336F6"/>
    <s v="DR NORMANDIE"/>
    <s v="E01"/>
    <n v="0"/>
    <n v="1"/>
    <x v="0"/>
    <x v="8"/>
    <x v="8"/>
    <s v="DR13"/>
    <x v="22"/>
  </r>
  <r>
    <s v="F01849"/>
    <s v="F01849AB"/>
    <s v="GRARE JEAN"/>
    <s v="01/04/2017"/>
    <s v="Arrivée suite appel de candidature"/>
    <s v="10"/>
    <s v="OPERATEUR EXPLOITATION ET TRAVAUX ELECTRICITE"/>
    <x v="0"/>
    <m/>
    <s v="133675202"/>
    <x v="4"/>
    <s v="Mutations inter-société avec changement de compartiment"/>
    <s v="Mutations inter-société avec changement de compartiment"/>
    <s v="Avril 2017"/>
    <s v="1336752023"/>
    <s v="HYPERVISEUR ACTIVITES ELEC"/>
    <s v="0"/>
    <m/>
    <s v="POLE APPUI PILOTAGE RACC ING"/>
    <x v="1"/>
    <s v="KB223EP"/>
    <m/>
    <s v="K"/>
    <m/>
    <d v="1903-11-01T00:00:00"/>
    <n v="100"/>
    <d v="1972-08-29T00:00:00"/>
    <n v="44"/>
    <s v="F"/>
    <s v="125"/>
    <m/>
    <x v="0"/>
    <m/>
    <m/>
    <s v="P2"/>
    <n v="39"/>
    <s v="ACCUEIL DEPANNAGE CONDUITE EXPLOITATION"/>
    <s v="1016"/>
    <s v="BAC.ENS.GENERAL"/>
    <s v="101609"/>
    <s v="MATH.SC.NATU. (D)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20"/>
    <s v="ENCADREMENT"/>
    <m/>
    <m/>
    <s v="1336F5"/>
    <s v="DR NORMANDIE"/>
    <s v="E18"/>
    <n v="0"/>
    <n v="1"/>
    <x v="0"/>
    <x v="8"/>
    <x v="8"/>
    <s v="DR13"/>
    <x v="22"/>
  </r>
  <r>
    <s v="J41842"/>
    <s v="J41842AB"/>
    <s v="GUEROUT LAURENT"/>
    <s v="01/06/2017"/>
    <s v="Arrivée provenance autre Sté non gérée SIRH"/>
    <s v="12"/>
    <s v="MPL ACCUEIL DEPANNAGE EXPLOITATION ELECTRICITE"/>
    <x v="0"/>
    <m/>
    <s v="133674316"/>
    <x v="3"/>
    <s v="Mutations inter-société avec changement de SI"/>
    <s v="Mutations inter-société avec changement de SI"/>
    <s v="Juin 2017"/>
    <s v="1336743165"/>
    <s v="CHEF DE POLE"/>
    <s v="0"/>
    <m/>
    <s v="AMEPS BIHOREL"/>
    <x v="2"/>
    <s v="KB222QG"/>
    <m/>
    <s v="K"/>
    <m/>
    <d v="1903-11-12T00:00:00"/>
    <n v="100"/>
    <d v="1970-05-12T00:00:00"/>
    <n v="47"/>
    <s v="D"/>
    <s v="185"/>
    <m/>
    <x v="0"/>
    <m/>
    <m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s v="7120"/>
    <x v="9"/>
    <m/>
    <m/>
    <n v="13367431"/>
    <s v="AMEPS"/>
    <m/>
    <m/>
    <s v="1336G4"/>
    <s v="DR NORMANDIE"/>
    <s v="E23"/>
    <n v="0"/>
    <n v="1"/>
    <x v="0"/>
    <x v="8"/>
    <x v="8"/>
    <s v="DR13"/>
    <x v="22"/>
  </r>
  <r>
    <s v="B55476"/>
    <s v="B55476AB"/>
    <s v="GUIBOUT STEPHANIE"/>
    <s v="31/08/2017"/>
    <s v="Recrutement"/>
    <s v="03"/>
    <s v="OPERATEUR EXPLOITATION ET TRAVAUX ELECTRICITE"/>
    <x v="1"/>
    <m/>
    <s v="133673646"/>
    <x v="0"/>
    <s v="Embauche"/>
    <s v="Embauche"/>
    <s v="Septembre 2017"/>
    <s v="1336736463"/>
    <s v="TECH INTERV POLYVALENT"/>
    <s v="0"/>
    <m/>
    <s v="IT 14 BAYEUX CONDE"/>
    <x v="0"/>
    <s v="KB221PF"/>
    <m/>
    <s v="K"/>
    <m/>
    <d v="1903-11-01T00:00:00"/>
    <n v="100"/>
    <d v="1980-01-17T00:00:00"/>
    <n v="37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4"/>
    <s v="INTERVENTIONS CALVADOS"/>
    <m/>
    <m/>
    <s v="1336GF"/>
    <s v="DR NORMANDIE"/>
    <s v="E01"/>
    <n v="0"/>
    <n v="1"/>
    <x v="0"/>
    <x v="8"/>
    <x v="8"/>
    <s v="DR13"/>
    <x v="22"/>
  </r>
  <r>
    <s v="A55676"/>
    <s v="A55676AB"/>
    <s v="HENOCQ SOPHIE"/>
    <s v="31/07/2017"/>
    <s v="Recrutement"/>
    <s v="03"/>
    <s v="OPERATEUR EXPLOITATION ET TRAVAUX ELECTRICITE"/>
    <x v="1"/>
    <m/>
    <s v="133673618"/>
    <x v="0"/>
    <s v="Embauche"/>
    <s v="Embauche"/>
    <s v="Août 2017"/>
    <s v="1336736187"/>
    <s v="TECH INTERV POLYVALENT"/>
    <s v="0"/>
    <m/>
    <s v="IT 76 MONTIVILLIERS"/>
    <x v="0"/>
    <s v="KB221SH"/>
    <m/>
    <s v="K"/>
    <m/>
    <d v="1903-11-01T00:00:00"/>
    <n v="100"/>
    <d v="1974-04-04T00:00:00"/>
    <n v="43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1"/>
    <s v="INTERVENTIONS SEINE MARITIME"/>
    <m/>
    <m/>
    <s v="1336FD"/>
    <s v="DR NORMANDIE"/>
    <s v="E01"/>
    <n v="0"/>
    <n v="1"/>
    <x v="0"/>
    <x v="8"/>
    <x v="8"/>
    <s v="DR13"/>
    <x v="22"/>
  </r>
  <r>
    <s v="C16176"/>
    <s v="C16176AB"/>
    <s v="HOSATTE GREGORY"/>
    <s v="01/09/2017"/>
    <s v="Recrutement"/>
    <s v="03"/>
    <s v="OPERATEUR EXPLOITATION ET TRAVAUX ELECTRICITE"/>
    <x v="0"/>
    <m/>
    <s v="133673645"/>
    <x v="0"/>
    <s v="Embauche"/>
    <s v="Embauche"/>
    <s v="Septembre 2017"/>
    <s v="1336736456"/>
    <s v="TECH INTERV POLYVALENT"/>
    <s v="0"/>
    <m/>
    <s v="IT 14 LISIEUX"/>
    <x v="0"/>
    <s v="KB221PE"/>
    <m/>
    <s v="K"/>
    <m/>
    <d v="1903-11-01T00:00:00"/>
    <n v="100"/>
    <d v="1997-08-28T00:00:00"/>
    <n v="20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4"/>
    <s v="INTERVENTIONS CALVADOS"/>
    <m/>
    <m/>
    <s v="1336GC"/>
    <s v="DR NORMANDIE"/>
    <s v="E01"/>
    <n v="0"/>
    <n v="1"/>
    <x v="0"/>
    <x v="8"/>
    <x v="8"/>
    <s v="DR13"/>
    <x v="22"/>
  </r>
  <r>
    <s v="B09872"/>
    <s v="B09872AC"/>
    <s v="HUDE JULIEN"/>
    <s v="01/09/2017"/>
    <s v="Arrivée suite appel de candidature"/>
    <s v="05"/>
    <s v="CHARGE D'AFFAIRES ET PROJETS DISTRIBUTION"/>
    <x v="0"/>
    <m/>
    <s v="133675714"/>
    <x v="4"/>
    <s v="Mutations inter-société avec changement de compartiment"/>
    <s v="Mutations inter-société avec changement de compartiment"/>
    <s v="Septembre 2017"/>
    <m/>
    <m/>
    <s v="0"/>
    <m/>
    <s v="IMPOSE DEVILLE ROUEN OUEST DIE"/>
    <x v="0"/>
    <s v="KB223EC"/>
    <m/>
    <s v="K"/>
    <m/>
    <d v="1904-11-14T00:00:00"/>
    <n v="100"/>
    <d v="1985-07-18T00:00:00"/>
    <n v="32"/>
    <m/>
    <s v="070"/>
    <m/>
    <x v="0"/>
    <m/>
    <m/>
    <s v="P2"/>
    <n v="45"/>
    <s v="CONSTRUCTION OUVRAGES ET INSTALLATIONS INDUST"/>
    <s v="1060"/>
    <s v="BACCALAUREAT PROFES."/>
    <s v="106027"/>
    <s v="PIL SYST PRODUC AUTO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1"/>
    <s v="INGENIERIE HAUTE NORMANDIE"/>
    <m/>
    <m/>
    <s v="1336DA"/>
    <s v="DR NORMANDIE"/>
    <s v="E18"/>
    <n v="0"/>
    <n v="1"/>
    <x v="0"/>
    <x v="8"/>
    <x v="8"/>
    <s v="DR13"/>
    <x v="22"/>
  </r>
  <r>
    <s v="J16076"/>
    <s v="J16076AB"/>
    <s v="JORQUERA CELIO"/>
    <s v="01/09/2017"/>
    <s v="Recrutement"/>
    <s v="03"/>
    <s v="OPERATEUR TRAVAUX SOUS TENSION HTA"/>
    <x v="0"/>
    <m/>
    <s v="133674357"/>
    <x v="0"/>
    <s v="Embauche"/>
    <s v="Embauche"/>
    <s v="Septembre 2017"/>
    <s v="1336743543"/>
    <s v="TECHNICIEN INTERVENTION TST"/>
    <s v="0"/>
    <m/>
    <s v="TST VILLEDIEU"/>
    <x v="0"/>
    <s v="KB222TG"/>
    <m/>
    <s v="K"/>
    <m/>
    <d v="1903-11-07T00:00:00"/>
    <n v="100"/>
    <d v="1994-06-23T00:00:00"/>
    <n v="23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5"/>
    <s v="TST"/>
    <m/>
    <m/>
    <s v="1336FE"/>
    <s v="DR NORMANDIE"/>
    <s v="E01"/>
    <n v="0"/>
    <n v="1"/>
    <x v="0"/>
    <x v="8"/>
    <x v="8"/>
    <s v="DR13"/>
    <x v="22"/>
  </r>
  <r>
    <s v="F90878"/>
    <s v="F90878AA"/>
    <s v="JOURDAN NICOLAS"/>
    <s v="06/06/2017"/>
    <s v="Recrutement"/>
    <s v="05"/>
    <s v="OPERATEUR EXPLOITATION ET TRAVAUX ELECTRICITE"/>
    <x v="0"/>
    <m/>
    <s v="133673624"/>
    <x v="0"/>
    <s v="Embauche"/>
    <s v="Embauche"/>
    <s v="Juin 2017"/>
    <s v="1336736243"/>
    <s v="TECH INTERV POLYVALENT"/>
    <s v="0"/>
    <m/>
    <s v="IT 27 EVREUX"/>
    <x v="0"/>
    <s v="KB221ND"/>
    <m/>
    <s v="K"/>
    <m/>
    <d v="1903-11-01T00:00:00"/>
    <n v="100"/>
    <d v="1987-01-16T00:00:00"/>
    <n v="30"/>
    <s v="H"/>
    <s v="070"/>
    <m/>
    <x v="0"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2"/>
    <s v="INTERVENTIONS EURE"/>
    <m/>
    <m/>
    <s v="1336DE"/>
    <s v="DR NORMANDIE"/>
    <s v="E01"/>
    <n v="0"/>
    <n v="1"/>
    <x v="0"/>
    <x v="8"/>
    <x v="8"/>
    <s v="DR13"/>
    <x v="22"/>
  </r>
  <r>
    <s v="I54478"/>
    <s v="I54478AA"/>
    <s v="LACOUR DAMIEN"/>
    <s v="02/10/2017"/>
    <s v="Recrutement"/>
    <s v="05"/>
    <s v="OPERATEUR EXPLOITATION ET TRAVAUX ELECTRICITE"/>
    <x v="0"/>
    <m/>
    <s v="133673624"/>
    <x v="0"/>
    <s v="Embauche"/>
    <s v="Embauche"/>
    <s v="Octobre 2017"/>
    <m/>
    <m/>
    <s v="0"/>
    <m/>
    <s v="IT 27 BASE CENTRE"/>
    <x v="0"/>
    <s v="KB221ND"/>
    <m/>
    <s v="K"/>
    <m/>
    <d v="1903-11-01T00:00:00"/>
    <n v="100"/>
    <d v="1985-10-26T00:00:00"/>
    <n v="32"/>
    <m/>
    <s v="085"/>
    <m/>
    <x v="0"/>
    <m/>
    <m/>
    <s v="P2"/>
    <n v="39"/>
    <s v="ACCUEIL DEPANNAGE CONDUITE EXPLOITATION"/>
    <s v="2000"/>
    <s v="B.TECHNICIEN"/>
    <s v="200001"/>
    <s v="SANITAIRE ET SOCIAL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2"/>
    <s v="INTERVENTIONS EURE"/>
    <m/>
    <m/>
    <s v="1336DE"/>
    <s v="DR NORMANDIE"/>
    <s v="E01"/>
    <n v="0"/>
    <n v="1"/>
    <x v="0"/>
    <x v="8"/>
    <x v="8"/>
    <s v="DR13"/>
    <x v="22"/>
  </r>
  <r>
    <s v="A46057"/>
    <s v="A46057AB"/>
    <s v="LAPORTE STEPHEN"/>
    <s v="21/08/2017"/>
    <s v="Recrutement"/>
    <s v="05"/>
    <s v="OPERATEUR EXPLOITATION ET TRAVAUX ELECTRICITE"/>
    <x v="0"/>
    <m/>
    <s v="133673625"/>
    <x v="0"/>
    <s v="Embauche"/>
    <s v="Embauche"/>
    <s v="Septembre 2017"/>
    <s v="1336736253"/>
    <s v="TECH INTERV POLYVALENT"/>
    <s v="0"/>
    <m/>
    <s v="IT 27 BASE EST"/>
    <x v="0"/>
    <s v="KB221NE"/>
    <m/>
    <s v="K"/>
    <m/>
    <d v="1903-11-01T00:00:00"/>
    <n v="100"/>
    <d v="1992-08-20T00:00:00"/>
    <n v="25"/>
    <s v="H"/>
    <s v="065"/>
    <m/>
    <x v="0"/>
    <s v="1"/>
    <s v="exclus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2"/>
    <s v="INTERVENTIONS EURE"/>
    <m/>
    <m/>
    <s v="1336F6"/>
    <s v="DR NORMANDIE"/>
    <s v="E01"/>
    <n v="0"/>
    <n v="1"/>
    <x v="0"/>
    <x v="8"/>
    <x v="8"/>
    <s v="DR13"/>
    <x v="22"/>
  </r>
  <r>
    <s v="B15775"/>
    <s v="B15775AB"/>
    <s v="LE CHEVALIER MONIQUE"/>
    <s v="19/06/2017"/>
    <s v="Recrutement"/>
    <s v="04"/>
    <s v="OPERATEUR EXPLOITATION ET TRAVAUX ELECTRICITE"/>
    <x v="1"/>
    <m/>
    <s v="133673657"/>
    <x v="0"/>
    <s v="Embauche"/>
    <s v="Embauche"/>
    <s v="Juillet 2017"/>
    <s v="1336736574"/>
    <s v="TECH INTERV POLYVALENT"/>
    <s v="0"/>
    <m/>
    <s v="IT 50 VALOGNES"/>
    <x v="0"/>
    <s v="KB221MG"/>
    <m/>
    <s v="K"/>
    <m/>
    <d v="1903-11-01T00:00:00"/>
    <n v="100"/>
    <d v="1964-03-17T00:00:00"/>
    <n v="53"/>
    <s v="H"/>
    <s v="055"/>
    <m/>
    <x v="0"/>
    <s v="1"/>
    <s v="exclus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5"/>
    <s v="INTERVENTIONS MANCHE"/>
    <m/>
    <m/>
    <s v="1336G6"/>
    <s v="DR NORMANDIE"/>
    <s v="E01"/>
    <n v="0"/>
    <n v="1"/>
    <x v="0"/>
    <x v="8"/>
    <x v="8"/>
    <s v="DR13"/>
    <x v="22"/>
  </r>
  <r>
    <s v="G01453"/>
    <s v="G01453AB"/>
    <s v="LECHEVALIER LAILA"/>
    <s v="01/09/2017"/>
    <s v="Arrivée suite appel de candidature"/>
    <s v="07"/>
    <s v="CONSEILLER CLIENTELE DISTRIBUTEUR"/>
    <x v="1"/>
    <m/>
    <s v="133675762"/>
    <x v="4"/>
    <s v="Mutations inter-société avec changement de compartiment"/>
    <s v="Mutations inter-société avec changement de compartiment"/>
    <s v="Septembre 2017"/>
    <s v="1336757613"/>
    <s v="CCD RACCORDEMENT ELEC"/>
    <s v="0"/>
    <m/>
    <s v="RAC BN ACCUEIL"/>
    <x v="1"/>
    <s v="KB223ED"/>
    <m/>
    <s v="K"/>
    <m/>
    <d v="1904-09-18T00:00:00"/>
    <n v="100"/>
    <d v="1982-05-06T00:00:00"/>
    <n v="35"/>
    <s v="H"/>
    <s v="100"/>
    <m/>
    <x v="0"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6"/>
    <s v="RACCORDEMENT"/>
    <m/>
    <m/>
    <s v="1336F5"/>
    <s v="DR NORMANDIE"/>
    <s v="E18"/>
    <n v="0"/>
    <n v="1"/>
    <x v="0"/>
    <x v="8"/>
    <x v="8"/>
    <s v="DR13"/>
    <x v="22"/>
  </r>
  <r>
    <s v="F53576"/>
    <s v="F53576AB"/>
    <s v="LEDOUX TIMOTHE"/>
    <s v="01/09/2017"/>
    <s v="Recrutement"/>
    <s v="08"/>
    <s v="CHARGE D'AFFAIRES ET PROJETS DISTRIBUTION"/>
    <x v="0"/>
    <m/>
    <s v="133675707"/>
    <x v="0"/>
    <s v="Embauche"/>
    <s v="Embauche"/>
    <s v="Septembre 2017"/>
    <s v="1336757062"/>
    <s v="CHARGE DE PROJETS"/>
    <s v="0"/>
    <m/>
    <s v="IMPOSE ORNE"/>
    <x v="1"/>
    <s v="KB223EB"/>
    <m/>
    <s v="K"/>
    <m/>
    <d v="1904-11-14T00:00:00"/>
    <n v="100"/>
    <d v="1997-04-17T00:00:00"/>
    <n v="20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m/>
    <x v="0"/>
    <m/>
    <m/>
    <n v="13367570"/>
    <s v="INGENIERIE BASSE NORMANDIE"/>
    <m/>
    <m/>
    <s v="1336A4"/>
    <s v="DR NORMANDIE"/>
    <s v="E01"/>
    <n v="0"/>
    <n v="1"/>
    <x v="0"/>
    <x v="8"/>
    <x v="8"/>
    <s v="DR13"/>
    <x v="22"/>
  </r>
  <r>
    <s v="A52878"/>
    <s v="A52878AA"/>
    <s v="LEMERCIER LOIC"/>
    <s v="07/08/2017"/>
    <s v="Recrutement"/>
    <s v="04"/>
    <s v="OPERATEUR EXPLOITATION ET TRAVAUX ELECTRICITE"/>
    <x v="0"/>
    <m/>
    <s v="133673614"/>
    <x v="0"/>
    <s v="Embauche"/>
    <s v="Embauche"/>
    <s v="Août 2017"/>
    <s v="1336736196"/>
    <s v="TECH INTERV POLYVALENT"/>
    <s v="0"/>
    <m/>
    <s v="IT 76 BOLBEC"/>
    <x v="0"/>
    <s v="KB221SE"/>
    <m/>
    <s v="K"/>
    <m/>
    <d v="1903-11-01T00:00:00"/>
    <n v="100"/>
    <d v="1990-02-19T00:00:00"/>
    <n v="27"/>
    <s v="H"/>
    <s v="060"/>
    <m/>
    <x v="0"/>
    <s v="1"/>
    <s v="exclus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1"/>
    <s v="INTERVENTIONS SEINE MARITIME"/>
    <m/>
    <m/>
    <s v="1336H1"/>
    <s v="DR NORMANDIE"/>
    <s v="E01"/>
    <n v="0"/>
    <n v="1"/>
    <x v="0"/>
    <x v="8"/>
    <x v="8"/>
    <s v="DR13"/>
    <x v="22"/>
  </r>
  <r>
    <s v="B42601"/>
    <s v="B42601AB"/>
    <s v="LESIEUR ERIC"/>
    <s v="01/05/2017"/>
    <s v="Arrivée suite appel de candidature"/>
    <s v="11"/>
    <s v="CHARGE D'EXPERTISE ET D'APPUI CLIENTS FOURNISSEURS"/>
    <x v="0"/>
    <m/>
    <s v="133676112"/>
    <x v="4"/>
    <s v="Mutations inter-société avec changement de compartiment"/>
    <s v="Mutations inter-société avec changement de compartiment"/>
    <s v="Mai 2017"/>
    <s v="1336761107"/>
    <s v="REFERENT COMPTEUR LINKY"/>
    <s v="0"/>
    <m/>
    <s v="LINKY VARIABLE"/>
    <x v="1"/>
    <s v="KB224AG"/>
    <m/>
    <s v="K"/>
    <m/>
    <d v="1904-09-06T00:00:00"/>
    <n v="100"/>
    <d v="1962-05-17T00:00:00"/>
    <n v="55"/>
    <s v="F"/>
    <s v="155"/>
    <m/>
    <x v="0"/>
    <m/>
    <m/>
    <s v="P2"/>
    <n v="38"/>
    <s v="CLIENTS FOURNISSEURS"/>
    <s v="1012"/>
    <s v="B.ETUD.PROF.(B.E.P.)"/>
    <s v="101299"/>
    <s v="OPTION INCONNUE"/>
    <n v="9513"/>
    <s v="ENEDIS"/>
    <m/>
    <m/>
    <n v="9511"/>
    <s v="SERVICE COMMUN"/>
    <m/>
    <m/>
    <n v="9402"/>
    <s v="MANCHE MER DU NORD"/>
    <m/>
    <m/>
    <s v="1336M"/>
    <m/>
    <s v="DR NORMANDIE"/>
    <m/>
    <n v="133676"/>
    <m/>
    <s v="RELATIONS CLIENTS"/>
    <m/>
    <s v="7100"/>
    <x v="2"/>
    <m/>
    <m/>
    <n v="13367611"/>
    <s v="LINKY"/>
    <m/>
    <m/>
    <s v="1336A1"/>
    <s v="DR NORMANDIE"/>
    <s v="E18"/>
    <n v="0"/>
    <n v="1"/>
    <x v="0"/>
    <x v="8"/>
    <x v="8"/>
    <s v="DR13"/>
    <x v="22"/>
  </r>
  <r>
    <s v="D72878"/>
    <s v="D72878AA"/>
    <s v="LEVALLET MAXIME"/>
    <s v="07/08/2017"/>
    <s v="Recrutement"/>
    <s v="09"/>
    <s v="CHARGE D'AFFAIRES ET PROJETS DISTRIBUTION"/>
    <x v="0"/>
    <m/>
    <s v="133675709"/>
    <x v="0"/>
    <s v="Embauche"/>
    <s v="Embauche"/>
    <s v="Août 2017"/>
    <s v="1336757081"/>
    <s v="CHARGE DE PROJETS"/>
    <s v="0"/>
    <m/>
    <s v="QUALITE MANCHE"/>
    <x v="1"/>
    <s v="KB223EB"/>
    <m/>
    <s v="K"/>
    <m/>
    <d v="1904-11-14T00:00:00"/>
    <n v="100"/>
    <d v="1992-07-06T00:00:00"/>
    <n v="25"/>
    <s v="G"/>
    <s v="120"/>
    <m/>
    <x v="0"/>
    <s v="B"/>
    <s v="jeune technicien supérieur"/>
    <s v="P2"/>
    <n v="45"/>
    <s v="CONSTRUCTION OUVRAGES ET INSTALLATIONS INDUST"/>
    <s v="3159"/>
    <s v="LIC IUP TECHNIQUE"/>
    <s v="315912"/>
    <s v="GEST PRODUC INDUSTRI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m/>
    <x v="0"/>
    <m/>
    <m/>
    <n v="13367570"/>
    <s v="INGENIERIE BASSE NORMANDIE"/>
    <m/>
    <m/>
    <s v="1336F3"/>
    <s v="DR NORMANDIE"/>
    <s v="E01"/>
    <n v="0"/>
    <n v="1"/>
    <x v="0"/>
    <x v="8"/>
    <x v="8"/>
    <s v="DR13"/>
    <x v="22"/>
  </r>
  <r>
    <s v="D71878"/>
    <s v="D71878AA"/>
    <s v="LHERMENIER PATRICIA"/>
    <s v="03/07/2017"/>
    <s v="Recrutement"/>
    <s v="06"/>
    <s v="CARTOGRAPHE BDD PATRIMOINE"/>
    <x v="1"/>
    <m/>
    <s v="133674452"/>
    <x v="0"/>
    <s v="Embauche"/>
    <s v="Embauche"/>
    <s v="Juillet 2017"/>
    <s v="1336744507"/>
    <s v="OPERATEUR BDD PATRIMOINE"/>
    <s v="0"/>
    <m/>
    <s v="CARTO CAEN"/>
    <x v="0"/>
    <s v="KB222DL"/>
    <m/>
    <s v="K"/>
    <m/>
    <d v="1904-11-16T00:00:00"/>
    <n v="100"/>
    <d v="1962-06-22T00:00:00"/>
    <n v="55"/>
    <s v="H"/>
    <s v="115"/>
    <m/>
    <x v="0"/>
    <s v="1"/>
    <s v="exclusion"/>
    <s v="P2"/>
    <n v="45"/>
    <s v="CONSTRUCTION OUVRAGES ET INSTALLATIONS INDUST"/>
    <s v="1202"/>
    <s v="BREVET D'ETUDES PROFESSIONNELLES TECHNIQUE"/>
    <s v="120241"/>
    <s v="CARTO / TOPO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45"/>
    <s v="CARTOGRAPHIE"/>
    <m/>
    <m/>
    <s v="1336A1"/>
    <s v="DR NORMANDIE"/>
    <s v="E01"/>
    <n v="0"/>
    <n v="1"/>
    <x v="0"/>
    <x v="8"/>
    <x v="8"/>
    <s v="DR13"/>
    <x v="22"/>
  </r>
  <r>
    <s v="A35550"/>
    <s v="A35550AC"/>
    <s v="LOONTJENS MELANIE"/>
    <s v="01/04/2017"/>
    <s v="Arrivée suite appel de candidature"/>
    <s v="07"/>
    <s v="CHARGE D'AFFAIRES ET PROJETS DISTRIBUTION"/>
    <x v="1"/>
    <m/>
    <s v="133674417"/>
    <x v="4"/>
    <s v="Mutations inter-société avec changement de compartiment"/>
    <s v="Mutations inter-société avec changement de compartiment"/>
    <s v="Avril 2017"/>
    <s v="1336744135"/>
    <s v="CHARGE ETUDES RACC"/>
    <s v="0"/>
    <m/>
    <s v="QUALITE PATRIMONIALE"/>
    <x v="1"/>
    <s v="KB222DM"/>
    <m/>
    <s v="K"/>
    <m/>
    <d v="1904-11-14T00:00:00"/>
    <n v="100"/>
    <d v="1984-05-13T00:00:00"/>
    <n v="32"/>
    <s v="G"/>
    <s v="105"/>
    <m/>
    <x v="0"/>
    <m/>
    <m/>
    <s v="P2"/>
    <n v="45"/>
    <s v="CONSTRUCTION OUVRAGES ET INSTALLATIONS INDUST"/>
    <s v="1060"/>
    <s v="BACCALAUREAT PROFES."/>
    <s v="106020"/>
    <s v="SERVICES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s v="7100"/>
    <x v="2"/>
    <m/>
    <m/>
    <n v="13367441"/>
    <s v="MOAD RESEAU"/>
    <m/>
    <m/>
    <s v="1336E7"/>
    <s v="DR NORMANDIE"/>
    <s v="E18"/>
    <n v="0"/>
    <n v="1"/>
    <x v="0"/>
    <x v="8"/>
    <x v="8"/>
    <s v="DR13"/>
    <x v="22"/>
  </r>
  <r>
    <s v="B45575"/>
    <s v="B45575AC"/>
    <s v="MALARD SYLVIE"/>
    <s v="01/09/2017"/>
    <s v="Recrutement"/>
    <s v="03"/>
    <s v="OPERATEUR EXPLOITATION ET TRAVAUX ELECTRICITE"/>
    <x v="1"/>
    <m/>
    <s v="133673646"/>
    <x v="0"/>
    <s v="Embauche"/>
    <s v="Embauche"/>
    <s v="Septembre 2017"/>
    <s v="1336736463"/>
    <s v="TECH INTERV POLYVALENT"/>
    <s v="0"/>
    <m/>
    <s v="IT 14 BAYEUX CONDE"/>
    <x v="0"/>
    <s v="KB221PF"/>
    <m/>
    <s v="K"/>
    <m/>
    <d v="1903-11-01T00:00:00"/>
    <n v="100"/>
    <d v="1982-08-14T00:00:00"/>
    <n v="35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4"/>
    <s v="INTERVENTIONS CALVADOS"/>
    <m/>
    <m/>
    <s v="1336GF"/>
    <s v="DR NORMANDIE"/>
    <s v="E01"/>
    <n v="0"/>
    <n v="1"/>
    <x v="0"/>
    <x v="8"/>
    <x v="8"/>
    <s v="DR13"/>
    <x v="22"/>
  </r>
  <r>
    <s v="B59653"/>
    <s v="B59653AC"/>
    <s v="MARGRAIN ELISE"/>
    <s v="01/09/2017"/>
    <s v="Arrivée suite appel de candidature"/>
    <s v="05"/>
    <s v="CONSEILLER CLIENTELE DISTRIBUTEUR"/>
    <x v="1"/>
    <m/>
    <s v="133675762"/>
    <x v="4"/>
    <s v="Mutations inter-société avec changement de compartiment"/>
    <s v="Mutations inter-société avec changement de compartiment"/>
    <s v="Septembre 2017"/>
    <m/>
    <m/>
    <s v="0"/>
    <m/>
    <s v="RAC BN ACCUEIL"/>
    <x v="0"/>
    <s v="KB223ED"/>
    <m/>
    <s v="K"/>
    <m/>
    <d v="1904-09-18T00:00:00"/>
    <n v="100"/>
    <d v="1986-07-05T00:00:00"/>
    <n v="31"/>
    <m/>
    <s v="100"/>
    <m/>
    <x v="0"/>
    <m/>
    <m/>
    <s v="P2"/>
    <n v="38"/>
    <s v="CLIENTS FOURNISSEURS"/>
    <s v="1060"/>
    <s v="BACCALAUREAT PROFES."/>
    <s v="106005"/>
    <s v="VENTE REPRESENTATION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6"/>
    <s v="RACCORDEMENT"/>
    <m/>
    <m/>
    <s v="1336F5"/>
    <s v="DR NORMANDIE"/>
    <s v="E18"/>
    <n v="0"/>
    <n v="1"/>
    <x v="0"/>
    <x v="8"/>
    <x v="8"/>
    <s v="DR13"/>
    <x v="22"/>
  </r>
  <r>
    <s v="E55276"/>
    <s v="E55276AB"/>
    <s v="MARTEL ADRIEN"/>
    <s v="14/08/2017"/>
    <s v="Recrutement"/>
    <s v="08"/>
    <s v="TECHNICIEN POSTE SOURCE"/>
    <x v="0"/>
    <m/>
    <s v="133674316"/>
    <x v="0"/>
    <s v="Embauche"/>
    <s v="Embauche"/>
    <s v="Septembre 2017"/>
    <s v="1336743144"/>
    <s v="TECHNICIEN AMEPS"/>
    <s v="0"/>
    <m/>
    <s v="AMEPS BIHOREL"/>
    <x v="1"/>
    <s v="KB222QG"/>
    <m/>
    <s v="K"/>
    <m/>
    <d v="1903-11-05T00:00:00"/>
    <n v="100"/>
    <d v="1996-04-07T00:00:00"/>
    <n v="21"/>
    <s v="G"/>
    <s v="090"/>
    <m/>
    <x v="0"/>
    <s v="B"/>
    <s v="jeune technicien supérieur"/>
    <s v="P2"/>
    <n v="39"/>
    <s v="ACCUEIL DEPANNAGE CONDUITE EXPLOITATION"/>
    <s v="3020"/>
    <s v="D.U.T.GENIE ELEC."/>
    <s v="302002"/>
    <s v="ELECTRONIQU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1"/>
    <s v="AMEPS"/>
    <m/>
    <m/>
    <s v="1336G4"/>
    <s v="DR NORMANDIE"/>
    <s v="E01"/>
    <n v="0"/>
    <n v="1"/>
    <x v="0"/>
    <x v="8"/>
    <x v="8"/>
    <s v="DR13"/>
    <x v="22"/>
  </r>
  <r>
    <s v="C03053"/>
    <s v="C03053AB"/>
    <s v="MARTIN LECOQ LUDIVINE"/>
    <s v="01/05/2017"/>
    <s v="Arrivée suite appel de candidature"/>
    <s v="07"/>
    <s v="CONSEILLER CLIENTELE DISTRIBUTEUR"/>
    <x v="1"/>
    <m/>
    <s v="133675763"/>
    <x v="4"/>
    <s v="Mutations inter-société avec changement de compartiment"/>
    <s v="Mutations inter-société avec changement de compartiment"/>
    <s v="Mai 2017"/>
    <s v="1336757618"/>
    <s v="CCD SENIOR RACC ELEC"/>
    <s v="0"/>
    <m/>
    <s v="RAC BN PILOTAGE"/>
    <x v="1"/>
    <s v="KB223ED"/>
    <m/>
    <s v="K"/>
    <m/>
    <d v="1904-09-18T00:00:00"/>
    <n v="100"/>
    <d v="1979-12-11T00:00:00"/>
    <n v="37"/>
    <s v="G"/>
    <s v="100"/>
    <m/>
    <x v="0"/>
    <m/>
    <m/>
    <s v="P2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2"/>
    <s v="MANCHE MER DU NORD"/>
    <m/>
    <m/>
    <s v="1336M"/>
    <m/>
    <s v="DR NORMANDIE"/>
    <m/>
    <n v="133675"/>
    <m/>
    <s v="RACCORDEMENT ET INGENIERIE"/>
    <m/>
    <s v="7100"/>
    <x v="2"/>
    <m/>
    <m/>
    <n v="13367576"/>
    <s v="RACCORDEMENT"/>
    <m/>
    <m/>
    <s v="1336F5"/>
    <s v="DR NORMANDIE"/>
    <s v="E18"/>
    <n v="0"/>
    <n v="1"/>
    <x v="0"/>
    <x v="8"/>
    <x v="8"/>
    <s v="DR13"/>
    <x v="22"/>
  </r>
  <r>
    <s v="D12575"/>
    <s v="D12575AB"/>
    <s v="MIRALIKAN TERENCE"/>
    <s v="30/12/2016"/>
    <s v="Recrutement"/>
    <s v="12"/>
    <s v="CHARGE D'ETUDES RESEAU ELECTRICITE"/>
    <x v="0"/>
    <m/>
    <s v="133674202"/>
    <x v="0"/>
    <s v="Embauche"/>
    <s v="Embauche"/>
    <s v="Janvier 2017"/>
    <s v="1336742022"/>
    <s v="CHARGE DE PROJET"/>
    <s v="0"/>
    <m/>
    <s v="MOABERE HTA NORMANDIE"/>
    <x v="2"/>
    <s v="KB222DA"/>
    <m/>
    <s v="K"/>
    <m/>
    <d v="1904-09-25T00:00:00"/>
    <n v="100"/>
    <d v="1993-09-22T00:00:00"/>
    <n v="23"/>
    <s v="D"/>
    <s v="170"/>
    <m/>
    <x v="0"/>
    <s v="A"/>
    <s v="Cadre débutant"/>
    <s v="P2"/>
    <n v="53"/>
    <s v="MAITRISE OUVRAGE ET CONCEPTION DES RESEAUX"/>
    <s v="7343"/>
    <s v="Ecole Sup Ingé Génie Electrique"/>
    <s v="734301"/>
    <s v="INGE GRANDE ECOL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20"/>
    <s v="ENCADREMENT"/>
    <m/>
    <m/>
    <s v="1336A1"/>
    <s v="DR NORMANDIE"/>
    <s v="E01"/>
    <n v="0"/>
    <n v="1"/>
    <x v="0"/>
    <x v="8"/>
    <x v="8"/>
    <s v="DR13"/>
    <x v="22"/>
  </r>
  <r>
    <s v="A37947"/>
    <s v="A37947AA"/>
    <s v="OLLIVIER ANNE SOPHIE"/>
    <s v="01/05/2017"/>
    <s v="CSS pour convenances personnelles &lt; 3ans"/>
    <s v="13"/>
    <s v="OPERATEUR EXPLOITATION ET TRAVAUX ELECTRICITE"/>
    <x v="1"/>
    <m/>
    <s v="133673663"/>
    <x v="1"/>
    <s v="Congé sans solde"/>
    <s v="CSS autres"/>
    <s v="Mai 2017"/>
    <m/>
    <m/>
    <s v="0"/>
    <m/>
    <s v="IT 61 BUREAU D'EXPLOITATION"/>
    <x v="2"/>
    <s v="KB221OB"/>
    <m/>
    <s v="K"/>
    <m/>
    <d v="1903-11-01T00:00:00"/>
    <n v="100"/>
    <d v="1975-05-24T00:00:00"/>
    <n v="42"/>
    <m/>
    <s v="210"/>
    <m/>
    <x v="0"/>
    <m/>
    <m/>
    <s v="P2"/>
    <n v="39"/>
    <s v="ACCUEIL DEPANNAGE CONDUITE EXPLOITATION"/>
    <s v="4251"/>
    <s v="D.E.S.S.NON SCIENTIF"/>
    <s v="425148"/>
    <s v="SCIENCES JUR ECONOM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336M"/>
    <s v="1339M"/>
    <s v="DR NORMANDIE"/>
    <s v="UCF NORMANDIE"/>
    <n v="133673"/>
    <s v="133910"/>
    <s v="OPERATIONS"/>
    <s v="ETAT MAJOR"/>
    <m/>
    <x v="0"/>
    <m/>
    <m/>
    <n v="13367366"/>
    <s v="INTERVENTIONS ORNE"/>
    <s v="13391005"/>
    <s v="CELLULE ECOUTE CLIENTS"/>
    <s v="1336A4"/>
    <s v="DR NORMANDIE"/>
    <s v="A31"/>
    <n v="0"/>
    <n v="1"/>
    <x v="0"/>
    <x v="8"/>
    <x v="8"/>
    <s v="DR13"/>
    <x v="22"/>
  </r>
  <r>
    <s v="C55276"/>
    <s v="C55276AB"/>
    <s v="ORTUNO EDOUARD"/>
    <s v="31/08/2017"/>
    <s v="Recrutement"/>
    <s v="08"/>
    <s v="TECHNICIEN POSTE SOURCE"/>
    <x v="0"/>
    <m/>
    <s v="133674318"/>
    <x v="0"/>
    <s v="Embauche"/>
    <s v="Embauche"/>
    <s v="Septembre 2017"/>
    <m/>
    <m/>
    <s v="0"/>
    <m/>
    <s v="AMEPS HTB"/>
    <x v="1"/>
    <s v="KB222QE"/>
    <m/>
    <s v="K"/>
    <m/>
    <d v="1903-11-05T00:00:00"/>
    <n v="100"/>
    <d v="1996-11-08T00:00:00"/>
    <n v="20"/>
    <m/>
    <s v="090"/>
    <m/>
    <x v="0"/>
    <s v="B"/>
    <s v="jeune technicien supérieur"/>
    <s v="P2"/>
    <n v="39"/>
    <s v="ACCUEIL DEPANNAGE CONDUITE EXPLOITATION"/>
    <s v="3308"/>
    <s v="BREVET DE TECHNICIEN SUPERIEUR TECHNIQUE"/>
    <s v="330859"/>
    <s v="PROD/MAINT INDUS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1"/>
    <s v="AMEPS"/>
    <m/>
    <m/>
    <s v="1336F1"/>
    <s v="DR NORMANDIE"/>
    <s v="E01"/>
    <n v="0"/>
    <n v="1"/>
    <x v="0"/>
    <x v="8"/>
    <x v="8"/>
    <s v="DR13"/>
    <x v="22"/>
  </r>
  <r>
    <s v="F24376"/>
    <s v="F24376AB"/>
    <s v="OUVRIL PIERRE"/>
    <s v="01/09/2017"/>
    <s v="Recrutement"/>
    <s v="03"/>
    <s v="OPERATEUR TRAVAUX SOUS TENSION HTA"/>
    <x v="0"/>
    <m/>
    <s v="133674356"/>
    <x v="0"/>
    <s v="Embauche"/>
    <s v="Embauche"/>
    <s v="Septembre 2017"/>
    <s v="1336743538"/>
    <s v="TECHNICIEN INTERVENTION TST"/>
    <s v="0"/>
    <m/>
    <s v="TST EVREUX"/>
    <x v="0"/>
    <s v="KB222TF"/>
    <m/>
    <s v="K"/>
    <m/>
    <d v="1903-11-07T00:00:00"/>
    <n v="100"/>
    <d v="1997-08-30T00:00:00"/>
    <n v="20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5"/>
    <s v="TST"/>
    <m/>
    <m/>
    <s v="1336DB"/>
    <s v="DR NORMANDIE"/>
    <s v="E01"/>
    <n v="0"/>
    <n v="1"/>
    <x v="0"/>
    <x v="8"/>
    <x v="8"/>
    <s v="DR13"/>
    <x v="22"/>
  </r>
  <r>
    <s v="C72878"/>
    <s v="C72878AA"/>
    <s v="PERROUAULT ROMAIN"/>
    <s v="18/09/2017"/>
    <s v="Recrutement"/>
    <s v="12"/>
    <s v="CHARGE D'ETUDES RESEAU ELECTRICITE"/>
    <x v="0"/>
    <m/>
    <s v="133674202"/>
    <x v="0"/>
    <s v="Embauche"/>
    <s v="Embauche"/>
    <s v="Octobre 2017"/>
    <s v="1336742022"/>
    <s v="CHARGE DE PROJET"/>
    <s v="0"/>
    <m/>
    <s v="MOABERE HTA NORMANDIE"/>
    <x v="2"/>
    <s v="KB222DA"/>
    <m/>
    <s v="K"/>
    <m/>
    <d v="1904-09-25T00:00:00"/>
    <n v="100"/>
    <d v="1993-07-02T00:00:00"/>
    <n v="24"/>
    <s v="D"/>
    <s v="200"/>
    <m/>
    <x v="0"/>
    <s v="A"/>
    <s v="Cadre débutant"/>
    <s v="P2"/>
    <n v="53"/>
    <s v="MAITRISE OUVRAGE ET CONCEPTION DES RESEAUX"/>
    <s v="4823"/>
    <s v="MASTER SCIENCES SP"/>
    <s v="482306"/>
    <s v="GENIE ELECTRIQU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20"/>
    <s v="ENCADREMENT"/>
    <m/>
    <m/>
    <s v="1336A1"/>
    <s v="DR NORMANDIE"/>
    <s v="E01"/>
    <n v="0"/>
    <n v="1"/>
    <x v="0"/>
    <x v="8"/>
    <x v="8"/>
    <s v="DR13"/>
    <x v="22"/>
  </r>
  <r>
    <s v="F19177"/>
    <s v="F19177AA"/>
    <s v="RAOUT FANNY"/>
    <s v="20/02/2017"/>
    <s v="Recrutement"/>
    <s v="05"/>
    <s v="CARTOGRAPHE BDD PATRIMOINE"/>
    <x v="1"/>
    <m/>
    <s v="133674453"/>
    <x v="0"/>
    <s v="Embauche"/>
    <s v="Embauche"/>
    <s v="Mars 2017"/>
    <s v="1336744514"/>
    <s v="OPERATEUR BDD PATRIMOINE"/>
    <s v="0"/>
    <m/>
    <s v="CARTO EVREUX"/>
    <x v="0"/>
    <s v="KB222DL"/>
    <m/>
    <s v="K"/>
    <m/>
    <d v="1904-11-16T00:00:00"/>
    <n v="100"/>
    <d v="1977-12-04T00:00:00"/>
    <n v="39"/>
    <s v="H"/>
    <s v="080"/>
    <m/>
    <x v="0"/>
    <s v="1"/>
    <s v="exclusion"/>
    <s v="P2"/>
    <n v="45"/>
    <s v="CONSTRUCTION OUVRAGES ET INSTALLATIONS INDUST"/>
    <s v="1015"/>
    <s v="B.PROFESSIONNEL(B.P)"/>
    <s v="101549"/>
    <s v="BUREAUTIQU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45"/>
    <s v="CARTOGRAPHIE"/>
    <m/>
    <m/>
    <s v="1336A7"/>
    <s v="DR NORMANDIE"/>
    <s v="E01"/>
    <n v="0"/>
    <n v="1"/>
    <x v="0"/>
    <x v="8"/>
    <x v="8"/>
    <s v="DR13"/>
    <x v="22"/>
  </r>
  <r>
    <s v="D47976"/>
    <s v="D47976AB"/>
    <s v="REDON BRANDON"/>
    <s v="31/08/2017"/>
    <s v="Recrutement"/>
    <s v="03"/>
    <s v="OPERATEUR EXPLOITATION ET TRAVAUX ELECTRICITE"/>
    <x v="0"/>
    <m/>
    <s v="133673646"/>
    <x v="0"/>
    <s v="Embauche"/>
    <s v="Embauche"/>
    <s v="Septembre 2017"/>
    <s v="1336736463"/>
    <s v="TECH INTERV POLYVALENT"/>
    <s v="0"/>
    <m/>
    <s v="IT 14 BAYEUX CONDE"/>
    <x v="0"/>
    <s v="KB221PF"/>
    <m/>
    <s v="K"/>
    <m/>
    <d v="1903-11-01T00:00:00"/>
    <n v="100"/>
    <d v="1998-10-30T00:00:00"/>
    <n v="18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4"/>
    <s v="INTERVENTIONS CALVADOS"/>
    <m/>
    <m/>
    <s v="1336D3"/>
    <s v="DR NORMANDIE"/>
    <s v="E01"/>
    <n v="0"/>
    <n v="1"/>
    <x v="0"/>
    <x v="8"/>
    <x v="8"/>
    <s v="DR13"/>
    <x v="22"/>
  </r>
  <r>
    <s v="D24376"/>
    <s v="D24376AB"/>
    <s v="ROPERS ERWANN"/>
    <s v="01/09/2017"/>
    <s v="Recrutement"/>
    <s v="08"/>
    <s v="OPERATEUR TRAVAUX SOUS TENSION HTA"/>
    <x v="0"/>
    <m/>
    <s v="133674352"/>
    <x v="0"/>
    <s v="Embauche"/>
    <s v="Embauche"/>
    <s v="Septembre 2017"/>
    <s v="1336743510"/>
    <s v="TECHN INTERVENTION TST SENIOR"/>
    <s v="0"/>
    <m/>
    <s v="TST BARENTIN"/>
    <x v="1"/>
    <s v="KB222TB"/>
    <m/>
    <s v="K"/>
    <m/>
    <d v="1903-11-07T00:00:00"/>
    <n v="100"/>
    <d v="1997-09-10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5"/>
    <s v="TST"/>
    <m/>
    <m/>
    <s v="1336D0"/>
    <s v="DR NORMANDIE"/>
    <s v="E01"/>
    <n v="0"/>
    <n v="1"/>
    <x v="0"/>
    <x v="8"/>
    <x v="8"/>
    <s v="DR13"/>
    <x v="22"/>
  </r>
  <r>
    <s v="E96955"/>
    <s v="E96955AC"/>
    <s v="RUIZ MICHAEL"/>
    <s v="01/07/2017"/>
    <s v="Arrivée suite à nomination"/>
    <s v="04"/>
    <s v="OPERATEUR EXPLOITATION ET TRAVAUX ELECTRICITE"/>
    <x v="0"/>
    <m/>
    <s v="133673613"/>
    <x v="4"/>
    <s v="Mutations inter-société avec changement de compartiment"/>
    <s v="Mutations inter-société avec changement de compartiment"/>
    <s v="Juillet 2017"/>
    <s v="1336736118"/>
    <s v="TECHNICIEN INTERVENTION RESEAU"/>
    <s v="0"/>
    <m/>
    <s v="IT 76 BARENTIN"/>
    <x v="0"/>
    <s v="KB221SD"/>
    <m/>
    <s v="K"/>
    <m/>
    <d v="1903-11-01T00:00:00"/>
    <n v="100"/>
    <d v="1979-02-26T00:00:00"/>
    <n v="38"/>
    <s v="H"/>
    <s v="075"/>
    <m/>
    <x v="0"/>
    <m/>
    <m/>
    <s v="P2"/>
    <n v="39"/>
    <s v="ACCUEIL DEPANNAGE CONDUITE EXPLOITATION"/>
    <s v="2044"/>
    <s v="BACCALAUREAT TECHNOL"/>
    <s v="204402"/>
    <s v="STI GENIE ELECTRONIQ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s v="7100"/>
    <x v="2"/>
    <m/>
    <m/>
    <n v="13367361"/>
    <s v="INTERVENTIONS SEINE MARITIME"/>
    <m/>
    <m/>
    <s v="1336D0"/>
    <s v="DR NORMANDIE"/>
    <s v="E19"/>
    <n v="0"/>
    <n v="1"/>
    <x v="0"/>
    <x v="8"/>
    <x v="8"/>
    <s v="DR13"/>
    <x v="22"/>
  </r>
  <r>
    <s v="J72778"/>
    <s v="J72778AA"/>
    <s v="SANCHEZ SOLENE"/>
    <s v="02/10/2017"/>
    <s v="Recrutement"/>
    <s v="05"/>
    <s v="CARTOGRAPHE BDD PATRIMOINE"/>
    <x v="1"/>
    <m/>
    <s v="133674453"/>
    <x v="0"/>
    <s v="Embauche"/>
    <s v="Embauche"/>
    <s v="Octobre 2017"/>
    <s v="1336744514"/>
    <s v="OPERATEUR BDD PATRIMOINE"/>
    <s v="0"/>
    <m/>
    <s v="CARTO EVREUX"/>
    <x v="0"/>
    <s v="KB222DL"/>
    <m/>
    <s v="K"/>
    <m/>
    <d v="1904-11-16T00:00:00"/>
    <n v="100"/>
    <d v="1980-05-06T00:00:00"/>
    <n v="37"/>
    <s v="H"/>
    <s v="095"/>
    <m/>
    <x v="0"/>
    <s v="1"/>
    <s v="exclusion"/>
    <s v="P2"/>
    <n v="45"/>
    <s v="CONSTRUCTION OUVRAGES ET INSTALLATIONS INDUST"/>
    <s v="1060"/>
    <s v="BACCALAUREAT PROFES."/>
    <s v="106024"/>
    <s v="SECRETARIAT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45"/>
    <s v="CARTOGRAPHIE"/>
    <m/>
    <m/>
    <s v="1336DE"/>
    <s v="DR NORMANDIE"/>
    <s v="E01"/>
    <n v="0"/>
    <n v="1"/>
    <x v="0"/>
    <x v="8"/>
    <x v="8"/>
    <s v="DR13"/>
    <x v="22"/>
  </r>
  <r>
    <s v="J15774"/>
    <s v="J15774AC"/>
    <s v="SERY MATTHIEU"/>
    <s v="01/09/2017"/>
    <s v="Recrutement"/>
    <s v="08"/>
    <s v="OPERATEUR EXPLOITATION ET TRAVAUX ELECTRICITE"/>
    <x v="0"/>
    <m/>
    <s v="133673615"/>
    <x v="0"/>
    <s v="Embauche"/>
    <s v="Embauche"/>
    <s v="Septembre 2017"/>
    <s v="1336736140"/>
    <s v="PREPARATEUR"/>
    <s v="0"/>
    <m/>
    <s v="IT 76 BUREAU D'EXPLOITATION"/>
    <x v="1"/>
    <s v="KB221SB"/>
    <m/>
    <s v="K"/>
    <m/>
    <d v="1903-11-01T00:00:00"/>
    <n v="100"/>
    <d v="1994-01-13T00:00:00"/>
    <n v="23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1"/>
    <s v="INTERVENTIONS SEINE MARITIME"/>
    <m/>
    <m/>
    <s v="1336D0"/>
    <s v="DR NORMANDIE"/>
    <s v="E01"/>
    <n v="0"/>
    <n v="1"/>
    <x v="0"/>
    <x v="8"/>
    <x v="8"/>
    <s v="DR13"/>
    <x v="22"/>
  </r>
  <r>
    <s v="J02778"/>
    <s v="J02778AA"/>
    <s v="TALBOT ALEXANDRE"/>
    <s v="10/07/2017"/>
    <s v="Recrutement"/>
    <s v="03"/>
    <s v="OPERATEUR EXPLOITATION ET TRAVAUX ELECTRICITE"/>
    <x v="0"/>
    <m/>
    <s v="133673625"/>
    <x v="0"/>
    <s v="Embauche"/>
    <s v="Embauche"/>
    <s v="Juillet 2017"/>
    <s v="1336736253"/>
    <s v="TECH INTERV POLYVALENT"/>
    <s v="0"/>
    <m/>
    <s v="IT 27 LES ANDELYS VERNON"/>
    <x v="0"/>
    <s v="KB221NE"/>
    <m/>
    <s v="K"/>
    <m/>
    <d v="1903-11-01T00:00:00"/>
    <n v="100"/>
    <d v="1997-12-10T00:00:00"/>
    <n v="19"/>
    <s v="H"/>
    <s v="050"/>
    <m/>
    <x v="0"/>
    <s v="C"/>
    <s v="jeune exécution"/>
    <s v="P2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2"/>
    <s v="INTERVENTIONS EURE"/>
    <m/>
    <m/>
    <s v="1336F2"/>
    <s v="DR NORMANDIE"/>
    <s v="E01"/>
    <n v="0"/>
    <n v="1"/>
    <x v="0"/>
    <x v="8"/>
    <x v="8"/>
    <s v="DR13"/>
    <x v="22"/>
  </r>
  <r>
    <s v="H55176"/>
    <s v="H55176AB"/>
    <s v="THOMAS JOSSELIN"/>
    <s v="01/09/2017"/>
    <s v="Recrutement"/>
    <s v="08"/>
    <s v="TECHNICIEN POSTE SOURCE"/>
    <x v="0"/>
    <m/>
    <s v="133674317"/>
    <x v="0"/>
    <s v="Embauche"/>
    <s v="Embauche"/>
    <s v="Septembre 2017"/>
    <s v="1336743154"/>
    <s v="TECHNICIEN AMEPS"/>
    <s v="0"/>
    <m/>
    <s v="AMEPS EVREUX"/>
    <x v="1"/>
    <s v="KB222QH"/>
    <m/>
    <s v="K"/>
    <m/>
    <d v="1903-11-05T00:00:00"/>
    <n v="100"/>
    <d v="1993-01-12T00:00:00"/>
    <n v="24"/>
    <s v="G"/>
    <s v="090"/>
    <m/>
    <x v="0"/>
    <s v="B"/>
    <s v="jeune technicien supérieur"/>
    <s v="P2"/>
    <n v="39"/>
    <s v="ACCUEIL DEPANNAGE CONDUITE EXPLOITATION"/>
    <s v="3310"/>
    <s v="DIPLÔME UNIVERSITAIRE DE TECHNOLOGIE TECH"/>
    <s v="331056"/>
    <s v="QUAL HYG SECU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1"/>
    <s v="AMEPS"/>
    <m/>
    <m/>
    <s v="1336DB"/>
    <s v="DR NORMANDIE"/>
    <s v="E01"/>
    <n v="0"/>
    <n v="1"/>
    <x v="0"/>
    <x v="8"/>
    <x v="8"/>
    <s v="DR13"/>
    <x v="22"/>
  </r>
  <r>
    <s v="E34278"/>
    <s v="E34278AA"/>
    <s v="VELASCO JEROME"/>
    <s v="04/09/2017"/>
    <s v="Recrutement"/>
    <s v="04"/>
    <s v="OPERATEUR EXPLOITATION ET TRAVAUX ELECTRICITE"/>
    <x v="0"/>
    <m/>
    <s v="133673667"/>
    <x v="0"/>
    <s v="Embauche"/>
    <s v="Embauche"/>
    <s v="Septembre 2017"/>
    <s v="1336736671"/>
    <s v="TECH INTERV POLYVALENT"/>
    <s v="0"/>
    <m/>
    <s v="IT 61 ARGENTAN"/>
    <x v="0"/>
    <s v="KB221OE"/>
    <m/>
    <s v="K"/>
    <m/>
    <d v="1903-11-01T00:00:00"/>
    <n v="100"/>
    <d v="1987-02-11T00:00:00"/>
    <n v="30"/>
    <s v="H"/>
    <s v="065"/>
    <m/>
    <x v="0"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2"/>
    <s v="MANCHE MER DU NORD"/>
    <m/>
    <m/>
    <s v="1336M"/>
    <m/>
    <s v="DR NORMANDIE"/>
    <m/>
    <n v="133673"/>
    <m/>
    <s v="OPERATIONS"/>
    <m/>
    <m/>
    <x v="0"/>
    <m/>
    <m/>
    <n v="13367366"/>
    <s v="INTERVENTIONS ORNE"/>
    <m/>
    <m/>
    <s v="13360A"/>
    <s v="DR NORMANDIE"/>
    <s v="E01"/>
    <n v="0"/>
    <n v="1"/>
    <x v="0"/>
    <x v="8"/>
    <x v="8"/>
    <s v="DR13"/>
    <x v="22"/>
  </r>
  <r>
    <s v="I55176"/>
    <s v="I55176AB"/>
    <s v="VUOSO JONATHAN"/>
    <s v="04/09/2017"/>
    <s v="Recrutement"/>
    <s v="08"/>
    <s v="TECHNICIEN POSTE SOURCE"/>
    <x v="0"/>
    <m/>
    <s v="133674315"/>
    <x v="0"/>
    <s v="Embauche"/>
    <s v="Embauche"/>
    <s v="Septembre 2017"/>
    <s v="1336743138"/>
    <s v="TECHNICIEN AMEPS"/>
    <s v="0"/>
    <m/>
    <s v="AMEPS LE HAVRE"/>
    <x v="1"/>
    <s v="KB222QF"/>
    <m/>
    <s v="K"/>
    <m/>
    <d v="1903-11-05T00:00:00"/>
    <n v="100"/>
    <d v="1997-12-02T00:00:00"/>
    <n v="19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2"/>
    <s v="MANCHE MER DU NORD"/>
    <m/>
    <m/>
    <s v="1336M"/>
    <m/>
    <s v="DR NORMANDIE"/>
    <m/>
    <n v="133674"/>
    <m/>
    <s v="PATRIMOINE ET INFRASTRUCTURES"/>
    <m/>
    <m/>
    <x v="0"/>
    <m/>
    <m/>
    <n v="13367431"/>
    <s v="AMEPS"/>
    <m/>
    <m/>
    <s v="1336FD"/>
    <s v="DR NORMANDIE"/>
    <s v="E01"/>
    <n v="0"/>
    <n v="1"/>
    <x v="0"/>
    <x v="8"/>
    <x v="8"/>
    <s v="DR13"/>
    <x v="22"/>
  </r>
  <r>
    <s v="B26571"/>
    <s v="B26571AA"/>
    <s v="CREVET-BAZIN SONIA"/>
    <s v="05/02/2017"/>
    <s v="Congé parental d'éducation"/>
    <s v="04"/>
    <s v="PILOTE D'INTERVENTION CLIENTELE"/>
    <x v="1"/>
    <m/>
    <s v="133715"/>
    <x v="1"/>
    <s v="Congé sans solde"/>
    <s v="CSS lié à la famille"/>
    <s v="Février 2017"/>
    <s v="1337002357"/>
    <s v="OPERATEUR PILOT INTERV CLIENT"/>
    <s v="34,31"/>
    <m/>
    <s v="AG HYPERVISION"/>
    <x v="0"/>
    <s v="KA121DJ"/>
    <s v="K4123DJ"/>
    <s v="K"/>
    <s v="K"/>
    <d v="1919-02-25T00:00:00"/>
    <n v="65.69"/>
    <d v="1977-01-10T00:00:00"/>
    <n v="40"/>
    <s v="H"/>
    <s v="065"/>
    <m/>
    <x v="0"/>
    <m/>
    <m/>
    <s v="P3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2"/>
    <s v="MANCHE MER DU NORD"/>
    <s v="9402"/>
    <s v="MANCHE MER DU NORD"/>
    <s v="1337M"/>
    <s v="1337M"/>
    <s v="UCF NPDC"/>
    <s v="UCF NPDC"/>
    <n v="133715"/>
    <s v="133715"/>
    <s v="AG HYPERVISION"/>
    <s v="AG HYPERVISION"/>
    <s v="2004"/>
    <x v="11"/>
    <m/>
    <m/>
    <n v="133715"/>
    <s v="AG HYPERVISION"/>
    <s v="133715"/>
    <s v="AG HYPERVISION"/>
    <s v="1337A1"/>
    <s v="UCF NORD PAS DE CALAIS"/>
    <s v="A57"/>
    <n v="0.34300000000000003"/>
    <n v="0.65700000000000003"/>
    <x v="0"/>
    <x v="8"/>
    <x v="8"/>
    <s v="DR14"/>
    <x v="20"/>
  </r>
  <r>
    <s v="B84376"/>
    <s v="B84376AB"/>
    <s v="BOISMARTEL SIMON"/>
    <s v="03/07/2017"/>
    <s v="Recrutement"/>
    <s v="03"/>
    <s v="OPERATEUR EXPLOITATION ET TRAVAUX ELECTRICITE"/>
    <x v="0"/>
    <m/>
    <s v="133907147"/>
    <x v="0"/>
    <s v="Embauche"/>
    <s v="Embauche"/>
    <s v="Juillet 2017"/>
    <m/>
    <m/>
    <s v="0"/>
    <m/>
    <s v="TECH CLIENT L'AIGLE"/>
    <x v="0"/>
    <s v="KB221OV"/>
    <m/>
    <s v="K"/>
    <m/>
    <d v="1903-11-01T00:00:00"/>
    <n v="100"/>
    <d v="1997-07-13T00:00:00"/>
    <n v="20"/>
    <m/>
    <s v="050"/>
    <m/>
    <x v="0"/>
    <s v="C"/>
    <s v="jeune exécution"/>
    <s v="P3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2"/>
    <s v="MANCHE MER DU NORD"/>
    <m/>
    <m/>
    <s v="1339M"/>
    <m/>
    <s v="UCF NORMANDIE"/>
    <m/>
    <n v="133907"/>
    <m/>
    <s v="P32 Orne"/>
    <m/>
    <m/>
    <x v="0"/>
    <m/>
    <m/>
    <n v="13390714"/>
    <s v="TECH CLIENTELE ORNE"/>
    <m/>
    <m/>
    <s v="1339G6"/>
    <s v="UCF NORMANDIE"/>
    <s v="E01"/>
    <n v="0"/>
    <n v="1"/>
    <x v="0"/>
    <x v="8"/>
    <x v="8"/>
    <s v="DR13"/>
    <x v="22"/>
  </r>
  <r>
    <s v="B61278"/>
    <s v="B61278AA"/>
    <s v="GOBLET KEVIN"/>
    <s v="03/07/2017"/>
    <s v="Recrutement"/>
    <s v="04"/>
    <s v="OPERATEUR EXPLOITATION ET TRAVAUX ELECTRICITE"/>
    <x v="0"/>
    <m/>
    <s v="133907147"/>
    <x v="0"/>
    <s v="Embauche"/>
    <s v="Embauche"/>
    <s v="Juillet 2017"/>
    <s v="1339071479"/>
    <s v="TECH INTERV POLYVALENT"/>
    <s v="0"/>
    <m/>
    <s v="TECH CLIENT L'AIGLE"/>
    <x v="0"/>
    <s v="KB221OV"/>
    <m/>
    <s v="K"/>
    <m/>
    <d v="1903-11-01T00:00:00"/>
    <n v="100"/>
    <d v="1985-04-23T00:00:00"/>
    <n v="32"/>
    <s v="H"/>
    <s v="060"/>
    <m/>
    <x v="0"/>
    <s v="1"/>
    <s v="exclusion"/>
    <s v="P3"/>
    <n v="39"/>
    <s v="ACCUEIL DEPANNAGE CONDUITE EXPLOITATION"/>
    <s v="1060"/>
    <s v="BACCALAUREAT PROFES."/>
    <s v="106039"/>
    <s v="REAL OUTILLAGES META"/>
    <n v="9513"/>
    <s v="ENEDIS"/>
    <m/>
    <m/>
    <n v="9511"/>
    <s v="SERVICE COMMUN"/>
    <m/>
    <m/>
    <n v="9402"/>
    <s v="MANCHE MER DU NORD"/>
    <m/>
    <m/>
    <s v="1339M"/>
    <m/>
    <s v="UCF NORMANDIE"/>
    <m/>
    <n v="133907"/>
    <m/>
    <s v="P32 Orne"/>
    <m/>
    <m/>
    <x v="0"/>
    <m/>
    <m/>
    <n v="13390714"/>
    <s v="TECH CLIENTELE ORNE"/>
    <m/>
    <m/>
    <s v="1339G6"/>
    <s v="UCF NORMANDIE"/>
    <s v="E01"/>
    <n v="0"/>
    <n v="1"/>
    <x v="0"/>
    <x v="8"/>
    <x v="8"/>
    <s v="DR13"/>
    <x v="22"/>
  </r>
  <r>
    <s v="D65343"/>
    <s v="D65343AB"/>
    <s v="HAMELIN SYLVIE"/>
    <s v="01/10/2017"/>
    <s v="Arrivée suite à nomination"/>
    <s v="09"/>
    <s v="CONSEILLER CLIENTELE DISTRIBUTEUR"/>
    <x v="1"/>
    <m/>
    <s v="13391806"/>
    <x v="4"/>
    <s v="Mutations inter-société avec changement de compartiment"/>
    <s v="Mutations inter-société avec changement de compartiment"/>
    <s v="Octobre 2017"/>
    <s v="1339180611"/>
    <s v="CCD SENIOR ACHEMINEMENT"/>
    <s v="21,08"/>
    <m/>
    <s v="ACHT ELEC NDIE PNT RMD"/>
    <x v="1"/>
    <s v="KB129HB"/>
    <s v="K4123FB"/>
    <s v="K"/>
    <s v="K"/>
    <d v="1904-09-18T00:00:00"/>
    <n v="78.92"/>
    <d v="1963-05-19T00:00:00"/>
    <n v="54"/>
    <s v="G"/>
    <s v="115"/>
    <m/>
    <x v="0"/>
    <m/>
    <m/>
    <s v="P3"/>
    <n v="38"/>
    <s v="CLIENTS FOURNISSEURS"/>
    <s v="1013"/>
    <s v="C.A.P."/>
    <s v="101348"/>
    <s v="EMPLOYE COMPTABILITE"/>
    <n v="9513"/>
    <s v="ENEDIS"/>
    <m/>
    <m/>
    <n v="9511"/>
    <s v="SERVICE COMMUN"/>
    <m/>
    <m/>
    <n v="9402"/>
    <s v="MANCHE MER DU NORD"/>
    <m/>
    <m/>
    <s v="1339M"/>
    <m/>
    <s v="UCF NORMANDIE"/>
    <m/>
    <n v="133918"/>
    <m/>
    <s v="ACHEMINEMENT ELECTRICITE NDIE"/>
    <m/>
    <s v="7100"/>
    <x v="2"/>
    <m/>
    <m/>
    <n v="13391806"/>
    <s v="ACHT ELEC NDIE PNT RMD"/>
    <m/>
    <m/>
    <s v="1339DA"/>
    <s v="UCF NORMANDIE"/>
    <s v="E19"/>
    <n v="0.21099999999999999"/>
    <n v="0.78900000000000003"/>
    <x v="0"/>
    <x v="8"/>
    <x v="8"/>
    <s v="DR13"/>
    <x v="22"/>
  </r>
  <r>
    <s v="E41078"/>
    <s v="E41078AA"/>
    <s v="LAUNEY ALEXANDRE"/>
    <s v="27/06/2017"/>
    <s v="Recrutement"/>
    <s v="04"/>
    <s v="OPERATEUR EXPLOITATION ET TRAVAUX ELECTRICITE"/>
    <x v="0"/>
    <m/>
    <s v="133907147"/>
    <x v="0"/>
    <s v="Embauche"/>
    <s v="Embauche"/>
    <s v="Juillet 2017"/>
    <s v="1339071480"/>
    <s v="TECH INTERV POLYVALENT"/>
    <s v="0"/>
    <m/>
    <s v="TECH CLIENT L'AIGLE"/>
    <x v="0"/>
    <s v="KB221OV"/>
    <m/>
    <s v="K"/>
    <m/>
    <d v="1903-11-01T00:00:00"/>
    <n v="100"/>
    <d v="1993-11-11T00:00:00"/>
    <n v="23"/>
    <s v="H"/>
    <s v="060"/>
    <m/>
    <x v="0"/>
    <s v="1"/>
    <s v="exclusion"/>
    <s v="P3"/>
    <n v="39"/>
    <s v="ACCUEIL DEPANNAGE CONDUITE EXPLOITATION"/>
    <s v="1204"/>
    <s v="CERTIFICAT D'APTITUDE PROFESSIONNELLE TECH"/>
    <s v="120446"/>
    <s v="GENI CIVIL/BTP/CONST"/>
    <n v="9513"/>
    <s v="ENEDIS"/>
    <m/>
    <m/>
    <n v="9511"/>
    <s v="SERVICE COMMUN"/>
    <m/>
    <m/>
    <n v="9402"/>
    <s v="MANCHE MER DU NORD"/>
    <m/>
    <m/>
    <s v="1339M"/>
    <m/>
    <s v="UCF NORMANDIE"/>
    <m/>
    <n v="133907"/>
    <m/>
    <s v="P32 Orne"/>
    <m/>
    <m/>
    <x v="0"/>
    <m/>
    <m/>
    <n v="13390714"/>
    <s v="TECH CLIENTELE ORNE"/>
    <m/>
    <m/>
    <s v="1339G6"/>
    <s v="UCF NORMANDIE"/>
    <s v="E01"/>
    <n v="0"/>
    <n v="1"/>
    <x v="0"/>
    <x v="8"/>
    <x v="8"/>
    <s v="DR13"/>
    <x v="22"/>
  </r>
  <r>
    <s v="J02578"/>
    <s v="J02578AA"/>
    <s v="LETETREL NADEGE"/>
    <s v="03/07/2017"/>
    <s v="Recrutement"/>
    <s v="05"/>
    <s v="MPL CLIENTS FOURNISSEURS"/>
    <x v="1"/>
    <m/>
    <s v="13390714"/>
    <x v="0"/>
    <s v="Embauche"/>
    <s v="Embauche"/>
    <s v="Juillet 2017"/>
    <m/>
    <m/>
    <s v="0"/>
    <m/>
    <s v="TECH CLIENTELE ORNE"/>
    <x v="0"/>
    <s v="KB221OV"/>
    <m/>
    <s v="K"/>
    <m/>
    <d v="1904-09-07T00:00:00"/>
    <n v="100"/>
    <d v="1973-10-21T00:00:00"/>
    <n v="43"/>
    <m/>
    <s v="065"/>
    <m/>
    <x v="0"/>
    <s v="1"/>
    <s v="exclusion"/>
    <s v="P3"/>
    <n v="38"/>
    <s v="CLIENTS FOURNISSEURS"/>
    <s v="2002"/>
    <s v="BAC.TECHNICIEN"/>
    <s v="200212"/>
    <s v="TECH.ADMI. G.1"/>
    <n v="9513"/>
    <s v="ENEDIS"/>
    <m/>
    <m/>
    <n v="9511"/>
    <s v="SERVICE COMMUN"/>
    <m/>
    <m/>
    <n v="9402"/>
    <s v="MANCHE MER DU NORD"/>
    <m/>
    <m/>
    <s v="1339M"/>
    <m/>
    <s v="UCF NORMANDIE"/>
    <m/>
    <n v="133907"/>
    <m/>
    <s v="P32 Orne"/>
    <m/>
    <m/>
    <x v="0"/>
    <m/>
    <m/>
    <n v="13390714"/>
    <s v="TECH CLIENTELE ORNE"/>
    <m/>
    <m/>
    <s v="1339A4"/>
    <s v="UCF NORMANDIE"/>
    <s v="E01"/>
    <n v="0"/>
    <n v="1"/>
    <x v="0"/>
    <x v="8"/>
    <x v="8"/>
    <s v="DR13"/>
    <x v="22"/>
  </r>
  <r>
    <s v="C95645"/>
    <s v="C95645AB"/>
    <s v="BELCASTRO FREDERIC"/>
    <s v="01/01/2017"/>
    <s v="Arrivée suite appel de candidature"/>
    <s v="09"/>
    <s v="CHARGE D AFFAIRES JURIDIQUES"/>
    <x v="0"/>
    <m/>
    <s v="136155935"/>
    <x v="4"/>
    <s v="Mutations inter-société avec changement de compartiment"/>
    <s v="Mutations inter-société avec changement de compartiment"/>
    <s v="Janvier 2017"/>
    <s v="13619069"/>
    <s v="GESTIONNAIRE AFF JURIDI CONT"/>
    <s v="27,83"/>
    <m/>
    <s v="POLE CONTENTIEUX JURIDIQUE ELE"/>
    <x v="1"/>
    <s v="K3137JA"/>
    <s v="K4135AV"/>
    <s v="K"/>
    <s v="K"/>
    <d v="1900-08-19T00:00:00"/>
    <n v="72.17"/>
    <d v="1972-05-08T00:00:00"/>
    <n v="44"/>
    <s v="G"/>
    <s v="150"/>
    <m/>
    <x v="0"/>
    <m/>
    <m/>
    <s v="FS"/>
    <n v="35"/>
    <s v="Affaires juridiques"/>
    <s v="3005"/>
    <s v="B.TECH.SUP.(B.T.S.)"/>
    <s v="300560"/>
    <s v="ACTION COMMERCIALE"/>
    <n v="9513"/>
    <s v="ENEDIS"/>
    <m/>
    <m/>
    <n v="9511"/>
    <s v="SERVICE COMMUN"/>
    <m/>
    <m/>
    <n v="9403"/>
    <s v="EST"/>
    <m/>
    <m/>
    <s v="1361M"/>
    <m/>
    <s v="USR EST"/>
    <m/>
    <n v="136155"/>
    <m/>
    <s v="SUPPORT LOGISTIQUE"/>
    <m/>
    <s v="7100"/>
    <x v="2"/>
    <m/>
    <m/>
    <n v="13615593"/>
    <s v="CONTENTX JURIDIQUE ASSURANCE"/>
    <m/>
    <m/>
    <s v="1361A9"/>
    <s v="USR EST"/>
    <s v="E18"/>
    <n v="0.27800000000000002"/>
    <n v="0.72199999999999998"/>
    <x v="1"/>
    <x v="5"/>
    <x v="5"/>
    <s v="USR3"/>
    <x v="23"/>
  </r>
  <r>
    <s v="J45474"/>
    <s v="J45474AA"/>
    <s v="BOUAZIZE SAMIRA"/>
    <s v="09/09/2017"/>
    <s v="Congé parental d'éducation"/>
    <s v="08"/>
    <s v="GESTIONNAIRE DU PERSONNEL"/>
    <x v="1"/>
    <m/>
    <s v="136155903"/>
    <x v="1"/>
    <s v="Congé sans solde"/>
    <s v="CSS lié à la famille"/>
    <s v="Septembre 2017"/>
    <s v="13619043"/>
    <s v="GESTIONNAIRE CONTRAT TRAVAIL"/>
    <s v="27,34"/>
    <m/>
    <s v="CONTRAT DE TRAVAIL AM"/>
    <x v="1"/>
    <s v="K3137RH"/>
    <s v="K4135CD"/>
    <s v="K"/>
    <s v="K"/>
    <d v="1900-04-20T00:00:00"/>
    <n v="72.66"/>
    <d v="1981-10-29T00:00:00"/>
    <n v="35"/>
    <s v="G"/>
    <s v="100"/>
    <m/>
    <x v="0"/>
    <m/>
    <m/>
    <s v="FS"/>
    <n v="34"/>
    <s v="R.H."/>
    <s v="3005"/>
    <s v="B.TECH.SUP.(B.T.S.)"/>
    <s v="300501"/>
    <s v="SECRETARIAT"/>
    <n v="9513"/>
    <s v="ENEDIS"/>
    <s v="9513"/>
    <s v="ENEDIS"/>
    <n v="9511"/>
    <s v="SERVICE COMMUN"/>
    <s v="9511"/>
    <s v="SERVICE COMMUN"/>
    <n v="9403"/>
    <s v="EST"/>
    <s v="9403"/>
    <s v="EST"/>
    <s v="1361M"/>
    <s v="1361M"/>
    <s v="USR EST"/>
    <s v="USR EST"/>
    <n v="136155"/>
    <s v="136155"/>
    <s v="SUPPORT LOGISTIQUE"/>
    <s v="SUPPORT LOGISTIQUE"/>
    <s v="1640"/>
    <x v="37"/>
    <m/>
    <m/>
    <n v="13615590"/>
    <s v="RESSOURCES HUMAINES MOE"/>
    <s v="13615590"/>
    <s v="RESSOURCES HUMAINES MOE"/>
    <s v="1361AA"/>
    <s v="USR EST"/>
    <s v="A57"/>
    <n v="0.27300000000000002"/>
    <n v="0.72699999999999998"/>
    <x v="1"/>
    <x v="5"/>
    <x v="5"/>
    <s v="USR3"/>
    <x v="23"/>
  </r>
  <r>
    <s v="C86850"/>
    <s v="C86850AA"/>
    <s v="CHODEY DELPHINE"/>
    <s v="01/10/2016"/>
    <s v="Mutation d'office non liée à réorganisation"/>
    <s v="08"/>
    <s v="MISE A DISPOSITION INSTITUTIONS SOCIALES"/>
    <x v="1"/>
    <s v="82591014"/>
    <s v="136153073"/>
    <x v="2"/>
    <s v="Mutations externes"/>
    <s v="Mutations externes"/>
    <s v="Janvier 2017"/>
    <m/>
    <m/>
    <s v="27,83"/>
    <s v="ANTENNE MONTBELIARD"/>
    <s v="MAD INSTITUTIONS SOC HAM"/>
    <x v="1"/>
    <s v="K3136IS"/>
    <s v="K413E04"/>
    <s v="K"/>
    <s v="K"/>
    <d v="1913-06-20T00:00:00"/>
    <n v="72.17"/>
    <d v="1981-03-25T00:00:00"/>
    <n v="35"/>
    <m/>
    <s v="100"/>
    <m/>
    <x v="0"/>
    <m/>
    <m/>
    <s v="FS"/>
    <n v="67"/>
    <s v="MISE A DISPOSITION"/>
    <s v="1060"/>
    <s v="BACCALAUREAT PROFES."/>
    <s v="106023"/>
    <s v="COMPTABILITE"/>
    <n v="9513"/>
    <s v="ENEDIS"/>
    <s v="9692"/>
    <s v="UNITES HORS EDF-GDF"/>
    <n v="9511"/>
    <s v="SERVICE COMMUN"/>
    <s v="9685"/>
    <s v="CP ENSEMBLE DES CAS"/>
    <n v="9403"/>
    <s v="EST"/>
    <s v="9783"/>
    <s v="CAS EST"/>
    <s v="1361M"/>
    <s v="8259M"/>
    <s v="USR EST"/>
    <s v="CAISSE ACTION SOCIALE BESANCON"/>
    <n v="136153"/>
    <s v="825910"/>
    <s v="ACTIVITES INTER REGIONS MIXTES"/>
    <s v="TER BOURGOGNE FRANCHE COMTE"/>
    <m/>
    <x v="0"/>
    <m/>
    <m/>
    <n v="13615307"/>
    <s v="DETACHES SYNDICAUX ET SOCIAUX"/>
    <s v="82591014"/>
    <s v="ANTENNE MONTBELIARD"/>
    <s v="1361N6"/>
    <s v="USR EST"/>
    <s v="X59"/>
    <n v="0.27800000000000002"/>
    <n v="0.72199999999999998"/>
    <x v="1"/>
    <x v="5"/>
    <x v="5"/>
    <s v="USR3"/>
    <x v="23"/>
  </r>
  <r>
    <s v="A48444"/>
    <s v="A48444AC"/>
    <s v="EMILIEN EMMANUELLE"/>
    <s v="01/02/2017"/>
    <s v="Arrivée suite appel de candidature"/>
    <s v="09"/>
    <s v="ASSISTANT"/>
    <x v="1"/>
    <m/>
    <s v="136153919"/>
    <x v="4"/>
    <s v="Mutations inter-société avec changement de compartiment"/>
    <s v="Mutations inter-société avec changement de compartiment"/>
    <s v="Février 2017"/>
    <s v="13619460"/>
    <s v="ASSISTANT"/>
    <s v="21,55"/>
    <m/>
    <s v="MEDECINE CONSEIL HAM ASSISTANT"/>
    <x v="1"/>
    <s v="K3136MC"/>
    <s v="K4139DG"/>
    <s v="K"/>
    <s v="K"/>
    <d v="1900-07-21T00:00:00"/>
    <n v="78.45"/>
    <d v="1968-03-01T00:00:00"/>
    <n v="48"/>
    <s v="G"/>
    <s v="110"/>
    <m/>
    <x v="0"/>
    <m/>
    <m/>
    <s v="FS"/>
    <n v="24"/>
    <s v="Services et Logistique"/>
    <s v="1012"/>
    <s v="B.ETUD.PROF.(B.E.P.)"/>
    <s v="101299"/>
    <s v="OPTION INCONNUE"/>
    <n v="9513"/>
    <s v="ENEDIS"/>
    <m/>
    <m/>
    <n v="9511"/>
    <s v="SERVICE COMMUN"/>
    <m/>
    <m/>
    <n v="9403"/>
    <s v="EST"/>
    <m/>
    <m/>
    <s v="1361M"/>
    <m/>
    <s v="USR EST"/>
    <m/>
    <n v="136153"/>
    <m/>
    <s v="ACTIVITES INTER REGIONS MIXTES"/>
    <m/>
    <s v="7100"/>
    <x v="2"/>
    <m/>
    <m/>
    <n v="13615391"/>
    <s v="MEDICO SOCIAL"/>
    <m/>
    <m/>
    <s v="1361A4"/>
    <s v="USR EST"/>
    <s v="E18"/>
    <n v="0.216"/>
    <n v="0.78500000000000003"/>
    <x v="1"/>
    <x v="5"/>
    <x v="5"/>
    <s v="USR3"/>
    <x v="23"/>
  </r>
  <r>
    <s v="I78277"/>
    <s v="I78277AA"/>
    <s v="RAMSPACHER NADINE"/>
    <s v="01/02/2017"/>
    <s v="Arrivée provenance autre Sté non gérée SIRH"/>
    <s v="05"/>
    <s v="ASSISTANT"/>
    <x v="1"/>
    <m/>
    <s v="136155903"/>
    <x v="3"/>
    <s v="Mutations inter-société avec changement de SI"/>
    <s v="Mutations inter-société avec changement de SI"/>
    <s v="Février 2017"/>
    <s v="13619459"/>
    <s v="APPUI ADMINISTRATIF"/>
    <s v="27,07"/>
    <m/>
    <s v="CONTRAT DE TRAVAIL AM"/>
    <x v="0"/>
    <s v="K3137RH"/>
    <s v="K4135CD"/>
    <s v="K"/>
    <s v="K"/>
    <d v="1900-07-21T00:00:00"/>
    <n v="72.930000000000007"/>
    <d v="1960-10-29T00:00:00"/>
    <n v="56"/>
    <s v="H"/>
    <s v="085"/>
    <m/>
    <x v="0"/>
    <m/>
    <m/>
    <s v="FS"/>
    <n v="24"/>
    <s v="Services et Logistique"/>
    <s v="1013"/>
    <s v="C.A.P."/>
    <s v="101306"/>
    <s v="EMPLOYE DE BUREAU"/>
    <n v="9513"/>
    <s v="ENEDIS"/>
    <m/>
    <m/>
    <n v="9511"/>
    <s v="SERVICE COMMUN"/>
    <m/>
    <m/>
    <n v="9403"/>
    <s v="EST"/>
    <m/>
    <m/>
    <s v="1361M"/>
    <m/>
    <s v="USR EST"/>
    <m/>
    <n v="136155"/>
    <m/>
    <s v="SUPPORT LOGISTIQUE"/>
    <m/>
    <s v="7144"/>
    <x v="38"/>
    <m/>
    <m/>
    <n v="13615590"/>
    <s v="RESSOURCES HUMAINES MOE"/>
    <m/>
    <m/>
    <s v="1361AA"/>
    <s v="USR EST"/>
    <s v="E23"/>
    <n v="0.27100000000000002"/>
    <n v="0.72899999999999998"/>
    <x v="1"/>
    <x v="5"/>
    <x v="5"/>
    <s v="USR3"/>
    <x v="23"/>
  </r>
  <r>
    <s v="D49577"/>
    <s v="D49577AA"/>
    <s v="ROUSSELET FLORENCE"/>
    <s v="10/04/2017"/>
    <s v="Recrutement"/>
    <s v="10"/>
    <s v="ASSISTANT SOCIAL"/>
    <x v="1"/>
    <m/>
    <s v="136153912"/>
    <x v="0"/>
    <s v="Embauche"/>
    <s v="Embauche"/>
    <s v="Avril 2017"/>
    <s v="13619341"/>
    <s v="APPUI METIER"/>
    <s v="21,55"/>
    <m/>
    <s v="ASSISTANTE SOCIALE HAM"/>
    <x v="1"/>
    <s v="K3136AS"/>
    <s v="K4139AF"/>
    <s v="K"/>
    <s v="K"/>
    <d v="1900-06-08T00:00:00"/>
    <n v="78.45"/>
    <d v="1965-09-11T00:00:00"/>
    <n v="51"/>
    <s v="E"/>
    <s v="150"/>
    <m/>
    <x v="0"/>
    <m/>
    <m/>
    <s v="FS"/>
    <n v="15"/>
    <s v="Medico-Social"/>
    <s v="3000"/>
    <s v="D.ASSISTANTE SOCIALE"/>
    <s v="300001"/>
    <s v="SANS OPTION"/>
    <n v="9513"/>
    <s v="ENEDIS"/>
    <m/>
    <m/>
    <n v="9511"/>
    <s v="SERVICE COMMUN"/>
    <m/>
    <m/>
    <n v="9403"/>
    <s v="EST"/>
    <m/>
    <m/>
    <s v="1361M"/>
    <m/>
    <s v="USR EST"/>
    <m/>
    <n v="136153"/>
    <m/>
    <s v="ACTIVITES INTER REGIONS MIXTES"/>
    <m/>
    <m/>
    <x v="0"/>
    <m/>
    <m/>
    <n v="13615391"/>
    <s v="MEDICO SOCIAL"/>
    <m/>
    <m/>
    <s v="1361AB"/>
    <s v="USR EST"/>
    <s v="E01"/>
    <n v="0.216"/>
    <n v="0.78500000000000003"/>
    <x v="1"/>
    <x v="5"/>
    <x v="5"/>
    <s v="USR3"/>
    <x v="23"/>
  </r>
  <r>
    <s v="D00857"/>
    <s v="D00857AB"/>
    <s v="VALENTE DAVID"/>
    <s v="01/07/2017"/>
    <s v="Arrivée provenance autre Sté non gérée SIRH"/>
    <s v="14"/>
    <s v="MANAGER 1ERE LIGNE AFFAIRES JURIDIQUES"/>
    <x v="0"/>
    <m/>
    <s v="136155935"/>
    <x v="3"/>
    <s v="Mutations inter-société avec changement de SI"/>
    <s v="Mutations inter-société avec changement de SI"/>
    <s v="Juillet 2017"/>
    <s v="13619428"/>
    <s v="CHEF D'AGENCE"/>
    <s v="27,78"/>
    <m/>
    <s v="POLE CONTENTIEUX JURIDIQUE ELE"/>
    <x v="2"/>
    <s v="K3137JA"/>
    <s v="K4135AV"/>
    <s v="K"/>
    <s v="K"/>
    <d v="1900-08-20T00:00:00"/>
    <n v="72.22"/>
    <d v="1982-07-31T00:00:00"/>
    <n v="35"/>
    <s v="C"/>
    <s v="200"/>
    <m/>
    <x v="0"/>
    <m/>
    <m/>
    <s v="FS"/>
    <n v="35"/>
    <s v="Affaires juridiques"/>
    <s v="4823"/>
    <s v="MASTER SCIENCES SP"/>
    <s v="482301"/>
    <s v="OPTION NON PRECISEE"/>
    <n v="9513"/>
    <s v="ENEDIS"/>
    <m/>
    <m/>
    <n v="9511"/>
    <s v="SERVICE COMMUN"/>
    <m/>
    <m/>
    <n v="9403"/>
    <s v="EST"/>
    <m/>
    <m/>
    <s v="1361M"/>
    <m/>
    <s v="USR EST"/>
    <m/>
    <n v="136155"/>
    <m/>
    <s v="SUPPORT LOGISTIQUE"/>
    <m/>
    <s v="7120"/>
    <x v="9"/>
    <m/>
    <m/>
    <n v="13615593"/>
    <s v="CONTENTX JURIDIQUE ASSURANCE"/>
    <m/>
    <m/>
    <s v="1361A9"/>
    <s v="USR EST"/>
    <s v="E23"/>
    <n v="0.27800000000000002"/>
    <n v="0.72199999999999998"/>
    <x v="1"/>
    <x v="5"/>
    <x v="5"/>
    <s v="USR3"/>
    <x v="23"/>
  </r>
  <r>
    <s v="F89877"/>
    <s v="F89877AA"/>
    <s v="AUBERT MAXENCE"/>
    <s v="03/04/2017"/>
    <s v="Recrutement"/>
    <s v="08"/>
    <s v="CARTOGRAPHE BDD PATRIMOINE"/>
    <x v="0"/>
    <m/>
    <s v="136474451"/>
    <x v="0"/>
    <s v="Embauche"/>
    <s v="Embauche"/>
    <s v="Avril 2017"/>
    <s v="13649561"/>
    <s v="GESTIONNAIRE BDD PATRIMOINE"/>
    <s v="0"/>
    <m/>
    <s v="CARTOGRAPHIE PV"/>
    <x v="1"/>
    <s v="KC232FF"/>
    <m/>
    <s v="K"/>
    <m/>
    <d v="1904-11-16T00:00:00"/>
    <n v="100"/>
    <d v="1990-06-14T00:00:00"/>
    <n v="26"/>
    <s v="G"/>
    <s v="090"/>
    <m/>
    <x v="0"/>
    <m/>
    <m/>
    <s v="P2"/>
    <n v="45"/>
    <s v="CONSTRUCTION OUVRAGES ET INSTALLATIONS INDUST"/>
    <s v="3071"/>
    <s v="B.TECH.SUP.(B.T.S.)"/>
    <s v="307133"/>
    <s v="ETUD ECON CONSTRUCT"/>
    <n v="9513"/>
    <s v="ENEDIS"/>
    <m/>
    <m/>
    <n v="9511"/>
    <s v="SERVICE COMMUN"/>
    <m/>
    <m/>
    <n v="9403"/>
    <s v="EST"/>
    <m/>
    <m/>
    <s v="1364M"/>
    <m/>
    <s v="DR ALSACE FRANCHE COMTE"/>
    <m/>
    <n v="136474"/>
    <m/>
    <s v="PATRIMOINE ET INFRASTRUCTURES"/>
    <m/>
    <m/>
    <x v="0"/>
    <m/>
    <m/>
    <n v="13647445"/>
    <s v="CARTOGRAPHIE"/>
    <m/>
    <m/>
    <s v="1364A1"/>
    <s v="DR ALSACE FRANCHE COMTE"/>
    <s v="E01"/>
    <n v="0"/>
    <n v="1"/>
    <x v="0"/>
    <x v="8"/>
    <x v="8"/>
    <s v="DR4"/>
    <x v="24"/>
  </r>
  <r>
    <s v="E36577"/>
    <s v="E36577AB"/>
    <s v="ALONSO CHARLES EDOUARD"/>
    <s v="21/08/2017"/>
    <s v="Recrutement"/>
    <s v="03"/>
    <s v="OPERATEUR EXPLOITATION ET TRAVAUX ELECTRICITE"/>
    <x v="0"/>
    <m/>
    <s v="136473612"/>
    <x v="0"/>
    <s v="Embauche"/>
    <s v="Embauche"/>
    <s v="Août 2017"/>
    <s v="13648368"/>
    <s v="TECH INTERV POLYVALENT"/>
    <s v="0"/>
    <m/>
    <s v="ALSACE PV"/>
    <x v="0"/>
    <s v="KC231DI"/>
    <m/>
    <s v="K"/>
    <m/>
    <d v="1903-11-01T00:00:00"/>
    <n v="100"/>
    <d v="1993-08-27T00:00:00"/>
    <n v="24"/>
    <s v="H"/>
    <s v="050"/>
    <m/>
    <x v="0"/>
    <m/>
    <m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1"/>
    <s v="INTERVENTIONS ALSACE"/>
    <m/>
    <m/>
    <s v="1364D0"/>
    <s v="DR ALSACE FRANCHE COMTE"/>
    <s v="E01"/>
    <n v="0"/>
    <n v="1"/>
    <x v="0"/>
    <x v="8"/>
    <x v="8"/>
    <s v="DR4"/>
    <x v="24"/>
  </r>
  <r>
    <s v="G52349"/>
    <s v="G52349AB"/>
    <s v="BASSARD SEBASTIEN"/>
    <s v="01/01/2017"/>
    <s v="Arrivée suite appel de candidature"/>
    <s v="10"/>
    <s v="PILOTE D'INTERVENTION CLIENTELE"/>
    <x v="0"/>
    <m/>
    <s v="136475753"/>
    <x v="4"/>
    <s v="Mutations inter-société avec changement de compartiment"/>
    <s v="Mutations inter-société avec changement de compartiment"/>
    <s v="Janvier 2017"/>
    <s v="13649460"/>
    <s v="HYPERVISEUR PILOTAG PRESTA EXT"/>
    <s v="0"/>
    <m/>
    <s v="QUALITE PF"/>
    <x v="1"/>
    <s v="KC233HJ"/>
    <m/>
    <s v="K"/>
    <m/>
    <d v="1919-02-25T00:00:00"/>
    <n v="100"/>
    <d v="1976-01-14T00:00:00"/>
    <n v="41"/>
    <s v="F"/>
    <s v="135"/>
    <m/>
    <x v="0"/>
    <m/>
    <m/>
    <s v="P2"/>
    <n v="38"/>
    <s v="CLIENTS FOURNISSEURS"/>
    <s v="3005"/>
    <s v="B.TECH.SUP.(B.T.S.)"/>
    <s v="300553"/>
    <s v="MAINTEN.INDUSTRIELLE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00"/>
    <x v="2"/>
    <m/>
    <m/>
    <n v="13647575"/>
    <s v="RACCORDEMENT MARCHE DE MASSE"/>
    <m/>
    <m/>
    <s v="1364A1"/>
    <s v="DR ALSACE FRANCHE COMTE"/>
    <s v="E18"/>
    <n v="0"/>
    <n v="1"/>
    <x v="0"/>
    <x v="8"/>
    <x v="8"/>
    <s v="DR4"/>
    <x v="24"/>
  </r>
  <r>
    <s v="D94247"/>
    <s v="D94247AB"/>
    <s v="BERULLIER CAROLE"/>
    <s v="01/09/2017"/>
    <s v="Arrivée suite appel de candidature"/>
    <s v="10"/>
    <s v="CHARGE D'AFFAIRES ET PROJETS DISTRIBUTION"/>
    <x v="1"/>
    <m/>
    <s v="136475702"/>
    <x v="4"/>
    <s v="Mutations inter-société avec changement de compartiment"/>
    <s v="Mutations inter-société avec changement de compartiment"/>
    <s v="Septembre 2017"/>
    <s v="13648355"/>
    <s v="CHARGE DE PROJETS SENIOR"/>
    <s v="0"/>
    <m/>
    <s v="PV ALS"/>
    <x v="1"/>
    <s v="KC233IB"/>
    <m/>
    <s v="K"/>
    <m/>
    <d v="1904-11-14T00:00:00"/>
    <n v="100"/>
    <d v="1975-09-20T00:00:00"/>
    <n v="42"/>
    <s v="F"/>
    <s v="120"/>
    <m/>
    <x v="0"/>
    <m/>
    <m/>
    <s v="P2"/>
    <n v="45"/>
    <s v="CONSTRUCTION OUVRAGES ET INSTALLATIONS INDUST"/>
    <s v="3071"/>
    <s v="B.TECH.SUP.(B.T.S.)"/>
    <s v="307117"/>
    <s v="ASSISTANTE DIRECTION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00"/>
    <x v="2"/>
    <m/>
    <m/>
    <n v="13647570"/>
    <s v="INGENIERIE"/>
    <m/>
    <m/>
    <s v="1364A3"/>
    <s v="DR ALSACE FRANCHE COMTE"/>
    <s v="E18"/>
    <n v="0"/>
    <n v="1"/>
    <x v="0"/>
    <x v="8"/>
    <x v="8"/>
    <s v="DR4"/>
    <x v="24"/>
  </r>
  <r>
    <s v="C85177"/>
    <s v="C85177AB"/>
    <s v="BIGE TRISTAN"/>
    <s v="01/09/2017"/>
    <s v="Recrutement"/>
    <s v="03"/>
    <s v="OPERATEUR EXPLOITATION ET TRAVAUX ELECTRICITE"/>
    <x v="0"/>
    <m/>
    <s v="136473642"/>
    <x v="0"/>
    <s v="Embauche"/>
    <s v="Embauche"/>
    <s v="Septembre 2017"/>
    <s v="13648332"/>
    <s v="TECH INTERV POLYVALENT"/>
    <s v="0"/>
    <m/>
    <s v="FCN PV"/>
    <x v="0"/>
    <s v="KC231DL"/>
    <m/>
    <s v="K"/>
    <m/>
    <d v="1903-11-01T00:00:00"/>
    <n v="100"/>
    <d v="1993-08-25T00:00:00"/>
    <n v="24"/>
    <s v="H"/>
    <s v="050"/>
    <m/>
    <x v="0"/>
    <s v="C"/>
    <s v="jeune exécut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4"/>
    <s v="INTERVENTIONS FCN"/>
    <m/>
    <m/>
    <s v="1364DF"/>
    <s v="DR ALSACE FRANCHE COMTE"/>
    <s v="E01"/>
    <n v="0"/>
    <n v="1"/>
    <x v="0"/>
    <x v="8"/>
    <x v="8"/>
    <s v="DR4"/>
    <x v="24"/>
  </r>
  <r>
    <s v="I50778"/>
    <s v="I50778AA"/>
    <s v="BOILLOT JULIEN"/>
    <s v="01/06/2017"/>
    <s v="Recrutement"/>
    <s v="09"/>
    <s v="OPERATEUR EXPLOITATION ET TRAVAUX ELECTRICITE"/>
    <x v="0"/>
    <m/>
    <s v="136473622"/>
    <x v="0"/>
    <s v="Embauche"/>
    <s v="Embauche"/>
    <s v="Juin 2017"/>
    <s v="13649511"/>
    <s v="RESPONSABLE TECHNIQUE"/>
    <s v="0"/>
    <m/>
    <s v="FCC PV"/>
    <x v="1"/>
    <s v="KC231DJ"/>
    <m/>
    <s v="K"/>
    <m/>
    <d v="1903-11-01T00:00:00"/>
    <n v="100"/>
    <d v="1981-09-18T00:00:00"/>
    <n v="35"/>
    <s v="G"/>
    <s v="125"/>
    <m/>
    <x v="0"/>
    <m/>
    <m/>
    <s v="P2"/>
    <n v="39"/>
    <s v="ACCUEIL DEPANNAGE CONDUITE EXPLOITATION"/>
    <s v="3005"/>
    <s v="B.TECH.SUP.(B.T.S.)"/>
    <s v="300516"/>
    <s v="AGRICOL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A2"/>
    <s v="DR ALSACE FRANCHE COMTE"/>
    <s v="E01"/>
    <n v="0"/>
    <n v="1"/>
    <x v="0"/>
    <x v="8"/>
    <x v="8"/>
    <s v="DR4"/>
    <x v="24"/>
  </r>
  <r>
    <s v="G15978"/>
    <s v="G15978AA"/>
    <s v="BOLARD ROMAIN"/>
    <s v="25/09/2017"/>
    <s v="Recrutement"/>
    <s v="03"/>
    <s v="OPERATEUR EXPLOITATION ET TRAVAUX ELECTRICITE"/>
    <x v="0"/>
    <m/>
    <s v="136473622"/>
    <x v="0"/>
    <s v="Embauche"/>
    <s v="Embauche"/>
    <s v="Octobre 2017"/>
    <s v="13648367"/>
    <s v="TECH INTERV POLYVALENT"/>
    <s v="0"/>
    <m/>
    <s v="FCC PV"/>
    <x v="0"/>
    <s v="KC231DJ"/>
    <m/>
    <s v="K"/>
    <m/>
    <d v="1903-11-01T00:00:00"/>
    <n v="100"/>
    <d v="1988-02-11T00:00:00"/>
    <n v="29"/>
    <s v="H"/>
    <s v="040"/>
    <m/>
    <x v="0"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F1"/>
    <s v="DR ALSACE FRANCHE COMTE"/>
    <s v="E01"/>
    <n v="0"/>
    <n v="1"/>
    <x v="0"/>
    <x v="8"/>
    <x v="8"/>
    <s v="DR4"/>
    <x v="24"/>
  </r>
  <r>
    <s v="F53278"/>
    <s v="F53278AA"/>
    <s v="CARDOT NICOLAS"/>
    <s v="18/09/2017"/>
    <s v="Recrutement"/>
    <s v="09"/>
    <s v="CHARGE D'AFFAIRES ET PROJETS DISTRIBUTION"/>
    <x v="0"/>
    <m/>
    <s v="13647578A"/>
    <x v="0"/>
    <s v="Embauche"/>
    <s v="Embauche"/>
    <s v="Octobre 2017"/>
    <s v="13649517"/>
    <s v="CHARGE DE PROJET"/>
    <s v="0"/>
    <m/>
    <s v="ACCUEIL PF"/>
    <x v="1"/>
    <s v="KC233HD"/>
    <m/>
    <s v="K"/>
    <m/>
    <d v="1904-11-14T00:00:00"/>
    <n v="100"/>
    <d v="1978-04-09T00:00:00"/>
    <n v="39"/>
    <s v="G"/>
    <s v="135"/>
    <m/>
    <x v="0"/>
    <m/>
    <m/>
    <s v="P2"/>
    <n v="45"/>
    <s v="CONSTRUCTION OUVRAGES ET INSTALLATIONS INDUST"/>
    <s v="3005"/>
    <s v="B.TECH.SUP.(B.T.S.)"/>
    <s v="300520"/>
    <s v="CONT.IND.REGUL.AUTO.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m/>
    <x v="0"/>
    <m/>
    <m/>
    <n v="13647578"/>
    <s v="RACCORDEMENT MARCHE D'AFFAIRES"/>
    <m/>
    <m/>
    <s v="1364A1"/>
    <s v="DR ALSACE FRANCHE COMTE"/>
    <s v="E01"/>
    <n v="0"/>
    <n v="1"/>
    <x v="0"/>
    <x v="8"/>
    <x v="8"/>
    <s v="DR4"/>
    <x v="24"/>
  </r>
  <r>
    <s v="D25878"/>
    <s v="D25878AA"/>
    <s v="CHARRAZ RICARDO"/>
    <s v="25/09/2017"/>
    <s v="Recrutement"/>
    <s v="05"/>
    <s v="OPERATEUR EXPLOITATION ET TRAVAUX ELECTRICITE"/>
    <x v="0"/>
    <m/>
    <s v="136473622"/>
    <x v="0"/>
    <s v="Embauche"/>
    <s v="Embauche"/>
    <s v="Octobre 2017"/>
    <s v="13648367"/>
    <s v="TECH INTERV POLYVALENT"/>
    <s v="0"/>
    <m/>
    <s v="FCC PV"/>
    <x v="0"/>
    <s v="KC231DJ"/>
    <m/>
    <s v="K"/>
    <m/>
    <d v="1903-11-01T00:00:00"/>
    <n v="100"/>
    <d v="1982-12-02T00:00:00"/>
    <n v="34"/>
    <s v="H"/>
    <s v="070"/>
    <m/>
    <x v="0"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G7"/>
    <s v="DR ALSACE FRANCHE COMTE"/>
    <s v="E01"/>
    <n v="0"/>
    <n v="1"/>
    <x v="0"/>
    <x v="8"/>
    <x v="8"/>
    <s v="DR4"/>
    <x v="24"/>
  </r>
  <r>
    <s v="H20278"/>
    <s v="H20278AA"/>
    <s v="DOBLER ALINE"/>
    <s v="01/04/2017"/>
    <s v="Arrivée provenance autre Sté non gérée SIRH"/>
    <s v="09"/>
    <s v="CHARGE D'AFFAIRES ET PROJETS DISTRIBUTION"/>
    <x v="1"/>
    <m/>
    <s v="136475704"/>
    <x v="3"/>
    <s v="Mutations inter-société avec changement de SI"/>
    <s v="Mutations inter-société avec changement de SI"/>
    <s v="Avril 2017"/>
    <s v="13648349"/>
    <s v="CHARGE DE PROJETS SENIOR"/>
    <s v="0"/>
    <m/>
    <s v="PV FC"/>
    <x v="1"/>
    <s v="KC233IC"/>
    <m/>
    <s v="K"/>
    <m/>
    <d v="1904-11-14T00:00:00"/>
    <n v="100"/>
    <d v="1991-05-24T00:00:00"/>
    <n v="25"/>
    <s v="F"/>
    <s v="100"/>
    <m/>
    <x v="0"/>
    <m/>
    <m/>
    <s v="P2"/>
    <n v="45"/>
    <s v="CONSTRUCTION OUVRAGES ET INSTALLATIONS INDUST"/>
    <s v="3005"/>
    <s v="B.TECH.SUP.(B.T.S.)"/>
    <s v="300503"/>
    <s v="COMP. GESTION ENT.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20"/>
    <x v="9"/>
    <m/>
    <m/>
    <n v="13647570"/>
    <s v="INGENIERIE"/>
    <m/>
    <m/>
    <s v="1364A3"/>
    <s v="DR ALSACE FRANCHE COMTE"/>
    <s v="E23"/>
    <n v="0"/>
    <n v="1"/>
    <x v="0"/>
    <x v="8"/>
    <x v="8"/>
    <s v="DR4"/>
    <x v="24"/>
  </r>
  <r>
    <s v="G88347"/>
    <s v="G88347AB"/>
    <s v="GAILLARD KARINE"/>
    <s v="01/09/2017"/>
    <s v="Arrivée suite appel de candidature"/>
    <s v="12"/>
    <s v="CHARGE D'AFFAIRES ET PROJETS DISTRIBUTION"/>
    <x v="1"/>
    <m/>
    <s v="136475704"/>
    <x v="4"/>
    <s v="Mutations inter-société avec changement de compartiment"/>
    <s v="Mutations inter-société avec changement de compartiment"/>
    <s v="Septembre 2017"/>
    <s v="13648357"/>
    <s v="RESPONSABLE PROJETS"/>
    <s v="0"/>
    <m/>
    <s v="PV FC"/>
    <x v="2"/>
    <s v="KC233IC"/>
    <m/>
    <s v="K"/>
    <m/>
    <d v="1904-11-14T00:00:00"/>
    <n v="100"/>
    <d v="1976-05-10T00:00:00"/>
    <n v="41"/>
    <s v="D"/>
    <s v="160"/>
    <m/>
    <x v="0"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00"/>
    <x v="2"/>
    <m/>
    <m/>
    <n v="13647570"/>
    <s v="INGENIERIE"/>
    <m/>
    <m/>
    <s v="1364A1"/>
    <s v="DR ALSACE FRANCHE COMTE"/>
    <s v="E18"/>
    <n v="0"/>
    <n v="1"/>
    <x v="0"/>
    <x v="8"/>
    <x v="8"/>
    <s v="DR4"/>
    <x v="24"/>
  </r>
  <r>
    <s v="B28677"/>
    <s v="B28677AA"/>
    <s v="GALLIOT GEROME"/>
    <s v="30/01/2017"/>
    <s v="Recrutement"/>
    <s v="09"/>
    <s v="CHARGE D'AFFAIRES ET PROJETS DISTRIBUTION"/>
    <x v="0"/>
    <m/>
    <s v="13647578A"/>
    <x v="0"/>
    <s v="Embauche"/>
    <s v="Embauche"/>
    <s v="Février 2017"/>
    <s v="13648347"/>
    <s v="CHARGE DE CONCEPTION SENIOR"/>
    <s v="0"/>
    <m/>
    <s v="ACCUEIL PF"/>
    <x v="1"/>
    <s v="KC233HD"/>
    <m/>
    <s v="K"/>
    <m/>
    <d v="1904-11-14T00:00:00"/>
    <n v="100"/>
    <d v="1979-08-29T00:00:00"/>
    <n v="37"/>
    <s v="F"/>
    <s v="135"/>
    <m/>
    <x v="0"/>
    <m/>
    <m/>
    <s v="P2"/>
    <n v="45"/>
    <s v="CONSTRUCTION OUVRAGES ET INSTALLATIONS INDUST"/>
    <s v="3005"/>
    <s v="B.TECH.SUP.(B.T.S.)"/>
    <s v="300520"/>
    <s v="CONT.IND.REGUL.AUTO.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m/>
    <x v="0"/>
    <m/>
    <m/>
    <n v="13647578"/>
    <s v="RACCORDEMENT MARCHE D'AFFAIRES"/>
    <m/>
    <m/>
    <s v="1364A1"/>
    <s v="DR ALSACE FRANCHE COMTE"/>
    <s v="E01"/>
    <n v="0"/>
    <n v="1"/>
    <x v="0"/>
    <x v="8"/>
    <x v="8"/>
    <s v="DR4"/>
    <x v="24"/>
  </r>
  <r>
    <s v="F21272"/>
    <s v="F21272AB"/>
    <s v="GARCIA LAURE"/>
    <s v="01/08/2017"/>
    <s v="Arrivée suite appel de candidature"/>
    <s v="05"/>
    <s v="GESTIONNAIRE DE MOYENS INTERNES"/>
    <x v="1"/>
    <m/>
    <s v="136473622"/>
    <x v="4"/>
    <s v="Mutations inter-société avec changement de compartiment"/>
    <s v="Mutations inter-société avec changement de compartiment"/>
    <s v="Août 2017"/>
    <s v="13645296"/>
    <s v="AGENT TECHNICO ADMINISTRATIF"/>
    <s v="0"/>
    <m/>
    <s v="FCC PV"/>
    <x v="0"/>
    <s v="KC231DJ"/>
    <m/>
    <s v="K"/>
    <m/>
    <d v="1900-07-22T00:00:00"/>
    <n v="100"/>
    <d v="1984-09-03T00:00:00"/>
    <n v="32"/>
    <s v="H"/>
    <s v="070"/>
    <m/>
    <x v="0"/>
    <m/>
    <m/>
    <s v="P2"/>
    <n v="24"/>
    <s v="Services et Logistique"/>
    <s v="1060"/>
    <s v="BACCALAUREAT PROFES."/>
    <s v="106020"/>
    <s v="SERVICES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s v="7100"/>
    <x v="2"/>
    <m/>
    <m/>
    <n v="13647362"/>
    <s v="INTERVENTIONS FCC"/>
    <m/>
    <m/>
    <s v="1364G7"/>
    <s v="DR ALSACE FRANCHE COMTE"/>
    <s v="E18"/>
    <n v="0"/>
    <n v="1"/>
    <x v="1"/>
    <x v="8"/>
    <x v="8"/>
    <s v="DR4"/>
    <x v="24"/>
  </r>
  <r>
    <s v="G75176"/>
    <s v="G75176AB"/>
    <s v="GENTNER THOMAS"/>
    <s v="01/09/2017"/>
    <s v="Recrutement"/>
    <s v="08"/>
    <s v="OPERATEUR EXPLOITATION ET TRAVAUX ELECTRICITE"/>
    <x v="0"/>
    <m/>
    <s v="136473612"/>
    <x v="0"/>
    <s v="Embauche"/>
    <s v="Embauche"/>
    <s v="Septembre 2017"/>
    <s v="13645095"/>
    <s v="TECHNICIEN EXPLOITATION RESEAU"/>
    <s v="0"/>
    <m/>
    <s v="ALSACE PV"/>
    <x v="1"/>
    <s v="KC231DI"/>
    <m/>
    <s v="K"/>
    <m/>
    <d v="1903-11-01T00:00:00"/>
    <n v="100"/>
    <d v="1994-09-07T00:00:00"/>
    <n v="23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1"/>
    <s v="INTERVENTIONS ALSACE"/>
    <m/>
    <m/>
    <s v="1364D0"/>
    <s v="DR ALSACE FRANCHE COMTE"/>
    <s v="E01"/>
    <n v="0"/>
    <n v="1"/>
    <x v="0"/>
    <x v="8"/>
    <x v="8"/>
    <s v="DR4"/>
    <x v="24"/>
  </r>
  <r>
    <s v="D75476"/>
    <s v="D75476AB"/>
    <s v="GENTY KYRIAN"/>
    <s v="01/09/2017"/>
    <s v="Recrutement"/>
    <s v="08"/>
    <s v="OPERATEUR EXPLOITATION ET TRAVAUX ELECTRICITE"/>
    <x v="0"/>
    <m/>
    <s v="136473612"/>
    <x v="0"/>
    <s v="Embauche"/>
    <s v="Embauche"/>
    <s v="Septembre 2017"/>
    <s v="13645095"/>
    <s v="TECHNICIEN EXPLOITATION RESEAU"/>
    <s v="0"/>
    <m/>
    <s v="ALSACE PV"/>
    <x v="1"/>
    <s v="KC231DI"/>
    <m/>
    <s v="K"/>
    <m/>
    <d v="1903-11-01T00:00:00"/>
    <n v="100"/>
    <d v="1996-09-08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1"/>
    <s v="INTERVENTIONS ALSACE"/>
    <m/>
    <m/>
    <s v="1364E2"/>
    <s v="DR ALSACE FRANCHE COMTE"/>
    <s v="E01"/>
    <n v="0"/>
    <n v="1"/>
    <x v="0"/>
    <x v="8"/>
    <x v="8"/>
    <s v="DR4"/>
    <x v="24"/>
  </r>
  <r>
    <s v="F16977"/>
    <s v="F16977AB"/>
    <s v="GOGUEL SEBASTIEN"/>
    <s v="01/09/2017"/>
    <s v="Recrutement"/>
    <s v="03"/>
    <s v="OPERATEUR EXPLOITATION ET TRAVAUX ELECTRICITE"/>
    <x v="0"/>
    <m/>
    <s v="136473622"/>
    <x v="0"/>
    <s v="Embauche"/>
    <s v="Embauche"/>
    <s v="Septembre 2017"/>
    <s v="13648367"/>
    <s v="TECH INTERV POLYVALENT"/>
    <s v="0"/>
    <m/>
    <s v="FCC PV"/>
    <x v="0"/>
    <s v="KC231DJ"/>
    <m/>
    <s v="K"/>
    <m/>
    <d v="1903-11-01T00:00:00"/>
    <n v="100"/>
    <d v="1989-06-19T00:00:00"/>
    <n v="28"/>
    <s v="H"/>
    <s v="050"/>
    <m/>
    <x v="0"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G7"/>
    <s v="DR ALSACE FRANCHE COMTE"/>
    <s v="E01"/>
    <n v="0"/>
    <n v="1"/>
    <x v="0"/>
    <x v="8"/>
    <x v="8"/>
    <s v="DR4"/>
    <x v="24"/>
  </r>
  <r>
    <s v="D95876"/>
    <s v="D95876AB"/>
    <s v="GOUX MAXIME"/>
    <s v="01/09/2017"/>
    <s v="Recrutement"/>
    <s v="08"/>
    <s v="OPERATEUR EXPLOITATION ET TRAVAUX ELECTRICITE"/>
    <x v="0"/>
    <m/>
    <s v="13647329F"/>
    <x v="0"/>
    <s v="Embauche"/>
    <s v="Embauche"/>
    <s v="Septembre 2017"/>
    <s v="13645158"/>
    <s v="CHARGE EXPLOITATION"/>
    <s v="0"/>
    <m/>
    <s v="BUREAU D'EXPLOITATION PV"/>
    <x v="1"/>
    <s v="KC231DE"/>
    <m/>
    <s v="K"/>
    <m/>
    <d v="1903-11-01T00:00:00"/>
    <n v="100"/>
    <d v="1997-09-01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29"/>
    <s v="AREX"/>
    <m/>
    <m/>
    <s v="1364GB"/>
    <s v="DR ALSACE FRANCHE COMTE"/>
    <s v="E01"/>
    <n v="0"/>
    <n v="1"/>
    <x v="0"/>
    <x v="8"/>
    <x v="8"/>
    <s v="DR4"/>
    <x v="24"/>
  </r>
  <r>
    <s v="F63957"/>
    <s v="F63957AC"/>
    <s v="HARING GUILLAUME"/>
    <s v="01/07/2017"/>
    <s v="Arrivée suite appel de candidature"/>
    <s v="07"/>
    <s v="CHARGE D'AFFAIRES ET PROJETS DISTRIBUTION"/>
    <x v="0"/>
    <m/>
    <s v="136475702"/>
    <x v="4"/>
    <s v="Mutations inter-société avec changement de compartiment"/>
    <s v="Mutations inter-société avec changement de compartiment"/>
    <s v="Juillet 2017"/>
    <s v="13649526"/>
    <s v="CHARGE DE PROJETS"/>
    <s v="0"/>
    <m/>
    <s v="PV ALS"/>
    <x v="1"/>
    <s v="KC233IB"/>
    <m/>
    <s v="K"/>
    <m/>
    <d v="1904-11-14T00:00:00"/>
    <n v="100"/>
    <d v="1988-05-06T00:00:00"/>
    <n v="29"/>
    <s v="G"/>
    <s v="085"/>
    <m/>
    <x v="0"/>
    <m/>
    <m/>
    <s v="P2"/>
    <n v="45"/>
    <s v="CONSTRUCTION OUVRAGES ET INSTALLATIONS INDUST"/>
    <s v="2044"/>
    <s v="BACCALAUREAT TECHNOL"/>
    <s v="204418"/>
    <s v="STG COMMUNIC GEST RH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00"/>
    <x v="2"/>
    <m/>
    <m/>
    <n v="13647570"/>
    <s v="INGENIERIE"/>
    <m/>
    <m/>
    <s v="1364A3"/>
    <s v="DR ALSACE FRANCHE COMTE"/>
    <s v="E18"/>
    <n v="0"/>
    <n v="1"/>
    <x v="0"/>
    <x v="8"/>
    <x v="8"/>
    <s v="DR4"/>
    <x v="24"/>
  </r>
  <r>
    <s v="F97232"/>
    <s v="F97232AB"/>
    <s v="JONAS JEROME"/>
    <s v="01/07/2017"/>
    <s v="Arrivée suite appel de candidature"/>
    <s v="15"/>
    <s v="MANAGER SERVICE ET LOGISTIQUE"/>
    <x v="0"/>
    <m/>
    <s v="13647103G"/>
    <x v="4"/>
    <s v="Mutations inter-société avec changement de compartiment"/>
    <s v="Mutations inter-société avec changement de compartiment"/>
    <s v="Juillet 2017"/>
    <s v="13649601"/>
    <s v="CHEF D AGENCE"/>
    <s v="0"/>
    <m/>
    <s v="BAG FC"/>
    <x v="2"/>
    <s v="KC230AB"/>
    <m/>
    <s v="K"/>
    <m/>
    <d v="1900-08-01T00:00:00"/>
    <n v="100"/>
    <d v="1969-03-28T00:00:00"/>
    <n v="48"/>
    <s v="B"/>
    <s v="235"/>
    <m/>
    <x v="0"/>
    <m/>
    <m/>
    <s v="P2"/>
    <n v="24"/>
    <s v="Services et Logistique"/>
    <s v="3005"/>
    <s v="B.TECH.SUP.(B.T.S.)"/>
    <s v="300560"/>
    <s v="ACTION COMMERCIALE"/>
    <n v="9513"/>
    <s v="ENEDIS"/>
    <m/>
    <m/>
    <n v="9511"/>
    <s v="SERVICE COMMUN"/>
    <m/>
    <m/>
    <n v="9403"/>
    <s v="EST"/>
    <m/>
    <m/>
    <s v="1364M"/>
    <m/>
    <s v="DR ALSACE FRANCHE COMTE"/>
    <m/>
    <n v="136471"/>
    <m/>
    <s v="ETAT MAJOR"/>
    <m/>
    <s v="7100"/>
    <x v="2"/>
    <m/>
    <m/>
    <n v="13647103"/>
    <s v="LOGISTIQUE SECRETARIAT ASSIST"/>
    <m/>
    <m/>
    <s v="1364A1"/>
    <s v="DR ALSACE FRANCHE COMTE"/>
    <s v="E18"/>
    <n v="0"/>
    <n v="1"/>
    <x v="1"/>
    <x v="8"/>
    <x v="8"/>
    <s v="DR4"/>
    <x v="24"/>
  </r>
  <r>
    <s v="H95376"/>
    <s v="H95376AB"/>
    <s v="JOONNEKINDT REMI"/>
    <s v="01/09/2017"/>
    <s v="Recrutement"/>
    <s v="08"/>
    <s v="OPERATEUR EXPLOITATION ET TRAVAUX ELECTRICITE"/>
    <x v="0"/>
    <m/>
    <s v="136473612"/>
    <x v="0"/>
    <s v="Embauche"/>
    <s v="Embauche"/>
    <s v="Septembre 2017"/>
    <s v="13645095"/>
    <s v="TECHNICIEN EXPLOITATION RESEAU"/>
    <s v="0"/>
    <m/>
    <s v="ALSACE PV"/>
    <x v="1"/>
    <s v="KC231DI"/>
    <m/>
    <s v="K"/>
    <m/>
    <d v="1903-11-01T00:00:00"/>
    <n v="100"/>
    <d v="1996-05-24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1"/>
    <s v="INTERVENTIONS ALSACE"/>
    <m/>
    <m/>
    <s v="1364E2"/>
    <s v="DR ALSACE FRANCHE COMTE"/>
    <s v="E01"/>
    <n v="0"/>
    <n v="1"/>
    <x v="0"/>
    <x v="8"/>
    <x v="8"/>
    <s v="DR4"/>
    <x v="24"/>
  </r>
  <r>
    <s v="B09577"/>
    <s v="B09577AA"/>
    <s v="KELLER EMMANUEL"/>
    <s v="06/03/2017"/>
    <s v="Recrutement"/>
    <s v="09"/>
    <s v="OPERATEUR EXPLOITATION ET TRAVAUX ELECTRICITE"/>
    <x v="0"/>
    <m/>
    <s v="136473622"/>
    <x v="0"/>
    <s v="Embauche"/>
    <s v="Embauche"/>
    <s v="Mars 2017"/>
    <s v="13645101"/>
    <s v="COORDONATEUR ACTIVITES ELEC"/>
    <s v="0"/>
    <m/>
    <s v="FCC PV"/>
    <x v="1"/>
    <s v="KC231DJ"/>
    <m/>
    <s v="K"/>
    <m/>
    <d v="1903-11-01T00:00:00"/>
    <n v="100"/>
    <d v="1985-08-16T00:00:00"/>
    <n v="31"/>
    <s v="G"/>
    <s v="120"/>
    <m/>
    <x v="0"/>
    <s v="B"/>
    <s v="jeune technicien supérieur"/>
    <s v="P2"/>
    <n v="39"/>
    <s v="ACCUEIL DEPANNAGE CONDUITE EXPLOITATION"/>
    <s v="3158"/>
    <s v="LIC IUP N TECHNIQUE"/>
    <s v="315814"/>
    <s v="GEST RESS HUMAINES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G7"/>
    <s v="DR ALSACE FRANCHE COMTE"/>
    <s v="E01"/>
    <n v="0"/>
    <n v="1"/>
    <x v="0"/>
    <x v="8"/>
    <x v="8"/>
    <s v="DR4"/>
    <x v="24"/>
  </r>
  <r>
    <s v="E85476"/>
    <s v="E85476AB"/>
    <s v="LAFFLY THOMAS"/>
    <s v="01/09/2017"/>
    <s v="Recrutement"/>
    <s v="08"/>
    <s v="TECHNICIEN POSTE SOURCE"/>
    <x v="0"/>
    <m/>
    <s v="136473312"/>
    <x v="0"/>
    <s v="Embauche"/>
    <s v="Embauche"/>
    <s v="Septembre 2017"/>
    <s v="13645070"/>
    <s v="TECHNICIEN MAINTENANCE AMEPS"/>
    <s v="0"/>
    <m/>
    <s v="PV FC"/>
    <x v="1"/>
    <s v="KC231DD"/>
    <m/>
    <s v="K"/>
    <m/>
    <d v="1903-11-05T00:00:00"/>
    <n v="100"/>
    <d v="1997-06-11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31"/>
    <s v="AMEPS"/>
    <m/>
    <m/>
    <s v="1364G4"/>
    <s v="DR ALSACE FRANCHE COMTE"/>
    <s v="E01"/>
    <n v="0"/>
    <n v="1"/>
    <x v="0"/>
    <x v="8"/>
    <x v="8"/>
    <s v="DR4"/>
    <x v="24"/>
  </r>
  <r>
    <s v="E43770"/>
    <s v="E43770AB"/>
    <s v="LAHMAR HOURAYA"/>
    <s v="01/05/2017"/>
    <s v="Arrivée suite appel de candidature"/>
    <s v="06"/>
    <s v="CARTOGRAPHE BDD PATRIMOINE"/>
    <x v="1"/>
    <m/>
    <s v="136474451"/>
    <x v="4"/>
    <s v="Mutations inter-société avec changement de compartiment"/>
    <s v="Mutations inter-société avec changement de compartiment"/>
    <s v="Mai 2017"/>
    <s v="13649562"/>
    <s v="OPERATEUR BDD PATRIMOINE"/>
    <s v="0"/>
    <m/>
    <s v="CARTOGRAPHIE PV"/>
    <x v="0"/>
    <s v="KC232FF"/>
    <m/>
    <s v="K"/>
    <m/>
    <d v="1904-11-16T00:00:00"/>
    <n v="100"/>
    <d v="1982-01-01T00:00:00"/>
    <n v="35"/>
    <s v="H"/>
    <s v="090"/>
    <m/>
    <x v="0"/>
    <s v="1"/>
    <s v="exclusion"/>
    <s v="P2"/>
    <n v="45"/>
    <s v="CONSTRUCTION OUVRAGES ET INSTALLATIONS INDUST"/>
    <s v="1060"/>
    <s v="BACCALAUREAT PROFES."/>
    <s v="106021"/>
    <s v="MAINT APP EQ MEN COL"/>
    <n v="9513"/>
    <s v="ENEDIS"/>
    <m/>
    <m/>
    <n v="9511"/>
    <s v="SERVICE COMMUN"/>
    <m/>
    <m/>
    <n v="9403"/>
    <s v="EST"/>
    <m/>
    <m/>
    <s v="1364M"/>
    <m/>
    <s v="DR ALSACE FRANCHE COMTE"/>
    <m/>
    <n v="136474"/>
    <m/>
    <s v="PATRIMOINE ET INFRASTRUCTURES"/>
    <m/>
    <s v="7100"/>
    <x v="2"/>
    <m/>
    <m/>
    <n v="13647445"/>
    <s v="CARTOGRAPHIE"/>
    <m/>
    <m/>
    <s v="1364A1"/>
    <s v="DR ALSACE FRANCHE COMTE"/>
    <s v="E18"/>
    <n v="0"/>
    <n v="1"/>
    <x v="0"/>
    <x v="8"/>
    <x v="8"/>
    <s v="DR4"/>
    <x v="24"/>
  </r>
  <r>
    <s v="J73075"/>
    <s v="J73075AB"/>
    <s v="LALIGANT YOANN"/>
    <s v="01/09/2017"/>
    <s v="Recrutement"/>
    <s v="03"/>
    <s v="OPERATEUR EXPLOITATION ET TRAVAUX ELECTRICITE"/>
    <x v="0"/>
    <m/>
    <s v="136473642"/>
    <x v="0"/>
    <s v="Embauche"/>
    <s v="Embauche"/>
    <s v="Septembre 2017"/>
    <s v="13648332"/>
    <s v="TECH INTERV POLYVALENT"/>
    <s v="0"/>
    <m/>
    <s v="FCN PV"/>
    <x v="0"/>
    <s v="KC231DL"/>
    <m/>
    <s v="K"/>
    <m/>
    <d v="1903-11-01T00:00:00"/>
    <n v="100"/>
    <d v="1991-01-08T00:00:00"/>
    <n v="26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4"/>
    <s v="INTERVENTIONS FCN"/>
    <m/>
    <m/>
    <s v="1364G1"/>
    <s v="DR ALSACE FRANCHE COMTE"/>
    <s v="E01"/>
    <n v="0"/>
    <n v="1"/>
    <x v="0"/>
    <x v="8"/>
    <x v="8"/>
    <s v="DR4"/>
    <x v="24"/>
  </r>
  <r>
    <s v="G95276"/>
    <s v="G95276AB"/>
    <s v="LEQUIN MARINE"/>
    <s v="01/09/2017"/>
    <s v="Recrutement"/>
    <s v="08"/>
    <s v="CHARGE D'AFFAIRES ET PROJETS DISTRIBUTION"/>
    <x v="1"/>
    <m/>
    <s v="136475704"/>
    <x v="0"/>
    <s v="Embauche"/>
    <s v="Embauche"/>
    <s v="Septembre 2017"/>
    <s v="13645320"/>
    <s v="CHARGE DE PROJETS"/>
    <s v="0"/>
    <m/>
    <s v="PV FC"/>
    <x v="1"/>
    <s v="KC233IC"/>
    <m/>
    <s v="K"/>
    <m/>
    <d v="1904-11-14T00:00:00"/>
    <n v="100"/>
    <d v="1992-02-10T00:00:00"/>
    <n v="25"/>
    <s v="G"/>
    <s v="090"/>
    <m/>
    <x v="0"/>
    <s v="B"/>
    <s v="jeune technicien supérieur"/>
    <s v="P2"/>
    <n v="45"/>
    <s v="CONSTRUCTION OUVRAGES ET INSTALLATIONS INDUST"/>
    <s v="3071"/>
    <s v="B.TECH.SUP.(B.T.S.)"/>
    <s v="307133"/>
    <s v="ETUD ECON CONSTRUCT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m/>
    <x v="0"/>
    <m/>
    <m/>
    <n v="13647570"/>
    <s v="INGENIERIE"/>
    <m/>
    <m/>
    <s v="1364E9"/>
    <s v="DR ALSACE FRANCHE COMTE"/>
    <s v="E01"/>
    <n v="0"/>
    <n v="1"/>
    <x v="0"/>
    <x v="8"/>
    <x v="8"/>
    <s v="DR4"/>
    <x v="24"/>
  </r>
  <r>
    <s v="B04955"/>
    <s v="B04955AB"/>
    <s v="LEQUY FLORIAN"/>
    <s v="01/02/2017"/>
    <s v="Arrivée provenance autre Sté non gérée SIRH"/>
    <s v="06"/>
    <s v="OPERATEUR EXPLOITATION ET TRAVAUX ELECTRICITE"/>
    <x v="0"/>
    <m/>
    <s v="136473642"/>
    <x v="3"/>
    <s v="Mutations inter-société avec changement de SI"/>
    <s v="Mutations inter-société avec changement de SI"/>
    <s v="Février 2017"/>
    <s v="13648332"/>
    <s v="TECH INTERV POLYVALENT"/>
    <s v="0"/>
    <m/>
    <s v="FCN PV"/>
    <x v="0"/>
    <s v="KC231DL"/>
    <m/>
    <s v="K"/>
    <m/>
    <d v="1903-11-01T00:00:00"/>
    <n v="100"/>
    <d v="1987-11-10T00:00:00"/>
    <n v="29"/>
    <s v="H"/>
    <s v="095"/>
    <m/>
    <x v="0"/>
    <m/>
    <m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s v="7120"/>
    <x v="9"/>
    <m/>
    <m/>
    <n v="13647364"/>
    <s v="INTERVENTIONS FCN"/>
    <m/>
    <m/>
    <s v="1364DF"/>
    <s v="DR ALSACE FRANCHE COMTE"/>
    <s v="E23"/>
    <n v="0"/>
    <n v="1"/>
    <x v="0"/>
    <x v="8"/>
    <x v="8"/>
    <s v="DR4"/>
    <x v="24"/>
  </r>
  <r>
    <s v="I16977"/>
    <s v="I16977AB"/>
    <s v="MAGRIN BETTY"/>
    <s v="01/09/2017"/>
    <s v="Recrutement"/>
    <s v="04"/>
    <s v="OPERATEUR EXPLOITATION ET TRAVAUX ELECTRICITE"/>
    <x v="1"/>
    <m/>
    <s v="136473622"/>
    <x v="0"/>
    <s v="Embauche"/>
    <s v="Embauche"/>
    <s v="Septembre 2017"/>
    <s v="13648367"/>
    <s v="TECH INTERV POLYVALENT"/>
    <s v="0"/>
    <m/>
    <s v="FCC PV"/>
    <x v="0"/>
    <s v="KC231DJ"/>
    <m/>
    <s v="K"/>
    <m/>
    <d v="1903-11-01T00:00:00"/>
    <n v="100"/>
    <d v="1987-01-30T00:00:00"/>
    <n v="30"/>
    <s v="H"/>
    <s v="050"/>
    <m/>
    <x v="0"/>
    <m/>
    <m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D1"/>
    <s v="DR ALSACE FRANCHE COMTE"/>
    <s v="E01"/>
    <n v="0"/>
    <n v="1"/>
    <x v="0"/>
    <x v="8"/>
    <x v="8"/>
    <s v="DR4"/>
    <x v="24"/>
  </r>
  <r>
    <s v="J75276"/>
    <s v="J75276AB"/>
    <s v="MARTIN MATTHIEU"/>
    <s v="01/09/2017"/>
    <s v="Recrutement"/>
    <s v="08"/>
    <s v="OPERATEUR EXPLOITATION ET TRAVAUX ELECTRICITE"/>
    <x v="0"/>
    <m/>
    <s v="136473642"/>
    <x v="0"/>
    <s v="Embauche"/>
    <s v="Embauche"/>
    <s v="Septembre 2017"/>
    <s v="13645123"/>
    <s v="TECHNICIEN EXPLOITATION RESEAU"/>
    <s v="0"/>
    <m/>
    <s v="FCN PV"/>
    <x v="1"/>
    <s v="KC231DL"/>
    <m/>
    <s v="K"/>
    <m/>
    <d v="1903-11-01T00:00:00"/>
    <n v="100"/>
    <d v="1991-08-12T00:00:00"/>
    <n v="26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4"/>
    <s v="INTERVENTIONS FCN"/>
    <m/>
    <m/>
    <s v="1364DF"/>
    <s v="DR ALSACE FRANCHE COMTE"/>
    <s v="E01"/>
    <n v="0"/>
    <n v="1"/>
    <x v="0"/>
    <x v="8"/>
    <x v="8"/>
    <s v="DR4"/>
    <x v="24"/>
  </r>
  <r>
    <s v="C30972"/>
    <s v="C30972AB"/>
    <s v="MASCARO ASTRID"/>
    <s v="02/10/2017"/>
    <s v="CSS pour convenances personnelles &lt; 3ans"/>
    <s v="13"/>
    <s v="CHARGE D'AFFAIRES ET PROJETS DISTRIBUTION"/>
    <x v="1"/>
    <m/>
    <s v="13647420"/>
    <x v="1"/>
    <s v="Congé sans solde"/>
    <s v="CSS autres"/>
    <s v="Octobre 2017"/>
    <m/>
    <m/>
    <s v="0"/>
    <m/>
    <s v="ENCADREMENT"/>
    <x v="2"/>
    <s v="KC232FB"/>
    <m/>
    <s v="K"/>
    <m/>
    <d v="1904-11-14T00:00:00"/>
    <n v="100"/>
    <d v="1981-04-25T00:00:00"/>
    <n v="36"/>
    <m/>
    <s v="200"/>
    <m/>
    <x v="0"/>
    <s v="A"/>
    <s v="Cadre débutant"/>
    <s v="P2"/>
    <n v="45"/>
    <s v="CONSTRUCTION OUVRAGES ET INSTALLATIONS INDUST"/>
    <s v="3049"/>
    <s v="LIC.ADMI.ECON.SOC."/>
    <s v="304902"/>
    <s v="ADMINIST ENTREPRISES"/>
    <n v="9513"/>
    <s v="ENEDIS"/>
    <s v="9513"/>
    <s v="ENEDIS"/>
    <n v="9511"/>
    <s v="SERVICE COMMUN"/>
    <s v="9511"/>
    <s v="SERVICE COMMUN"/>
    <n v="9403"/>
    <s v="EST"/>
    <s v="9403"/>
    <s v="EST"/>
    <s v="1364M"/>
    <s v="1364M"/>
    <s v="DR ALSACE FRANCHE COMTE"/>
    <s v="DR ALSACE FRANCHE COMTE"/>
    <n v="136474"/>
    <s v="136471"/>
    <s v="PATRIMOINE ET INFRASTRUCTURES"/>
    <s v="ETAT MAJOR"/>
    <s v="7100"/>
    <x v="2"/>
    <m/>
    <m/>
    <n v="13647420"/>
    <s v="ENCADREMENT"/>
    <s v="13647105"/>
    <s v="RESSOURCES HUMAINES"/>
    <s v="1364A1"/>
    <s v="DR ALSACE FRANCHE COMTE"/>
    <s v="A31"/>
    <n v="0"/>
    <n v="1"/>
    <x v="0"/>
    <x v="8"/>
    <x v="8"/>
    <s v="DR4"/>
    <x v="24"/>
  </r>
  <r>
    <s v="J79653"/>
    <s v="J79653AC"/>
    <s v="MEYER BASTIEN"/>
    <s v="01/01/2017"/>
    <s v="Arrivée suite appel de candidature"/>
    <s v="07"/>
    <s v="CHARGE TECHNIQUE RACCORDEMENT"/>
    <x v="0"/>
    <m/>
    <s v="13647575C"/>
    <x v="4"/>
    <s v="Mutations inter-société avec changement de compartiment"/>
    <s v="Mutations inter-société avec changement de compartiment"/>
    <s v="Janvier 2017"/>
    <s v="13648343"/>
    <s v="TECH CLIENT SENIOR RACC ELEC"/>
    <s v="0"/>
    <m/>
    <s v="ACCUEIL ALS PV"/>
    <x v="1"/>
    <s v="KC233IE"/>
    <m/>
    <s v="K"/>
    <m/>
    <d v="1904-09-16T00:00:00"/>
    <n v="100"/>
    <d v="1988-02-04T00:00:00"/>
    <n v="28"/>
    <s v="G"/>
    <s v="095"/>
    <m/>
    <x v="0"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00"/>
    <x v="2"/>
    <m/>
    <m/>
    <n v="13647575"/>
    <s v="RACCORDEMENT MARCHE DE MASSE"/>
    <m/>
    <m/>
    <s v="1364A3"/>
    <s v="DR ALSACE FRANCHE COMTE"/>
    <s v="E18"/>
    <n v="0"/>
    <n v="1"/>
    <x v="0"/>
    <x v="8"/>
    <x v="8"/>
    <s v="DR4"/>
    <x v="24"/>
  </r>
  <r>
    <s v="H16977"/>
    <s v="H16977AB"/>
    <s v="MOUGIN OLIVIER"/>
    <s v="01/09/2017"/>
    <s v="Recrutement"/>
    <s v="04"/>
    <s v="OPERATEUR EXPLOITATION ET TRAVAUX ELECTRICITE"/>
    <x v="0"/>
    <m/>
    <s v="136473642"/>
    <x v="0"/>
    <s v="Embauche"/>
    <s v="Embauche"/>
    <s v="Septembre 2017"/>
    <s v="13648332"/>
    <s v="TECH INTERV POLYVALENT"/>
    <s v="0"/>
    <m/>
    <s v="FCN PV"/>
    <x v="0"/>
    <s v="KC231DL"/>
    <m/>
    <s v="K"/>
    <m/>
    <d v="1903-11-01T00:00:00"/>
    <n v="100"/>
    <d v="1969-04-03T00:00:00"/>
    <n v="48"/>
    <s v="H"/>
    <s v="070"/>
    <m/>
    <x v="0"/>
    <m/>
    <m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4"/>
    <s v="INTERVENTIONS FCN"/>
    <m/>
    <m/>
    <s v="1364G1"/>
    <s v="DR ALSACE FRANCHE COMTE"/>
    <s v="E01"/>
    <n v="0"/>
    <n v="1"/>
    <x v="0"/>
    <x v="8"/>
    <x v="8"/>
    <s v="DR4"/>
    <x v="24"/>
  </r>
  <r>
    <s v="J64575"/>
    <s v="J64575AB"/>
    <s v="PAGNIER ALEXIS"/>
    <s v="01/06/2017"/>
    <s v="Recrutement"/>
    <s v="08"/>
    <s v="OPERATEUR EXPLOITATION ET TRAVAUX ELECTRICITE"/>
    <x v="0"/>
    <m/>
    <s v="136473622"/>
    <x v="0"/>
    <s v="Embauche"/>
    <s v="Embauche"/>
    <s v="Juin 2017"/>
    <s v="13645103"/>
    <s v="TECHNICIEN EXPLOITATION RESEAU"/>
    <s v="0"/>
    <m/>
    <s v="FCC PV"/>
    <x v="1"/>
    <s v="KC231DJ"/>
    <m/>
    <s v="K"/>
    <m/>
    <d v="1903-11-01T00:00:00"/>
    <n v="100"/>
    <d v="1996-10-18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F1"/>
    <s v="DR ALSACE FRANCHE COMTE"/>
    <s v="E01"/>
    <n v="0"/>
    <n v="1"/>
    <x v="0"/>
    <x v="8"/>
    <x v="8"/>
    <s v="DR4"/>
    <x v="24"/>
  </r>
  <r>
    <s v="H28776"/>
    <s v="H28776AB"/>
    <s v="PAKULA JEAN FRANCOIS"/>
    <s v="01/09/2017"/>
    <s v="Recrutement"/>
    <s v="08"/>
    <s v="OPERATEUR EXPLOITATION ET TRAVAUX ELECTRICITE"/>
    <x v="0"/>
    <m/>
    <s v="136473642"/>
    <x v="0"/>
    <s v="Embauche"/>
    <s v="Embauche"/>
    <s v="Septembre 2017"/>
    <s v="13645123"/>
    <s v="TECHNICIEN EXPLOITATION RESEAU"/>
    <s v="0"/>
    <m/>
    <s v="FCN PV"/>
    <x v="1"/>
    <s v="KC231DL"/>
    <m/>
    <s v="K"/>
    <m/>
    <d v="1903-11-01T00:00:00"/>
    <n v="100"/>
    <d v="1996-10-16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4"/>
    <s v="INTERVENTIONS FCN"/>
    <m/>
    <m/>
    <s v="1364DF"/>
    <s v="DR ALSACE FRANCHE COMTE"/>
    <s v="E01"/>
    <n v="0"/>
    <n v="1"/>
    <x v="0"/>
    <x v="8"/>
    <x v="8"/>
    <s v="DR4"/>
    <x v="24"/>
  </r>
  <r>
    <s v="E43978"/>
    <s v="E43978AA"/>
    <s v="PERISSE FRANCOIS"/>
    <s v="05/09/2017"/>
    <s v="Recrutement"/>
    <s v="09"/>
    <s v="CHARGE D'AFFAIRES ET PROJETS DISTRIBUTION"/>
    <x v="0"/>
    <m/>
    <s v="136475702"/>
    <x v="0"/>
    <s v="Embauche"/>
    <s v="Embauche"/>
    <s v="Septembre 2017"/>
    <s v="13649507"/>
    <s v="CHARGE DE PROJET"/>
    <s v="0"/>
    <m/>
    <s v="PV ALS"/>
    <x v="1"/>
    <s v="KC233IB"/>
    <m/>
    <s v="K"/>
    <m/>
    <d v="1904-11-14T00:00:00"/>
    <n v="100"/>
    <d v="1989-07-29T00:00:00"/>
    <n v="28"/>
    <s v="G"/>
    <s v="130"/>
    <m/>
    <x v="0"/>
    <m/>
    <m/>
    <s v="P2"/>
    <n v="45"/>
    <s v="CONSTRUCTION OUVRAGES ET INSTALLATIONS INDUST"/>
    <s v="ZZZZ"/>
    <s v="CF.LIBELLE LIBRE PAR LE GCT"/>
    <s v="ZZZZZ0"/>
    <s v="CODE OPTION 0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m/>
    <x v="0"/>
    <m/>
    <m/>
    <n v="13647570"/>
    <s v="INGENIERIE"/>
    <m/>
    <m/>
    <s v="1364DE"/>
    <s v="DR ALSACE FRANCHE COMTE"/>
    <s v="E01"/>
    <n v="0"/>
    <n v="1"/>
    <x v="0"/>
    <x v="8"/>
    <x v="8"/>
    <s v="DR4"/>
    <x v="24"/>
  </r>
  <r>
    <s v="J59545"/>
    <s v="J59545AB"/>
    <s v="ROBELIN VIRGINIE"/>
    <s v="01/05/2017"/>
    <s v="Arrivée suite appel de candidature"/>
    <s v="06"/>
    <s v="CONSEILLER CLIENTELE DISTRIBUTEUR"/>
    <x v="1"/>
    <m/>
    <s v="13647615A"/>
    <x v="4"/>
    <s v="Mutations inter-société avec changement de compartiment"/>
    <s v="Mutations inter-société avec changement de compartiment"/>
    <s v="Mai 2017"/>
    <s v="13645266"/>
    <s v="CCD ACHEMINEMENT"/>
    <s v="0"/>
    <m/>
    <s v="ACCUEIL ECOUTE CLIENTS"/>
    <x v="0"/>
    <s v="KC234KG"/>
    <m/>
    <s v="K"/>
    <m/>
    <d v="1904-09-18T00:00:00"/>
    <n v="100"/>
    <d v="1978-01-26T00:00:00"/>
    <n v="39"/>
    <s v="H"/>
    <s v="095"/>
    <m/>
    <x v="0"/>
    <m/>
    <m/>
    <s v="P2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3"/>
    <s v="EST"/>
    <m/>
    <m/>
    <s v="1364M"/>
    <m/>
    <s v="DR ALSACE FRANCHE COMTE"/>
    <m/>
    <n v="136476"/>
    <m/>
    <s v="RELATIONS CLIENTS"/>
    <m/>
    <s v="7100"/>
    <x v="2"/>
    <m/>
    <m/>
    <n v="13647615"/>
    <s v="MARCHE DE MASSE"/>
    <m/>
    <m/>
    <s v="1364A4"/>
    <s v="DR ALSACE FRANCHE COMTE"/>
    <s v="E18"/>
    <n v="0"/>
    <n v="1"/>
    <x v="0"/>
    <x v="8"/>
    <x v="8"/>
    <s v="DR4"/>
    <x v="24"/>
  </r>
  <r>
    <s v="D13302"/>
    <s v="D13302AA"/>
    <s v="SCHUTZ MANUEL"/>
    <s v="01/12/2016"/>
    <s v="Longue maladie de 3 à 5 ans"/>
    <s v="08"/>
    <s v="METIER NON IDENTIFIE"/>
    <x v="0"/>
    <m/>
    <s v="136471051"/>
    <x v="1"/>
    <s v="Autres retours d'absence"/>
    <s v="Autres retours d'absence"/>
    <s v="Juillet 2017"/>
    <m/>
    <m/>
    <s v="0"/>
    <m/>
    <s v="GESTION INV"/>
    <x v="1"/>
    <s v="KC230AI"/>
    <m/>
    <s v="K"/>
    <m/>
    <d v="1927-05-17T00:00:00"/>
    <n v="100"/>
    <d v="1959-03-17T00:00:00"/>
    <n v="58"/>
    <m/>
    <s v="140"/>
    <m/>
    <x v="0"/>
    <m/>
    <m/>
    <s v="P2"/>
    <n v="1"/>
    <s v="Non Precisee"/>
    <s v="1012"/>
    <s v="B.ETUD.PROF.(B.E.P.)"/>
    <s v="101299"/>
    <s v="OPTION INCONNUE"/>
    <n v="9513"/>
    <s v="ENEDIS"/>
    <s v="9513"/>
    <s v="ENEDIS"/>
    <n v="9511"/>
    <s v="SERVICE COMMUN"/>
    <s v="9511"/>
    <s v="SERVICE COMMUN"/>
    <n v="9403"/>
    <s v="EST"/>
    <s v="9403"/>
    <s v="EST"/>
    <s v="1364M"/>
    <s v="1364M"/>
    <s v="DR ALSACE FRANCHE COMTE"/>
    <s v="DR ALSACE FRANCHE COMTE"/>
    <n v="136471"/>
    <s v="136471"/>
    <s v="ETAT MAJOR"/>
    <s v="ETAT MAJOR"/>
    <s v="7922"/>
    <x v="16"/>
    <m/>
    <m/>
    <n v="13647105"/>
    <s v="RESSOURCES HUMAINES"/>
    <s v="13647105"/>
    <s v="RESSOURCES HUMAINES"/>
    <s v="1364DE"/>
    <s v="DR ALSACE FRANCHE COMTE"/>
    <s v="A02"/>
    <n v="0"/>
    <n v="1"/>
    <x v="1"/>
    <x v="8"/>
    <x v="8"/>
    <s v="DR4"/>
    <x v="24"/>
  </r>
  <r>
    <s v="C52175"/>
    <s v="C52175AC"/>
    <s v="TAZI SAORA"/>
    <s v="01/10/2017"/>
    <s v="Congé parental d'éducation"/>
    <s v="08"/>
    <s v="OPERATEUR EXPLOITATION ET TRAVAUX ELECTRICITE"/>
    <x v="1"/>
    <m/>
    <s v="136473642"/>
    <x v="1"/>
    <s v="Congé sans solde"/>
    <s v="CSS lié à la famille"/>
    <s v="Octobre 2017"/>
    <s v="13645140"/>
    <s v="COORDONATEUR ACTIVITES ELEC"/>
    <s v="0"/>
    <m/>
    <s v="FCN PV"/>
    <x v="1"/>
    <s v="KC231DL"/>
    <m/>
    <s v="K"/>
    <m/>
    <d v="1903-11-01T00:00:00"/>
    <n v="100"/>
    <d v="1981-06-23T00:00:00"/>
    <n v="36"/>
    <s v="G"/>
    <s v="105"/>
    <m/>
    <x v="0"/>
    <m/>
    <m/>
    <s v="P2"/>
    <n v="39"/>
    <s v="ACCUEIL DEPANNAGE CONDUITE EXPLOITATION"/>
    <s v="3005"/>
    <s v="B.TECH.SUP.(B.T.S.)"/>
    <s v="300560"/>
    <s v="ACTION COMMERCIALE"/>
    <n v="9513"/>
    <s v="ENEDIS"/>
    <s v="9513"/>
    <s v="ENEDIS"/>
    <n v="9511"/>
    <s v="SERVICE COMMUN"/>
    <s v="9511"/>
    <s v="SERVICE COMMUN"/>
    <n v="9403"/>
    <s v="EST"/>
    <s v="9403"/>
    <s v="EST"/>
    <s v="1364M"/>
    <s v="1364M"/>
    <s v="DR ALSACE FRANCHE COMTE"/>
    <s v="DR ALSACE FRANCHE COMTE"/>
    <n v="136473"/>
    <s v="136473"/>
    <s v="OPERATIONS"/>
    <s v="OPERATIONS"/>
    <m/>
    <x v="0"/>
    <m/>
    <m/>
    <n v="13647364"/>
    <s v="INTERVENTIONS FCN"/>
    <s v="13647364"/>
    <s v="INTERVENTIONS FCN"/>
    <s v="1364F3"/>
    <s v="DR ALSACE FRANCHE COMTE"/>
    <s v="A57"/>
    <n v="0"/>
    <n v="1"/>
    <x v="0"/>
    <x v="8"/>
    <x v="8"/>
    <s v="DR4"/>
    <x v="24"/>
  </r>
  <r>
    <s v="J00078"/>
    <s v="J00078AA"/>
    <s v="TORCHIAT MICKAEL"/>
    <s v="03/04/2017"/>
    <s v="Recrutement"/>
    <s v="04"/>
    <s v="OPERATEUR EXPLOITATION ET TRAVAUX ELECTRICITE"/>
    <x v="0"/>
    <m/>
    <s v="136473622"/>
    <x v="0"/>
    <s v="Embauche"/>
    <s v="Embauche"/>
    <s v="Avril 2017"/>
    <s v="13648367"/>
    <s v="TECH INTERV POLYVALENT"/>
    <s v="0"/>
    <m/>
    <s v="FCC PV"/>
    <x v="0"/>
    <s v="KC231DJ"/>
    <m/>
    <s v="K"/>
    <m/>
    <d v="1903-11-01T00:00:00"/>
    <n v="100"/>
    <d v="1987-10-06T00:00:00"/>
    <n v="29"/>
    <s v="H"/>
    <s v="065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2"/>
    <s v="INTERVENTIONS FCC"/>
    <m/>
    <m/>
    <s v="1364A2"/>
    <s v="DR ALSACE FRANCHE COMTE"/>
    <s v="E01"/>
    <n v="0"/>
    <n v="1"/>
    <x v="0"/>
    <x v="8"/>
    <x v="8"/>
    <s v="DR4"/>
    <x v="24"/>
  </r>
  <r>
    <s v="D02454"/>
    <s v="D02454AB"/>
    <s v="TREIBER STEPHANIE"/>
    <s v="01/05/2017"/>
    <s v="Arrivée suite appel de candidature"/>
    <s v="06"/>
    <s v="CONSEILLER CLIENTELE DISTRIBUTEUR"/>
    <x v="1"/>
    <m/>
    <s v="13647615A"/>
    <x v="4"/>
    <s v="Mutations inter-société avec changement de compartiment"/>
    <s v="Mutations inter-société avec changement de compartiment"/>
    <s v="Mai 2017"/>
    <s v="13645266"/>
    <s v="CCD ACHEMINEMENT"/>
    <s v="0"/>
    <m/>
    <s v="ACCUEIL ECOUTE CLIENTS"/>
    <x v="0"/>
    <s v="KC234KG"/>
    <m/>
    <s v="K"/>
    <m/>
    <d v="1904-09-18T00:00:00"/>
    <n v="100"/>
    <d v="1974-08-31T00:00:00"/>
    <n v="42"/>
    <s v="H"/>
    <s v="070"/>
    <m/>
    <x v="0"/>
    <s v="1"/>
    <s v="exclusion"/>
    <s v="P2"/>
    <n v="38"/>
    <s v="CLIENTS FOURNISSEURS"/>
    <s v="1012"/>
    <s v="B.ETUD.PROF.(B.E.P.)"/>
    <s v="101258"/>
    <s v="AGENT ADMINISTRATIF"/>
    <n v="9513"/>
    <s v="ENEDIS"/>
    <m/>
    <m/>
    <n v="9511"/>
    <s v="SERVICE COMMUN"/>
    <m/>
    <m/>
    <n v="9403"/>
    <s v="EST"/>
    <m/>
    <m/>
    <s v="1364M"/>
    <m/>
    <s v="DR ALSACE FRANCHE COMTE"/>
    <m/>
    <n v="136476"/>
    <m/>
    <s v="RELATIONS CLIENTS"/>
    <m/>
    <s v="7100"/>
    <x v="2"/>
    <m/>
    <m/>
    <n v="13647615"/>
    <s v="MARCHE DE MASSE"/>
    <m/>
    <m/>
    <s v="1364A4"/>
    <s v="DR ALSACE FRANCHE COMTE"/>
    <s v="E18"/>
    <n v="0"/>
    <n v="1"/>
    <x v="0"/>
    <x v="8"/>
    <x v="8"/>
    <s v="DR4"/>
    <x v="24"/>
  </r>
  <r>
    <s v="D16875"/>
    <s v="D16875AB"/>
    <s v="VANDENBUSSCHE VICTOR"/>
    <s v="01/09/2017"/>
    <s v="Recrutement"/>
    <s v="03"/>
    <s v="OPERATEUR EXPLOITATION ET TRAVAUX ELECTRICITE"/>
    <x v="0"/>
    <m/>
    <s v="136473632"/>
    <x v="0"/>
    <s v="Embauche"/>
    <s v="Embauche"/>
    <s v="Septembre 2017"/>
    <s v="13648371"/>
    <s v="TECH INTERV POLYVALENT"/>
    <s v="0"/>
    <m/>
    <s v="JURA PV"/>
    <x v="0"/>
    <s v="KC231DK"/>
    <m/>
    <s v="K"/>
    <m/>
    <d v="1903-11-01T00:00:00"/>
    <n v="100"/>
    <d v="1996-04-13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4M"/>
    <m/>
    <s v="DR ALSACE FRANCHE COMTE"/>
    <m/>
    <n v="136473"/>
    <m/>
    <s v="OPERATIONS"/>
    <m/>
    <m/>
    <x v="0"/>
    <m/>
    <m/>
    <n v="13647363"/>
    <s v="INTERVENTIONS JURA"/>
    <m/>
    <m/>
    <s v="1364E9"/>
    <s v="DR ALSACE FRANCHE COMTE"/>
    <s v="E01"/>
    <n v="0"/>
    <n v="1"/>
    <x v="0"/>
    <x v="8"/>
    <x v="8"/>
    <s v="DR4"/>
    <x v="24"/>
  </r>
  <r>
    <s v="D24702"/>
    <s v="D24702AB"/>
    <s v="VOIDEY BENOIT"/>
    <s v="01/10/2017"/>
    <s v="Arrivée suite appel de candidature"/>
    <s v="11"/>
    <s v="MPL ACCUEIL DEPANNAGE EXPLOITATION ELECTRICITE"/>
    <x v="0"/>
    <m/>
    <s v="136474451"/>
    <x v="4"/>
    <s v="Mutations inter-société avec changement de compartiment"/>
    <s v="Mutations inter-société avec changement de compartiment"/>
    <s v="Octobre 2017"/>
    <s v="13649615"/>
    <s v="RESPONSABLE D'EQUIPE"/>
    <s v="0"/>
    <m/>
    <s v="CARTOGRAPHIE PV"/>
    <x v="1"/>
    <s v="KC232FF"/>
    <m/>
    <s v="K"/>
    <m/>
    <d v="1903-11-12T00:00:00"/>
    <n v="100"/>
    <d v="1964-01-15T00:00:00"/>
    <n v="53"/>
    <s v="F"/>
    <s v="165"/>
    <m/>
    <x v="0"/>
    <m/>
    <m/>
    <s v="P2"/>
    <n v="39"/>
    <s v="ACCUEIL DEPANNAGE CONDUITE EXPLOITATION"/>
    <s v="1013"/>
    <s v="C.A.P."/>
    <s v="101348"/>
    <s v="EMPLOYE COMPTABILITE"/>
    <n v="9513"/>
    <s v="ENEDIS"/>
    <m/>
    <m/>
    <n v="9511"/>
    <s v="SERVICE COMMUN"/>
    <m/>
    <m/>
    <n v="9403"/>
    <s v="EST"/>
    <m/>
    <m/>
    <s v="1364M"/>
    <m/>
    <s v="DR ALSACE FRANCHE COMTE"/>
    <m/>
    <n v="136474"/>
    <m/>
    <s v="PATRIMOINE ET INFRASTRUCTURES"/>
    <m/>
    <s v="7100"/>
    <x v="2"/>
    <m/>
    <m/>
    <n v="13647445"/>
    <s v="CARTOGRAPHIE"/>
    <m/>
    <m/>
    <s v="1364A1"/>
    <s v="DR ALSACE FRANCHE COMTE"/>
    <s v="E18"/>
    <n v="0"/>
    <n v="1"/>
    <x v="0"/>
    <x v="8"/>
    <x v="8"/>
    <s v="DR4"/>
    <x v="24"/>
  </r>
  <r>
    <s v="H14754"/>
    <s v="H14754AB"/>
    <s v="VOITOT SOPHIE"/>
    <s v="01/10/2017"/>
    <s v="Arrivée suite appel de candidature"/>
    <s v="09"/>
    <s v="CONSEILLER CLIENTELE DISTRIBUTEUR"/>
    <x v="1"/>
    <m/>
    <s v="13647615A"/>
    <x v="4"/>
    <s v="Mutations inter-société avec changement de compartiment"/>
    <s v="Mutations inter-société avec changement de compartiment"/>
    <s v="Octobre 2017"/>
    <m/>
    <m/>
    <s v="0"/>
    <m/>
    <s v="ACCUEIL ECOUTE CLIENTS"/>
    <x v="1"/>
    <s v="KC234KG"/>
    <m/>
    <s v="K"/>
    <m/>
    <d v="1904-09-18T00:00:00"/>
    <n v="100"/>
    <d v="1981-01-23T00:00:00"/>
    <n v="36"/>
    <m/>
    <s v="140"/>
    <m/>
    <x v="0"/>
    <m/>
    <m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3"/>
    <s v="EST"/>
    <m/>
    <m/>
    <s v="1364M"/>
    <m/>
    <s v="DR ALSACE FRANCHE COMTE"/>
    <m/>
    <n v="136476"/>
    <m/>
    <s v="RELATIONS CLIENTS"/>
    <m/>
    <s v="7100"/>
    <x v="2"/>
    <m/>
    <m/>
    <n v="13647615"/>
    <s v="MARCHE DE MASSE"/>
    <m/>
    <m/>
    <s v="1364A4"/>
    <s v="DR ALSACE FRANCHE COMTE"/>
    <s v="E18"/>
    <n v="0"/>
    <n v="1"/>
    <x v="0"/>
    <x v="8"/>
    <x v="8"/>
    <s v="DR4"/>
    <x v="24"/>
  </r>
  <r>
    <s v="D55732"/>
    <s v="D55732AB"/>
    <s v="VUILLEQUEZ CLAIRE"/>
    <s v="01/10/2017"/>
    <s v="Arrivée suite appel de candidature"/>
    <s v="07"/>
    <s v="CONSEILLER CLIENTELE DISTRIBUTEUR"/>
    <x v="1"/>
    <m/>
    <s v="13647615A"/>
    <x v="4"/>
    <s v="Mutations inter-société avec changement de compartiment"/>
    <s v="Mutations inter-société avec changement de compartiment"/>
    <s v="Octobre 2017"/>
    <s v="13645266"/>
    <s v="CCD ACHEMINEMENT"/>
    <s v="0"/>
    <m/>
    <s v="ACCUEIL ECOUTE CLIENTS"/>
    <x v="1"/>
    <s v="KC234KG"/>
    <m/>
    <s v="K"/>
    <m/>
    <d v="1904-09-18T00:00:00"/>
    <n v="100"/>
    <d v="1963-10-16T00:00:00"/>
    <n v="54"/>
    <s v="H"/>
    <s v="130"/>
    <m/>
    <x v="0"/>
    <m/>
    <m/>
    <s v="P2"/>
    <n v="38"/>
    <s v="CLIENTS FOURNISSEURS"/>
    <s v="1000"/>
    <s v="DIPL.FIN ETUD.OBLI."/>
    <s v="100001"/>
    <s v="SANS OPTION"/>
    <n v="9513"/>
    <s v="ENEDIS"/>
    <m/>
    <m/>
    <n v="9511"/>
    <s v="SERVICE COMMUN"/>
    <m/>
    <m/>
    <n v="9403"/>
    <s v="EST"/>
    <m/>
    <m/>
    <s v="1364M"/>
    <m/>
    <s v="DR ALSACE FRANCHE COMTE"/>
    <m/>
    <n v="136476"/>
    <m/>
    <s v="RELATIONS CLIENTS"/>
    <m/>
    <s v="7100"/>
    <x v="2"/>
    <m/>
    <m/>
    <n v="13647615"/>
    <s v="MARCHE DE MASSE"/>
    <m/>
    <m/>
    <s v="1364A4"/>
    <s v="DR ALSACE FRANCHE COMTE"/>
    <s v="E18"/>
    <n v="0"/>
    <n v="1"/>
    <x v="0"/>
    <x v="8"/>
    <x v="8"/>
    <s v="DR4"/>
    <x v="24"/>
  </r>
  <r>
    <s v="I91847"/>
    <s v="I91847AB"/>
    <s v="WALTER JEAN-FRANCOIS"/>
    <s v="01/06/2017"/>
    <s v="Arrivée suite appel de candidature"/>
    <s v="12"/>
    <s v="MPL INGENIERIE DISTRIBUTION"/>
    <x v="0"/>
    <m/>
    <s v="13647445"/>
    <x v="4"/>
    <s v="Mutations inter-société avec changement de compartiment"/>
    <s v="Mutations inter-société avec changement de compartiment"/>
    <s v="Juin 2017"/>
    <s v="13649598"/>
    <s v="RESPONSABLE EQUIPE"/>
    <s v="0"/>
    <m/>
    <s v="CARTOGRAPHIE"/>
    <x v="2"/>
    <s v="KC232FA"/>
    <m/>
    <s v="K"/>
    <m/>
    <d v="1904-11-17T00:00:00"/>
    <n v="100"/>
    <d v="1974-04-20T00:00:00"/>
    <n v="43"/>
    <s v="E"/>
    <s v="195"/>
    <m/>
    <x v="0"/>
    <m/>
    <m/>
    <s v="P2"/>
    <n v="45"/>
    <s v="CONSTRUCTION OUVRAGES ET INSTALLATIONS INDUST"/>
    <s v="3016"/>
    <s v="D.U.T.TECH.COMM."/>
    <s v="301698"/>
    <s v="OPTION NON PRECISEE"/>
    <n v="9513"/>
    <s v="ENEDIS"/>
    <m/>
    <m/>
    <n v="9511"/>
    <s v="SERVICE COMMUN"/>
    <m/>
    <m/>
    <n v="9403"/>
    <s v="EST"/>
    <m/>
    <m/>
    <s v="1364M"/>
    <m/>
    <s v="DR ALSACE FRANCHE COMTE"/>
    <m/>
    <n v="136474"/>
    <m/>
    <s v="PATRIMOINE ET INFRASTRUCTURES"/>
    <m/>
    <s v="7100"/>
    <x v="2"/>
    <m/>
    <m/>
    <n v="13647445"/>
    <s v="CARTOGRAPHIE"/>
    <m/>
    <m/>
    <s v="1364A1"/>
    <s v="DR ALSACE FRANCHE COMTE"/>
    <s v="E18"/>
    <n v="0"/>
    <n v="1"/>
    <x v="0"/>
    <x v="8"/>
    <x v="8"/>
    <s v="DR4"/>
    <x v="24"/>
  </r>
  <r>
    <s v="D79653"/>
    <s v="D79653AC"/>
    <s v="WUNENBURGER JULIEN"/>
    <s v="01/10/2017"/>
    <s v="Arrivée suite appel de candidature"/>
    <s v="08"/>
    <s v="CHARGE TECHNIQUE RACCORDEMENT"/>
    <x v="0"/>
    <m/>
    <s v="13647575C"/>
    <x v="4"/>
    <s v="Mutations inter-société avec changement de compartiment"/>
    <s v="Mutations inter-société avec changement de compartiment"/>
    <s v="Octobre 2017"/>
    <s v="13648343"/>
    <s v="TECH CLIENT SENIOR RACC ELEC"/>
    <s v="0"/>
    <m/>
    <s v="ACCUEIL ALS PV"/>
    <x v="1"/>
    <s v="KC233IE"/>
    <m/>
    <s v="K"/>
    <m/>
    <d v="1904-09-16T00:00:00"/>
    <n v="100"/>
    <d v="1980-05-29T00:00:00"/>
    <n v="37"/>
    <s v="G"/>
    <s v="095"/>
    <m/>
    <x v="0"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3"/>
    <s v="EST"/>
    <m/>
    <m/>
    <s v="1364M"/>
    <m/>
    <s v="DR ALSACE FRANCHE COMTE"/>
    <m/>
    <n v="136475"/>
    <m/>
    <s v="RACCORDEMENT ET INGENIERIE"/>
    <m/>
    <s v="7100"/>
    <x v="2"/>
    <m/>
    <m/>
    <n v="13647575"/>
    <s v="RACCORDEMENT MARCHE DE MASSE"/>
    <m/>
    <m/>
    <s v="1364DE"/>
    <s v="DR ALSACE FRANCHE COMTE"/>
    <s v="E18"/>
    <n v="0"/>
    <n v="1"/>
    <x v="0"/>
    <x v="8"/>
    <x v="8"/>
    <s v="DR4"/>
    <x v="24"/>
  </r>
  <r>
    <s v="I89149"/>
    <s v="I89149AB"/>
    <s v="AUFFRET MYRIAM"/>
    <s v="01/06/2017"/>
    <s v="Arrivée suite appel de candidature"/>
    <s v="11"/>
    <s v="ASSISTANT RESEAU DISTRIBUTION ELECTRICITE"/>
    <x v="1"/>
    <m/>
    <s v="136575752"/>
    <x v="4"/>
    <s v="Mutations inter-société avec changement de compartiment"/>
    <s v="Mutations inter-société avec changement de compartiment"/>
    <s v="Juin 2017"/>
    <s v="13658996"/>
    <s v="CHARGE ETUDES SENIOR"/>
    <s v="0"/>
    <m/>
    <s v="RAC PERF NANCY"/>
    <x v="1"/>
    <s v="KB233FA"/>
    <m/>
    <s v="K"/>
    <m/>
    <d v="1904-09-30T00:00:00"/>
    <n v="100"/>
    <d v="1976-04-28T00:00:00"/>
    <n v="41"/>
    <s v="F"/>
    <s v="150"/>
    <m/>
    <x v="0"/>
    <m/>
    <m/>
    <s v="P2"/>
    <n v="53"/>
    <s v="MAITRISE OUVRAGE ET CONCEPTION DES RESEAUX"/>
    <s v="3005"/>
    <s v="B.TECH.SUP.(B.T.S.)"/>
    <s v="300503"/>
    <s v="COMP. GESTION ENT.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s v="7100"/>
    <x v="2"/>
    <m/>
    <m/>
    <n v="13657575"/>
    <s v="RACCORDEMENT MARCHE DE MASSE"/>
    <m/>
    <m/>
    <s v="1365A1"/>
    <s v="DR LORRAINE"/>
    <s v="E18"/>
    <n v="0"/>
    <n v="1"/>
    <x v="0"/>
    <x v="8"/>
    <x v="8"/>
    <s v="DR6"/>
    <x v="25"/>
  </r>
  <r>
    <s v="A84578"/>
    <s v="A84578AA"/>
    <s v="ANTOINE FABIEN"/>
    <s v="04/09/2017"/>
    <s v="Recrutement"/>
    <s v="04"/>
    <s v="OPERATEUR EXPLOITATION ET TRAVAUX ELECTRICITE"/>
    <x v="0"/>
    <m/>
    <s v="13657363J"/>
    <x v="0"/>
    <s v="Embauche"/>
    <s v="Embauche"/>
    <s v="Septembre 2017"/>
    <s v="13658941"/>
    <s v="TECH INTERV POLYVALENT"/>
    <s v="0"/>
    <m/>
    <s v="POLE MORHANGE PV"/>
    <x v="0"/>
    <s v="KB231EN"/>
    <m/>
    <s v="K"/>
    <m/>
    <d v="1903-11-01T00:00:00"/>
    <n v="100"/>
    <d v="1987-10-21T00:00:00"/>
    <n v="29"/>
    <s v="H"/>
    <s v="050"/>
    <m/>
    <x v="0"/>
    <m/>
    <m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E9"/>
    <s v="DR LORRAINE"/>
    <s v="E01"/>
    <n v="0"/>
    <n v="1"/>
    <x v="0"/>
    <x v="8"/>
    <x v="8"/>
    <s v="DR6"/>
    <x v="25"/>
  </r>
  <r>
    <s v="E79247"/>
    <s v="E79247AB"/>
    <s v="BARTH EMMANUELLE"/>
    <s v="01/10/2017"/>
    <s v="Arrivée suite appel de candidature"/>
    <s v="13"/>
    <s v="ENCADRANT TECHNIQUE CLIENTELE"/>
    <x v="1"/>
    <m/>
    <s v="136575753"/>
    <x v="4"/>
    <s v="Mutations inter-société avec changement de compartiment"/>
    <s v="Mutations inter-société avec changement de compartiment"/>
    <s v="Octobre 2017"/>
    <s v="13659050"/>
    <s v="ADJOINT CHEF POLE D"/>
    <s v="0"/>
    <m/>
    <s v="POLE ACC RAC NANCY"/>
    <x v="2"/>
    <s v="KB233FB"/>
    <m/>
    <s v="K"/>
    <m/>
    <d v="1904-09-21T00:00:00"/>
    <n v="100"/>
    <d v="1973-01-24T00:00:00"/>
    <n v="44"/>
    <s v="D"/>
    <s v="200"/>
    <m/>
    <x v="0"/>
    <m/>
    <m/>
    <s v="P2"/>
    <n v="38"/>
    <s v="CLIENTS FOURNISSEURS"/>
    <s v="3016"/>
    <s v="D.U.T.TECH.COMM."/>
    <s v="301698"/>
    <s v="OPTION NON PRECISEE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s v="7100"/>
    <x v="2"/>
    <m/>
    <m/>
    <n v="13657575"/>
    <s v="RACCORDEMENT MARCHE DE MASSE"/>
    <m/>
    <m/>
    <s v="1365A1"/>
    <s v="DR LORRAINE"/>
    <s v="E18"/>
    <n v="0"/>
    <n v="1"/>
    <x v="0"/>
    <x v="8"/>
    <x v="8"/>
    <s v="DR6"/>
    <x v="25"/>
  </r>
  <r>
    <s v="G14178"/>
    <s v="G14178AA"/>
    <s v="BIEWER MATHIEU"/>
    <s v="14/08/2017"/>
    <s v="Recrutement"/>
    <s v="03"/>
    <s v="OPERATEUR EXPLOITATION ET TRAVAUX ELECTRICITE"/>
    <x v="0"/>
    <m/>
    <s v="13657365D"/>
    <x v="0"/>
    <s v="Embauche"/>
    <s v="Embauche"/>
    <s v="Septembre 2017"/>
    <s v="13658912"/>
    <s v="TECH INTERV POLYVALENT"/>
    <s v="0"/>
    <m/>
    <s v="POLE COMMERCY PV"/>
    <x v="0"/>
    <s v="KB231GD"/>
    <m/>
    <s v="K"/>
    <m/>
    <d v="1903-11-01T00:00:00"/>
    <n v="100"/>
    <d v="1996-12-08T00:00:00"/>
    <n v="20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5"/>
    <s v="INTERVENTIONS MEUSE"/>
    <m/>
    <m/>
    <s v="1365H1"/>
    <s v="DR LORRAINE"/>
    <s v="E01"/>
    <n v="0"/>
    <n v="1"/>
    <x v="0"/>
    <x v="8"/>
    <x v="8"/>
    <s v="DR6"/>
    <x v="25"/>
  </r>
  <r>
    <s v="J65078"/>
    <s v="J65078AA"/>
    <s v="BION CYRIL"/>
    <s v="02/10/2017"/>
    <s v="Recrutement"/>
    <s v="04"/>
    <s v="OPERATEUR EXPLOITATION ET TRAVAUX ELECTRICITE"/>
    <x v="0"/>
    <m/>
    <s v="13657364B"/>
    <x v="0"/>
    <s v="Embauche"/>
    <s v="Embauche"/>
    <s v="Octobre 2017"/>
    <s v="13658862"/>
    <s v="TECH INTERV POLYVALENT"/>
    <s v="0"/>
    <m/>
    <s v="HEILLECOURT SUD PV"/>
    <x v="0"/>
    <s v="KB231FF"/>
    <m/>
    <s v="K"/>
    <m/>
    <d v="1903-11-01T00:00:00"/>
    <n v="100"/>
    <d v="1985-06-12T00:00:00"/>
    <n v="32"/>
    <s v="H"/>
    <s v="060"/>
    <m/>
    <x v="0"/>
    <s v="1"/>
    <s v="exclusion"/>
    <s v="P2"/>
    <n v="39"/>
    <s v="ACCUEIL DEPANNAGE CONDUITE EXPLOITATION"/>
    <s v="1202"/>
    <s v="BREVET D'ETUDES PROFESSIONNELLES TECHNIQUE"/>
    <s v="120244"/>
    <s v="ELEC / ELECTROTECH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4"/>
    <s v="INTERVENTIONS MEURT ET MOSELLE"/>
    <m/>
    <m/>
    <s v="1365D7"/>
    <s v="DR LORRAINE"/>
    <s v="E01"/>
    <n v="0"/>
    <n v="1"/>
    <x v="0"/>
    <x v="8"/>
    <x v="8"/>
    <s v="DR6"/>
    <x v="25"/>
  </r>
  <r>
    <s v="C22578"/>
    <s v="C22578AA"/>
    <s v="BORDY JULIEN"/>
    <s v="01/07/2017"/>
    <s v="Arrivée provenance autre Sté non gérée SIRH"/>
    <s v="04"/>
    <s v="OPERATEUR EXPLOITATION ET TRAVAUX ELECTRICITE"/>
    <x v="0"/>
    <m/>
    <s v="13657364F"/>
    <x v="3"/>
    <s v="Mutations inter-société avec changement de SI"/>
    <s v="Mutations inter-société avec changement de SI"/>
    <s v="Juillet 2017"/>
    <s v="13658738"/>
    <s v="TECH INTERV POLYVALENT"/>
    <s v="0"/>
    <m/>
    <s v="POLE LUNEVILLE PV"/>
    <x v="0"/>
    <s v="KB231FJ"/>
    <m/>
    <s v="K"/>
    <m/>
    <d v="1903-11-01T00:00:00"/>
    <n v="100"/>
    <d v="1995-10-12T00:00:00"/>
    <n v="21"/>
    <s v="H"/>
    <s v="065"/>
    <m/>
    <x v="0"/>
    <m/>
    <m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7144"/>
    <x v="38"/>
    <m/>
    <m/>
    <n v="13657364"/>
    <s v="INTERVENTIONS MEURT ET MOSELLE"/>
    <m/>
    <m/>
    <s v="1365H3"/>
    <s v="DR LORRAINE"/>
    <s v="E23"/>
    <n v="0"/>
    <n v="1"/>
    <x v="0"/>
    <x v="8"/>
    <x v="8"/>
    <s v="DR6"/>
    <x v="25"/>
  </r>
  <r>
    <s v="B55578"/>
    <s v="B55578AA"/>
    <s v="BOULANGER ARNAUD"/>
    <s v="02/10/2017"/>
    <s v="Recrutement"/>
    <s v="04"/>
    <s v="OPERATEUR EXPLOITATION ET TRAVAUX ELECTRICITE"/>
    <x v="0"/>
    <m/>
    <s v="13657362B"/>
    <x v="0"/>
    <s v="Embauche"/>
    <s v="Embauche"/>
    <s v="Octobre 2017"/>
    <s v="13658729"/>
    <s v="TECH INTERV POLYVALENT"/>
    <s v="0"/>
    <m/>
    <s v="POLE EPINAL PV"/>
    <x v="0"/>
    <s v="KB231DE"/>
    <m/>
    <s v="K"/>
    <m/>
    <d v="1903-11-01T00:00:00"/>
    <n v="100"/>
    <d v="1980-03-22T00:00:00"/>
    <n v="37"/>
    <s v="H"/>
    <s v="065"/>
    <m/>
    <x v="0"/>
    <m/>
    <m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A2"/>
    <s v="DR LORRAINE"/>
    <s v="E01"/>
    <n v="0"/>
    <n v="1"/>
    <x v="0"/>
    <x v="8"/>
    <x v="8"/>
    <s v="DR6"/>
    <x v="25"/>
  </r>
  <r>
    <s v="B60378"/>
    <s v="B60378AA"/>
    <s v="CANIEZ LOIC"/>
    <s v="02/05/2017"/>
    <s v="Recrutement"/>
    <s v="08"/>
    <s v="CHARGE D'AFFAIRES ET PROJETS DISTRIBUTION"/>
    <x v="0"/>
    <m/>
    <s v="13657570L"/>
    <x v="0"/>
    <s v="Embauche"/>
    <s v="Embauche"/>
    <s v="Mai 2017"/>
    <s v="13658938"/>
    <s v="CHARGE DE PROJETS"/>
    <s v="0"/>
    <m/>
    <s v="POLE THIONVILLE PV"/>
    <x v="1"/>
    <s v="KB233IH"/>
    <m/>
    <s v="K"/>
    <m/>
    <d v="1904-11-14T00:00:00"/>
    <n v="100"/>
    <d v="1984-01-28T00:00:00"/>
    <n v="33"/>
    <s v="G"/>
    <s v="105"/>
    <m/>
    <x v="0"/>
    <m/>
    <m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m/>
    <x v="0"/>
    <m/>
    <m/>
    <n v="13657570"/>
    <s v="INGENIERIE"/>
    <m/>
    <m/>
    <s v="1365F9"/>
    <s v="DR LORRAINE"/>
    <s v="E01"/>
    <n v="0"/>
    <n v="1"/>
    <x v="0"/>
    <x v="8"/>
    <x v="8"/>
    <s v="DR6"/>
    <x v="25"/>
  </r>
  <r>
    <s v="I61778"/>
    <s v="I61778AA"/>
    <s v="CARDOZO CORENTIN"/>
    <s v="19/06/2017"/>
    <s v="Recrutement"/>
    <s v="04"/>
    <s v="OPERATEUR TRAVAUX SOUS TENSION HTA"/>
    <x v="0"/>
    <m/>
    <s v="13657335H"/>
    <x v="0"/>
    <s v="Embauche"/>
    <s v="Embauche"/>
    <s v="Juillet 2017"/>
    <s v="13658399"/>
    <s v="TECHNICIEN INTERVENTION TST"/>
    <s v="0"/>
    <m/>
    <s v="TST POLE VERDUN PV"/>
    <x v="0"/>
    <s v="KB231HI"/>
    <m/>
    <s v="K"/>
    <m/>
    <d v="1903-11-07T00:00:00"/>
    <n v="100"/>
    <d v="1993-09-07T00:00:00"/>
    <n v="23"/>
    <s v="H"/>
    <s v="060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35"/>
    <s v="TST"/>
    <m/>
    <m/>
    <s v="1365H4"/>
    <s v="DR LORRAINE"/>
    <s v="E01"/>
    <n v="0"/>
    <n v="1"/>
    <x v="0"/>
    <x v="8"/>
    <x v="8"/>
    <s v="DR6"/>
    <x v="25"/>
  </r>
  <r>
    <s v="J98577"/>
    <s v="J98577AA"/>
    <s v="CHAMPLON NICOLAS"/>
    <s v="20/02/2017"/>
    <s v="Recrutement"/>
    <s v="03"/>
    <s v="OPERATEUR EXPLOITATION ET TRAVAUX ELECTRICITE"/>
    <x v="0"/>
    <m/>
    <s v="13657363L"/>
    <x v="0"/>
    <s v="Embauche"/>
    <s v="Embauche"/>
    <s v="Mars 2017"/>
    <s v="13658653"/>
    <s v="TECH INTERV POLYVALENT"/>
    <s v="0"/>
    <m/>
    <s v="POLE REHON PV"/>
    <x v="0"/>
    <s v="KB231EP"/>
    <m/>
    <s v="K"/>
    <m/>
    <d v="1903-11-01T00:00:00"/>
    <n v="100"/>
    <d v="1993-03-24T00:00:00"/>
    <n v="24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A9"/>
    <s v="DR LORRAINE"/>
    <s v="E01"/>
    <n v="0"/>
    <n v="1"/>
    <x v="0"/>
    <x v="8"/>
    <x v="8"/>
    <s v="DR6"/>
    <x v="25"/>
  </r>
  <r>
    <s v="D15878"/>
    <s v="D15878AA"/>
    <s v="CORSIN LOUIS"/>
    <s v="04/09/2017"/>
    <s v="Recrutement"/>
    <s v="09"/>
    <s v="OPERATEUR EXPLOITATION ET TRAVAUX ELECTRICITE"/>
    <x v="0"/>
    <m/>
    <s v="13657362J"/>
    <x v="0"/>
    <s v="Embauche"/>
    <s v="Embauche"/>
    <s v="Septembre 2017"/>
    <s v="13658833"/>
    <s v="RESPONSABLE D'EQUIPE"/>
    <s v="0"/>
    <m/>
    <s v="POLE VITTEL PV"/>
    <x v="1"/>
    <s v="KB231DM"/>
    <m/>
    <s v="K"/>
    <m/>
    <d v="1903-11-01T00:00:00"/>
    <n v="100"/>
    <d v="1987-09-29T00:00:00"/>
    <n v="30"/>
    <s v="F"/>
    <s v="120"/>
    <m/>
    <x v="0"/>
    <s v="B"/>
    <s v="jeune technicien supérieur"/>
    <s v="P2"/>
    <n v="39"/>
    <s v="ACCUEIL DEPANNAGE CONDUITE EXPLOITATION"/>
    <s v="3320"/>
    <s v="LICENCE NON TECHNIQUE"/>
    <s v="332017"/>
    <s v="MANAGEMT / ADMI ENTR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EE"/>
    <s v="DR LORRAINE"/>
    <s v="E01"/>
    <n v="0"/>
    <n v="1"/>
    <x v="0"/>
    <x v="8"/>
    <x v="8"/>
    <s v="DR6"/>
    <x v="25"/>
  </r>
  <r>
    <s v="C77876"/>
    <s v="C77876AB"/>
    <s v="CROUVIZIER CINDY"/>
    <s v="02/10/2017"/>
    <s v="Recrutement"/>
    <s v="03"/>
    <s v="CONSEILLER CLIENTELE DISTRIBUTEUR"/>
    <x v="1"/>
    <m/>
    <s v="13657615A"/>
    <x v="0"/>
    <s v="Embauche"/>
    <s v="Embauche"/>
    <s v="Octobre 2017"/>
    <s v="13658756"/>
    <s v="CCD ACHEMINEMENT"/>
    <s v="0"/>
    <m/>
    <s v="ACCUEIL MM HAM"/>
    <x v="0"/>
    <s v="KB234HD"/>
    <m/>
    <s v="K"/>
    <m/>
    <d v="1904-09-18T00:00:00"/>
    <n v="100"/>
    <d v="1983-06-13T00:00:00"/>
    <n v="34"/>
    <s v="H"/>
    <s v="050"/>
    <s v="13"/>
    <x v="1"/>
    <s v="C"/>
    <s v="jeune exécution"/>
    <s v="P2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3"/>
    <s v="EST"/>
    <m/>
    <m/>
    <s v="1365M"/>
    <m/>
    <s v="DR LORRAINE"/>
    <m/>
    <n v="136576"/>
    <m/>
    <s v="RELATIONS CLIENTS"/>
    <m/>
    <m/>
    <x v="0"/>
    <m/>
    <m/>
    <n v="13657615"/>
    <s v="MARCHE DE MASSE"/>
    <m/>
    <m/>
    <s v="1365A2"/>
    <s v="DR LORRAINE"/>
    <s v="E01"/>
    <n v="0"/>
    <n v="1"/>
    <x v="0"/>
    <x v="8"/>
    <x v="8"/>
    <s v="DR6"/>
    <x v="25"/>
  </r>
  <r>
    <s v="G02274"/>
    <s v="G02274AC"/>
    <s v="CUNY NICK"/>
    <s v="01/05/2017"/>
    <s v="Arrivée suite appel de candidature"/>
    <s v="04"/>
    <s v="OPERATEUR EXPLOITATION ET TRAVAUX ELECTRICITE"/>
    <x v="0"/>
    <m/>
    <s v="13657362B"/>
    <x v="4"/>
    <s v="Mutations inter-société avec changement de compartiment"/>
    <s v="Mutations inter-société avec changement de compartiment"/>
    <s v="Mai 2017"/>
    <s v="13658729"/>
    <s v="TECH INTERV POLYVALENT"/>
    <s v="0"/>
    <m/>
    <s v="POLE EPINAL PV"/>
    <x v="0"/>
    <s v="KB231DE"/>
    <m/>
    <s v="K"/>
    <m/>
    <d v="1903-11-01T00:00:00"/>
    <n v="100"/>
    <d v="1989-09-13T00:00:00"/>
    <n v="27"/>
    <s v="H"/>
    <s v="050"/>
    <m/>
    <x v="0"/>
    <m/>
    <m/>
    <s v="P2"/>
    <n v="39"/>
    <s v="ACCUEIL DEPANNAGE CONDUITE EXPLOITATION"/>
    <s v="1014"/>
    <s v="C.A.P."/>
    <s v="101459"/>
    <s v="MAGASINIER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7100"/>
    <x v="2"/>
    <m/>
    <m/>
    <n v="13657362"/>
    <s v="INTERVENTIONS VOSGES"/>
    <m/>
    <m/>
    <s v="1365A2"/>
    <s v="DR LORRAINE"/>
    <s v="E18"/>
    <n v="0"/>
    <n v="1"/>
    <x v="0"/>
    <x v="8"/>
    <x v="8"/>
    <s v="DR6"/>
    <x v="25"/>
  </r>
  <r>
    <s v="E49970"/>
    <s v="E49970AB"/>
    <s v="DARNOIS-LAURENT CAROLINE"/>
    <s v="01/09/2017"/>
    <s v="Arrivée suite appel de candidature"/>
    <s v="15"/>
    <s v="Appui RH généraliste"/>
    <x v="1"/>
    <m/>
    <s v="13657105"/>
    <x v="4"/>
    <s v="Mutations inter-société avec changement de compartiment"/>
    <s v="Mutations inter-société avec changement de compartiment"/>
    <s v="Septembre 2017"/>
    <s v="13659019"/>
    <s v="ASSISTANT"/>
    <s v="0"/>
    <m/>
    <s v="RESSOURCES HUMAINES"/>
    <x v="2"/>
    <s v="KB230AG"/>
    <m/>
    <s v="K"/>
    <m/>
    <d v="1900-04-30T00:00:00"/>
    <n v="100"/>
    <d v="1976-05-12T00:00:00"/>
    <n v="41"/>
    <s v="G"/>
    <s v="265"/>
    <m/>
    <x v="0"/>
    <s v="1"/>
    <s v="exclusion"/>
    <s v="P2"/>
    <n v="34"/>
    <s v="R.H."/>
    <s v="6107"/>
    <s v="DNM NANCY 2"/>
    <s v="610712"/>
    <s v="DROIT"/>
    <n v="9513"/>
    <s v="ENEDIS"/>
    <m/>
    <m/>
    <n v="9511"/>
    <s v="SERVICE COMMUN"/>
    <m/>
    <m/>
    <n v="9403"/>
    <s v="EST"/>
    <m/>
    <m/>
    <s v="1365M"/>
    <m/>
    <s v="DR LORRAINE"/>
    <m/>
    <n v="136571"/>
    <m/>
    <s v="ETAT MAJOR"/>
    <m/>
    <s v="7100"/>
    <x v="2"/>
    <m/>
    <m/>
    <n v="13657105"/>
    <s v="RESSOURCES HUMAINES"/>
    <m/>
    <m/>
    <s v="1365A1"/>
    <s v="DR LORRAINE"/>
    <s v="E18"/>
    <n v="0"/>
    <n v="1"/>
    <x v="1"/>
    <x v="8"/>
    <x v="8"/>
    <s v="DR6"/>
    <x v="25"/>
  </r>
  <r>
    <s v="F26276"/>
    <s v="F26276AB"/>
    <s v="DENISE ALISON"/>
    <s v="01/09/2017"/>
    <s v="Recrutement"/>
    <s v="08"/>
    <s v="CHARGE D'AFFAIRES ET PROJETS DISTRIBUTION"/>
    <x v="1"/>
    <m/>
    <s v="13657570L"/>
    <x v="0"/>
    <s v="Embauche"/>
    <s v="Embauche"/>
    <s v="Septembre 2017"/>
    <s v="13658938"/>
    <s v="CHARGE DE PROJETS"/>
    <s v="0"/>
    <m/>
    <s v="POLE THIONVILLE PV"/>
    <x v="1"/>
    <s v="KB233IH"/>
    <m/>
    <s v="K"/>
    <m/>
    <d v="1904-11-14T00:00:00"/>
    <n v="100"/>
    <d v="1993-01-15T00:00:00"/>
    <n v="24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m/>
    <x v="0"/>
    <m/>
    <m/>
    <n v="13657570"/>
    <s v="INGENIERIE"/>
    <m/>
    <m/>
    <s v="1365F9"/>
    <s v="DR LORRAINE"/>
    <s v="E01"/>
    <n v="0"/>
    <n v="1"/>
    <x v="0"/>
    <x v="8"/>
    <x v="8"/>
    <s v="DR6"/>
    <x v="25"/>
  </r>
  <r>
    <s v="J44176"/>
    <s v="J44176AB"/>
    <s v="DI BELLA GREGORY"/>
    <s v="12/09/2017"/>
    <s v="Recrutement"/>
    <s v="03"/>
    <s v="OPERATEUR EXPLOITATION ET TRAVAUX ELECTRICITE"/>
    <x v="0"/>
    <m/>
    <s v="13657363L"/>
    <x v="0"/>
    <s v="Embauche"/>
    <s v="Embauche"/>
    <s v="Septembre 2017"/>
    <s v="13658653"/>
    <s v="TECH INTERV POLYVALENT"/>
    <s v="0"/>
    <m/>
    <s v="POLE REHON PV"/>
    <x v="0"/>
    <s v="KB231EP"/>
    <m/>
    <s v="K"/>
    <m/>
    <d v="1903-11-01T00:00:00"/>
    <n v="100"/>
    <d v="1987-12-01T00:00:00"/>
    <n v="29"/>
    <s v="H"/>
    <s v="050"/>
    <m/>
    <x v="0"/>
    <s v="C"/>
    <s v="jeune exécution"/>
    <s v="P2"/>
    <n v="39"/>
    <s v="ACCUEIL DEPANNAGE CONDUITE EXPLOITATION"/>
    <s v="2044"/>
    <s v="BACCALAUREAT TECHNOL"/>
    <s v="204414"/>
    <s v="SMS SC MEDICO SOCIAL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A9"/>
    <s v="DR LORRAINE"/>
    <s v="E01"/>
    <n v="0"/>
    <n v="1"/>
    <x v="0"/>
    <x v="8"/>
    <x v="8"/>
    <s v="DR6"/>
    <x v="25"/>
  </r>
  <r>
    <s v="E96776"/>
    <s v="E96776AB"/>
    <s v="DIDIER ANTHONY"/>
    <s v="01/09/2017"/>
    <s v="Recrutement"/>
    <s v="08"/>
    <s v="OPERATEUR EXPLOITATION ET TRAVAUX ELECTRICITE"/>
    <x v="0"/>
    <m/>
    <s v="13657363B"/>
    <x v="0"/>
    <s v="Embauche"/>
    <s v="Embauche"/>
    <s v="Septembre 2017"/>
    <s v="13659021"/>
    <s v="TECHNICIEN ELECTRICITE"/>
    <s v="0"/>
    <m/>
    <s v="POLE THIONVILLE PV"/>
    <x v="1"/>
    <s v="KB231EF"/>
    <m/>
    <s v="K"/>
    <m/>
    <d v="1903-11-01T00:00:00"/>
    <n v="100"/>
    <d v="1991-01-17T00:00:00"/>
    <n v="26"/>
    <s v="G"/>
    <s v="090"/>
    <m/>
    <x v="0"/>
    <s v="B"/>
    <s v="jeune technicien supérieur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E2"/>
    <s v="DR LORRAINE"/>
    <s v="E01"/>
    <n v="0"/>
    <n v="1"/>
    <x v="0"/>
    <x v="8"/>
    <x v="8"/>
    <s v="DR6"/>
    <x v="25"/>
  </r>
  <r>
    <s v="E94977"/>
    <s v="E94977AB"/>
    <s v="DIDIER MAXIME"/>
    <s v="01/09/2017"/>
    <s v="Recrutement"/>
    <s v="03"/>
    <s v="OPERATEUR EXPLOITATION ET TRAVAUX ELECTRICITE"/>
    <x v="0"/>
    <m/>
    <s v="13657362F"/>
    <x v="0"/>
    <s v="Embauche"/>
    <s v="Embauche"/>
    <s v="Septembre 2017"/>
    <s v="13658863"/>
    <s v="TECH INTERV POLYVALENT"/>
    <s v="0"/>
    <m/>
    <s v="POLE REMIREMONT PV"/>
    <x v="0"/>
    <s v="KB231DI"/>
    <m/>
    <s v="K"/>
    <m/>
    <d v="1903-11-01T00:00:00"/>
    <n v="100"/>
    <d v="1991-07-25T00:00:00"/>
    <n v="26"/>
    <s v="H"/>
    <s v="050"/>
    <m/>
    <x v="0"/>
    <m/>
    <m/>
    <s v="P2"/>
    <n v="39"/>
    <s v="ACCUEIL DEPANNAGE CONDUITE EXPLOITATION"/>
    <s v="1012"/>
    <s v="B.ETUD.PROF.(B.E.P.)"/>
    <s v="101283"/>
    <s v="METIERS ELECTROTECHN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DD"/>
    <s v="DR LORRAINE"/>
    <s v="E01"/>
    <n v="0"/>
    <n v="1"/>
    <x v="0"/>
    <x v="8"/>
    <x v="8"/>
    <s v="DR6"/>
    <x v="25"/>
  </r>
  <r>
    <s v="D72549"/>
    <s v="D72549AB"/>
    <s v="DO ROSARIO JEROME"/>
    <s v="01/05/2017"/>
    <s v="Arrivée suite appel de candidature"/>
    <s v="07"/>
    <s v="GESTIONNAIRE DE MOYENS INTERNES"/>
    <x v="0"/>
    <m/>
    <s v="136573643"/>
    <x v="4"/>
    <s v="Mutations inter-société avec changement de compartiment"/>
    <s v="Mutations inter-société avec changement de compartiment"/>
    <s v="Mai 2017"/>
    <s v="13658529"/>
    <s v="GESTIONNAIRE TECHNICO ADMIN"/>
    <s v="0"/>
    <m/>
    <s v="POLE PROG CENT PV"/>
    <x v="1"/>
    <s v="KB231FC"/>
    <m/>
    <s v="K"/>
    <m/>
    <d v="1900-07-22T00:00:00"/>
    <n v="100"/>
    <d v="1978-06-21T00:00:00"/>
    <n v="38"/>
    <s v="G"/>
    <s v="095"/>
    <m/>
    <x v="0"/>
    <m/>
    <m/>
    <s v="P2"/>
    <n v="24"/>
    <s v="Services et Logistique"/>
    <s v="1060"/>
    <s v="BACCALAUREAT PROFES."/>
    <s v="106020"/>
    <s v="SERVICES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7100"/>
    <x v="2"/>
    <m/>
    <m/>
    <n v="13657364"/>
    <s v="INTERVENTIONS MEURT ET MOSELLE"/>
    <m/>
    <m/>
    <s v="1365D7"/>
    <s v="DR LORRAINE"/>
    <s v="E18"/>
    <n v="0"/>
    <n v="1"/>
    <x v="1"/>
    <x v="8"/>
    <x v="8"/>
    <s v="DR6"/>
    <x v="25"/>
  </r>
  <r>
    <s v="A15178"/>
    <s v="A15178AA"/>
    <s v="DUCHATEAU VINCENT"/>
    <s v="01/09/2017"/>
    <s v="Arrivée provenance autre Sté non gérée SIRH"/>
    <s v="08"/>
    <s v="OPERATEUR EXPLOITATION ET TRAVAUX ELECTRICITE"/>
    <x v="0"/>
    <m/>
    <s v="13657363D"/>
    <x v="3"/>
    <s v="Mutations inter-société avec changement de SI"/>
    <s v="Mutations inter-société avec changement de SI"/>
    <s v="Septembre 2017"/>
    <s v="13659007"/>
    <s v="TECHNICIEN ELECTRICITE"/>
    <s v="0"/>
    <m/>
    <s v="POLE SARREGS PV"/>
    <x v="1"/>
    <s v="KB231EH"/>
    <m/>
    <s v="K"/>
    <m/>
    <d v="1903-11-01T00:00:00"/>
    <n v="100"/>
    <d v="1988-12-09T00:00:00"/>
    <n v="28"/>
    <s v="G"/>
    <s v="080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1640"/>
    <x v="37"/>
    <m/>
    <m/>
    <n v="13657363"/>
    <s v="INTERVENTIONS MOSELLE"/>
    <m/>
    <m/>
    <s v="1365EB"/>
    <s v="DR LORRAINE"/>
    <s v="E23"/>
    <n v="0"/>
    <n v="1"/>
    <x v="0"/>
    <x v="8"/>
    <x v="8"/>
    <s v="DR6"/>
    <x v="25"/>
  </r>
  <r>
    <s v="F46077"/>
    <s v="F46077AB"/>
    <s v="FINET REMY"/>
    <s v="01/09/2017"/>
    <s v="Recrutement"/>
    <s v="03"/>
    <s v="OPERATEUR EXPLOITATION ET TRAVAUX ELECTRICITE"/>
    <x v="0"/>
    <m/>
    <s v="13657362D"/>
    <x v="0"/>
    <s v="Embauche"/>
    <s v="Embauche"/>
    <s v="Septembre 2017"/>
    <s v="13658651"/>
    <s v="TECH INTERV POLYVALENT"/>
    <s v="0"/>
    <m/>
    <s v="POLE ST DIE PV"/>
    <x v="0"/>
    <s v="KB231DG"/>
    <m/>
    <s v="K"/>
    <m/>
    <d v="1903-11-01T00:00:00"/>
    <n v="100"/>
    <d v="1996-08-19T00:00:00"/>
    <n v="21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E3"/>
    <s v="DR LORRAINE"/>
    <s v="E01"/>
    <n v="0"/>
    <n v="1"/>
    <x v="0"/>
    <x v="8"/>
    <x v="8"/>
    <s v="DR6"/>
    <x v="25"/>
  </r>
  <r>
    <s v="F65178"/>
    <s v="F65178AA"/>
    <s v="FOLTRAUER ANGELIQUE"/>
    <s v="02/10/2017"/>
    <s v="Recrutement"/>
    <s v="03"/>
    <s v="OPERATEUR EXPLOITATION ET TRAVAUX ELECTRICITE"/>
    <x v="1"/>
    <m/>
    <s v="13657364B"/>
    <x v="0"/>
    <s v="Embauche"/>
    <s v="Embauche"/>
    <s v="Octobre 2017"/>
    <s v="13658862"/>
    <s v="TECH INTERV POLYVALENT"/>
    <s v="0"/>
    <m/>
    <s v="HEILLECOURT SUD PV"/>
    <x v="0"/>
    <s v="KB231FF"/>
    <m/>
    <s v="K"/>
    <m/>
    <d v="1903-11-01T00:00:00"/>
    <n v="100"/>
    <d v="1983-02-16T00:00:00"/>
    <n v="34"/>
    <s v="H"/>
    <s v="040"/>
    <m/>
    <x v="0"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4"/>
    <s v="INTERVENTIONS MEURT ET MOSELLE"/>
    <m/>
    <m/>
    <s v="1365D7"/>
    <s v="DR LORRAINE"/>
    <s v="E01"/>
    <n v="0"/>
    <n v="1"/>
    <x v="0"/>
    <x v="8"/>
    <x v="8"/>
    <s v="DR6"/>
    <x v="25"/>
  </r>
  <r>
    <s v="A61354"/>
    <s v="A61354AB"/>
    <s v="GALAND ANTHONY"/>
    <s v="01/10/2017"/>
    <s v="Arrivée suite appel de candidature"/>
    <s v="09"/>
    <s v="ENCADRANT ACCUEIL DISTRIBUTEUR"/>
    <x v="0"/>
    <m/>
    <s v="136575753"/>
    <x v="4"/>
    <s v="Mutations inter-société avec changement de compartiment"/>
    <s v="Mutations inter-société avec changement de compartiment"/>
    <s v="Octobre 2017"/>
    <s v="13659064"/>
    <s v="RESPONSABLE D'EQUIPE"/>
    <s v="0"/>
    <m/>
    <s v="POLE ACC RAC NANCY"/>
    <x v="1"/>
    <s v="KB233FB"/>
    <m/>
    <s v="K"/>
    <m/>
    <d v="1919-02-26T00:00:00"/>
    <n v="100"/>
    <d v="1981-09-14T00:00:00"/>
    <n v="36"/>
    <s v="F"/>
    <s v="115"/>
    <m/>
    <x v="0"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s v="7100"/>
    <x v="2"/>
    <m/>
    <m/>
    <n v="13657575"/>
    <s v="RACCORDEMENT MARCHE DE MASSE"/>
    <m/>
    <m/>
    <s v="1365A1"/>
    <s v="DR LORRAINE"/>
    <s v="E18"/>
    <n v="0"/>
    <n v="1"/>
    <x v="0"/>
    <x v="8"/>
    <x v="8"/>
    <s v="DR6"/>
    <x v="25"/>
  </r>
  <r>
    <s v="A65978"/>
    <s v="A65978AA"/>
    <s v="GASSEN GUILLAUME"/>
    <s v="05/10/2017"/>
    <s v="Recrutement"/>
    <s v="03"/>
    <s v="OPERATEUR EXPLOITATION ET TRAVAUX ELECTRICITE"/>
    <x v="0"/>
    <m/>
    <s v="13657363H"/>
    <x v="0"/>
    <s v="Embauche"/>
    <s v="Embauche"/>
    <s v="Octobre 2017"/>
    <s v="13658733"/>
    <s v="TECH INTERV POLYVALENT"/>
    <s v="0"/>
    <m/>
    <s v="POLE FORBACH PV"/>
    <x v="0"/>
    <s v="KB231EL"/>
    <m/>
    <s v="K"/>
    <m/>
    <d v="1903-11-01T00:00:00"/>
    <n v="100"/>
    <d v="1998-05-19T00:00:00"/>
    <n v="19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D9"/>
    <s v="DR LORRAINE"/>
    <s v="E01"/>
    <n v="0"/>
    <n v="1"/>
    <x v="0"/>
    <x v="8"/>
    <x v="8"/>
    <s v="DR6"/>
    <x v="25"/>
  </r>
  <r>
    <s v="F59848"/>
    <s v="F59848AB"/>
    <s v="GENIN PHILIPPE"/>
    <s v="01/10/2017"/>
    <s v="Arrivée suite appel de candidature"/>
    <s v="14"/>
    <s v="OPERATEUR EXPLOITATION ET TRAVAUX ELECTRICITE"/>
    <x v="0"/>
    <m/>
    <s v="13657320"/>
    <x v="4"/>
    <s v="Mutations inter-société avec changement de compartiment"/>
    <s v="Mutations inter-société avec changement de compartiment"/>
    <s v="Octobre 2017"/>
    <s v="13659047"/>
    <s v="CADRE APPUI"/>
    <s v="0"/>
    <m/>
    <s v="ENCADREMENT"/>
    <x v="2"/>
    <s v="KB231LA"/>
    <m/>
    <s v="K"/>
    <m/>
    <d v="1903-11-01T00:00:00"/>
    <n v="100"/>
    <d v="1975-11-27T00:00:00"/>
    <n v="41"/>
    <s v="C"/>
    <s v="205"/>
    <m/>
    <x v="0"/>
    <m/>
    <m/>
    <s v="P2"/>
    <n v="39"/>
    <s v="ACCUEIL DEPANNAGE CONDUITE EXPLOITATION"/>
    <s v="3005"/>
    <s v="B.TECH.SUP.(B.T.S.)"/>
    <s v="300503"/>
    <s v="COMP. GESTION ENT.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7100"/>
    <x v="2"/>
    <m/>
    <m/>
    <n v="13657320"/>
    <s v="ENCADREMENT"/>
    <m/>
    <m/>
    <s v="1365A1"/>
    <s v="DR LORRAINE"/>
    <s v="E18"/>
    <n v="0"/>
    <n v="1"/>
    <x v="0"/>
    <x v="8"/>
    <x v="8"/>
    <s v="DR6"/>
    <x v="25"/>
  </r>
  <r>
    <s v="J75477"/>
    <s v="J75477AB"/>
    <s v="GEORGES PIERRE"/>
    <s v="01/09/2017"/>
    <s v="Recrutement"/>
    <s v="03"/>
    <s v="OPERATEUR EXPLOITATION ET TRAVAUX ELECTRICITE"/>
    <x v="0"/>
    <m/>
    <s v="13657363D"/>
    <x v="0"/>
    <s v="Embauche"/>
    <s v="Embauche"/>
    <s v="Septembre 2017"/>
    <s v="13658650"/>
    <s v="TECH INTERV POLYVALENT"/>
    <s v="0"/>
    <m/>
    <s v="POLE SARREGS PV"/>
    <x v="0"/>
    <s v="KB231EH"/>
    <m/>
    <s v="K"/>
    <m/>
    <d v="1903-11-01T00:00:00"/>
    <n v="100"/>
    <d v="1998-06-10T00:00:00"/>
    <n v="19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F4"/>
    <s v="DR LORRAINE"/>
    <s v="E01"/>
    <n v="0"/>
    <n v="1"/>
    <x v="0"/>
    <x v="8"/>
    <x v="8"/>
    <s v="DR6"/>
    <x v="25"/>
  </r>
  <r>
    <s v="E94874"/>
    <s v="E94874AB"/>
    <s v="GONCALVES RAPHAEL"/>
    <s v="01/06/2017"/>
    <s v="Arrivée suite appel de candidature"/>
    <s v="11"/>
    <s v="GESTIONNAIRE DE MOYENS INTERNES"/>
    <x v="0"/>
    <m/>
    <s v="13657106"/>
    <x v="4"/>
    <s v="Mutations inter-société avec changement de compartiment"/>
    <s v="Mutations inter-société avec changement de compartiment"/>
    <s v="Juin 2017"/>
    <s v="13658997"/>
    <s v="APPUI METIER SENIOR"/>
    <s v="0"/>
    <m/>
    <s v="AQHSE"/>
    <x v="1"/>
    <s v="KB230AF"/>
    <m/>
    <s v="K"/>
    <m/>
    <d v="1900-07-22T00:00:00"/>
    <n v="100"/>
    <d v="1978-12-15T00:00:00"/>
    <n v="38"/>
    <s v="D"/>
    <s v="140"/>
    <m/>
    <x v="0"/>
    <m/>
    <m/>
    <s v="P2"/>
    <n v="24"/>
    <s v="Services et Logistique"/>
    <s v="3300"/>
    <s v="TITRE TECHNIQUE CERTIFIE RNCP NIVEAU 3"/>
    <s v="330043"/>
    <s v="CHIMI/BIOCHIMI/BIOLO"/>
    <n v="9513"/>
    <s v="ENEDIS"/>
    <m/>
    <m/>
    <n v="9511"/>
    <s v="SERVICE COMMUN"/>
    <m/>
    <m/>
    <n v="9403"/>
    <s v="EST"/>
    <m/>
    <m/>
    <s v="1365M"/>
    <m/>
    <s v="DR LORRAINE"/>
    <m/>
    <n v="136571"/>
    <m/>
    <s v="ETAT MAJOR"/>
    <m/>
    <s v="7368"/>
    <x v="39"/>
    <m/>
    <m/>
    <n v="13657106"/>
    <s v="AQHSE"/>
    <m/>
    <m/>
    <s v="1365A1"/>
    <s v="DR LORRAINE"/>
    <s v="E18"/>
    <n v="0"/>
    <n v="1"/>
    <x v="1"/>
    <x v="8"/>
    <x v="8"/>
    <s v="DR6"/>
    <x v="25"/>
  </r>
  <r>
    <s v="E75778"/>
    <s v="E75778AA"/>
    <s v="GUIOT LAURA"/>
    <s v="09/10/2017"/>
    <s v="Recrutement"/>
    <s v="07"/>
    <s v="CHARGE D'AFFAIRES ET PROJETS DISTRIBUTION"/>
    <x v="1"/>
    <m/>
    <s v="13657570L"/>
    <x v="0"/>
    <s v="Embauche"/>
    <s v="Embauche"/>
    <s v="Octobre 2017"/>
    <s v="13658938"/>
    <s v="CHARGE DE PROJETS"/>
    <s v="0"/>
    <m/>
    <s v="POLE THIONVILLE PV"/>
    <x v="1"/>
    <s v="KB233IH"/>
    <m/>
    <s v="K"/>
    <m/>
    <d v="1904-11-14T00:00:00"/>
    <n v="100"/>
    <d v="1988-06-19T00:00:00"/>
    <n v="29"/>
    <s v="G"/>
    <s v="095"/>
    <m/>
    <x v="0"/>
    <m/>
    <m/>
    <s v="P2"/>
    <n v="45"/>
    <s v="CONSTRUCTION OUVRAGES ET INSTALLATIONS INDUST"/>
    <s v="3005"/>
    <s v="B.TECH.SUP.(B.T.S.)"/>
    <s v="300516"/>
    <s v="AGRICOLE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m/>
    <x v="0"/>
    <m/>
    <m/>
    <n v="13657570"/>
    <s v="INGENIERIE"/>
    <m/>
    <m/>
    <s v="1365F9"/>
    <s v="DR LORRAINE"/>
    <s v="E01"/>
    <n v="0"/>
    <n v="1"/>
    <x v="0"/>
    <x v="8"/>
    <x v="8"/>
    <s v="DR6"/>
    <x v="25"/>
  </r>
  <r>
    <s v="B15878"/>
    <s v="B15878AA"/>
    <s v="JUVENTIN KEVIN"/>
    <s v="04/09/2017"/>
    <s v="Recrutement"/>
    <s v="03"/>
    <s v="OPERATEUR EXPLOITATION ET TRAVAUX ELECTRICITE"/>
    <x v="0"/>
    <m/>
    <s v="13657363D"/>
    <x v="0"/>
    <s v="Embauche"/>
    <s v="Embauche"/>
    <s v="Septembre 2017"/>
    <s v="13658650"/>
    <s v="TECH INTERV POLYVALENT"/>
    <s v="0"/>
    <m/>
    <s v="POLE SARREGS PV"/>
    <x v="0"/>
    <s v="KB231EH"/>
    <m/>
    <s v="K"/>
    <m/>
    <d v="1903-11-01T00:00:00"/>
    <n v="100"/>
    <d v="1998-06-16T00:00:00"/>
    <n v="19"/>
    <s v="H"/>
    <s v="040"/>
    <m/>
    <x v="0"/>
    <s v="C"/>
    <s v="jeune exécut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F4"/>
    <s v="DR LORRAINE"/>
    <s v="E01"/>
    <n v="0"/>
    <n v="1"/>
    <x v="0"/>
    <x v="8"/>
    <x v="8"/>
    <s v="DR6"/>
    <x v="25"/>
  </r>
  <r>
    <s v="E98077"/>
    <s v="E98077AA"/>
    <s v="KALK GUILLAUME"/>
    <s v="20/02/2017"/>
    <s v="Recrutement"/>
    <s v="03"/>
    <s v="OPERATEUR EXPLOITATION ET TRAVAUX ELECTRICITE"/>
    <x v="0"/>
    <m/>
    <s v="13657363H"/>
    <x v="0"/>
    <s v="Embauche"/>
    <s v="Embauche"/>
    <s v="Mars 2017"/>
    <s v="13658733"/>
    <s v="TECH INTERV POLYVALENT"/>
    <s v="0"/>
    <m/>
    <s v="POLE FORBACH PV"/>
    <x v="0"/>
    <s v="KB231EL"/>
    <m/>
    <s v="K"/>
    <m/>
    <d v="1903-11-01T00:00:00"/>
    <n v="100"/>
    <d v="1983-02-04T00:00:00"/>
    <n v="34"/>
    <s v="H"/>
    <s v="065"/>
    <m/>
    <x v="0"/>
    <m/>
    <m/>
    <s v="P2"/>
    <n v="39"/>
    <s v="ACCUEIL DEPANNAGE CONDUITE EXPLOITATION"/>
    <s v="2044"/>
    <s v="BACCALAUREAT TECHNOL"/>
    <s v="204402"/>
    <s v="STI GENIE ELECTRONIQ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D9"/>
    <s v="DR LORRAINE"/>
    <s v="E01"/>
    <n v="0"/>
    <n v="1"/>
    <x v="0"/>
    <x v="8"/>
    <x v="8"/>
    <s v="DR6"/>
    <x v="25"/>
  </r>
  <r>
    <s v="G98077"/>
    <s v="G98077AA"/>
    <s v="KAUFFMANN JEREMY"/>
    <s v="20/02/2017"/>
    <s v="Recrutement"/>
    <s v="03"/>
    <s v="OPERATEUR EXPLOITATION ET TRAVAUX ELECTRICITE"/>
    <x v="0"/>
    <m/>
    <s v="13657363B"/>
    <x v="0"/>
    <s v="Embauche"/>
    <s v="Embauche"/>
    <s v="Mars 2017"/>
    <s v="13658735"/>
    <s v="TECH INTERV POLYVALENT"/>
    <s v="0"/>
    <m/>
    <s v="POLE THIONVILLE PV"/>
    <x v="0"/>
    <s v="KB231EF"/>
    <m/>
    <s v="K"/>
    <m/>
    <d v="1903-11-01T00:00:00"/>
    <n v="100"/>
    <d v="1986-04-07T00:00:00"/>
    <n v="30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E2"/>
    <s v="DR LORRAINE"/>
    <s v="E01"/>
    <n v="0"/>
    <n v="1"/>
    <x v="0"/>
    <x v="8"/>
    <x v="8"/>
    <s v="DR6"/>
    <x v="25"/>
  </r>
  <r>
    <s v="G44276"/>
    <s v="G44276AB"/>
    <s v="LARCHER MELANIE"/>
    <s v="01/09/2017"/>
    <s v="Recrutement"/>
    <s v="03"/>
    <s v="OPERATEUR EXPLOITATION ET TRAVAUX ELECTRICITE"/>
    <x v="1"/>
    <m/>
    <s v="13657363L"/>
    <x v="0"/>
    <s v="Embauche"/>
    <s v="Embauche"/>
    <s v="Septembre 2017"/>
    <s v="13658653"/>
    <s v="TECH INTERV POLYVALENT"/>
    <s v="0"/>
    <m/>
    <s v="POLE REHON PV"/>
    <x v="0"/>
    <s v="KB231EP"/>
    <m/>
    <s v="K"/>
    <m/>
    <d v="1903-11-01T00:00:00"/>
    <n v="100"/>
    <d v="1990-03-04T00:00:00"/>
    <n v="27"/>
    <s v="H"/>
    <s v="050"/>
    <m/>
    <x v="0"/>
    <s v="C"/>
    <s v="jeune exécution"/>
    <s v="P2"/>
    <n v="39"/>
    <s v="ACCUEIL DEPANNAGE CONDUITE EXPLOITATION"/>
    <s v="2044"/>
    <s v="BACCALAUREAT TECHNOL"/>
    <s v="204422"/>
    <s v="STG COMPTA ET FINANC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A9"/>
    <s v="DR LORRAINE"/>
    <s v="E01"/>
    <n v="0"/>
    <n v="1"/>
    <x v="0"/>
    <x v="8"/>
    <x v="8"/>
    <s v="DR6"/>
    <x v="25"/>
  </r>
  <r>
    <s v="E21648"/>
    <s v="E21648AB"/>
    <s v="LEFEVRE TATIANA"/>
    <s v="01/10/2017"/>
    <s v="Arrivée suite appel de candidature"/>
    <s v="12"/>
    <s v="ASSISTANT RESEAU DISTRIBUTION ELECTRICITE"/>
    <x v="1"/>
    <m/>
    <s v="136575752"/>
    <x v="4"/>
    <s v="Mutations inter-société avec changement de compartiment"/>
    <s v="Mutations inter-société avec changement de compartiment"/>
    <s v="Octobre 2017"/>
    <s v="13658798"/>
    <s v="CHEF DE POLE"/>
    <s v="0"/>
    <m/>
    <s v="RAC PERF NANCY"/>
    <x v="2"/>
    <s v="KB233FA"/>
    <m/>
    <s v="K"/>
    <m/>
    <d v="1904-09-30T00:00:00"/>
    <n v="100"/>
    <d v="1978-04-15T00:00:00"/>
    <n v="39"/>
    <s v="D"/>
    <s v="190"/>
    <m/>
    <x v="0"/>
    <m/>
    <m/>
    <s v="P2"/>
    <n v="53"/>
    <s v="MAITRISE OUVRAGE ET CONCEPTION DES RESEAUX"/>
    <s v="3071"/>
    <s v="B.TECH.SUP.(B.T.S.)"/>
    <s v="307104"/>
    <s v="INFORMATIQUE GESTION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s v="7100"/>
    <x v="2"/>
    <m/>
    <m/>
    <n v="13657575"/>
    <s v="RACCORDEMENT MARCHE DE MASSE"/>
    <m/>
    <m/>
    <s v="1365A1"/>
    <s v="DR LORRAINE"/>
    <s v="E18"/>
    <n v="0"/>
    <n v="1"/>
    <x v="0"/>
    <x v="8"/>
    <x v="8"/>
    <s v="DR6"/>
    <x v="25"/>
  </r>
  <r>
    <s v="F49977"/>
    <s v="F49977AA"/>
    <s v="LEFORESTIER ALBAN"/>
    <s v="01/03/2017"/>
    <s v="Arrivée provenance autre Sté non gérée SIRH"/>
    <s v="04"/>
    <s v="OPERATEUR TRAVAUX SOUS TENSION HTA"/>
    <x v="0"/>
    <m/>
    <s v="13657335D"/>
    <x v="3"/>
    <s v="Mutations inter-société avec changement de SI"/>
    <s v="Mutations inter-société avec changement de SI"/>
    <s v="Mars 2017"/>
    <s v="13658303"/>
    <s v="TECHNICIEN INTERVENTION TST"/>
    <s v="0"/>
    <m/>
    <s v="TST POLE EPINAL PV"/>
    <x v="0"/>
    <s v="KB231HE"/>
    <m/>
    <s v="K"/>
    <m/>
    <d v="1903-11-07T00:00:00"/>
    <n v="100"/>
    <d v="1978-04-29T00:00:00"/>
    <n v="38"/>
    <s v="H"/>
    <s v="070"/>
    <m/>
    <x v="0"/>
    <m/>
    <m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7029"/>
    <x v="40"/>
    <m/>
    <m/>
    <n v="13657335"/>
    <s v="TST"/>
    <m/>
    <m/>
    <s v="1365I0"/>
    <s v="DR LORRAINE"/>
    <s v="E23"/>
    <n v="0"/>
    <n v="1"/>
    <x v="0"/>
    <x v="8"/>
    <x v="8"/>
    <s v="DR6"/>
    <x v="25"/>
  </r>
  <r>
    <s v="B44622"/>
    <s v="B44622AA"/>
    <s v="LEMAIRE SERGE"/>
    <s v="01/01/2017"/>
    <s v="Préretraite amiante"/>
    <s v="08"/>
    <s v="GESTIONNAIRE CLIENTS FOURNISSEURS"/>
    <x v="0"/>
    <m/>
    <s v="13657616L"/>
    <x v="1"/>
    <s v="Autres retours d'absence"/>
    <s v="Autres retours d'absence"/>
    <s v="Janvier 2017"/>
    <m/>
    <m/>
    <s v="0"/>
    <m/>
    <s v="AGENCE AMA EST CARD I"/>
    <x v="1"/>
    <s v="KB234HG"/>
    <m/>
    <s v="K"/>
    <m/>
    <d v="1904-09-05T00:00:00"/>
    <n v="100"/>
    <d v="1957-10-17T00:00:00"/>
    <n v="59"/>
    <m/>
    <s v="105"/>
    <m/>
    <x v="0"/>
    <m/>
    <m/>
    <s v="P2"/>
    <n v="38"/>
    <s v="CLIENTS FOURNISSEURS"/>
    <s v="1013"/>
    <s v="C.A.P."/>
    <s v="101324"/>
    <s v="ELECTROTECHNIQUE"/>
    <n v="9513"/>
    <s v="ENEDIS"/>
    <s v="9513"/>
    <s v="ENEDIS"/>
    <n v="9511"/>
    <s v="SERVICE COMMUN"/>
    <s v="9511"/>
    <s v="SERVICE COMMUN"/>
    <n v="9403"/>
    <s v="EST"/>
    <s v="9403"/>
    <s v="EST"/>
    <s v="1365M"/>
    <s v="1365M"/>
    <s v="DR LORRAINE"/>
    <s v="DR LORRAINE"/>
    <n v="136576"/>
    <s v="136576"/>
    <s v="RELATIONS CLIENTS"/>
    <s v="RELATIONS CLIENTS"/>
    <m/>
    <x v="0"/>
    <m/>
    <m/>
    <n v="13657616"/>
    <s v="MARCHE D'AFFAIRES"/>
    <s v="13657616"/>
    <s v="MARCHE D'AFFAIRES"/>
    <s v="1365A4"/>
    <s v="DR LORRAINE"/>
    <s v="A41"/>
    <n v="0"/>
    <n v="1"/>
    <x v="0"/>
    <x v="8"/>
    <x v="8"/>
    <s v="DR6"/>
    <x v="25"/>
  </r>
  <r>
    <s v="F14978"/>
    <s v="F14978AA"/>
    <s v="MARINANGELI FLORIAN"/>
    <s v="14/08/2017"/>
    <s v="Recrutement"/>
    <s v="03"/>
    <s v="OPERATEUR EXPLOITATION ET TRAVAUX ELECTRICITE"/>
    <x v="0"/>
    <m/>
    <s v="13657365F"/>
    <x v="0"/>
    <s v="Embauche"/>
    <s v="Embauche"/>
    <s v="Septembre 2017"/>
    <s v="13658739"/>
    <s v="TECH INTERV POLYVALENT"/>
    <s v="0"/>
    <m/>
    <s v="POLE VERDUN PV"/>
    <x v="0"/>
    <s v="KB231GF"/>
    <m/>
    <s v="K"/>
    <m/>
    <d v="1903-11-01T00:00:00"/>
    <n v="100"/>
    <d v="1990-12-11T00:00:00"/>
    <n v="26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5"/>
    <s v="INTERVENTIONS MEUSE"/>
    <m/>
    <m/>
    <s v="1365A8"/>
    <s v="DR LORRAINE"/>
    <s v="E01"/>
    <n v="0"/>
    <n v="1"/>
    <x v="0"/>
    <x v="8"/>
    <x v="8"/>
    <s v="DR6"/>
    <x v="25"/>
  </r>
  <r>
    <s v="A16075"/>
    <s v="A16075AC"/>
    <s v="MARQUIS ADRIEN"/>
    <s v="01/09/2017"/>
    <s v="Recrutement"/>
    <s v="08"/>
    <s v="TECHNICIEN DE CONDUITE"/>
    <x v="0"/>
    <m/>
    <s v="136574252"/>
    <x v="0"/>
    <s v="Embauche"/>
    <s v="Embauche"/>
    <s v="Septembre 2017"/>
    <m/>
    <m/>
    <s v="0"/>
    <m/>
    <s v="ACR POLE CONDUITE"/>
    <x v="1"/>
    <s v="KB232IB"/>
    <m/>
    <s v="K"/>
    <m/>
    <d v="1903-11-06T00:00:00"/>
    <n v="100"/>
    <d v="1988-11-26T00:00:00"/>
    <n v="28"/>
    <m/>
    <s v="090"/>
    <m/>
    <x v="0"/>
    <s v="B"/>
    <s v="jeune technicien supérieur"/>
    <s v="P2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3"/>
    <s v="EST"/>
    <m/>
    <m/>
    <s v="1365M"/>
    <m/>
    <s v="DR LORRAINE"/>
    <m/>
    <n v="136574"/>
    <m/>
    <s v="PATRIMOINE ET INFRASTRUCTURES"/>
    <m/>
    <m/>
    <x v="0"/>
    <m/>
    <m/>
    <n v="13657425"/>
    <s v="ACR"/>
    <m/>
    <m/>
    <s v="1365F7"/>
    <s v="DR LORRAINE"/>
    <s v="E01"/>
    <n v="0"/>
    <n v="1"/>
    <x v="0"/>
    <x v="8"/>
    <x v="8"/>
    <s v="DR6"/>
    <x v="25"/>
  </r>
  <r>
    <s v="I75778"/>
    <s v="I75778AA"/>
    <s v="MARSAL ETIENNE"/>
    <s v="09/10/2017"/>
    <s v="Recrutement"/>
    <s v="08"/>
    <s v="OPERATEUR EXPLOITATION ET TRAVAUX ELECTRICITE"/>
    <x v="0"/>
    <m/>
    <s v="13657363H"/>
    <x v="0"/>
    <s v="Embauche"/>
    <s v="Embauche"/>
    <s v="Octobre 2017"/>
    <s v="13659071"/>
    <s v="TECHNICIEN ELECTRICITE"/>
    <s v="0"/>
    <m/>
    <s v="POLE FORBACH PV"/>
    <x v="1"/>
    <s v="KB231EL"/>
    <m/>
    <s v="K"/>
    <m/>
    <d v="1903-11-01T00:00:00"/>
    <n v="100"/>
    <d v="1996-06-27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D9"/>
    <s v="DR LORRAINE"/>
    <s v="E01"/>
    <n v="0"/>
    <n v="1"/>
    <x v="0"/>
    <x v="8"/>
    <x v="8"/>
    <s v="DR6"/>
    <x v="25"/>
  </r>
  <r>
    <s v="B84878"/>
    <s v="B84878AA"/>
    <s v="MOUROT TONY"/>
    <s v="01/09/2017"/>
    <s v="Recrutement"/>
    <s v="04"/>
    <s v="OPERATEUR EXPLOITATION ET TRAVAUX ELECTRICITE"/>
    <x v="0"/>
    <m/>
    <s v="13657364F"/>
    <x v="0"/>
    <s v="Embauche"/>
    <s v="Embauche"/>
    <s v="Septembre 2017"/>
    <s v="13658738"/>
    <s v="TECH INTERV POLYVALENT"/>
    <s v="0"/>
    <m/>
    <s v="POLE LUNEVILLE PV"/>
    <x v="0"/>
    <s v="KB231FJ"/>
    <m/>
    <s v="K"/>
    <m/>
    <d v="1903-11-01T00:00:00"/>
    <n v="100"/>
    <d v="1990-05-15T00:00:00"/>
    <n v="27"/>
    <s v="H"/>
    <s v="065"/>
    <m/>
    <x v="0"/>
    <m/>
    <m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4"/>
    <s v="INTERVENTIONS MEURT ET MOSELLE"/>
    <m/>
    <m/>
    <s v="1365H3"/>
    <s v="DR LORRAINE"/>
    <s v="E01"/>
    <n v="0"/>
    <n v="1"/>
    <x v="0"/>
    <x v="8"/>
    <x v="8"/>
    <s v="DR6"/>
    <x v="25"/>
  </r>
  <r>
    <s v="H81378"/>
    <s v="H81378AA"/>
    <s v="OBRINGER CHRISTOPHER"/>
    <s v="26/06/2017"/>
    <s v="Recrutement"/>
    <s v="04"/>
    <s v="OPERATEUR TRAVAUX SOUS TENSION HTA"/>
    <x v="0"/>
    <m/>
    <s v="13657335B"/>
    <x v="0"/>
    <s v="Embauche"/>
    <s v="Embauche"/>
    <s v="Juillet 2017"/>
    <s v="13658299"/>
    <s v="TECHNICIEN INTERVENTION TST"/>
    <s v="0"/>
    <m/>
    <s v="TST POLE HEILLE COU PV"/>
    <x v="0"/>
    <s v="KB231HC"/>
    <m/>
    <s v="K"/>
    <m/>
    <d v="1903-11-07T00:00:00"/>
    <n v="100"/>
    <d v="1988-11-06T00:00:00"/>
    <n v="28"/>
    <s v="H"/>
    <s v="060"/>
    <m/>
    <x v="0"/>
    <s v="C"/>
    <s v="jeune exécution"/>
    <s v="P2"/>
    <n v="39"/>
    <s v="ACCUEIL DEPANNAGE CONDUITE EXPLOITATION"/>
    <s v="3301"/>
    <s v="TITRE NON TECHNIQUE CERTIFIE RNCP NIVEAU 3"/>
    <s v="330110"/>
    <s v="SECRETARIAT/BUREAU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35"/>
    <s v="TST"/>
    <m/>
    <m/>
    <s v="1365D7"/>
    <s v="DR LORRAINE"/>
    <s v="E01"/>
    <n v="0"/>
    <n v="1"/>
    <x v="0"/>
    <x v="8"/>
    <x v="8"/>
    <s v="DR6"/>
    <x v="25"/>
  </r>
  <r>
    <s v="E70278"/>
    <s v="E70278AA"/>
    <s v="PARISS MATTHIEU"/>
    <s v="01/05/2017"/>
    <s v="Arrivée provenance autre Sté non gérée SIRH"/>
    <s v="04"/>
    <s v="OPERATEUR EXPLOITATION ET TRAVAUX ELECTRICITE"/>
    <x v="0"/>
    <m/>
    <s v="13657362D"/>
    <x v="3"/>
    <s v="Mutations inter-société avec changement de SI"/>
    <s v="Mutations inter-société avec changement de SI"/>
    <s v="Mai 2017"/>
    <s v="13658651"/>
    <s v="TECH INTERV POLYVALENT"/>
    <s v="0"/>
    <m/>
    <s v="POLE ST DIE PV"/>
    <x v="0"/>
    <s v="KB231DG"/>
    <m/>
    <s v="K"/>
    <m/>
    <d v="1903-11-01T00:00:00"/>
    <n v="100"/>
    <d v="1991-06-29T00:00:00"/>
    <n v="25"/>
    <s v="H"/>
    <s v="065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s v="7206"/>
    <x v="41"/>
    <m/>
    <m/>
    <n v="13657362"/>
    <s v="INTERVENTIONS VOSGES"/>
    <m/>
    <m/>
    <s v="1365E3"/>
    <s v="DR LORRAINE"/>
    <s v="E23"/>
    <n v="0"/>
    <n v="1"/>
    <x v="0"/>
    <x v="8"/>
    <x v="8"/>
    <s v="DR6"/>
    <x v="25"/>
  </r>
  <r>
    <s v="C24778"/>
    <s v="C24778AA"/>
    <s v="PIQUET STEVEN"/>
    <s v="14/08/2017"/>
    <s v="Recrutement"/>
    <s v="03"/>
    <s v="OPERATEUR EXPLOITATION ET TRAVAUX ELECTRICITE"/>
    <x v="0"/>
    <m/>
    <s v="13657365F"/>
    <x v="0"/>
    <s v="Embauche"/>
    <s v="Embauche"/>
    <s v="Septembre 2017"/>
    <s v="13658739"/>
    <s v="TECH INTERV POLYVALENT"/>
    <s v="0"/>
    <m/>
    <s v="POLE VERDUN PV"/>
    <x v="0"/>
    <s v="KB231GF"/>
    <m/>
    <s v="K"/>
    <m/>
    <d v="1903-11-01T00:00:00"/>
    <n v="100"/>
    <d v="1995-01-18T00:00:00"/>
    <n v="22"/>
    <s v="H"/>
    <s v="050"/>
    <m/>
    <x v="0"/>
    <s v="C"/>
    <s v="jeune exécution"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5"/>
    <s v="INTERVENTIONS MEUSE"/>
    <m/>
    <m/>
    <s v="1365A8"/>
    <s v="DR LORRAINE"/>
    <s v="E01"/>
    <n v="0"/>
    <n v="1"/>
    <x v="0"/>
    <x v="8"/>
    <x v="8"/>
    <s v="DR6"/>
    <x v="25"/>
  </r>
  <r>
    <s v="G91878"/>
    <s v="G91878AA"/>
    <s v="PREVOT PATRICE"/>
    <s v="26/06/2017"/>
    <s v="Recrutement"/>
    <s v="04"/>
    <s v="OPERATEUR EXPLOITATION ET TRAVAUX ELECTRICITE"/>
    <x v="0"/>
    <m/>
    <s v="13657362J"/>
    <x v="0"/>
    <s v="Embauche"/>
    <s v="Embauche"/>
    <s v="Juillet 2017"/>
    <s v="13658875"/>
    <s v="TECH INTERV POLYVALENT"/>
    <s v="0"/>
    <m/>
    <s v="POLE VITTEL PV"/>
    <x v="0"/>
    <s v="KB231DM"/>
    <m/>
    <s v="K"/>
    <m/>
    <d v="1903-11-01T00:00:00"/>
    <n v="100"/>
    <d v="1980-06-09T00:00:00"/>
    <n v="37"/>
    <s v="H"/>
    <s v="070"/>
    <m/>
    <x v="0"/>
    <s v="C"/>
    <s v="jeune exécution"/>
    <s v="P2"/>
    <n v="39"/>
    <s v="ACCUEIL DEPANNAGE CONDUITE EXPLOITATION"/>
    <s v="1060"/>
    <s v="BACCALAUREAT PROFES."/>
    <s v="106004"/>
    <s v="MAINT SYST MECA AUT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EE"/>
    <s v="DR LORRAINE"/>
    <s v="E01"/>
    <n v="0"/>
    <n v="1"/>
    <x v="0"/>
    <x v="8"/>
    <x v="8"/>
    <s v="DR6"/>
    <x v="25"/>
  </r>
  <r>
    <s v="A91278"/>
    <s v="A91278AA"/>
    <s v="RENAUD MATTHIEU"/>
    <s v="26/06/2017"/>
    <s v="Recrutement"/>
    <s v="03"/>
    <s v="OPERATEUR EXPLOITATION ET TRAVAUX ELECTRICITE"/>
    <x v="0"/>
    <m/>
    <s v="13657362B"/>
    <x v="0"/>
    <s v="Embauche"/>
    <s v="Embauche"/>
    <s v="Juillet 2017"/>
    <s v="13658729"/>
    <s v="TECH INTERV POLYVALENT"/>
    <s v="0"/>
    <m/>
    <s v="POLE EPINAL PV"/>
    <x v="0"/>
    <s v="KB231DE"/>
    <m/>
    <s v="K"/>
    <m/>
    <d v="1903-11-01T00:00:00"/>
    <n v="100"/>
    <d v="1993-07-27T00:00:00"/>
    <n v="24"/>
    <s v="H"/>
    <s v="050"/>
    <m/>
    <x v="0"/>
    <s v="C"/>
    <s v="jeune exécution"/>
    <s v="P2"/>
    <n v="39"/>
    <s v="ACCUEIL DEPANNAGE CONDUITE EXPLOITATION"/>
    <s v="1060"/>
    <s v="BACCALAUREAT PROFES."/>
    <s v="106033"/>
    <s v="MAINT EQUIPT INDUSTR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A2"/>
    <s v="DR LORRAINE"/>
    <s v="E01"/>
    <n v="0"/>
    <n v="1"/>
    <x v="0"/>
    <x v="8"/>
    <x v="8"/>
    <s v="DR6"/>
    <x v="25"/>
  </r>
  <r>
    <s v="B77776"/>
    <s v="B77776AB"/>
    <s v="ROULOT JULIEN"/>
    <s v="01/09/2017"/>
    <s v="Recrutement"/>
    <s v="03"/>
    <s v="OPERATEUR EXPLOITATION ET TRAVAUX ELECTRICITE"/>
    <x v="0"/>
    <m/>
    <s v="13657363H"/>
    <x v="0"/>
    <s v="Embauche"/>
    <s v="Embauche"/>
    <s v="Septembre 2017"/>
    <s v="13658733"/>
    <s v="TECH INTERV POLYVALENT"/>
    <s v="0"/>
    <m/>
    <s v="POLE FORBACH PV"/>
    <x v="0"/>
    <s v="KB231EL"/>
    <m/>
    <s v="K"/>
    <m/>
    <d v="1903-11-01T00:00:00"/>
    <n v="100"/>
    <d v="1990-02-18T00:00:00"/>
    <n v="27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D9"/>
    <s v="DR LORRAINE"/>
    <s v="E01"/>
    <n v="0"/>
    <n v="1"/>
    <x v="0"/>
    <x v="8"/>
    <x v="8"/>
    <s v="DR6"/>
    <x v="25"/>
  </r>
  <r>
    <s v="A95076"/>
    <s v="A95076AB"/>
    <s v="SAUTIER MEGANE"/>
    <s v="02/10/2017"/>
    <s v="Recrutement"/>
    <s v="08"/>
    <s v="CHARGE D'AFFAIRES ET PROJETS DISTRIBUTION"/>
    <x v="1"/>
    <m/>
    <s v="13657575A"/>
    <x v="0"/>
    <s v="Embauche"/>
    <s v="Embauche"/>
    <s v="Octobre 2017"/>
    <s v="13658876"/>
    <s v="CHARGE DE PROJETS"/>
    <s v="0"/>
    <m/>
    <s v="RAC CONCEPT NANCY"/>
    <x v="1"/>
    <s v="KB233FI"/>
    <m/>
    <s v="K"/>
    <m/>
    <d v="1904-11-14T00:00:00"/>
    <n v="100"/>
    <d v="1995-11-23T00:00:00"/>
    <n v="21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3"/>
    <s v="EST"/>
    <m/>
    <m/>
    <s v="1365M"/>
    <m/>
    <s v="DR LORRAINE"/>
    <m/>
    <n v="136575"/>
    <m/>
    <s v="RACCORDEMENT ET INGENIERIE"/>
    <m/>
    <m/>
    <x v="0"/>
    <m/>
    <m/>
    <n v="13657575"/>
    <s v="RACCORDEMENT MARCHE DE MASSE"/>
    <m/>
    <m/>
    <s v="1365A1"/>
    <s v="DR LORRAINE"/>
    <s v="E01"/>
    <n v="0"/>
    <n v="1"/>
    <x v="0"/>
    <x v="8"/>
    <x v="8"/>
    <s v="DR6"/>
    <x v="25"/>
  </r>
  <r>
    <s v="C14178"/>
    <s v="C14178AA"/>
    <s v="SERVAIS GAETAN"/>
    <s v="14/08/2017"/>
    <s v="Recrutement"/>
    <s v="03"/>
    <s v="OPERATEUR EXPLOITATION ET TRAVAUX ELECTRICITE"/>
    <x v="0"/>
    <m/>
    <s v="13657365D"/>
    <x v="0"/>
    <s v="Embauche"/>
    <s v="Embauche"/>
    <s v="Septembre 2017"/>
    <s v="13658912"/>
    <s v="TECH INTERV POLYVALENT"/>
    <s v="0"/>
    <m/>
    <s v="POLE COMMERCY PV"/>
    <x v="0"/>
    <s v="KB231GD"/>
    <m/>
    <s v="K"/>
    <m/>
    <d v="1903-11-01T00:00:00"/>
    <n v="100"/>
    <d v="1988-12-26T00:00:00"/>
    <n v="28"/>
    <s v="H"/>
    <s v="050"/>
    <m/>
    <x v="0"/>
    <s v="C"/>
    <s v="jeune exécution"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5"/>
    <s v="INTERVENTIONS MEUSE"/>
    <m/>
    <m/>
    <s v="1365H1"/>
    <s v="DR LORRAINE"/>
    <s v="E01"/>
    <n v="0"/>
    <n v="1"/>
    <x v="0"/>
    <x v="8"/>
    <x v="8"/>
    <s v="DR6"/>
    <x v="25"/>
  </r>
  <r>
    <s v="G59453"/>
    <s v="G59453AC"/>
    <s v="SIMONIN CELINE"/>
    <s v="05/01/2017"/>
    <s v="Congé parental d'éducation"/>
    <s v="04"/>
    <s v="CONSEILLER CLIENTELE DISTRIBUTEUR"/>
    <x v="1"/>
    <m/>
    <s v="136575753"/>
    <x v="1"/>
    <s v="Congé sans solde"/>
    <s v="CSS lié à la famille"/>
    <s v="Janvier 2017"/>
    <s v="13658664"/>
    <s v="CCD RACCORDEMENT ELEC"/>
    <s v="0"/>
    <m/>
    <s v="POLE ACC RAC NANCY"/>
    <x v="0"/>
    <s v="KB233FB"/>
    <m/>
    <s v="K"/>
    <m/>
    <d v="1904-09-18T00:00:00"/>
    <n v="100"/>
    <d v="1983-12-27T00:00:00"/>
    <n v="33"/>
    <s v="H"/>
    <s v="070"/>
    <m/>
    <x v="0"/>
    <m/>
    <m/>
    <s v="P2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3"/>
    <s v="EST"/>
    <s v="9403"/>
    <s v="EST"/>
    <s v="1365M"/>
    <s v="1365M"/>
    <s v="DR LORRAINE"/>
    <s v="DR LORRAINE"/>
    <n v="136575"/>
    <s v="136575"/>
    <s v="RACCORDEMENT ET INGENIERIE"/>
    <s v="RACCORDEMENT ET INGENIERIE"/>
    <s v="7100"/>
    <x v="2"/>
    <m/>
    <m/>
    <n v="13657575"/>
    <s v="RACCORDEMENT MARCHE DE MASSE"/>
    <s v="13657575"/>
    <s v="RACCORDEMENT MARCHE DE MASSE"/>
    <s v="1365A1"/>
    <s v="DR LORRAINE"/>
    <s v="A57"/>
    <n v="0"/>
    <n v="1"/>
    <x v="0"/>
    <x v="8"/>
    <x v="8"/>
    <s v="DR6"/>
    <x v="25"/>
  </r>
  <r>
    <s v="D25677"/>
    <s v="D25677AB"/>
    <s v="SOREL CORENTIN"/>
    <s v="01/09/2017"/>
    <s v="Recrutement"/>
    <s v="03"/>
    <s v="OPERATEUR TRAVAUX SOUS TENSION HTA"/>
    <x v="0"/>
    <m/>
    <s v="13657335B"/>
    <x v="0"/>
    <s v="Embauche"/>
    <s v="Embauche"/>
    <s v="Septembre 2017"/>
    <s v="13658300"/>
    <s v="TECHNICIEN INTERVENTION TST"/>
    <s v="0"/>
    <m/>
    <s v="TST POLE HEILLE COU PV"/>
    <x v="0"/>
    <s v="KB231HC"/>
    <m/>
    <s v="K"/>
    <m/>
    <d v="1903-11-07T00:00:00"/>
    <n v="100"/>
    <d v="1997-06-30T00:00:00"/>
    <n v="20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35"/>
    <s v="TST"/>
    <m/>
    <m/>
    <s v="1365D7"/>
    <s v="DR LORRAINE"/>
    <s v="E01"/>
    <n v="0"/>
    <n v="1"/>
    <x v="0"/>
    <x v="8"/>
    <x v="8"/>
    <s v="DR6"/>
    <x v="25"/>
  </r>
  <r>
    <s v="E49748"/>
    <s v="E49748AD"/>
    <s v="SUTEAU BETTY"/>
    <s v="01/05/2017"/>
    <s v="Congé parental d'éducation"/>
    <s v="08"/>
    <s v="CONSEILLER CLIENTELE DISTRIBUTEUR"/>
    <x v="1"/>
    <m/>
    <s v="136575753"/>
    <x v="1"/>
    <s v="Congé sans solde"/>
    <s v="CSS lié à la famille"/>
    <s v="Mai 2017"/>
    <s v="13658657"/>
    <s v="CCD SENIOR RACC ELEC"/>
    <s v="0"/>
    <m/>
    <s v="POLE ACC RAC NANCY"/>
    <x v="1"/>
    <s v="KB233FB"/>
    <m/>
    <s v="K"/>
    <m/>
    <d v="1904-09-18T00:00:00"/>
    <n v="100"/>
    <d v="1981-12-21T00:00:00"/>
    <n v="35"/>
    <s v="G"/>
    <s v="085"/>
    <m/>
    <x v="0"/>
    <m/>
    <m/>
    <s v="P2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3"/>
    <s v="EST"/>
    <s v="9404"/>
    <s v="RHONE ALPES BOURGOGNE"/>
    <s v="1365M"/>
    <s v="1396M"/>
    <s v="DR LORRAINE"/>
    <s v="DR SILLON RHODANIEN"/>
    <n v="136575"/>
    <s v="139675"/>
    <s v="RACCORDEMENT ET INGENIERIE"/>
    <s v="RACCORDEMENT ET INGENIERIE"/>
    <s v="2001"/>
    <x v="42"/>
    <m/>
    <m/>
    <n v="13657575"/>
    <s v="RACCORDEMENT MARCHE DE MASSE"/>
    <s v="13967575"/>
    <s v="RACCORDEMENT DROME ARDECHE"/>
    <s v="1365A1"/>
    <s v="DR LORRAINE"/>
    <s v="A57"/>
    <n v="0"/>
    <n v="1"/>
    <x v="0"/>
    <x v="8"/>
    <x v="8"/>
    <s v="DR6"/>
    <x v="25"/>
  </r>
  <r>
    <s v="J49277"/>
    <s v="J49277AA"/>
    <s v="TOUSSAINT DORIAN"/>
    <s v="01/03/2017"/>
    <s v="Recrutement"/>
    <s v="03"/>
    <s v="OPERATEUR EXPLOITATION ET TRAVAUX ELECTRICITE"/>
    <x v="0"/>
    <m/>
    <s v="13657362B"/>
    <x v="0"/>
    <s v="Embauche"/>
    <s v="Embauche"/>
    <s v="Mars 2017"/>
    <s v="13658729"/>
    <s v="TECH INTERV POLYVALENT"/>
    <s v="0"/>
    <m/>
    <s v="POLE EPINAL PV"/>
    <x v="0"/>
    <s v="KB231DE"/>
    <m/>
    <s v="K"/>
    <m/>
    <d v="1903-11-01T00:00:00"/>
    <n v="100"/>
    <d v="1981-05-27T00:00:00"/>
    <n v="35"/>
    <s v="H"/>
    <s v="050"/>
    <m/>
    <x v="0"/>
    <m/>
    <m/>
    <s v="P2"/>
    <n v="39"/>
    <s v="ACCUEIL DEPANNAGE CONDUITE EXPLOITATION"/>
    <s v="1013"/>
    <s v="C.A.P."/>
    <s v="101372"/>
    <s v="MENUISERIE AGENCEMEN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2"/>
    <s v="INTERVENTIONS VOSGES"/>
    <m/>
    <m/>
    <s v="1365A2"/>
    <s v="DR LORRAINE"/>
    <s v="E01"/>
    <n v="0"/>
    <n v="1"/>
    <x v="0"/>
    <x v="8"/>
    <x v="8"/>
    <s v="DR6"/>
    <x v="25"/>
  </r>
  <r>
    <s v="D65978"/>
    <s v="D65978AA"/>
    <s v="VATRINET-FRANCHINI ANTOINE"/>
    <s v="05/10/2017"/>
    <s v="Recrutement"/>
    <s v="03"/>
    <s v="OPERATEUR EXPLOITATION ET TRAVAUX ELECTRICITE"/>
    <x v="0"/>
    <m/>
    <s v="13657363L"/>
    <x v="0"/>
    <s v="Embauche"/>
    <s v="Embauche"/>
    <s v="Octobre 2017"/>
    <s v="13658653"/>
    <s v="TECH INTERV POLYVALENT"/>
    <s v="0"/>
    <m/>
    <s v="POLE REHON PV"/>
    <x v="0"/>
    <s v="KB231EP"/>
    <m/>
    <s v="K"/>
    <m/>
    <d v="1903-11-01T00:00:00"/>
    <n v="100"/>
    <d v="1995-10-24T00:00:00"/>
    <n v="22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5M"/>
    <m/>
    <s v="DR LORRAINE"/>
    <m/>
    <n v="136573"/>
    <m/>
    <s v="OPERATIONS"/>
    <m/>
    <m/>
    <x v="0"/>
    <m/>
    <m/>
    <n v="13657363"/>
    <s v="INTERVENTIONS MOSELLE"/>
    <m/>
    <m/>
    <s v="1365A9"/>
    <s v="DR LORRAINE"/>
    <s v="E01"/>
    <n v="0"/>
    <n v="1"/>
    <x v="0"/>
    <x v="8"/>
    <x v="8"/>
    <s v="DR6"/>
    <x v="25"/>
  </r>
  <r>
    <s v="J03978"/>
    <s v="J03978AA"/>
    <s v="WENCK ALEXANDRE"/>
    <s v="01/08/2017"/>
    <s v="Recrutement"/>
    <s v="05"/>
    <s v="TECHNICIEN POSTE SOURCE"/>
    <x v="0"/>
    <m/>
    <s v="13657431F"/>
    <x v="0"/>
    <s v="Embauche"/>
    <s v="Embauche"/>
    <s v="Août 2017"/>
    <s v="13658171"/>
    <s v="TECHNICIEN INTERVENTION AMEPS"/>
    <s v="0"/>
    <m/>
    <s v="AMEPS POLE THIONVILLE PV"/>
    <x v="0"/>
    <s v="KB232KG"/>
    <m/>
    <s v="K"/>
    <m/>
    <d v="1903-11-05T00:00:00"/>
    <n v="100"/>
    <d v="1980-11-11T00:00:00"/>
    <n v="36"/>
    <s v="H"/>
    <s v="095"/>
    <m/>
    <x v="0"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3"/>
    <s v="EST"/>
    <m/>
    <m/>
    <s v="1365M"/>
    <m/>
    <s v="DR LORRAINE"/>
    <m/>
    <n v="136574"/>
    <m/>
    <s v="PATRIMOINE ET INFRASTRUCTURES"/>
    <m/>
    <m/>
    <x v="0"/>
    <m/>
    <m/>
    <n v="13657431"/>
    <s v="AMEPS"/>
    <m/>
    <m/>
    <s v="1365A3"/>
    <s v="DR LORRAINE"/>
    <s v="E01"/>
    <n v="0"/>
    <n v="1"/>
    <x v="0"/>
    <x v="8"/>
    <x v="8"/>
    <s v="DR6"/>
    <x v="25"/>
  </r>
  <r>
    <s v="I48977"/>
    <s v="I48977AA"/>
    <s v="BESNARD QUENTIN"/>
    <s v="01/02/2017"/>
    <s v="Recrutement"/>
    <s v="12"/>
    <s v="OPERATEUR EXPLOITATION ET TRAVAUX ELECTRICITE"/>
    <x v="0"/>
    <m/>
    <s v="136673631"/>
    <x v="0"/>
    <s v="Embauche"/>
    <s v="Embauche"/>
    <s v="Février 2017"/>
    <s v="13663979"/>
    <s v="ADJOINT AU CHEF D'AGENCE"/>
    <s v="0"/>
    <m/>
    <s v="ENCADREMENT HTE MARNE PF"/>
    <x v="2"/>
    <s v="KA231JE"/>
    <m/>
    <s v="K"/>
    <m/>
    <d v="1903-11-01T00:00:00"/>
    <n v="100"/>
    <d v="1991-11-29T00:00:00"/>
    <n v="25"/>
    <s v="D"/>
    <s v="180"/>
    <m/>
    <x v="0"/>
    <s v="A"/>
    <s v="Cadre débutant"/>
    <s v="P2"/>
    <n v="39"/>
    <s v="ACCUEIL DEPANNAGE CONDUITE EXPLOITATION"/>
    <s v="7276"/>
    <s v="ENS Electricité et Mécanique"/>
    <s v="727601"/>
    <s v="INGE GRANDE ECOLE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3"/>
    <s v="INTERVENTIONS HAUTE MARNE"/>
    <m/>
    <m/>
    <s v="1366DC"/>
    <s v="DR CHAMPAGNE ARDENNE"/>
    <s v="E01"/>
    <n v="0"/>
    <n v="1"/>
    <x v="0"/>
    <x v="8"/>
    <x v="8"/>
    <s v="DR5"/>
    <x v="26"/>
  </r>
  <r>
    <s v="F57777"/>
    <s v="F57777AB"/>
    <s v="CHEVRY MELVYN"/>
    <s v="01/10/2017"/>
    <s v="Recrutement"/>
    <s v="08"/>
    <s v="TECHNICIEN DE CONDUITE"/>
    <x v="0"/>
    <m/>
    <s v="13667425"/>
    <x v="0"/>
    <s v="Embauche"/>
    <s v="Embauche"/>
    <s v="Octobre 2017"/>
    <s v="13663008"/>
    <s v="APPUI TECHNIQUE"/>
    <s v="0"/>
    <m/>
    <s v="ACR"/>
    <x v="1"/>
    <s v="KA232CR"/>
    <m/>
    <s v="K"/>
    <m/>
    <d v="1903-11-06T00:00:00"/>
    <n v="100"/>
    <d v="1993-04-17T00:00:00"/>
    <n v="24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6M"/>
    <m/>
    <s v="DR CHAMPAGNE ARDENNE"/>
    <m/>
    <n v="136674"/>
    <m/>
    <s v="PATRIMOINE ET INFRASTRUCTURES"/>
    <m/>
    <m/>
    <x v="0"/>
    <m/>
    <m/>
    <n v="13667425"/>
    <s v="ACR"/>
    <m/>
    <m/>
    <s v="1366FA"/>
    <s v="DR CHAMPAGNE ARDENNE"/>
    <s v="E01"/>
    <n v="0"/>
    <n v="1"/>
    <x v="0"/>
    <x v="8"/>
    <x v="8"/>
    <s v="DR5"/>
    <x v="26"/>
  </r>
  <r>
    <s v="H57777"/>
    <s v="H57777AB"/>
    <s v="COMELLINI NICOLAS"/>
    <s v="01/10/2017"/>
    <s v="Recrutement"/>
    <s v="08"/>
    <s v="TECHNICIEN POSTE SOURCE"/>
    <x v="0"/>
    <m/>
    <s v="13667431H"/>
    <x v="0"/>
    <s v="Embauche"/>
    <s v="Embauche"/>
    <s v="Octobre 2017"/>
    <s v="13663189"/>
    <s v="TECHNICIEN AMEPS"/>
    <s v="0"/>
    <m/>
    <s v="POLE HTE MARNE PV"/>
    <x v="1"/>
    <s v="KA232SK"/>
    <m/>
    <s v="K"/>
    <m/>
    <d v="1903-11-05T00:00:00"/>
    <n v="100"/>
    <d v="1989-01-10T00:00:00"/>
    <n v="28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6M"/>
    <m/>
    <s v="DR CHAMPAGNE ARDENNE"/>
    <m/>
    <n v="136674"/>
    <m/>
    <s v="PATRIMOINE ET INFRASTRUCTURES"/>
    <m/>
    <m/>
    <x v="0"/>
    <m/>
    <m/>
    <n v="13667431"/>
    <s v="AMEPS"/>
    <m/>
    <m/>
    <s v="1366A5"/>
    <s v="DR CHAMPAGNE ARDENNE"/>
    <s v="E01"/>
    <n v="0"/>
    <n v="1"/>
    <x v="0"/>
    <x v="8"/>
    <x v="8"/>
    <s v="DR5"/>
    <x v="26"/>
  </r>
  <r>
    <s v="F14475"/>
    <s v="F14475AB"/>
    <s v="DHERVILLIERS FLORIAN"/>
    <s v="01/09/2017"/>
    <s v="Recrutement"/>
    <s v="03"/>
    <s v="OPERATEUR EXPLOITATION ET TRAVAUX ELECTRICITE"/>
    <x v="0"/>
    <m/>
    <s v="13667362B"/>
    <x v="0"/>
    <s v="Embauche"/>
    <s v="Embauche"/>
    <s v="Septembre 2017"/>
    <s v="13663706"/>
    <s v="TECH INTERV POLYVALENT"/>
    <s v="0"/>
    <m/>
    <s v="POLE TROYES PV"/>
    <x v="0"/>
    <s v="KA231I1"/>
    <m/>
    <s v="K"/>
    <m/>
    <d v="1903-11-01T00:00:00"/>
    <n v="100"/>
    <d v="1993-01-10T00:00:00"/>
    <n v="24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2"/>
    <s v="INTERVENTIONS AUBE"/>
    <m/>
    <m/>
    <s v="1366H0"/>
    <s v="DR CHAMPAGNE ARDENNE"/>
    <s v="E01"/>
    <n v="0"/>
    <n v="1"/>
    <x v="0"/>
    <x v="8"/>
    <x v="8"/>
    <s v="DR5"/>
    <x v="26"/>
  </r>
  <r>
    <s v="I25776"/>
    <s v="I25776AB"/>
    <s v="DIETRICH TIANA"/>
    <s v="01/09/2017"/>
    <s v="Recrutement"/>
    <s v="08"/>
    <s v="OPERATEUR EXPLOITATION ET TRAVAUX ELECTRICITE"/>
    <x v="1"/>
    <m/>
    <s v="136673624"/>
    <x v="0"/>
    <s v="Embauche"/>
    <s v="Embauche"/>
    <s v="Septembre 2017"/>
    <s v="13662341"/>
    <s v="TECHNICIEN EXPLOITATION RESEAU"/>
    <s v="0"/>
    <m/>
    <s v="PLANIFICATION AUBE PV"/>
    <x v="1"/>
    <s v="KA231IP"/>
    <m/>
    <s v="K"/>
    <m/>
    <d v="1903-11-01T00:00:00"/>
    <n v="100"/>
    <d v="1987-06-22T00:00:00"/>
    <n v="30"/>
    <s v="G"/>
    <s v="090"/>
    <m/>
    <x v="0"/>
    <s v="B"/>
    <s v="jeune technicien supérieur"/>
    <s v="P2"/>
    <n v="39"/>
    <s v="ACCUEIL DEPANNAGE CONDUITE EXPLOITATION"/>
    <s v="1016"/>
    <s v="BAC.ENS.GENERAL"/>
    <s v="101699"/>
    <s v="OPTION INCONNUE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2"/>
    <s v="INTERVENTIONS AUBE"/>
    <m/>
    <m/>
    <s v="1366H0"/>
    <s v="DR CHAMPAGNE ARDENNE"/>
    <s v="E01"/>
    <n v="0"/>
    <n v="1"/>
    <x v="0"/>
    <x v="8"/>
    <x v="8"/>
    <s v="DR5"/>
    <x v="26"/>
  </r>
  <r>
    <s v="B57877"/>
    <s v="B57877AB"/>
    <s v="DOUAY VIVIEN"/>
    <s v="01/10/2017"/>
    <s v="Recrutement"/>
    <s v="08"/>
    <s v="TECHNICIEN POSTE SOURCE"/>
    <x v="0"/>
    <m/>
    <s v="13667431B"/>
    <x v="0"/>
    <s v="Embauche"/>
    <s v="Embauche"/>
    <s v="Octobre 2017"/>
    <s v="13663172"/>
    <s v="TECHNICIEN AMEPS"/>
    <s v="0"/>
    <m/>
    <s v="POLE ARDENNES PV"/>
    <x v="1"/>
    <s v="KA232SG"/>
    <m/>
    <s v="K"/>
    <m/>
    <d v="1903-11-05T00:00:00"/>
    <n v="100"/>
    <d v="1993-06-22T00:00:00"/>
    <n v="24"/>
    <s v="G"/>
    <s v="090"/>
    <m/>
    <x v="0"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3"/>
    <s v="EST"/>
    <m/>
    <m/>
    <s v="1366M"/>
    <m/>
    <s v="DR CHAMPAGNE ARDENNE"/>
    <m/>
    <n v="136674"/>
    <m/>
    <s v="PATRIMOINE ET INFRASTRUCTURES"/>
    <m/>
    <m/>
    <x v="0"/>
    <m/>
    <m/>
    <n v="13667431"/>
    <s v="AMEPS"/>
    <m/>
    <m/>
    <s v="1366G7"/>
    <s v="DR CHAMPAGNE ARDENNE"/>
    <s v="E01"/>
    <n v="0"/>
    <n v="1"/>
    <x v="0"/>
    <x v="8"/>
    <x v="8"/>
    <s v="DR5"/>
    <x v="26"/>
  </r>
  <r>
    <s v="E15076"/>
    <s v="E15076AB"/>
    <s v="FLATRES LISA"/>
    <s v="01/09/2017"/>
    <s v="Recrutement"/>
    <s v="08"/>
    <s v="CHARGE TECHNIQUE RACCORDEMENT"/>
    <x v="1"/>
    <m/>
    <s v="13667575C"/>
    <x v="0"/>
    <s v="Embauche"/>
    <s v="Embauche"/>
    <s v="Septembre 2017"/>
    <s v="13663242"/>
    <s v="TECH CLIENT SENIOR RACC ELEC"/>
    <s v="0"/>
    <m/>
    <s v="POLE MARNE PV"/>
    <x v="1"/>
    <s v="KA233RO"/>
    <m/>
    <s v="K"/>
    <m/>
    <d v="1904-09-16T00:00:00"/>
    <n v="100"/>
    <d v="1997-05-16T00:00:00"/>
    <n v="20"/>
    <s v="G"/>
    <s v="090"/>
    <m/>
    <x v="0"/>
    <s v="B"/>
    <s v="jeune technicien supérieur"/>
    <s v="P2"/>
    <n v="38"/>
    <s v="CLIENTS FOURNISSEURS"/>
    <s v="2044"/>
    <s v="BACCALAUREAT TECHNOL"/>
    <s v="204427"/>
    <s v="INNOV TEC ECO CONCEP"/>
    <n v="9513"/>
    <s v="ENEDIS"/>
    <m/>
    <m/>
    <n v="9511"/>
    <s v="SERVICE COMMUN"/>
    <m/>
    <m/>
    <n v="9403"/>
    <s v="EST"/>
    <m/>
    <m/>
    <s v="1366M"/>
    <m/>
    <s v="DR CHAMPAGNE ARDENNE"/>
    <m/>
    <n v="136675"/>
    <m/>
    <s v="RACCORDEMENT ET INGENIERIE"/>
    <m/>
    <m/>
    <x v="0"/>
    <m/>
    <m/>
    <n v="13667575"/>
    <s v="RACCORDEMENT MARCHE DE MASSE"/>
    <m/>
    <m/>
    <s v="1366A3"/>
    <s v="DR CHAMPAGNE ARDENNE"/>
    <s v="E01"/>
    <n v="0"/>
    <n v="1"/>
    <x v="0"/>
    <x v="8"/>
    <x v="8"/>
    <s v="DR5"/>
    <x v="26"/>
  </r>
  <r>
    <s v="F15076"/>
    <s v="F15076AB"/>
    <s v="FLORIS ALEXIS"/>
    <s v="01/09/2017"/>
    <s v="Recrutement"/>
    <s v="08"/>
    <s v="CARTOGRAPHE BDD PATRIMOINE"/>
    <x v="0"/>
    <m/>
    <s v="13667445"/>
    <x v="0"/>
    <s v="Embauche"/>
    <s v="Embauche"/>
    <s v="Septembre 2017"/>
    <s v="13663014"/>
    <s v="GESTIONNAIRE BDD PATRIMOINE"/>
    <s v="0"/>
    <m/>
    <s v="CARTOGRAPHIE"/>
    <x v="1"/>
    <s v="KA232PC"/>
    <m/>
    <s v="K"/>
    <m/>
    <d v="1904-11-16T00:00:00"/>
    <n v="100"/>
    <d v="1990-04-15T00:00:00"/>
    <n v="27"/>
    <s v="G"/>
    <s v="090"/>
    <m/>
    <x v="0"/>
    <s v="B"/>
    <s v="jeune technicien supérieur"/>
    <s v="P2"/>
    <n v="45"/>
    <s v="CONSTRUCTION OUVRAGES ET INSTALLATIONS INDUST"/>
    <s v="3310"/>
    <s v="DIPLÔME UNIVERSITAIRE DE TECHNOLOGIE TECH"/>
    <s v="331046"/>
    <s v="GENI CIVIL/BTP/CONST"/>
    <n v="9513"/>
    <s v="ENEDIS"/>
    <m/>
    <m/>
    <n v="9511"/>
    <s v="SERVICE COMMUN"/>
    <m/>
    <m/>
    <n v="9403"/>
    <s v="EST"/>
    <m/>
    <m/>
    <s v="1366M"/>
    <m/>
    <s v="DR CHAMPAGNE ARDENNE"/>
    <m/>
    <n v="136674"/>
    <m/>
    <s v="PATRIMOINE ET INFRASTRUCTURES"/>
    <m/>
    <m/>
    <x v="0"/>
    <m/>
    <m/>
    <n v="13667445"/>
    <s v="CARTOGRAPHIE"/>
    <m/>
    <m/>
    <s v="1366A3"/>
    <s v="DR CHAMPAGNE ARDENNE"/>
    <s v="E01"/>
    <n v="0"/>
    <n v="1"/>
    <x v="0"/>
    <x v="8"/>
    <x v="8"/>
    <s v="DR5"/>
    <x v="26"/>
  </r>
  <r>
    <s v="H15076"/>
    <s v="H15076AB"/>
    <s v="GARNIER FLORENTIN"/>
    <s v="01/09/2017"/>
    <s v="Recrutement"/>
    <s v="08"/>
    <s v="CHARGE D'AFFAIRES ET PROJETS DISTRIBUTION"/>
    <x v="0"/>
    <m/>
    <s v="13667575I"/>
    <x v="0"/>
    <s v="Embauche"/>
    <s v="Embauche"/>
    <s v="Septembre 2017"/>
    <s v="13663719"/>
    <s v="CHARGE DE PROJETS"/>
    <s v="0"/>
    <m/>
    <s v="POLE CONCEPT NORD PF"/>
    <x v="1"/>
    <s v="KA233RN"/>
    <m/>
    <s v="K"/>
    <m/>
    <d v="1904-11-14T00:00:00"/>
    <n v="100"/>
    <d v="1996-06-09T00:00:00"/>
    <n v="21"/>
    <s v="G"/>
    <s v="090"/>
    <m/>
    <x v="0"/>
    <s v="B"/>
    <s v="jeune technicien supérieur"/>
    <s v="P2"/>
    <n v="45"/>
    <s v="CONSTRUCTION OUVRAGES ET INSTALLATIONS INDUST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6M"/>
    <m/>
    <s v="DR CHAMPAGNE ARDENNE"/>
    <m/>
    <n v="136675"/>
    <m/>
    <s v="RACCORDEMENT ET INGENIERIE"/>
    <m/>
    <m/>
    <x v="0"/>
    <m/>
    <m/>
    <n v="13667575"/>
    <s v="RACCORDEMENT MARCHE DE MASSE"/>
    <m/>
    <m/>
    <s v="1366A3"/>
    <s v="DR CHAMPAGNE ARDENNE"/>
    <s v="E01"/>
    <n v="0"/>
    <n v="1"/>
    <x v="0"/>
    <x v="8"/>
    <x v="8"/>
    <s v="DR5"/>
    <x v="26"/>
  </r>
  <r>
    <s v="C33575"/>
    <s v="C33575AB"/>
    <s v="GOUDOT THOMAS"/>
    <s v="01/10/2017"/>
    <s v="Recrutement"/>
    <s v="12"/>
    <s v="CHARGE D'ETUDES RESEAU ELECTRICITE"/>
    <x v="0"/>
    <m/>
    <s v="13667581"/>
    <x v="0"/>
    <s v="Embauche"/>
    <s v="Embauche"/>
    <s v="Octobre 2017"/>
    <s v="13664044"/>
    <s v="RESPONSABLE PROJETS"/>
    <s v="0"/>
    <m/>
    <s v="RACCORDEMENT GRANDS PRODUCTEUR"/>
    <x v="2"/>
    <s v="KA233GP"/>
    <m/>
    <s v="K"/>
    <m/>
    <d v="1904-09-25T00:00:00"/>
    <n v="100"/>
    <d v="1992-07-06T00:00:00"/>
    <n v="25"/>
    <s v="D"/>
    <s v="160"/>
    <m/>
    <x v="0"/>
    <s v="A"/>
    <s v="Cadre débutant"/>
    <s v="P2"/>
    <n v="53"/>
    <s v="MAITRISE OUVRAGE ET CONCEPTION DES RESEAUX"/>
    <s v="3005"/>
    <s v="B.TECH.SUP.(B.T.S.)"/>
    <s v="300509"/>
    <s v="ELECTROTECHNIQUE"/>
    <n v="9513"/>
    <s v="ENEDIS"/>
    <m/>
    <m/>
    <n v="9511"/>
    <s v="SERVICE COMMUN"/>
    <m/>
    <m/>
    <n v="9403"/>
    <s v="EST"/>
    <m/>
    <m/>
    <s v="1366M"/>
    <m/>
    <s v="DR CHAMPAGNE ARDENNE"/>
    <m/>
    <n v="136675"/>
    <m/>
    <s v="RACCORDEMENT ET INGENIERIE"/>
    <m/>
    <m/>
    <x v="0"/>
    <m/>
    <m/>
    <n v="13667581"/>
    <s v="RACCORDEMENT GRANDS PRODUCTEUR"/>
    <m/>
    <m/>
    <s v="1366H1"/>
    <s v="DR CHAMPAGNE ARDENNE"/>
    <s v="E01"/>
    <n v="0"/>
    <n v="1"/>
    <x v="0"/>
    <x v="8"/>
    <x v="8"/>
    <s v="DR5"/>
    <x v="26"/>
  </r>
  <r>
    <s v="E14675"/>
    <s v="E14675AB"/>
    <s v="GUERIN VICTOR"/>
    <s v="01/09/2017"/>
    <s v="Recrutement"/>
    <s v="03"/>
    <s v="OPERATEUR EXPLOITATION ET TRAVAUX ELECTRICITE"/>
    <x v="0"/>
    <m/>
    <s v="13667361D"/>
    <x v="0"/>
    <s v="Embauche"/>
    <s v="Embauche"/>
    <s v="Septembre 2017"/>
    <s v="13663703"/>
    <s v="TECH INTERV POLYVALENT"/>
    <s v="0"/>
    <m/>
    <s v="POLE CHARLEVILLE PV"/>
    <x v="0"/>
    <s v="KA231G1"/>
    <m/>
    <s v="K"/>
    <m/>
    <d v="1903-11-01T00:00:00"/>
    <n v="100"/>
    <d v="1997-04-16T00:00:00"/>
    <n v="20"/>
    <s v="H"/>
    <s v="050"/>
    <m/>
    <x v="0"/>
    <s v="C"/>
    <s v="jeune exécution"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1"/>
    <s v="INTERVENTIONS ARDENNES"/>
    <m/>
    <m/>
    <s v="1366E7"/>
    <s v="DR CHAMPAGNE ARDENNE"/>
    <s v="E01"/>
    <n v="0"/>
    <n v="1"/>
    <x v="0"/>
    <x v="8"/>
    <x v="8"/>
    <s v="DR5"/>
    <x v="26"/>
  </r>
  <r>
    <s v="I70878"/>
    <s v="I70878AA"/>
    <s v="GUEYE NDEYE MAREME"/>
    <s v="06/06/2017"/>
    <s v="Recrutement"/>
    <s v="12"/>
    <s v="CHARGE D'AFFAIRES ET PROJETS DISTRIBUTION"/>
    <x v="1"/>
    <m/>
    <s v="13667570E"/>
    <x v="0"/>
    <s v="Embauche"/>
    <s v="Embauche"/>
    <s v="Juin 2017"/>
    <m/>
    <m/>
    <s v="0"/>
    <m/>
    <s v="ENCADREMENT PF"/>
    <x v="2"/>
    <s v="KA233I1"/>
    <m/>
    <s v="K"/>
    <m/>
    <d v="1904-11-14T00:00:00"/>
    <n v="100"/>
    <d v="1985-11-26T00:00:00"/>
    <n v="31"/>
    <m/>
    <s v="185"/>
    <m/>
    <x v="0"/>
    <m/>
    <m/>
    <s v="P2"/>
    <n v="45"/>
    <s v="CONSTRUCTION OUVRAGES ET INSTALLATIONS INDUST"/>
    <s v="4823"/>
    <s v="MASTER SCIENCES SP"/>
    <s v="482301"/>
    <s v="OPTION NON PRECISEE"/>
    <n v="9513"/>
    <s v="ENEDIS"/>
    <m/>
    <m/>
    <n v="9511"/>
    <s v="SERVICE COMMUN"/>
    <m/>
    <m/>
    <n v="9403"/>
    <s v="EST"/>
    <m/>
    <m/>
    <s v="1366M"/>
    <m/>
    <s v="DR CHAMPAGNE ARDENNE"/>
    <m/>
    <n v="136675"/>
    <m/>
    <s v="RACCORDEMENT ET INGENIERIE"/>
    <m/>
    <m/>
    <x v="0"/>
    <m/>
    <m/>
    <n v="13667570"/>
    <s v="INGENIERIE"/>
    <m/>
    <m/>
    <s v="1366D5"/>
    <s v="DR CHAMPAGNE ARDENNE"/>
    <s v="E01"/>
    <n v="0"/>
    <n v="1"/>
    <x v="0"/>
    <x v="8"/>
    <x v="8"/>
    <s v="DR5"/>
    <x v="26"/>
  </r>
  <r>
    <s v="B75273"/>
    <s v="B75273AC"/>
    <s v="IBOUZIDENE TARRICK"/>
    <s v="01/01/2017"/>
    <s v="Arrivée suite appel de candidature"/>
    <s v="09"/>
    <s v="GESTIONNAIRE COMPTAGE MESURE ELECTRICITE"/>
    <x v="0"/>
    <m/>
    <s v="13667616B"/>
    <x v="4"/>
    <s v="Mutations inter-société avec changement de compartiment"/>
    <s v="Mutations inter-société avec changement de compartiment"/>
    <s v="Janvier 2017"/>
    <s v="13663260"/>
    <s v="GESTIONNAIRE GUICHET ACM"/>
    <s v="0"/>
    <m/>
    <s v="ACM GUICHET PF"/>
    <x v="1"/>
    <s v="KA234MT"/>
    <m/>
    <s v="K"/>
    <m/>
    <d v="1903-12-01T00:00:00"/>
    <n v="100"/>
    <d v="1989-07-07T00:00:00"/>
    <n v="27"/>
    <s v="G"/>
    <s v="105"/>
    <m/>
    <x v="0"/>
    <s v="B"/>
    <s v="jeune technicien supérieur"/>
    <s v="P2"/>
    <n v="43"/>
    <s v="COMPTAGE METROLOGIE ELECTRICITE"/>
    <s v="3071"/>
    <s v="B.TECH.SUP.(B.T.S.)"/>
    <s v="307144"/>
    <s v="MANAG UNITES COMMER"/>
    <n v="9513"/>
    <s v="ENEDIS"/>
    <m/>
    <m/>
    <n v="9511"/>
    <s v="SERVICE COMMUN"/>
    <m/>
    <m/>
    <n v="9403"/>
    <s v="EST"/>
    <m/>
    <m/>
    <s v="1366M"/>
    <m/>
    <s v="DR CHAMPAGNE ARDENNE"/>
    <m/>
    <n v="136676"/>
    <m/>
    <s v="RELATIONS CLIENTS"/>
    <m/>
    <s v="7100"/>
    <x v="2"/>
    <m/>
    <m/>
    <n v="13667616"/>
    <s v="MARCHE D'AFFAIRES"/>
    <m/>
    <m/>
    <s v="1366E7"/>
    <s v="DR CHAMPAGNE ARDENNE"/>
    <s v="E18"/>
    <n v="0"/>
    <n v="1"/>
    <x v="0"/>
    <x v="8"/>
    <x v="8"/>
    <s v="DR5"/>
    <x v="26"/>
  </r>
  <r>
    <s v="C57877"/>
    <s v="C57877AB"/>
    <s v="INACIO DYLAN"/>
    <s v="01/10/2017"/>
    <s v="Recrutement"/>
    <s v="08"/>
    <s v="TECHNICIEN POSTE SOURCE"/>
    <x v="0"/>
    <m/>
    <s v="13667431F"/>
    <x v="0"/>
    <s v="Embauche"/>
    <s v="Embauche"/>
    <s v="Octobre 2017"/>
    <s v="13663183"/>
    <s v="TECHNICIEN AMEPS"/>
    <s v="0"/>
    <m/>
    <s v="POLE MARNE PV"/>
    <x v="1"/>
    <s v="KA232SM"/>
    <m/>
    <s v="K"/>
    <m/>
    <d v="1903-11-05T00:00:00"/>
    <n v="100"/>
    <d v="1995-05-18T00:00:00"/>
    <n v="22"/>
    <s v="G"/>
    <s v="090"/>
    <m/>
    <x v="0"/>
    <s v="B"/>
    <s v="jeune technicien supérieur"/>
    <s v="P2"/>
    <n v="39"/>
    <s v="ACCUEIL DEPANNAGE CONDUITE EXPLOITATION"/>
    <s v="2100"/>
    <s v="TITRE TECHNIQUE CERTIFIE RNCP NIVEAU 4"/>
    <s v="210044"/>
    <s v="ELEC/ELECTROTECH"/>
    <n v="9513"/>
    <s v="ENEDIS"/>
    <m/>
    <m/>
    <n v="9511"/>
    <s v="SERVICE COMMUN"/>
    <m/>
    <m/>
    <n v="9403"/>
    <s v="EST"/>
    <m/>
    <m/>
    <s v="1366M"/>
    <m/>
    <s v="DR CHAMPAGNE ARDENNE"/>
    <m/>
    <n v="136674"/>
    <m/>
    <s v="PATRIMOINE ET INFRASTRUCTURES"/>
    <m/>
    <m/>
    <x v="0"/>
    <m/>
    <m/>
    <n v="13667431"/>
    <s v="AMEPS"/>
    <m/>
    <m/>
    <s v="1366A3"/>
    <s v="DR CHAMPAGNE ARDENNE"/>
    <s v="E01"/>
    <n v="0"/>
    <n v="1"/>
    <x v="0"/>
    <x v="8"/>
    <x v="8"/>
    <s v="DR5"/>
    <x v="26"/>
  </r>
  <r>
    <s v="C21378"/>
    <s v="C21378AA"/>
    <s v="KRAJ CAROLINE"/>
    <s v="26/06/2017"/>
    <s v="Recrutement"/>
    <s v="12"/>
    <s v="MPL CLIENTS FOURNISSEURS"/>
    <x v="1"/>
    <m/>
    <s v="136675752"/>
    <x v="0"/>
    <s v="Embauche"/>
    <s v="Embauche"/>
    <s v="Juillet 2017"/>
    <s v="13663848"/>
    <s v="CHEF DE POLE"/>
    <s v="0"/>
    <m/>
    <s v="ACCUEIL PF"/>
    <x v="2"/>
    <s v="KA233RA"/>
    <m/>
    <s v="K"/>
    <m/>
    <d v="1904-09-07T00:00:00"/>
    <n v="100"/>
    <d v="1988-03-25T00:00:00"/>
    <n v="29"/>
    <s v="D"/>
    <s v="200"/>
    <m/>
    <x v="0"/>
    <m/>
    <m/>
    <s v="P2"/>
    <n v="38"/>
    <s v="CLIENTS FOURNISSEURS"/>
    <s v="4848"/>
    <s v="MASTERE"/>
    <s v="484806"/>
    <s v="GESTION MARKETING"/>
    <n v="9513"/>
    <s v="ENEDIS"/>
    <m/>
    <m/>
    <n v="9511"/>
    <s v="SERVICE COMMUN"/>
    <m/>
    <m/>
    <n v="9403"/>
    <s v="EST"/>
    <m/>
    <m/>
    <s v="1366M"/>
    <m/>
    <s v="DR CHAMPAGNE ARDENNE"/>
    <m/>
    <n v="136675"/>
    <m/>
    <s v="RACCORDEMENT ET INGENIERIE"/>
    <m/>
    <m/>
    <x v="0"/>
    <m/>
    <m/>
    <n v="13667575"/>
    <s v="RACCORDEMENT MARCHE DE MASSE"/>
    <m/>
    <m/>
    <s v="1366A3"/>
    <s v="DR CHAMPAGNE ARDENNE"/>
    <s v="E01"/>
    <n v="0"/>
    <n v="1"/>
    <x v="0"/>
    <x v="8"/>
    <x v="8"/>
    <s v="DR5"/>
    <x v="26"/>
  </r>
  <r>
    <s v="C15176"/>
    <s v="C15176AB"/>
    <s v="LEFEBVRE ROMAIN"/>
    <s v="01/09/2017"/>
    <s v="Recrutement"/>
    <s v="08"/>
    <s v="OPERATEUR EXPLOITATION ET TRAVAUX ELECTRICITE"/>
    <x v="0"/>
    <m/>
    <s v="13667364B"/>
    <x v="0"/>
    <s v="Embauche"/>
    <s v="Embauche"/>
    <s v="Septembre 2017"/>
    <s v="13664033"/>
    <s v="TECHNICIEN ELECTRICITE"/>
    <s v="0"/>
    <m/>
    <s v="POLE REIMS PV"/>
    <x v="1"/>
    <s v="KA231M1"/>
    <m/>
    <s v="K"/>
    <m/>
    <d v="1903-11-01T00:00:00"/>
    <n v="100"/>
    <d v="1996-03-18T00:00:00"/>
    <n v="21"/>
    <s v="G"/>
    <s v="090"/>
    <m/>
    <x v="0"/>
    <s v="B"/>
    <s v="jeune technicien supérieur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4"/>
    <s v="INTERVENTIONS MARNE"/>
    <m/>
    <m/>
    <s v="1366FB"/>
    <s v="DR CHAMPAGNE ARDENNE"/>
    <s v="E01"/>
    <n v="0"/>
    <n v="1"/>
    <x v="0"/>
    <x v="8"/>
    <x v="8"/>
    <s v="DR5"/>
    <x v="26"/>
  </r>
  <r>
    <s v="H40178"/>
    <s v="H40178AB"/>
    <s v="MARLAND OLIVIER"/>
    <s v="01/05/2017"/>
    <s v="Arrivée provenance autre Sté non gérée SIRH"/>
    <s v="15"/>
    <s v="MPL ACCUEIL DEPANNAGE EXPLOITATION ELECTRICITE"/>
    <x v="0"/>
    <m/>
    <s v="136673290"/>
    <x v="3"/>
    <s v="Mutations inter-société avec changement de SI"/>
    <s v="Mutations inter-société avec changement de SI"/>
    <s v="Mai 2017"/>
    <s v="13663908"/>
    <s v="CHEF D'AGENCE"/>
    <s v="0"/>
    <m/>
    <s v="ENCADREMENT PF"/>
    <x v="2"/>
    <s v="KA231DX"/>
    <m/>
    <s v="K"/>
    <m/>
    <d v="1903-11-12T00:00:00"/>
    <n v="100"/>
    <d v="1966-11-20T00:00:00"/>
    <n v="50"/>
    <s v="C"/>
    <s v="225"/>
    <m/>
    <x v="0"/>
    <m/>
    <m/>
    <s v="P2"/>
    <n v="39"/>
    <s v="ACCUEIL DEPANNAGE CONDUITE EXPLOITATION"/>
    <s v="1053"/>
    <s v="D.UNIVERSITAIRE DIV."/>
    <s v="105314"/>
    <s v="MICROELECTRON.APPLIQ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s v="7922"/>
    <x v="16"/>
    <m/>
    <m/>
    <n v="13667329"/>
    <s v="AREX"/>
    <m/>
    <m/>
    <s v="1366A3"/>
    <s v="DR CHAMPAGNE ARDENNE"/>
    <s v="E23"/>
    <n v="0"/>
    <n v="1"/>
    <x v="0"/>
    <x v="8"/>
    <x v="8"/>
    <s v="DR5"/>
    <x v="26"/>
  </r>
  <r>
    <s v="E15176"/>
    <s v="E15176AB"/>
    <s v="PONCIN JASON"/>
    <s v="01/09/2017"/>
    <s v="Recrutement"/>
    <s v="03"/>
    <s v="OPERATEUR EXPLOITATION ET TRAVAUX ELECTRICITE"/>
    <x v="0"/>
    <m/>
    <s v="13667361I"/>
    <x v="0"/>
    <s v="Embauche"/>
    <s v="Embauche"/>
    <s v="Septembre 2017"/>
    <s v="13663949"/>
    <s v="TECH INTERV POLYVALENT"/>
    <s v="0"/>
    <m/>
    <s v="POLE RETHEL PV"/>
    <x v="0"/>
    <s v="KA231G3"/>
    <m/>
    <s v="K"/>
    <m/>
    <d v="1903-11-01T00:00:00"/>
    <n v="100"/>
    <d v="1998-06-06T00:00:00"/>
    <n v="19"/>
    <s v="H"/>
    <s v="050"/>
    <m/>
    <x v="0"/>
    <s v="C"/>
    <s v="jeune exécution"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1"/>
    <s v="INTERVENTIONS ARDENNES"/>
    <m/>
    <m/>
    <s v="1366F5"/>
    <s v="DR CHAMPAGNE ARDENNE"/>
    <s v="E01"/>
    <n v="0"/>
    <n v="1"/>
    <x v="0"/>
    <x v="8"/>
    <x v="8"/>
    <s v="DR5"/>
    <x v="26"/>
  </r>
  <r>
    <s v="I57777"/>
    <s v="I57777AB"/>
    <s v="ROBERT QUENTIN"/>
    <s v="01/10/2017"/>
    <s v="Recrutement"/>
    <s v="08"/>
    <s v="TECHNICIEN POSTE SOURCE"/>
    <x v="0"/>
    <m/>
    <s v="13667431D"/>
    <x v="0"/>
    <s v="Embauche"/>
    <s v="Embauche"/>
    <s v="Octobre 2017"/>
    <s v="13663177"/>
    <s v="TECHNICIEN AMEPS"/>
    <s v="0"/>
    <m/>
    <s v="POLE AUBE PV"/>
    <x v="1"/>
    <s v="KA232SI"/>
    <m/>
    <s v="K"/>
    <m/>
    <d v="1903-11-05T00:00:00"/>
    <n v="100"/>
    <d v="1992-06-06T00:00:00"/>
    <n v="25"/>
    <s v="G"/>
    <s v="090"/>
    <m/>
    <x v="0"/>
    <s v="B"/>
    <s v="jeune technicien supérieur"/>
    <s v="P2"/>
    <n v="39"/>
    <s v="ACCUEIL DEPANNAGE CONDUITE EXPLOITATION"/>
    <s v="3308"/>
    <s v="BREVET DE TECHNICIEN SUPERIEUR TECHNIQUE"/>
    <s v="330844"/>
    <s v="ELEC / ELECTROTECH"/>
    <n v="9513"/>
    <s v="ENEDIS"/>
    <m/>
    <m/>
    <n v="9511"/>
    <s v="SERVICE COMMUN"/>
    <m/>
    <m/>
    <n v="9403"/>
    <s v="EST"/>
    <m/>
    <m/>
    <s v="1366M"/>
    <m/>
    <s v="DR CHAMPAGNE ARDENNE"/>
    <m/>
    <n v="136674"/>
    <m/>
    <s v="PATRIMOINE ET INFRASTRUCTURES"/>
    <m/>
    <m/>
    <x v="0"/>
    <m/>
    <m/>
    <n v="13667431"/>
    <s v="AMEPS"/>
    <m/>
    <m/>
    <s v="1366G4"/>
    <s v="DR CHAMPAGNE ARDENNE"/>
    <s v="E01"/>
    <n v="0"/>
    <n v="1"/>
    <x v="0"/>
    <x v="8"/>
    <x v="8"/>
    <s v="DR5"/>
    <x v="26"/>
  </r>
  <r>
    <s v="F15176"/>
    <s v="F15176AB"/>
    <s v="ROBINET ALEXIS"/>
    <s v="01/09/2017"/>
    <s v="Recrutement"/>
    <s v="03"/>
    <s v="OPERATEUR EXPLOITATION ET TRAVAUX ELECTRICITE"/>
    <x v="0"/>
    <m/>
    <s v="13667361D"/>
    <x v="0"/>
    <s v="Embauche"/>
    <s v="Embauche"/>
    <s v="Septembre 2017"/>
    <s v="13663703"/>
    <s v="TECH INTERV POLYVALENT"/>
    <s v="0"/>
    <m/>
    <s v="POLE CHARLEVILLE PV"/>
    <x v="0"/>
    <s v="KA231G1"/>
    <m/>
    <s v="K"/>
    <m/>
    <d v="1903-11-01T00:00:00"/>
    <n v="100"/>
    <d v="1996-08-26T00:00:00"/>
    <n v="21"/>
    <s v="H"/>
    <s v="050"/>
    <m/>
    <x v="0"/>
    <s v="C"/>
    <s v="jeune exécution"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3"/>
    <s v="EST"/>
    <m/>
    <m/>
    <s v="1366M"/>
    <m/>
    <s v="DR CHAMPAGNE ARDENNE"/>
    <m/>
    <n v="136673"/>
    <m/>
    <s v="OPERATIONS"/>
    <m/>
    <m/>
    <x v="0"/>
    <m/>
    <m/>
    <n v="13667361"/>
    <s v="INTERVENTIONS ARDENNES"/>
    <m/>
    <m/>
    <s v="1366E7"/>
    <s v="DR CHAMPAGNE ARDENNE"/>
    <s v="E01"/>
    <n v="0"/>
    <n v="1"/>
    <x v="0"/>
    <x v="8"/>
    <x v="8"/>
    <s v="DR5"/>
    <x v="26"/>
  </r>
  <r>
    <s v="H38441"/>
    <s v="H38441AB"/>
    <s v="BARBIER ELVINA"/>
    <s v="01/10/2017"/>
    <s v="Arrivée provenance autre Sté non gérée SIRH"/>
    <s v="15"/>
    <s v="Manager Opérateurs RH"/>
    <x v="1"/>
    <m/>
    <s v="13915590E"/>
    <x v="3"/>
    <s v="Mutations inter-société avec changement de SI"/>
    <s v="Mutations inter-société avec changement de SI"/>
    <s v="Octobre 2017"/>
    <s v="13915590EH"/>
    <s v="CHEF D'AGENCE"/>
    <s v="22,09"/>
    <m/>
    <s v="ENCADREMENT"/>
    <x v="2"/>
    <s v="K3147BA"/>
    <s v="K4145BC"/>
    <s v="K"/>
    <s v="K"/>
    <d v="1900-05-05T00:00:00"/>
    <n v="77.91"/>
    <d v="1973-08-01T00:00:00"/>
    <n v="44"/>
    <s v="C"/>
    <s v="220"/>
    <m/>
    <x v="0"/>
    <m/>
    <m/>
    <s v="FS"/>
    <n v="34"/>
    <s v="R.H."/>
    <s v="3005"/>
    <s v="B.TECH.SUP.(B.T.S.)"/>
    <s v="300503"/>
    <s v="COMP. GESTION ENT.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7120"/>
    <x v="9"/>
    <m/>
    <m/>
    <n v="13915590"/>
    <s v="RESSOURCES HUMAINES MOE"/>
    <m/>
    <m/>
    <s v="1391B1"/>
    <s v="USR RHONE ALPES BOURGOGNE"/>
    <s v="E23"/>
    <n v="0.221"/>
    <n v="0.77900000000000003"/>
    <x v="1"/>
    <x v="5"/>
    <x v="5"/>
    <s v="USR4"/>
    <x v="27"/>
  </r>
  <r>
    <s v="J00774"/>
    <s v="J00774AB"/>
    <s v="BERGER STEVE"/>
    <s v="01/08/2017"/>
    <s v="Arrivée suite appel de candidature"/>
    <s v="08"/>
    <s v="Gestionnaire Conseil Formation"/>
    <x v="0"/>
    <m/>
    <s v="139155903"/>
    <x v="4"/>
    <s v="Mutations inter-société avec changement de compartiment"/>
    <s v="Mutations inter-société avec changement de compartiment"/>
    <s v="Août 2017"/>
    <s v="139155903E"/>
    <s v="GESTIONNAIRE FORMATION"/>
    <s v="24,21"/>
    <m/>
    <s v="FORMATION"/>
    <x v="1"/>
    <s v="K3147BC"/>
    <s v="K4145BC"/>
    <s v="K"/>
    <s v="K"/>
    <d v="1900-05-04T00:00:00"/>
    <n v="75.790000000000006"/>
    <d v="1983-12-09T00:00:00"/>
    <n v="33"/>
    <s v="G"/>
    <s v="110"/>
    <m/>
    <x v="0"/>
    <m/>
    <m/>
    <s v="FS"/>
    <n v="34"/>
    <s v="R.H."/>
    <s v="3005"/>
    <s v="B.TECH.SUP.(B.T.S.)"/>
    <s v="300560"/>
    <s v="ACTION COMMERCIALE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7100"/>
    <x v="2"/>
    <m/>
    <m/>
    <n v="13915590"/>
    <s v="RESSOURCES HUMAINES MOE"/>
    <m/>
    <m/>
    <s v="1391B1"/>
    <s v="USR RHONE ALPES BOURGOGNE"/>
    <s v="E18"/>
    <n v="0.24199999999999999"/>
    <n v="0.75800000000000001"/>
    <x v="1"/>
    <x v="5"/>
    <x v="5"/>
    <s v="USR4"/>
    <x v="27"/>
  </r>
  <r>
    <s v="G73278"/>
    <s v="G73278AA"/>
    <s v="BLEURVACQ CAROLINE"/>
    <s v="01/09/2017"/>
    <s v="Arrivée provenance autre Sté non gérée SIRH"/>
    <s v="08"/>
    <s v="GESTIONNAIRE DU PERSONNEL"/>
    <x v="1"/>
    <m/>
    <s v="139155901"/>
    <x v="3"/>
    <s v="Mutations inter-société avec changement de SI"/>
    <s v="Mutations inter-société avec changement de SI"/>
    <s v="Septembre 2017"/>
    <s v="139155901G"/>
    <s v="GESTIONNAIRE CONTRAT TRAVAIL"/>
    <s v="24,21"/>
    <m/>
    <s v="CONTRAT TRAVAIL AGENCE"/>
    <x v="1"/>
    <s v="K3147BA"/>
    <s v="K4145BA"/>
    <s v="K"/>
    <s v="K"/>
    <d v="1900-04-20T00:00:00"/>
    <n v="75.790000000000006"/>
    <d v="1977-12-27T00:00:00"/>
    <n v="39"/>
    <s v="G"/>
    <s v="105"/>
    <m/>
    <x v="0"/>
    <m/>
    <m/>
    <s v="FS"/>
    <n v="34"/>
    <s v="R.H."/>
    <s v="3071"/>
    <s v="B.TECH.SUP.(B.T.S.)"/>
    <s v="307115"/>
    <s v="FORCE DE VENTE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2003"/>
    <x v="5"/>
    <m/>
    <m/>
    <n v="13915590"/>
    <s v="RESSOURCES HUMAINES MOE"/>
    <m/>
    <m/>
    <s v="1391B1"/>
    <s v="USR RHONE ALPES BOURGOGNE"/>
    <s v="E23"/>
    <n v="0.24199999999999999"/>
    <n v="0.75800000000000001"/>
    <x v="1"/>
    <x v="5"/>
    <x v="5"/>
    <s v="USR4"/>
    <x v="27"/>
  </r>
  <r>
    <s v="B72957"/>
    <s v="B72957AC"/>
    <s v="BRAHMI DUARTE LEANDRA"/>
    <s v="01/07/2017"/>
    <s v="Arrivée suite appel de candidature"/>
    <s v="09"/>
    <s v="Gestionnaire Conseil Formation"/>
    <x v="1"/>
    <m/>
    <s v="139155903"/>
    <x v="4"/>
    <s v="Mutations inter-société avec changement de compartiment"/>
    <s v="Mutations inter-société avec changement de compartiment"/>
    <s v="Juillet 2017"/>
    <s v="139155903E"/>
    <s v="GESTIONNAIRE FORMATION"/>
    <s v="24,21"/>
    <m/>
    <s v="FORMATION"/>
    <x v="1"/>
    <s v="K3147BC"/>
    <s v="K4145BC"/>
    <s v="K"/>
    <s v="K"/>
    <d v="1900-05-04T00:00:00"/>
    <n v="75.790000000000006"/>
    <d v="1985-03-04T00:00:00"/>
    <n v="32"/>
    <s v="G"/>
    <s v="105"/>
    <m/>
    <x v="0"/>
    <s v="B"/>
    <s v="jeune technicien supérieur"/>
    <s v="FS"/>
    <n v="34"/>
    <s v="R.H."/>
    <s v="3071"/>
    <s v="B.TECH.SUP.(B.T.S.)"/>
    <s v="307127"/>
    <s v="ASSIST.GEST.PME PMI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7100"/>
    <x v="2"/>
    <m/>
    <m/>
    <n v="13915590"/>
    <s v="RESSOURCES HUMAINES MOE"/>
    <m/>
    <m/>
    <s v="1391B1"/>
    <s v="USR RHONE ALPES BOURGOGNE"/>
    <s v="E18"/>
    <n v="0.24199999999999999"/>
    <n v="0.75800000000000001"/>
    <x v="1"/>
    <x v="5"/>
    <x v="5"/>
    <s v="USR4"/>
    <x v="27"/>
  </r>
  <r>
    <s v="F49748"/>
    <s v="F49748AB"/>
    <s v="GLON OLIVIER"/>
    <s v="01/06/2017"/>
    <s v="Arrivée suite appel de candidature"/>
    <s v="11"/>
    <s v="MANAGER IMMOBILIER"/>
    <x v="0"/>
    <m/>
    <s v="13915594"/>
    <x v="4"/>
    <s v="Mutations inter-société avec changement de compartiment"/>
    <s v="Mutations inter-société avec changement de compartiment"/>
    <s v="Juin 2017"/>
    <s v="139155940J"/>
    <s v="CHARGE AFFAIRE IMMO SENIOR"/>
    <s v="22,09"/>
    <m/>
    <s v="IMMOBILIER"/>
    <x v="1"/>
    <s v="K3147GD"/>
    <s v="K4145GD"/>
    <s v="K"/>
    <s v="K"/>
    <d v="1919-04-26T00:00:00"/>
    <n v="77.91"/>
    <d v="1973-12-07T00:00:00"/>
    <n v="43"/>
    <s v="F"/>
    <s v="170"/>
    <m/>
    <x v="0"/>
    <m/>
    <m/>
    <s v="FS"/>
    <n v="71"/>
    <s v="IMMOBILIER TERTIAIRE"/>
    <s v="3005"/>
    <s v="B.TECH.SUP.(B.T.S.)"/>
    <s v="300516"/>
    <s v="AGRICOLE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7100"/>
    <x v="2"/>
    <m/>
    <m/>
    <n v="13915594"/>
    <s v="IMMOBILIER"/>
    <m/>
    <m/>
    <s v="1391B4"/>
    <s v="USR RHONE ALPES BOURGOGNE"/>
    <s v="E18"/>
    <n v="0.221"/>
    <n v="0.77900000000000003"/>
    <x v="1"/>
    <x v="5"/>
    <x v="5"/>
    <s v="USR4"/>
    <x v="27"/>
  </r>
  <r>
    <s v="G74643"/>
    <s v="G74643AB"/>
    <s v="GUEHO LYSIANE"/>
    <s v="01/02/2017"/>
    <s v="Arrivée suite appel de candidature"/>
    <s v="08"/>
    <s v="GESTIONNAIRE DU PERSONNEL"/>
    <x v="1"/>
    <m/>
    <s v="139155901"/>
    <x v="4"/>
    <s v="Mutations inter-société avec changement de compartiment"/>
    <s v="Mutations inter-société avec changement de compartiment"/>
    <s v="Février 2017"/>
    <s v="139155901G"/>
    <s v="GESTIONNAIRE CONTRAT TRAVAIL"/>
    <s v="24,21"/>
    <m/>
    <s v="CONTRAT TRAVAIL AGENCE"/>
    <x v="1"/>
    <s v="K3147BA"/>
    <s v="K4145BA"/>
    <s v="K"/>
    <s v="K"/>
    <d v="1900-04-20T00:00:00"/>
    <n v="75.790000000000006"/>
    <d v="1976-04-23T00:00:00"/>
    <n v="40"/>
    <s v="G"/>
    <s v="105"/>
    <m/>
    <x v="0"/>
    <m/>
    <m/>
    <s v="FS"/>
    <n v="34"/>
    <s v="R.H."/>
    <s v="1060"/>
    <s v="BACCALAUREAT PROFES."/>
    <s v="106020"/>
    <s v="SERVICES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7100"/>
    <x v="2"/>
    <m/>
    <m/>
    <n v="13915590"/>
    <s v="RESSOURCES HUMAINES MOE"/>
    <m/>
    <m/>
    <s v="1391B1"/>
    <s v="USR RHONE ALPES BOURGOGNE"/>
    <s v="E18"/>
    <n v="0.24199999999999999"/>
    <n v="0.75800000000000001"/>
    <x v="1"/>
    <x v="5"/>
    <x v="5"/>
    <s v="USR4"/>
    <x v="27"/>
  </r>
  <r>
    <s v="G35770"/>
    <s v="G35770AC"/>
    <s v="MERCIER AUDREY"/>
    <s v="01/05/2017"/>
    <s v="Arrivée suite appel de candidature"/>
    <s v="09"/>
    <s v="ASSISTANT"/>
    <x v="1"/>
    <m/>
    <s v="13915391C"/>
    <x v="4"/>
    <s v="Mutations inter-société avec changement de compartiment"/>
    <s v="Mutations inter-société avec changement de compartiment"/>
    <s v="Mai 2017"/>
    <s v="13915391CA"/>
    <s v="ASSISTANT"/>
    <s v="20,6"/>
    <m/>
    <s v="ASSISTANCE MEDECINE CONSEIL"/>
    <x v="1"/>
    <s v="K3146MK"/>
    <s v="K414EMK"/>
    <s v="K"/>
    <s v="K"/>
    <d v="1900-07-21T00:00:00"/>
    <n v="79.400000000000006"/>
    <d v="1988-02-01T00:00:00"/>
    <n v="29"/>
    <s v="G"/>
    <s v="130"/>
    <m/>
    <x v="0"/>
    <m/>
    <m/>
    <s v="FS"/>
    <n v="24"/>
    <s v="Services et Logistique"/>
    <s v="3159"/>
    <s v="LIC IUP TECHNIQUE"/>
    <s v="315911"/>
    <s v="ENERGIE GENIE CLIMAT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3"/>
    <m/>
    <s v="ACTIVITES INTER REGIONS MIXTES"/>
    <m/>
    <s v="7100"/>
    <x v="2"/>
    <m/>
    <m/>
    <n v="13915391"/>
    <s v="MEDICO SOCIAL"/>
    <m/>
    <m/>
    <s v="1391A5"/>
    <s v="USR RHONE ALPES BOURGOGNE"/>
    <s v="E18"/>
    <n v="0.20599999999999999"/>
    <n v="0.79400000000000004"/>
    <x v="1"/>
    <x v="5"/>
    <x v="5"/>
    <s v="USR4"/>
    <x v="27"/>
  </r>
  <r>
    <s v="I11573"/>
    <s v="I11573AC"/>
    <s v="MONTIBERT JUSTINE"/>
    <s v="01/04/2017"/>
    <s v="CSS pour convenances personnelles &lt; 3ans"/>
    <s v="08"/>
    <s v="Gestionnaire Conseil Formation"/>
    <x v="1"/>
    <m/>
    <s v="139155903"/>
    <x v="1"/>
    <s v="Congé sans solde"/>
    <s v="CSS autres"/>
    <s v="Avril 2017"/>
    <s v="139155903E"/>
    <s v="GESTIONNAIRE FORMATION"/>
    <s v="22,23"/>
    <m/>
    <s v="FORMATION"/>
    <x v="1"/>
    <s v="K3147BC"/>
    <s v="K4145BC"/>
    <s v="K"/>
    <s v="K"/>
    <d v="1900-05-04T00:00:00"/>
    <n v="77.77"/>
    <d v="1993-04-09T00:00:00"/>
    <n v="24"/>
    <s v="G"/>
    <s v="090"/>
    <m/>
    <x v="0"/>
    <s v="B"/>
    <s v="jeune technicien supérieur"/>
    <s v="FS"/>
    <n v="34"/>
    <s v="R.H."/>
    <s v="3011"/>
    <s v="D.U.T.GEST.ENT.ADMI."/>
    <s v="301106"/>
    <s v="GESTION RESS.HUMAIN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1M"/>
    <s v="1391M"/>
    <s v="USR RHONE ALPES BOURGOGNE"/>
    <s v="USR RHONE ALPES BOURGOGNE"/>
    <n v="139155"/>
    <s v="139155"/>
    <s v="SUPPORT LOGISTIQUE"/>
    <s v="SUPPORT LOGISTIQUE"/>
    <m/>
    <x v="0"/>
    <m/>
    <m/>
    <n v="13915590"/>
    <s v="RESSOURCES HUMAINES MOE"/>
    <s v="13915590"/>
    <s v="RESSOURCES HUMAINES MOE"/>
    <s v="1391B1"/>
    <s v="USR RHONE ALPES BOURGOGNE"/>
    <s v="A31"/>
    <n v="0.222"/>
    <n v="0.77800000000000002"/>
    <x v="1"/>
    <x v="5"/>
    <x v="5"/>
    <s v="USR4"/>
    <x v="27"/>
  </r>
  <r>
    <s v="F34278"/>
    <s v="F34278AA"/>
    <s v="SIMMA MONIA"/>
    <s v="01/09/2017"/>
    <s v="Arrivée provenance autre Sté non gérée SIRH"/>
    <s v="08"/>
    <s v="GESTIONNAIRE DU PERSONNEL"/>
    <x v="1"/>
    <m/>
    <s v="139155901"/>
    <x v="3"/>
    <s v="Mutations inter-société avec changement de SI"/>
    <s v="Mutations inter-société avec changement de SI"/>
    <s v="Septembre 2017"/>
    <s v="139155901G"/>
    <s v="GESTIONNAIRE CONTRAT TRAVAIL"/>
    <s v="24,21"/>
    <m/>
    <s v="CONTRAT TRAVAIL AGENCE"/>
    <x v="1"/>
    <s v="K3147BA"/>
    <s v="K4145BA"/>
    <s v="K"/>
    <s v="K"/>
    <d v="1900-04-20T00:00:00"/>
    <n v="75.790000000000006"/>
    <d v="1983-03-01T00:00:00"/>
    <n v="34"/>
    <s v="G"/>
    <s v="105"/>
    <m/>
    <x v="0"/>
    <m/>
    <m/>
    <s v="FS"/>
    <n v="34"/>
    <s v="R.H."/>
    <s v="3005"/>
    <s v="B.TECH.SUP.(B.T.S.)"/>
    <s v="300560"/>
    <s v="ACTION COMMERCIALE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2009"/>
    <x v="4"/>
    <m/>
    <m/>
    <n v="13915590"/>
    <s v="RESSOURCES HUMAINES MOE"/>
    <m/>
    <m/>
    <s v="1391B1"/>
    <s v="USR RHONE ALPES BOURGOGNE"/>
    <s v="E23"/>
    <n v="0.24199999999999999"/>
    <n v="0.75800000000000001"/>
    <x v="1"/>
    <x v="5"/>
    <x v="5"/>
    <s v="USR4"/>
    <x v="27"/>
  </r>
  <r>
    <s v="D58277"/>
    <s v="D58277AA"/>
    <s v="SOULARD ERIC"/>
    <s v="01/01/2017"/>
    <s v="Arrivée provenance autre Sté non gérée SIRH"/>
    <s v="09"/>
    <s v="GESTIONNAIRE DE MOYENS INTERNES"/>
    <x v="0"/>
    <m/>
    <s v="139155962"/>
    <x v="3"/>
    <s v="Mutations inter-société avec changement de SI"/>
    <s v="Mutations inter-société avec changement de SI"/>
    <s v="Janvier 2017"/>
    <s v="139155962B"/>
    <s v="GESTIONNAIRE DE FLOTTE"/>
    <s v="0"/>
    <m/>
    <s v="GESTION DE FLOTTE"/>
    <x v="1"/>
    <s v="K3147ED"/>
    <s v="K4145ED"/>
    <s v="K"/>
    <s v="K"/>
    <d v="1900-07-22T00:00:00"/>
    <n v="100"/>
    <d v="1968-03-02T00:00:00"/>
    <n v="48"/>
    <s v="G"/>
    <s v="130"/>
    <m/>
    <x v="0"/>
    <m/>
    <m/>
    <s v="FS"/>
    <n v="24"/>
    <s v="Services et Logistique"/>
    <s v="2046"/>
    <s v="BAC ENS.GENERAL"/>
    <s v="204601"/>
    <s v="S SCIENTIFIQUE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2007"/>
    <x v="8"/>
    <m/>
    <m/>
    <n v="13915596"/>
    <s v="VEHICULES ET ENGINS"/>
    <m/>
    <m/>
    <s v="1391B3"/>
    <s v="USR RHONE ALPES BOURGOGNE"/>
    <s v="E23"/>
    <n v="0"/>
    <n v="1"/>
    <x v="1"/>
    <x v="5"/>
    <x v="5"/>
    <s v="USR4"/>
    <x v="27"/>
  </r>
  <r>
    <s v="F62353"/>
    <s v="F62353AB"/>
    <s v="YAMANI HABIBA"/>
    <s v="01/01/2017"/>
    <s v="Arrivée suite appel de candidature"/>
    <s v="09"/>
    <s v="GESTIONNAIRE DE MOYENS INTERNES"/>
    <x v="1"/>
    <m/>
    <s v="139155962"/>
    <x v="4"/>
    <s v="Mutations inter-société avec changement de compartiment"/>
    <s v="Mutations inter-société avec changement de compartiment"/>
    <s v="Janvier 2017"/>
    <s v="139155962B"/>
    <s v="GESTIONNAIRE DE FLOTTE"/>
    <s v="0"/>
    <m/>
    <s v="GESTION DE FLOTTE"/>
    <x v="1"/>
    <s v="K3147ED"/>
    <s v="K4145ED"/>
    <s v="K"/>
    <s v="K"/>
    <d v="1900-07-22T00:00:00"/>
    <n v="100"/>
    <d v="1973-08-07T00:00:00"/>
    <n v="43"/>
    <s v="G"/>
    <s v="140"/>
    <m/>
    <x v="0"/>
    <m/>
    <m/>
    <s v="FS"/>
    <n v="24"/>
    <s v="Services et Logistique"/>
    <s v="2044"/>
    <s v="BACCALAUREAT TECHNOL"/>
    <s v="204404"/>
    <s v="STT ACT.COMM.COMMERC"/>
    <n v="9513"/>
    <s v="ENEDIS"/>
    <m/>
    <m/>
    <n v="9511"/>
    <s v="SERVICE COMMUN"/>
    <m/>
    <m/>
    <n v="9404"/>
    <s v="RHONE ALPES BOURGOGNE"/>
    <m/>
    <m/>
    <s v="1391M"/>
    <m/>
    <s v="USR RHONE ALPES BOURGOGNE"/>
    <m/>
    <n v="139155"/>
    <m/>
    <s v="SUPPORT LOGISTIQUE"/>
    <m/>
    <s v="7100"/>
    <x v="2"/>
    <m/>
    <m/>
    <n v="13915596"/>
    <s v="VEHICULES ET ENGINS"/>
    <m/>
    <m/>
    <s v="1391B3"/>
    <s v="USR RHONE ALPES BOURGOGNE"/>
    <s v="E18"/>
    <n v="0"/>
    <n v="1"/>
    <x v="1"/>
    <x v="5"/>
    <x v="5"/>
    <s v="USR4"/>
    <x v="27"/>
  </r>
  <r>
    <s v="I36748"/>
    <s v="I36748AA"/>
    <s v="AVRAIN NATHALIE"/>
    <s v="21/06/2017"/>
    <s v="Congé parental d'éducation"/>
    <s v="08"/>
    <s v="CHARGE D'AFFAIRES ET PROJETS DISTRIBUTION"/>
    <x v="1"/>
    <m/>
    <s v="13957570A"/>
    <x v="1"/>
    <s v="Congé sans solde"/>
    <s v="CSS lié à la famille"/>
    <s v="Juin 2017"/>
    <s v="13957570AA"/>
    <s v="CHARGE AFFAIRES"/>
    <s v="0"/>
    <m/>
    <s v="CHAMBERY TRAVAUX"/>
    <x v="1"/>
    <s v="KA243QF"/>
    <m/>
    <s v="K"/>
    <m/>
    <d v="1904-11-14T00:00:00"/>
    <n v="100"/>
    <d v="1977-10-10T00:00:00"/>
    <n v="39"/>
    <s v="G"/>
    <s v="135"/>
    <m/>
    <x v="0"/>
    <m/>
    <m/>
    <s v="P2"/>
    <n v="45"/>
    <s v="CONSTRUCTION OUVRAGES ET INSTALLATIONS INDUST"/>
    <s v="3157"/>
    <s v="DUT SCIENCES"/>
    <s v="315701"/>
    <s v="GENIE DES MATERIAUX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5"/>
    <s v="139575"/>
    <s v="RACCORDEMENT ET INGENIERIE"/>
    <s v="RACCORDEMENT ET INGENIERIE"/>
    <m/>
    <x v="0"/>
    <m/>
    <m/>
    <n v="13957570"/>
    <s v="INGENIERIE RACCORDEMENT DS"/>
    <s v="13957570"/>
    <s v="INGENIERIE RACCORDEMENT DS"/>
    <s v="1395D9"/>
    <s v="DR ALPES"/>
    <s v="A57"/>
    <n v="0"/>
    <n v="1"/>
    <x v="0"/>
    <x v="1"/>
    <x v="1"/>
    <s v="DR19"/>
    <x v="28"/>
  </r>
  <r>
    <s v="A01178"/>
    <s v="A01178AA"/>
    <s v="AIT OUARAB ACHMI"/>
    <s v="03/07/2017"/>
    <s v="Recrutement"/>
    <s v="04"/>
    <s v="OPERATEUR EXPLOITATION ET TRAVAUX ELECTRICITE"/>
    <x v="0"/>
    <m/>
    <s v="139573629"/>
    <x v="0"/>
    <s v="Embauche"/>
    <s v="Embauche"/>
    <s v="Juillet 2017"/>
    <s v="139573629F"/>
    <s v="TECH INTERV POLYVALENT"/>
    <s v="0"/>
    <m/>
    <s v="THONON PV"/>
    <x v="0"/>
    <s v="KA241FG"/>
    <m/>
    <s v="K"/>
    <m/>
    <d v="1903-11-01T00:00:00"/>
    <n v="100"/>
    <d v="1984-01-21T00:00:00"/>
    <n v="33"/>
    <s v="H"/>
    <s v="060"/>
    <m/>
    <x v="0"/>
    <s v="C"/>
    <s v="jeune exécution"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F9"/>
    <s v="DR ALPES"/>
    <s v="E01"/>
    <n v="0"/>
    <n v="1"/>
    <x v="0"/>
    <x v="1"/>
    <x v="1"/>
    <s v="DR19"/>
    <x v="28"/>
  </r>
  <r>
    <s v="C42772"/>
    <s v="C42772AB"/>
    <s v="AMAR HALIMA"/>
    <s v="01/09/2017"/>
    <s v="Arrivée suite appel de candidature"/>
    <s v="05"/>
    <s v="CONSEILLER CLIENTELE DISTRIBUTEUR"/>
    <x v="1"/>
    <m/>
    <s v="13957615F"/>
    <x v="4"/>
    <s v="Mutations inter-société avec changement de compartiment"/>
    <s v="Mutations inter-société avec changement de compartiment"/>
    <s v="Septembre 2017"/>
    <s v="13957615FA"/>
    <s v="CCD ACHEMINEMENT"/>
    <s v="0"/>
    <m/>
    <s v="ACCUEIL ACHEM FOURN ELEC-PF"/>
    <x v="0"/>
    <s v="KA244YB"/>
    <m/>
    <s v="K"/>
    <m/>
    <d v="1904-09-18T00:00:00"/>
    <n v="100"/>
    <d v="1982-09-20T00:00:00"/>
    <n v="35"/>
    <s v="H"/>
    <s v="080"/>
    <m/>
    <x v="0"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4"/>
    <s v="RHONE ALPES BOURGOGNE"/>
    <m/>
    <m/>
    <s v="1395M"/>
    <m/>
    <s v="DR ALPES"/>
    <m/>
    <n v="139576"/>
    <m/>
    <s v="RELATIONS CLIENTS"/>
    <m/>
    <s v="7100"/>
    <x v="2"/>
    <m/>
    <m/>
    <n v="13957615"/>
    <s v="MARCHE DE MASSE"/>
    <m/>
    <m/>
    <s v="1395EF"/>
    <s v="DR ALPES"/>
    <s v="E18"/>
    <n v="0"/>
    <n v="1"/>
    <x v="0"/>
    <x v="1"/>
    <x v="1"/>
    <s v="DR19"/>
    <x v="28"/>
  </r>
  <r>
    <s v="E55273"/>
    <s v="E55273AB"/>
    <s v="BASSINI CYNTHIA"/>
    <s v="01/02/2017"/>
    <s v="Arrivée suite appel de candidature"/>
    <s v="09"/>
    <s v="CONSEILLER CLIENTELE DISTRIBUTEUR"/>
    <x v="1"/>
    <m/>
    <s v="13957615F"/>
    <x v="4"/>
    <s v="Mutations inter-société avec changement de compartiment"/>
    <s v="Mutations inter-société avec changement de compartiment"/>
    <s v="Février 2017"/>
    <s v="13957615FB"/>
    <s v="CCD SENIOR ACHEMINEMENT"/>
    <s v="0"/>
    <m/>
    <s v="ACCUEIL ACHEM FOURN ELEC-PF"/>
    <x v="1"/>
    <s v="KA244YB"/>
    <m/>
    <s v="K"/>
    <m/>
    <d v="1904-09-18T00:00:00"/>
    <n v="100"/>
    <d v="1985-02-25T00:00:00"/>
    <n v="32"/>
    <s v="G"/>
    <s v="135"/>
    <m/>
    <x v="0"/>
    <m/>
    <m/>
    <s v="P2"/>
    <n v="38"/>
    <s v="CLIENTS FOURNISSEURS"/>
    <s v="3005"/>
    <s v="B.TECH.SUP.(B.T.S.)"/>
    <s v="300501"/>
    <s v="SECRETARIAT"/>
    <n v="9513"/>
    <s v="ENEDIS"/>
    <m/>
    <m/>
    <n v="9511"/>
    <s v="SERVICE COMMUN"/>
    <m/>
    <m/>
    <n v="9404"/>
    <s v="RHONE ALPES BOURGOGNE"/>
    <m/>
    <m/>
    <s v="1395M"/>
    <m/>
    <s v="DR ALPES"/>
    <m/>
    <n v="139576"/>
    <m/>
    <s v="RELATIONS CLIENTS"/>
    <m/>
    <s v="7100"/>
    <x v="2"/>
    <m/>
    <m/>
    <n v="13957615"/>
    <s v="MARCHE DE MASSE"/>
    <m/>
    <m/>
    <s v="1395EF"/>
    <s v="DR ALPES"/>
    <s v="E18"/>
    <n v="0"/>
    <n v="1"/>
    <x v="0"/>
    <x v="1"/>
    <x v="1"/>
    <s v="DR19"/>
    <x v="28"/>
  </r>
  <r>
    <s v="J93474"/>
    <s v="J93474AC"/>
    <s v="BERMOND JENNIFER"/>
    <s v="01/10/2017"/>
    <s v="Arrivée suite appel de candidature"/>
    <s v="10"/>
    <s v="CHARGE D'AFFAIRES ET PROJETS DISTRIBUTION"/>
    <x v="1"/>
    <m/>
    <s v="139575704"/>
    <x v="4"/>
    <s v="Mutations inter-société avec changement de compartiment"/>
    <s v="Mutations inter-société avec changement de compartiment"/>
    <s v="Octobre 2017"/>
    <s v="139575704E"/>
    <s v="CHARGE DE PROJETS SENIOR"/>
    <s v="0"/>
    <m/>
    <s v="ALBERTVILLE TRAVAUX"/>
    <x v="1"/>
    <s v="KA243QC"/>
    <m/>
    <s v="K"/>
    <m/>
    <d v="1904-11-14T00:00:00"/>
    <n v="100"/>
    <d v="1991-01-25T00:00:00"/>
    <n v="26"/>
    <s v="F"/>
    <s v="135"/>
    <m/>
    <x v="0"/>
    <s v="B"/>
    <s v="jeune technicien supérieur"/>
    <s v="P2"/>
    <n v="45"/>
    <s v="CONSTRUCTION OUVRAGES ET INSTALLATIONS INDUST"/>
    <s v="3158"/>
    <s v="LIC IUP N TECHNIQUE"/>
    <s v="315846"/>
    <s v="MAN ORG RESP SCE GEN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0"/>
    <s v="INGENIERIE RACCORDEMENT DS"/>
    <m/>
    <m/>
    <s v="1395E6"/>
    <s v="DR ALPES"/>
    <s v="E18"/>
    <n v="0"/>
    <n v="1"/>
    <x v="0"/>
    <x v="1"/>
    <x v="1"/>
    <s v="DR19"/>
    <x v="28"/>
  </r>
  <r>
    <s v="E14478"/>
    <s v="E14478AA"/>
    <s v="BLAIZE DAMIEN"/>
    <s v="18/09/2017"/>
    <s v="Recrutement"/>
    <s v="04"/>
    <s v="OPERATEUR TRAVAUX SOUS TENSION HTA"/>
    <x v="0"/>
    <m/>
    <s v="139573353"/>
    <x v="0"/>
    <s v="Embauche"/>
    <s v="Embauche"/>
    <s v="Octobre 2017"/>
    <s v="139573353C"/>
    <s v="TECHNICIEN INTERVENTION TST"/>
    <s v="0"/>
    <m/>
    <s v="MONTMELIAN PV"/>
    <x v="0"/>
    <s v="KA241HC"/>
    <m/>
    <s v="K"/>
    <m/>
    <d v="1903-11-07T00:00:00"/>
    <n v="100"/>
    <d v="1997-10-15T00:00:00"/>
    <n v="20"/>
    <s v="H"/>
    <s v="040"/>
    <m/>
    <x v="0"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35"/>
    <s v="TST"/>
    <m/>
    <m/>
    <s v="1395DE"/>
    <s v="DR ALPES"/>
    <s v="E01"/>
    <n v="0"/>
    <n v="1"/>
    <x v="0"/>
    <x v="1"/>
    <x v="1"/>
    <s v="DR19"/>
    <x v="28"/>
  </r>
  <r>
    <s v="D91178"/>
    <s v="D91178AA"/>
    <s v="BOIS ANTHONY"/>
    <s v="17/07/2017"/>
    <s v="Recrutement"/>
    <s v="08"/>
    <s v="OPERATEUR EXPLOITATION ET TRAVAUX ELECTRICITE"/>
    <x v="0"/>
    <m/>
    <s v="139573629"/>
    <x v="0"/>
    <s v="Embauche"/>
    <s v="Embauche"/>
    <s v="Août 2017"/>
    <s v="139573629B"/>
    <s v="PREPARATEUR"/>
    <s v="0"/>
    <m/>
    <s v="THONON PV"/>
    <x v="1"/>
    <s v="KA241FG"/>
    <m/>
    <s v="K"/>
    <m/>
    <d v="1903-11-01T00:00:00"/>
    <n v="100"/>
    <d v="1997-01-14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99"/>
    <s v="OPTION INCONN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F9"/>
    <s v="DR ALPES"/>
    <s v="E01"/>
    <n v="0"/>
    <n v="1"/>
    <x v="0"/>
    <x v="1"/>
    <x v="1"/>
    <s v="DR19"/>
    <x v="28"/>
  </r>
  <r>
    <s v="J69341"/>
    <s v="J69341AB"/>
    <s v="BOURGEON MAESTRE ALINE"/>
    <s v="01/08/2017"/>
    <s v="Arrivée suite appel de candidature"/>
    <s v="12"/>
    <s v="MPL CONCESSIONS - COLLECTIVITES LOCALES"/>
    <x v="1"/>
    <m/>
    <s v="13957570M"/>
    <x v="4"/>
    <s v="Mutations inter-société avec changement de compartiment"/>
    <s v="Mutations inter-société avec changement de compartiment"/>
    <s v="Août 2017"/>
    <s v="13957570ME"/>
    <s v="CHEF DE POLE"/>
    <s v="0"/>
    <m/>
    <s v="CONCEPTION PF"/>
    <x v="2"/>
    <s v="KA243QS"/>
    <m/>
    <s v="K"/>
    <m/>
    <d v="1904-08-29T00:00:00"/>
    <n v="100"/>
    <d v="1968-01-29T00:00:00"/>
    <n v="49"/>
    <s v="D"/>
    <s v="170"/>
    <m/>
    <x v="0"/>
    <m/>
    <m/>
    <s v="P2"/>
    <n v="44"/>
    <s v="CONCESSIONS COLLECTIVITES LOCALES"/>
    <s v="3005"/>
    <s v="B.TECH.SUP.(B.T.S.)"/>
    <s v="300560"/>
    <s v="ACTION COMMERCIAL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0"/>
    <s v="INGENIERIE RACCORDEMENT DS"/>
    <m/>
    <m/>
    <s v="1395D9"/>
    <s v="DR ALPES"/>
    <s v="E18"/>
    <n v="0"/>
    <n v="1"/>
    <x v="1"/>
    <x v="1"/>
    <x v="1"/>
    <s v="DR19"/>
    <x v="28"/>
  </r>
  <r>
    <s v="F96207"/>
    <s v="F96207AB"/>
    <s v="BUET DANIELE"/>
    <s v="01/09/2017"/>
    <s v="Arrivée suite appel de candidature"/>
    <s v="09"/>
    <s v="CONSEILLER CLIENTELE DISTRIBUTEUR"/>
    <x v="1"/>
    <m/>
    <s v="13957575A"/>
    <x v="4"/>
    <s v="Mutations inter-société avec changement de compartiment"/>
    <s v="Mutations inter-société avec changement de compartiment"/>
    <s v="Septembre 2017"/>
    <s v="13957575AE"/>
    <s v="CCD SENIOR RACC ELEC"/>
    <s v="0"/>
    <m/>
    <s v="ACCUEIL CHAMBERY"/>
    <x v="1"/>
    <s v="KA243RB"/>
    <m/>
    <s v="K"/>
    <m/>
    <d v="1904-09-18T00:00:00"/>
    <n v="100"/>
    <d v="1966-09-11T00:00:00"/>
    <n v="51"/>
    <s v="G"/>
    <s v="140"/>
    <m/>
    <x v="0"/>
    <m/>
    <m/>
    <s v="P2"/>
    <n v="38"/>
    <s v="CLIENTS FOURNISSEURS"/>
    <s v="1013"/>
    <s v="C.A.P."/>
    <s v="101306"/>
    <s v="EMPLOYE DE BUREAU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5"/>
    <s v="RACCORDEMENT CLIENT"/>
    <m/>
    <m/>
    <s v="1395D9"/>
    <s v="DR ALPES"/>
    <s v="E18"/>
    <n v="0"/>
    <n v="1"/>
    <x v="0"/>
    <x v="1"/>
    <x v="1"/>
    <s v="DR19"/>
    <x v="28"/>
  </r>
  <r>
    <s v="E30647"/>
    <s v="E30647AB"/>
    <s v="CHAPUIS CHRISTOPHE"/>
    <s v="01/09/2017"/>
    <s v="Arrivée provenance autre Sté non gérée SIRH"/>
    <s v="08"/>
    <s v="OPERATEUR EXPLOITATION ET TRAVAUX ELECTRICITE"/>
    <x v="0"/>
    <m/>
    <s v="13957363Q"/>
    <x v="3"/>
    <s v="Mutations inter-société avec changement de SI"/>
    <s v="Mutations inter-société avec changement de SI"/>
    <s v="Septembre 2017"/>
    <s v="13957363QG"/>
    <s v="PROGRAMMATEUR"/>
    <s v="0"/>
    <m/>
    <s v="PILOTAGE PV"/>
    <x v="1"/>
    <s v="KA241GC"/>
    <m/>
    <s v="K"/>
    <m/>
    <d v="1903-11-01T00:00:00"/>
    <n v="100"/>
    <d v="1979-07-07T00:00:00"/>
    <n v="38"/>
    <s v="G"/>
    <s v="115"/>
    <m/>
    <x v="0"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s v="7120"/>
    <x v="9"/>
    <m/>
    <m/>
    <n v="13957363"/>
    <s v="INTERVENTIONS SAVOIE"/>
    <m/>
    <m/>
    <s v="1395DE"/>
    <s v="DR ALPES"/>
    <s v="E23"/>
    <n v="0"/>
    <n v="1"/>
    <x v="0"/>
    <x v="1"/>
    <x v="1"/>
    <s v="DR19"/>
    <x v="28"/>
  </r>
  <r>
    <s v="F20978"/>
    <s v="F20978AA"/>
    <s v="CHASSONNERY JEROME"/>
    <s v="01/06/2017"/>
    <s v="Arrivée provenance autre Sté non gérée SIRH"/>
    <s v="15"/>
    <s v="CHARGE D'AFFAIRES ET PROJETS DISTRIBUTION"/>
    <x v="0"/>
    <m/>
    <s v="139575711"/>
    <x v="3"/>
    <s v="Mutations inter-société avec changement de SI"/>
    <s v="Mutations inter-société avec changement de SI"/>
    <s v="Juin 2017"/>
    <s v="139575711F"/>
    <s v="CHARGE DE PROJET SENIOR"/>
    <s v="0"/>
    <m/>
    <s v="ENCADREMENT"/>
    <x v="2"/>
    <s v="KA243QP"/>
    <m/>
    <s v="K"/>
    <m/>
    <d v="1904-11-14T00:00:00"/>
    <n v="100"/>
    <d v="1968-05-07T00:00:00"/>
    <n v="49"/>
    <s v="C"/>
    <s v="240"/>
    <m/>
    <x v="0"/>
    <m/>
    <m/>
    <s v="P2"/>
    <n v="45"/>
    <s v="CONSTRUCTION OUVRAGES ET INSTALLATIONS INDUST"/>
    <s v="2046"/>
    <s v="BAC ENS.GENERAL"/>
    <s v="204601"/>
    <s v="S SCIENTIFIQU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2003"/>
    <x v="5"/>
    <m/>
    <m/>
    <n v="13957571"/>
    <s v="INGENIERIE RACCORDEMENT AL"/>
    <m/>
    <m/>
    <s v="1395A2"/>
    <s v="DR ALPES"/>
    <s v="E23"/>
    <n v="0"/>
    <n v="1"/>
    <x v="0"/>
    <x v="1"/>
    <x v="1"/>
    <s v="DR19"/>
    <x v="28"/>
  </r>
  <r>
    <s v="D37243"/>
    <s v="D37243AC"/>
    <s v="COUDURIER-CURVEUR LAETITIA"/>
    <s v="01/10/2017"/>
    <s v="Arrivée suite appel de candidature"/>
    <s v="12"/>
    <s v="CONSEILLER COLLECTIVITES LOCALES DISTRIBUTION"/>
    <x v="1"/>
    <m/>
    <s v="13957752"/>
    <x v="4"/>
    <s v="Mutations inter-société avec changement de compartiment"/>
    <s v="Mutations inter-société avec changement de compartiment"/>
    <s v="Octobre 2017"/>
    <s v="139577520F"/>
    <s v="INTERLOCUTEUR PRIVILEG SENIOR"/>
    <s v="0"/>
    <m/>
    <s v="DIRECTION TERRITORIALE 74"/>
    <x v="2"/>
    <s v="KA245XC"/>
    <m/>
    <s v="K"/>
    <m/>
    <d v="1904-08-31T00:00:00"/>
    <n v="100"/>
    <d v="1970-08-19T00:00:00"/>
    <n v="47"/>
    <s v="D"/>
    <s v="195"/>
    <m/>
    <x v="0"/>
    <m/>
    <m/>
    <s v="P2"/>
    <n v="44"/>
    <s v="CONCESSIONS COLLECTIVITES LOCALES"/>
    <s v="3005"/>
    <s v="B.TECH.SUP.(B.T.S.)"/>
    <s v="300560"/>
    <s v="ACTION COMMERCIALE"/>
    <n v="9513"/>
    <s v="ENEDIS"/>
    <m/>
    <m/>
    <n v="9511"/>
    <s v="SERVICE COMMUN"/>
    <m/>
    <m/>
    <n v="9404"/>
    <s v="RHONE ALPES BOURGOGNE"/>
    <m/>
    <m/>
    <s v="1395M"/>
    <m/>
    <s v="DR ALPES"/>
    <m/>
    <n v="139577"/>
    <m/>
    <s v="TERRITORIALITE"/>
    <m/>
    <s v="7100"/>
    <x v="2"/>
    <m/>
    <m/>
    <n v="13957752"/>
    <s v="DIRECTION TERRITORIALE 74"/>
    <m/>
    <m/>
    <s v="1395A2"/>
    <s v="DR ALPES"/>
    <s v="E18"/>
    <n v="0"/>
    <n v="1"/>
    <x v="1"/>
    <x v="1"/>
    <x v="1"/>
    <s v="DR19"/>
    <x v="28"/>
  </r>
  <r>
    <s v="F42677"/>
    <s v="F42677AB"/>
    <s v="CUZOL ADRIEN"/>
    <s v="20/06/2017"/>
    <s v="Recrutement"/>
    <s v="04"/>
    <s v="OPERATEUR EXPLOITATION ET TRAVAUX ELECTRICITE"/>
    <x v="0"/>
    <m/>
    <s v="139573634"/>
    <x v="0"/>
    <s v="Embauche"/>
    <s v="Embauche"/>
    <s v="Juillet 2017"/>
    <s v="139573634F"/>
    <s v="TECH INTERV POLYVALENT"/>
    <s v="0"/>
    <m/>
    <s v="BSM PV"/>
    <x v="0"/>
    <s v="KA241GE"/>
    <m/>
    <s v="K"/>
    <m/>
    <d v="1903-11-01T00:00:00"/>
    <n v="100"/>
    <d v="1993-01-28T00:00:00"/>
    <n v="24"/>
    <s v="H"/>
    <s v="050"/>
    <m/>
    <x v="0"/>
    <s v="C"/>
    <s v="jeune exécution"/>
    <s v="P2"/>
    <n v="39"/>
    <s v="ACCUEIL DEPANNAGE CONDUITE EXPLOITATION"/>
    <s v="1060"/>
    <s v="BACCALAUREAT PROFES."/>
    <s v="106036"/>
    <s v="COND GEST EXPL AGRIC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3"/>
    <s v="INTERVENTIONS SAVOIE"/>
    <m/>
    <m/>
    <s v="1395D3"/>
    <s v="DR ALPES"/>
    <s v="E01"/>
    <n v="0"/>
    <n v="1"/>
    <x v="0"/>
    <x v="1"/>
    <x v="1"/>
    <s v="DR19"/>
    <x v="28"/>
  </r>
  <r>
    <s v="H76556"/>
    <s v="H76556AB"/>
    <s v="DAINESI PHILIPPE"/>
    <s v="01/10/2017"/>
    <s v="Arrivée provenance autre Sté non gérée SIRH"/>
    <s v="07"/>
    <s v="OPERATEUR EXPLOITATION ET TRAVAUX ELECTRICITE"/>
    <x v="0"/>
    <m/>
    <s v="139573622"/>
    <x v="3"/>
    <s v="Mutations inter-société avec changement de SI"/>
    <s v="Mutations inter-société avec changement de SI"/>
    <s v="Octobre 2017"/>
    <s v="139573622K"/>
    <s v="TECHNICIEN ELECTRICITE"/>
    <s v="0"/>
    <m/>
    <s v="BELLEGARDE PV"/>
    <x v="1"/>
    <s v="KA241FD"/>
    <m/>
    <s v="K"/>
    <m/>
    <d v="1903-11-01T00:00:00"/>
    <n v="100"/>
    <d v="1987-04-30T00:00:00"/>
    <n v="30"/>
    <s v="G"/>
    <s v="105"/>
    <m/>
    <x v="0"/>
    <m/>
    <m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s v="7087"/>
    <x v="43"/>
    <m/>
    <m/>
    <n v="13957362"/>
    <s v="INTERVENTIONS ANNECY LEMAN"/>
    <m/>
    <m/>
    <s v="1395F5"/>
    <s v="DR ALPES"/>
    <s v="E23"/>
    <n v="0"/>
    <n v="1"/>
    <x v="0"/>
    <x v="1"/>
    <x v="1"/>
    <s v="DR19"/>
    <x v="28"/>
  </r>
  <r>
    <s v="A42777"/>
    <s v="A42777AB"/>
    <s v="DALZON GEROME"/>
    <s v="20/06/2017"/>
    <s v="Recrutement"/>
    <s v="04"/>
    <s v="OPERATEUR EXPLOITATION ET TRAVAUX ELECTRICITE"/>
    <x v="0"/>
    <m/>
    <s v="139573624"/>
    <x v="0"/>
    <s v="Embauche"/>
    <s v="Embauche"/>
    <s v="Juillet 2017"/>
    <s v="139573624H"/>
    <s v="TECH INTERV POLYVALENT"/>
    <s v="0"/>
    <m/>
    <s v="CLUSES PV"/>
    <x v="0"/>
    <s v="KA241FE"/>
    <m/>
    <s v="K"/>
    <m/>
    <d v="1903-11-01T00:00:00"/>
    <n v="100"/>
    <d v="1982-12-20T00:00:00"/>
    <n v="34"/>
    <s v="H"/>
    <s v="040"/>
    <m/>
    <x v="0"/>
    <s v="C"/>
    <s v="jeune exécution"/>
    <s v="P2"/>
    <n v="39"/>
    <s v="ACCUEIL DEPANNAGE CONDUITE EXPLOITATION"/>
    <s v="1079"/>
    <s v="BEP AGRICOLES"/>
    <s v="107904"/>
    <s v="AMENAGT ESPAC TRAV F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F1"/>
    <s v="DR ALPES"/>
    <s v="E01"/>
    <n v="0"/>
    <n v="1"/>
    <x v="0"/>
    <x v="1"/>
    <x v="1"/>
    <s v="DR19"/>
    <x v="28"/>
  </r>
  <r>
    <s v="H05273"/>
    <s v="H05273AB"/>
    <s v="DELAHAYE JESSICA"/>
    <s v="01/08/2017"/>
    <s v="Arrivée suite appel de candidature"/>
    <s v="08"/>
    <s v="CHARGE D'AFFAIRES ET PROJETS DISTRIBUTION"/>
    <x v="1"/>
    <m/>
    <s v="139575713"/>
    <x v="4"/>
    <s v="Mutations inter-société avec changement de compartiment"/>
    <s v="Mutations inter-société avec changement de compartiment"/>
    <s v="Août 2017"/>
    <s v="139575713D"/>
    <s v="CHARGE DE PROJETS"/>
    <s v="0"/>
    <m/>
    <s v="ANNECY TRAVAUX"/>
    <x v="1"/>
    <s v="KA243QD"/>
    <m/>
    <s v="K"/>
    <m/>
    <d v="1904-11-14T00:00:00"/>
    <n v="100"/>
    <d v="1988-01-20T00:00:00"/>
    <n v="29"/>
    <s v="G"/>
    <s v="115"/>
    <m/>
    <x v="0"/>
    <m/>
    <m/>
    <s v="P2"/>
    <n v="45"/>
    <s v="CONSTRUCTION OUVRAGES ET INSTALLATIONS INDUST"/>
    <s v="3071"/>
    <s v="B.TECH.SUP.(B.T.S.)"/>
    <s v="307144"/>
    <s v="MANAG UNITES COMMER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1"/>
    <s v="INGENIERIE RACCORDEMENT AL"/>
    <m/>
    <m/>
    <s v="1395A2"/>
    <s v="DR ALPES"/>
    <s v="E18"/>
    <n v="0"/>
    <n v="1"/>
    <x v="0"/>
    <x v="1"/>
    <x v="1"/>
    <s v="DR19"/>
    <x v="28"/>
  </r>
  <r>
    <s v="J54032"/>
    <s v="J54032AB"/>
    <s v="DI MATTEO LAURENCE"/>
    <s v="01/05/2017"/>
    <s v="Arrivée suite appel de candidature"/>
    <s v="09"/>
    <s v="CARTOGRAPHE BDD PATRIMOINE"/>
    <x v="1"/>
    <m/>
    <s v="13957445P"/>
    <x v="4"/>
    <s v="Mutations inter-société avec changement de compartiment"/>
    <s v="Mutations inter-société avec changement de compartiment"/>
    <s v="Mai 2017"/>
    <s v="13957445PB"/>
    <s v="GESTIONNAIRE BDD PATRIMOINE"/>
    <s v="0"/>
    <m/>
    <s v="PRODUCTION"/>
    <x v="1"/>
    <s v="KA242LA"/>
    <m/>
    <s v="K"/>
    <m/>
    <d v="1904-11-16T00:00:00"/>
    <n v="100"/>
    <d v="1968-11-13T00:00:00"/>
    <n v="48"/>
    <s v="G"/>
    <s v="135"/>
    <m/>
    <x v="0"/>
    <m/>
    <m/>
    <s v="P2"/>
    <n v="45"/>
    <s v="CONSTRUCTION OUVRAGES ET INSTALLATIONS INDUST"/>
    <s v="2002"/>
    <s v="BAC.TECHNICIEN"/>
    <s v="200213"/>
    <s v="TECH.QUANT.GEST. G.2"/>
    <n v="9513"/>
    <s v="ENEDIS"/>
    <m/>
    <m/>
    <n v="9511"/>
    <s v="SERVICE COMMUN"/>
    <m/>
    <m/>
    <n v="9404"/>
    <s v="RHONE ALPES BOURGOGNE"/>
    <m/>
    <m/>
    <s v="1395M"/>
    <m/>
    <s v="DR ALPES"/>
    <m/>
    <n v="139574"/>
    <m/>
    <s v="PATRIMOINE ET INFRASTRUCTURES"/>
    <m/>
    <s v="7100"/>
    <x v="2"/>
    <m/>
    <m/>
    <n v="13957445"/>
    <s v="CARTOGRAPHIE"/>
    <m/>
    <m/>
    <s v="1395A1"/>
    <s v="DR ALPES"/>
    <s v="E18"/>
    <n v="0"/>
    <n v="1"/>
    <x v="0"/>
    <x v="1"/>
    <x v="1"/>
    <s v="DR19"/>
    <x v="28"/>
  </r>
  <r>
    <s v="E18173"/>
    <s v="E18173AA"/>
    <s v="DUDAY-TOUSSAINT ANNE-CLAIRE"/>
    <s v="02/09/2017"/>
    <s v="Congé parental d'éducation"/>
    <s v="13"/>
    <s v="OPERATEUR EXPLOITATION ET TRAVAUX ELECTRICITE"/>
    <x v="1"/>
    <m/>
    <s v="13957570D"/>
    <x v="1"/>
    <s v="Congé sans solde"/>
    <s v="CSS lié à la famille"/>
    <s v="Septembre 2017"/>
    <s v="13957570DK"/>
    <s v="CHEF DE POLE"/>
    <s v="0"/>
    <m/>
    <s v="ENCADREMENT"/>
    <x v="2"/>
    <s v="KA243QN"/>
    <m/>
    <s v="K"/>
    <m/>
    <d v="1903-11-01T00:00:00"/>
    <n v="100"/>
    <d v="1986-07-18T00:00:00"/>
    <n v="31"/>
    <s v="D"/>
    <s v="210"/>
    <m/>
    <x v="0"/>
    <s v="A"/>
    <s v="Cadre débutant"/>
    <s v="P2"/>
    <n v="39"/>
    <s v="ACCUEIL DEPANNAGE CONDUITE EXPLOITATION"/>
    <s v="7359"/>
    <s v="Ecole Sup Phy et Chimie Indus Ville Paris"/>
    <s v="735901"/>
    <s v="INGE GRANDE ECOL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5"/>
    <s v="139575"/>
    <s v="RACCORDEMENT ET INGENIERIE"/>
    <s v="RACCORDEMENT ET INGENIERIE"/>
    <m/>
    <x v="0"/>
    <m/>
    <m/>
    <n v="13957570"/>
    <s v="INGENIERIE RACCORDEMENT DS"/>
    <s v="13957570"/>
    <s v="INGENIERIE RACCORDEMENT DS"/>
    <s v="1395E6"/>
    <s v="DR ALPES"/>
    <s v="A57"/>
    <n v="0"/>
    <n v="1"/>
    <x v="0"/>
    <x v="1"/>
    <x v="1"/>
    <s v="DR19"/>
    <x v="28"/>
  </r>
  <r>
    <s v="I67276"/>
    <s v="I67276AB"/>
    <s v="DUHAMEL FREDERIC"/>
    <s v="01/09/2017"/>
    <s v="Recrutement"/>
    <s v="08"/>
    <s v="OPERATEUR EXPLOITATION ET TRAVAUX ELECTRICITE"/>
    <x v="0"/>
    <m/>
    <s v="139573292"/>
    <x v="0"/>
    <s v="Embauche"/>
    <s v="Embauche"/>
    <s v="Septembre 2017"/>
    <s v="139573292A"/>
    <s v="CHARGE EXPLOITATION"/>
    <s v="0"/>
    <m/>
    <s v="ACCES AU RESEAU PV"/>
    <x v="1"/>
    <s v="KA2411C"/>
    <m/>
    <s v="K"/>
    <m/>
    <d v="1903-11-01T00:00:00"/>
    <n v="100"/>
    <d v="1980-09-26T00:00:00"/>
    <n v="37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29"/>
    <s v="AREX"/>
    <m/>
    <m/>
    <s v="1395A1"/>
    <s v="DR ALPES"/>
    <s v="E01"/>
    <n v="0"/>
    <n v="1"/>
    <x v="0"/>
    <x v="1"/>
    <x v="1"/>
    <s v="DR19"/>
    <x v="28"/>
  </r>
  <r>
    <s v="H95576"/>
    <s v="H95576AB"/>
    <s v="EL YAAGOUBI SAMY"/>
    <s v="01/09/2017"/>
    <s v="Recrutement"/>
    <s v="08"/>
    <s v="CONSEILLER CLIENTELE DISTRIBUTEUR"/>
    <x v="0"/>
    <m/>
    <s v="13957575B"/>
    <x v="0"/>
    <s v="Embauche"/>
    <s v="Embauche"/>
    <s v="Septembre 2017"/>
    <s v="13957575BE"/>
    <s v="CCD SENIOR RACC ELEC"/>
    <s v="0"/>
    <m/>
    <s v="ACCUEIL GRENOBLE"/>
    <x v="1"/>
    <s v="KA243RC"/>
    <m/>
    <s v="K"/>
    <m/>
    <d v="1904-09-18T00:00:00"/>
    <n v="100"/>
    <d v="1994-06-17T00:00:00"/>
    <n v="23"/>
    <s v="G"/>
    <s v="090"/>
    <m/>
    <x v="0"/>
    <s v="B"/>
    <s v="jeune technicien supérieur"/>
    <s v="P2"/>
    <n v="38"/>
    <s v="CLIENTS FOURNISSEURS"/>
    <s v="0001"/>
    <s v="CODIFICAT. EN COURS"/>
    <s v="000101"/>
    <s v="SANS OPTION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5"/>
    <s v="RACCORDEMENT CLIENT"/>
    <m/>
    <m/>
    <s v="1395A3"/>
    <s v="DR ALPES"/>
    <s v="E01"/>
    <n v="0"/>
    <n v="1"/>
    <x v="0"/>
    <x v="1"/>
    <x v="1"/>
    <s v="DR19"/>
    <x v="28"/>
  </r>
  <r>
    <s v="J66773"/>
    <s v="J66773AB"/>
    <s v="FAIVRE-RAMPANT DAVID"/>
    <s v="01/02/2017"/>
    <s v="Arrivée suite appel de candidature"/>
    <s v="08"/>
    <s v="CHARGE TECHNIQUE RACCORDEMENT"/>
    <x v="0"/>
    <m/>
    <s v="13957575D"/>
    <x v="4"/>
    <s v="Mutations inter-société avec changement de compartiment"/>
    <s v="Mutations inter-société avec changement de compartiment"/>
    <s v="Février 2017"/>
    <s v="13957575DB"/>
    <s v="TECH CLIENT SENIOR RACC ELEC"/>
    <s v="0"/>
    <m/>
    <s v="BRANCHEMENTS PV"/>
    <x v="1"/>
    <s v="KA243RE"/>
    <m/>
    <s v="K"/>
    <m/>
    <d v="1904-09-16T00:00:00"/>
    <n v="100"/>
    <d v="1976-12-23T00:00:00"/>
    <n v="40"/>
    <s v="G"/>
    <s v="125"/>
    <m/>
    <x v="0"/>
    <m/>
    <m/>
    <s v="P2"/>
    <n v="38"/>
    <s v="CLIENTS FOURNISSEURS"/>
    <s v="3071"/>
    <s v="B.TECH.SUP.(B.T.S.)"/>
    <s v="307115"/>
    <s v="FORCE DE VENT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5"/>
    <s v="RACCORDEMENT MARCHE DE MASSE"/>
    <m/>
    <m/>
    <s v="1395A2"/>
    <s v="DR ALPES"/>
    <s v="E18"/>
    <n v="0"/>
    <n v="1"/>
    <x v="0"/>
    <x v="1"/>
    <x v="1"/>
    <s v="DR19"/>
    <x v="28"/>
  </r>
  <r>
    <s v="E73478"/>
    <s v="E73478AA"/>
    <s v="GABAUDE ALAIN"/>
    <s v="01/10/2017"/>
    <s v="Recrutement"/>
    <s v="07"/>
    <s v="CHARGE D'AFFAIRES ET PROJETS DISTRIBUTION"/>
    <x v="0"/>
    <m/>
    <s v="139575715"/>
    <x v="0"/>
    <s v="Embauche"/>
    <s v="Embauche"/>
    <s v="Octobre 2017"/>
    <s v="139575715E"/>
    <s v="CHARGE DE PROJETS"/>
    <s v="0"/>
    <m/>
    <s v="BELLEGARDE TRAVAUX"/>
    <x v="1"/>
    <s v="KA243QE"/>
    <m/>
    <s v="K"/>
    <m/>
    <d v="1904-11-14T00:00:00"/>
    <n v="100"/>
    <d v="1985-03-29T00:00:00"/>
    <n v="32"/>
    <s v="G"/>
    <s v="080"/>
    <m/>
    <x v="0"/>
    <s v="B"/>
    <s v="jeune technicien supérieur"/>
    <s v="P2"/>
    <n v="45"/>
    <s v="CONSTRUCTION OUVRAGES ET INSTALLATIONS INDUST"/>
    <s v="3300"/>
    <s v="TITRE TECHNIQUE CERTIFIE RNCP NIVEAU 3"/>
    <s v="330052"/>
    <s v="INFORMATIQ / TELECOM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1"/>
    <s v="INGENIERIE RACCORDEMENT AL"/>
    <m/>
    <m/>
    <s v="1395F5"/>
    <s v="DR ALPES"/>
    <s v="E01"/>
    <n v="0"/>
    <n v="1"/>
    <x v="0"/>
    <x v="1"/>
    <x v="1"/>
    <s v="DR19"/>
    <x v="28"/>
  </r>
  <r>
    <s v="H47743"/>
    <s v="H47743AB"/>
    <s v="GARCIA GILLES"/>
    <s v="01/02/2017"/>
    <s v="Arrivée suite appel de candidature"/>
    <s v="11"/>
    <s v="EXPERT CLIENTS FOURNISSEURS"/>
    <x v="0"/>
    <m/>
    <s v="13957575F"/>
    <x v="4"/>
    <s v="Mutations inter-société avec changement de compartiment"/>
    <s v="Mutations inter-société avec changement de compartiment"/>
    <s v="Février 2017"/>
    <s v="13957575FH"/>
    <s v="RESPONSABLE DE GROUPE"/>
    <s v="0"/>
    <m/>
    <s v="ENCADREMENT"/>
    <x v="1"/>
    <s v="KA243RA"/>
    <m/>
    <s v="K"/>
    <m/>
    <d v="1904-09-20T00:00:00"/>
    <n v="100"/>
    <d v="1968-09-11T00:00:00"/>
    <n v="48"/>
    <s v="E"/>
    <s v="150"/>
    <m/>
    <x v="0"/>
    <m/>
    <m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5"/>
    <s v="RACCORDEMENT MARCHE DE MASSE"/>
    <m/>
    <m/>
    <s v="1395A3"/>
    <s v="DR ALPES"/>
    <s v="E18"/>
    <n v="0"/>
    <n v="1"/>
    <x v="0"/>
    <x v="1"/>
    <x v="1"/>
    <s v="DR19"/>
    <x v="28"/>
  </r>
  <r>
    <s v="E61878"/>
    <s v="E61878AA"/>
    <s v="GENDRAUX REMY"/>
    <s v="01/08/2017"/>
    <s v="Recrutement"/>
    <s v="04"/>
    <s v="OPERATEUR EXPLOITATION ET TRAVAUX ELECTRICITE"/>
    <x v="0"/>
    <m/>
    <s v="139573632"/>
    <x v="0"/>
    <s v="Embauche"/>
    <s v="Embauche"/>
    <s v="Septembre 2017"/>
    <s v="139573632G"/>
    <s v="TECH INTERV POLYVALENT"/>
    <s v="0"/>
    <m/>
    <s v="ALBERTVILLE PV"/>
    <x v="0"/>
    <s v="KA241GD"/>
    <m/>
    <s v="K"/>
    <m/>
    <d v="1903-11-01T00:00:00"/>
    <n v="100"/>
    <d v="1994-04-03T00:00:00"/>
    <n v="23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3"/>
    <s v="INTERVENTIONS SAVOIE"/>
    <m/>
    <m/>
    <s v="1395D2"/>
    <s v="DR ALPES"/>
    <s v="E01"/>
    <n v="0"/>
    <n v="1"/>
    <x v="0"/>
    <x v="1"/>
    <x v="1"/>
    <s v="DR19"/>
    <x v="28"/>
  </r>
  <r>
    <s v="J01078"/>
    <s v="J01078AA"/>
    <s v="GERBITH ALEXANDRE"/>
    <s v="10/07/2017"/>
    <s v="Recrutement"/>
    <s v="04"/>
    <s v="OPERATEUR EXPLOITATION ET TRAVAUX ELECTRICITE"/>
    <x v="0"/>
    <m/>
    <s v="139573629"/>
    <x v="0"/>
    <s v="Embauche"/>
    <s v="Embauche"/>
    <s v="Juillet 2017"/>
    <s v="139573629F"/>
    <s v="TECH INTERV POLYVALENT"/>
    <s v="0"/>
    <m/>
    <s v="THONON PV"/>
    <x v="0"/>
    <s v="KA241FG"/>
    <m/>
    <s v="K"/>
    <m/>
    <d v="1903-11-01T00:00:00"/>
    <n v="100"/>
    <d v="1995-06-26T00:00:00"/>
    <n v="22"/>
    <s v="H"/>
    <s v="050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EF"/>
    <s v="DR ALPES"/>
    <s v="E01"/>
    <n v="0"/>
    <n v="1"/>
    <x v="0"/>
    <x v="1"/>
    <x v="1"/>
    <s v="DR19"/>
    <x v="28"/>
  </r>
  <r>
    <s v="H65930"/>
    <s v="H65930AB"/>
    <s v="GILLES VALERIE"/>
    <s v="01/06/2017"/>
    <s v="Arrivée suite appel de candidature"/>
    <s v="09"/>
    <s v="CARTOGRAPHE BDD PATRIMOINE"/>
    <x v="1"/>
    <m/>
    <s v="13957445P"/>
    <x v="4"/>
    <s v="Mutations inter-société avec changement de compartiment"/>
    <s v="Mutations inter-société avec changement de compartiment"/>
    <s v="Juin 2017"/>
    <s v="13957445PB"/>
    <s v="GESTIONNAIRE BDD PATRIMOINE"/>
    <s v="0"/>
    <m/>
    <s v="PRODUCTION"/>
    <x v="1"/>
    <s v="KA242LA"/>
    <m/>
    <s v="K"/>
    <m/>
    <d v="1904-11-16T00:00:00"/>
    <n v="100"/>
    <d v="1966-02-26T00:00:00"/>
    <n v="51"/>
    <s v="G"/>
    <s v="135"/>
    <m/>
    <x v="0"/>
    <m/>
    <m/>
    <s v="P2"/>
    <n v="45"/>
    <s v="CONSTRUCTION OUVRAGES ET INSTALLATIONS INDUST"/>
    <s v="1016"/>
    <s v="BAC.ENS.GENERAL"/>
    <s v="101607"/>
    <s v="ECON.SOCIAL (B)"/>
    <n v="9513"/>
    <s v="ENEDIS"/>
    <m/>
    <m/>
    <n v="9511"/>
    <s v="SERVICE COMMUN"/>
    <m/>
    <m/>
    <n v="9404"/>
    <s v="RHONE ALPES BOURGOGNE"/>
    <m/>
    <m/>
    <s v="1395M"/>
    <m/>
    <s v="DR ALPES"/>
    <m/>
    <n v="139574"/>
    <m/>
    <s v="PATRIMOINE ET INFRASTRUCTURES"/>
    <m/>
    <s v="7100"/>
    <x v="2"/>
    <m/>
    <m/>
    <n v="13957445"/>
    <s v="CARTOGRAPHIE"/>
    <m/>
    <m/>
    <s v="1395A1"/>
    <s v="DR ALPES"/>
    <s v="E18"/>
    <n v="0"/>
    <n v="1"/>
    <x v="0"/>
    <x v="1"/>
    <x v="1"/>
    <s v="DR19"/>
    <x v="28"/>
  </r>
  <r>
    <s v="E83074"/>
    <s v="E83074AA"/>
    <s v="GIRAUD ROBIN"/>
    <s v="01/05/2017"/>
    <s v="Congé sabbatique assimilé CSS excep."/>
    <s v="06"/>
    <s v="OPERATEUR DE TRAITEMENT D'APPEL ELECTRICITE ET GAZ"/>
    <x v="0"/>
    <m/>
    <s v="13957630C"/>
    <x v="1"/>
    <s v="Congé sans solde"/>
    <s v="CSS autres"/>
    <s v="Mai 2017"/>
    <s v="13957630CB"/>
    <s v="OPERATEUR APPELS DEPANNAGE SC"/>
    <s v="0"/>
    <m/>
    <s v="CONTINU"/>
    <x v="0"/>
    <s v="KA244UA"/>
    <m/>
    <s v="K"/>
    <m/>
    <d v="1903-10-31T00:00:00"/>
    <n v="100"/>
    <d v="1970-10-18T00:00:00"/>
    <n v="46"/>
    <s v="H"/>
    <s v="105"/>
    <m/>
    <x v="0"/>
    <m/>
    <m/>
    <s v="P2"/>
    <n v="39"/>
    <s v="ACCUEIL DEPANNAGE CONDUITE EXPLOITATION"/>
    <s v="1012"/>
    <s v="B.ETUD.PROF.(B.E.P.)"/>
    <s v="101207"/>
    <s v="ELECTRONIQU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6"/>
    <s v="139576"/>
    <s v="RELATIONS CLIENTS"/>
    <s v="RELATIONS CLIENTS"/>
    <m/>
    <x v="0"/>
    <m/>
    <m/>
    <n v="13957630"/>
    <s v="CAD"/>
    <s v="13957630"/>
    <s v="CAD"/>
    <s v="1395F6"/>
    <s v="DR ALPES"/>
    <s v="A24"/>
    <n v="0"/>
    <n v="1"/>
    <x v="0"/>
    <x v="1"/>
    <x v="1"/>
    <s v="DR19"/>
    <x v="28"/>
  </r>
  <r>
    <s v="A63842"/>
    <s v="A63842AC"/>
    <s v="GOMEZ ARMELLE"/>
    <s v="01/05/2017"/>
    <s v="Arrivée suite appel de candidature"/>
    <s v="10"/>
    <s v="CHARGE D'AFFAIRES ET PROJETS DISTRIBUTION"/>
    <x v="1"/>
    <m/>
    <s v="13957570A"/>
    <x v="4"/>
    <s v="Mutations inter-société avec changement de compartiment"/>
    <s v="Mutations inter-société avec changement de compartiment"/>
    <s v="Mai 2017"/>
    <s v="13957570AD"/>
    <s v="CHARGE DE PROJETS SENIOR"/>
    <s v="0"/>
    <m/>
    <s v="CHAMBERY TRAVAUX"/>
    <x v="1"/>
    <s v="KA243QF"/>
    <m/>
    <s v="K"/>
    <m/>
    <d v="1904-11-14T00:00:00"/>
    <n v="100"/>
    <d v="1973-12-07T00:00:00"/>
    <n v="43"/>
    <s v="F"/>
    <s v="155"/>
    <m/>
    <x v="0"/>
    <m/>
    <m/>
    <s v="P2"/>
    <n v="45"/>
    <s v="CONSTRUCTION OUVRAGES ET INSTALLATIONS INDUST"/>
    <s v="3016"/>
    <s v="D.U.T.TECH.COMM."/>
    <s v="301698"/>
    <s v="OPTION NON PRECISE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0"/>
    <s v="INGENIERIE RACCORDEMENT DS"/>
    <m/>
    <m/>
    <s v="1395D9"/>
    <s v="DR ALPES"/>
    <s v="E18"/>
    <n v="0"/>
    <n v="1"/>
    <x v="0"/>
    <x v="1"/>
    <x v="1"/>
    <s v="DR19"/>
    <x v="28"/>
  </r>
  <r>
    <s v="F38177"/>
    <s v="F38177AA"/>
    <s v="HEQUET CHRISTOPHE"/>
    <s v="01/02/2017"/>
    <s v="Arrivée provenance autre Sté non gérée SIRH"/>
    <s v="06"/>
    <s v="CONSEILLER CLIENTELE DISTRIBUTEUR"/>
    <x v="0"/>
    <m/>
    <s v="13957615D"/>
    <x v="3"/>
    <s v="Mutations inter-société avec changement de SI"/>
    <s v="Mutations inter-société avec changement de SI"/>
    <s v="Février 2017"/>
    <s v="13957615DA"/>
    <s v="CCD ACHEMINEMENT"/>
    <s v="0"/>
    <m/>
    <s v="AQI GRENOBLE-PF"/>
    <x v="0"/>
    <s v="KA244YD"/>
    <m/>
    <s v="K"/>
    <m/>
    <d v="1904-09-18T00:00:00"/>
    <n v="100"/>
    <d v="1977-10-17T00:00:00"/>
    <n v="39"/>
    <s v="H"/>
    <s v="105"/>
    <m/>
    <x v="0"/>
    <m/>
    <m/>
    <s v="P2"/>
    <n v="38"/>
    <s v="CLIENTS FOURNISSEURS"/>
    <s v="1012"/>
    <s v="B.ETUD.PROF.(B.E.P.)"/>
    <s v="101208"/>
    <s v="ELECTROTECHNIQUE"/>
    <n v="9513"/>
    <s v="ENEDIS"/>
    <m/>
    <m/>
    <n v="9511"/>
    <s v="SERVICE COMMUN"/>
    <m/>
    <m/>
    <n v="9404"/>
    <s v="RHONE ALPES BOURGOGNE"/>
    <m/>
    <m/>
    <s v="1395M"/>
    <m/>
    <s v="DR ALPES"/>
    <m/>
    <n v="139576"/>
    <m/>
    <s v="RELATIONS CLIENTS"/>
    <m/>
    <s v="7369"/>
    <x v="44"/>
    <m/>
    <m/>
    <n v="13957615"/>
    <s v="MARCHE DE MASSE"/>
    <m/>
    <m/>
    <s v="1395A3"/>
    <s v="DR ALPES"/>
    <s v="E23"/>
    <n v="0"/>
    <n v="1"/>
    <x v="0"/>
    <x v="1"/>
    <x v="1"/>
    <s v="DR19"/>
    <x v="28"/>
  </r>
  <r>
    <s v="F24876"/>
    <s v="F24876AB"/>
    <s v="HOSSEPIAN PATRICK"/>
    <s v="01/09/2017"/>
    <s v="Recrutement"/>
    <s v="08"/>
    <s v="CHARGE D'AFFAIRES ET PROJETS DISTRIBUTION"/>
    <x v="0"/>
    <m/>
    <s v="139575713"/>
    <x v="0"/>
    <s v="Embauche"/>
    <s v="Embauche"/>
    <s v="Septembre 2017"/>
    <s v="139575713D"/>
    <s v="CHARGE DE PROJETS"/>
    <s v="0"/>
    <m/>
    <s v="ANNECY TRAVAUX"/>
    <x v="1"/>
    <s v="KA243QD"/>
    <m/>
    <s v="K"/>
    <m/>
    <d v="1904-11-14T00:00:00"/>
    <n v="100"/>
    <d v="1997-05-02T00:00:00"/>
    <n v="20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1"/>
    <s v="INGENIERIE RACCORDEMENT AL"/>
    <m/>
    <m/>
    <s v="1395A2"/>
    <s v="DR ALPES"/>
    <s v="E01"/>
    <n v="0"/>
    <n v="1"/>
    <x v="0"/>
    <x v="1"/>
    <x v="1"/>
    <s v="DR19"/>
    <x v="28"/>
  </r>
  <r>
    <s v="A44077"/>
    <s v="A44077AB"/>
    <s v="HYMONNET JEREMY"/>
    <s v="01/08/2017"/>
    <s v="Recrutement"/>
    <s v="04"/>
    <s v="OPERATEUR EXPLOITATION ET TRAVAUX ELECTRICITE"/>
    <x v="0"/>
    <m/>
    <s v="139573622"/>
    <x v="0"/>
    <s v="Embauche"/>
    <s v="Embauche"/>
    <s v="Août 2017"/>
    <s v="139573622G"/>
    <s v="TECH INTERV POLYVALENT"/>
    <s v="0"/>
    <m/>
    <s v="BELLEGARDE PV"/>
    <x v="0"/>
    <s v="KA241FD"/>
    <m/>
    <s v="K"/>
    <m/>
    <d v="1903-11-01T00:00:00"/>
    <n v="100"/>
    <d v="1996-07-10T00:00:00"/>
    <n v="21"/>
    <s v="H"/>
    <s v="050"/>
    <m/>
    <x v="0"/>
    <s v="C"/>
    <s v="jeune exécut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F5"/>
    <s v="DR ALPES"/>
    <s v="E01"/>
    <n v="0"/>
    <n v="1"/>
    <x v="0"/>
    <x v="1"/>
    <x v="1"/>
    <s v="DR19"/>
    <x v="28"/>
  </r>
  <r>
    <s v="D72576"/>
    <s v="D72576AC"/>
    <s v="JACQUES AURELIEN"/>
    <s v="15/09/2017"/>
    <s v="Recrutement"/>
    <s v="08"/>
    <s v="CHARGE D'AFFAIRES ET PROJETS DISTRIBUTION"/>
    <x v="0"/>
    <m/>
    <s v="139575715"/>
    <x v="0"/>
    <s v="Embauche"/>
    <s v="Embauche"/>
    <s v="Octobre 2017"/>
    <s v="139575715E"/>
    <s v="CHARGE DE PROJETS"/>
    <s v="0"/>
    <m/>
    <s v="BELLEGARDE TRAVAUX"/>
    <x v="1"/>
    <s v="KA243QE"/>
    <m/>
    <s v="K"/>
    <m/>
    <d v="1904-11-14T00:00:00"/>
    <n v="100"/>
    <d v="1995-02-11T00:00:00"/>
    <n v="22"/>
    <s v="G"/>
    <s v="090"/>
    <m/>
    <x v="0"/>
    <s v="B"/>
    <s v="jeune technicien supérieur"/>
    <s v="P2"/>
    <n v="45"/>
    <s v="CONSTRUCTION OUVRAGES ET INSTALLATIONS INDUST"/>
    <s v="1053"/>
    <s v="D.UNIVERSITAIRE DIV."/>
    <s v="105335"/>
    <s v="GENIE ELECTRIQU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1"/>
    <s v="INGENIERIE RACCORDEMENT AL"/>
    <m/>
    <m/>
    <s v="1395F5"/>
    <s v="DR ALPES"/>
    <s v="E01"/>
    <n v="0"/>
    <n v="1"/>
    <x v="0"/>
    <x v="1"/>
    <x v="1"/>
    <s v="DR19"/>
    <x v="28"/>
  </r>
  <r>
    <s v="G81949"/>
    <s v="G81949AC"/>
    <s v="JALABERT RODOLPHE"/>
    <s v="01/04/2017"/>
    <s v="Arrivée suite appel de candidature"/>
    <s v="11"/>
    <s v="OPERATEUR EXPLOITATION ET TRAVAUX ELECTRICITE"/>
    <x v="0"/>
    <m/>
    <s v="13957575C"/>
    <x v="4"/>
    <s v="Mutations inter-société avec changement de compartiment"/>
    <s v="Mutations inter-société avec changement de compartiment"/>
    <s v="Avril 2017"/>
    <s v="13957575CD"/>
    <s v="RESPONSABLE D'EQUIPE"/>
    <s v="0"/>
    <m/>
    <s v="BRANCHEMENTS PF"/>
    <x v="1"/>
    <s v="KA243RD"/>
    <m/>
    <s v="K"/>
    <m/>
    <d v="1903-11-01T00:00:00"/>
    <n v="100"/>
    <d v="1974-03-11T00:00:00"/>
    <n v="43"/>
    <s v="F"/>
    <s v="155"/>
    <m/>
    <x v="0"/>
    <m/>
    <m/>
    <s v="P2"/>
    <n v="39"/>
    <s v="ACCUEIL DEPANNAGE CONDUITE EXPLOITATION"/>
    <s v="3016"/>
    <s v="D.U.T.TECH.COMM."/>
    <s v="301698"/>
    <s v="OPTION NON PRECISE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5"/>
    <s v="RACCORDEMENT MARCHE DE MASSE"/>
    <m/>
    <m/>
    <s v="1395A2"/>
    <s v="DR ALPES"/>
    <s v="E18"/>
    <n v="0"/>
    <n v="1"/>
    <x v="0"/>
    <x v="1"/>
    <x v="1"/>
    <s v="DR19"/>
    <x v="28"/>
  </r>
  <r>
    <s v="J37473"/>
    <s v="J37473AB"/>
    <s v="KONE WILLIAMS"/>
    <s v="01/10/2017"/>
    <s v="Recrutement"/>
    <s v="05"/>
    <s v="OPERATEUR EXPLOITATION ET TRAVAUX ELECTRICITE"/>
    <x v="0"/>
    <m/>
    <s v="139573629"/>
    <x v="0"/>
    <s v="Embauche"/>
    <s v="Embauche"/>
    <s v="Octobre 2017"/>
    <s v="139573629F"/>
    <s v="TECH INTERV POLYVALENT"/>
    <s v="0"/>
    <m/>
    <s v="THONON PV"/>
    <x v="0"/>
    <s v="KA241FG"/>
    <m/>
    <s v="K"/>
    <m/>
    <d v="1903-11-01T00:00:00"/>
    <n v="100"/>
    <d v="1982-02-25T00:00:00"/>
    <n v="35"/>
    <s v="H"/>
    <s v="075"/>
    <m/>
    <x v="0"/>
    <m/>
    <m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EF"/>
    <s v="DR ALPES"/>
    <s v="E01"/>
    <n v="0"/>
    <n v="1"/>
    <x v="0"/>
    <x v="1"/>
    <x v="1"/>
    <s v="DR19"/>
    <x v="28"/>
  </r>
  <r>
    <s v="E06476"/>
    <s v="E06476AB"/>
    <s v="LACOUTURE ERICO"/>
    <s v="19/06/2017"/>
    <s v="Recrutement"/>
    <s v="04"/>
    <s v="OPERATEUR EXPLOITATION ET TRAVAUX ELECTRICITE"/>
    <x v="0"/>
    <m/>
    <s v="139573624"/>
    <x v="0"/>
    <s v="Embauche"/>
    <s v="Embauche"/>
    <s v="Juillet 2017"/>
    <s v="139573624H"/>
    <s v="TECH INTERV POLYVALENT"/>
    <s v="0"/>
    <m/>
    <s v="CLUSES PV"/>
    <x v="0"/>
    <s v="KA241FE"/>
    <m/>
    <s v="K"/>
    <m/>
    <d v="1903-11-01T00:00:00"/>
    <n v="100"/>
    <d v="1995-10-12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F1"/>
    <s v="DR ALPES"/>
    <s v="E01"/>
    <n v="0"/>
    <n v="1"/>
    <x v="0"/>
    <x v="1"/>
    <x v="1"/>
    <s v="DR19"/>
    <x v="28"/>
  </r>
  <r>
    <s v="G91278"/>
    <s v="G91278AA"/>
    <s v="LAHILLE ADRIEN"/>
    <s v="07/08/2017"/>
    <s v="Recrutement"/>
    <s v="08"/>
    <s v="OPERATEUR EXPLOITATION ET TRAVAUX ELECTRICITE"/>
    <x v="0"/>
    <m/>
    <s v="139573629"/>
    <x v="0"/>
    <s v="Embauche"/>
    <s v="Embauche"/>
    <s v="Août 2017"/>
    <s v="139573629B"/>
    <s v="PREPARATEUR"/>
    <s v="0"/>
    <m/>
    <s v="THONON PV"/>
    <x v="1"/>
    <s v="KA241FG"/>
    <m/>
    <s v="K"/>
    <m/>
    <d v="1903-11-01T00:00:00"/>
    <n v="100"/>
    <d v="1997-11-13T00:00:00"/>
    <n v="19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EF"/>
    <s v="DR ALPES"/>
    <s v="E01"/>
    <n v="0"/>
    <n v="1"/>
    <x v="0"/>
    <x v="1"/>
    <x v="1"/>
    <s v="DR19"/>
    <x v="28"/>
  </r>
  <r>
    <s v="D57071"/>
    <s v="D57071AB"/>
    <s v="LEBLANC MARION"/>
    <s v="01/10/2017"/>
    <s v="Arrivée suite appel de candidature"/>
    <s v="14"/>
    <s v="EXPERT TECHNIQUE ELECTRICITE"/>
    <x v="1"/>
    <m/>
    <s v="13957420"/>
    <x v="4"/>
    <s v="Mutations inter-société avec changement de compartiment"/>
    <s v="Mutations inter-société avec changement de compartiment"/>
    <s v="Octobre 2017"/>
    <s v="139574200H"/>
    <s v="CADRE APPUI"/>
    <s v="0"/>
    <m/>
    <s v="ENCADREMENT"/>
    <x v="2"/>
    <s v="KA242KA"/>
    <m/>
    <s v="K"/>
    <m/>
    <d v="1903-11-10T00:00:00"/>
    <n v="100"/>
    <d v="1984-10-19T00:00:00"/>
    <n v="33"/>
    <s v="C"/>
    <s v="235"/>
    <m/>
    <x v="0"/>
    <m/>
    <m/>
    <s v="P2"/>
    <n v="39"/>
    <s v="ACCUEIL DEPANNAGE CONDUITE EXPLOITATION"/>
    <s v="7708"/>
    <s v="Diplôme Expertise Comptable"/>
    <s v="770801"/>
    <s v="DIP ETUDE COMPTA"/>
    <n v="9513"/>
    <s v="ENEDIS"/>
    <m/>
    <m/>
    <n v="9511"/>
    <s v="SERVICE COMMUN"/>
    <m/>
    <m/>
    <n v="9404"/>
    <s v="RHONE ALPES BOURGOGNE"/>
    <m/>
    <m/>
    <s v="1395M"/>
    <m/>
    <s v="DR ALPES"/>
    <m/>
    <n v="139574"/>
    <m/>
    <s v="PATRIMOINE ET INFRASTRUCTURES"/>
    <m/>
    <s v="7100"/>
    <x v="2"/>
    <m/>
    <m/>
    <n v="13957420"/>
    <s v="ENCADREMENT"/>
    <m/>
    <m/>
    <s v="1395A1"/>
    <s v="DR ALPES"/>
    <s v="E18"/>
    <n v="0"/>
    <n v="1"/>
    <x v="0"/>
    <x v="1"/>
    <x v="1"/>
    <s v="DR19"/>
    <x v="28"/>
  </r>
  <r>
    <s v="J16176"/>
    <s v="J16176AB"/>
    <s v="LEBON JEREMY"/>
    <s v="01/09/2017"/>
    <s v="Recrutement"/>
    <s v="08"/>
    <s v="TECHNICIEN POSTE SOURCE"/>
    <x v="0"/>
    <m/>
    <s v="139573317"/>
    <x v="0"/>
    <s v="Embauche"/>
    <s v="Embauche"/>
    <s v="Septembre 2017"/>
    <s v="139573317B"/>
    <s v="TECHNICIEN AMEPS"/>
    <s v="0"/>
    <m/>
    <s v="GRENOBLE PV"/>
    <x v="1"/>
    <s v="KA241DD"/>
    <m/>
    <s v="K"/>
    <m/>
    <d v="1903-11-05T00:00:00"/>
    <n v="100"/>
    <d v="1994-03-05T00:00:00"/>
    <n v="23"/>
    <s v="G"/>
    <s v="090"/>
    <m/>
    <x v="0"/>
    <s v="C"/>
    <s v="jeune exécution"/>
    <s v="P2"/>
    <n v="39"/>
    <s v="ACCUEIL DEPANNAGE CONDUITE EXPLOITATION"/>
    <s v="1012"/>
    <s v="B.ETUD.PROF.(B.E.P.)"/>
    <s v="101273"/>
    <s v="MAINT EQUIP INDUSTRI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31"/>
    <s v="AMEPS"/>
    <m/>
    <m/>
    <s v="1395A3"/>
    <s v="DR ALPES"/>
    <s v="E01"/>
    <n v="0"/>
    <n v="1"/>
    <x v="0"/>
    <x v="1"/>
    <x v="1"/>
    <s v="DR19"/>
    <x v="28"/>
  </r>
  <r>
    <s v="J00478"/>
    <s v="J00478AA"/>
    <s v="LEGRAND MATHIEU"/>
    <s v="24/04/2017"/>
    <s v="Recrutement"/>
    <s v="04"/>
    <s v="OPERATEUR TRAVAUX SOUS TENSION HTA"/>
    <x v="0"/>
    <m/>
    <s v="139573352"/>
    <x v="0"/>
    <s v="Embauche"/>
    <s v="Embauche"/>
    <s v="Mai 2017"/>
    <s v="139573352C"/>
    <s v="TECHNICIEN INTERVENTION TST"/>
    <s v="0"/>
    <m/>
    <s v="EPAGNY PV"/>
    <x v="0"/>
    <s v="KA241HB"/>
    <m/>
    <s v="K"/>
    <m/>
    <d v="1903-11-07T00:00:00"/>
    <n v="100"/>
    <d v="1987-01-04T00:00:00"/>
    <n v="30"/>
    <s v="H"/>
    <s v="050"/>
    <m/>
    <x v="0"/>
    <m/>
    <m/>
    <s v="P2"/>
    <n v="39"/>
    <s v="ACCUEIL DEPANNAGE CONDUITE EXPLOITATION"/>
    <s v="1031"/>
    <s v="FORM.PROF.ADULTE"/>
    <s v="103144"/>
    <s v="MONTEUR RESEAUX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35"/>
    <s v="TST"/>
    <m/>
    <m/>
    <s v="1395E9"/>
    <s v="DR ALPES"/>
    <s v="E01"/>
    <n v="0"/>
    <n v="1"/>
    <x v="0"/>
    <x v="1"/>
    <x v="1"/>
    <s v="DR19"/>
    <x v="28"/>
  </r>
  <r>
    <s v="F61878"/>
    <s v="F61878AA"/>
    <s v="LOUNIS SABRI"/>
    <s v="17/07/2017"/>
    <s v="Recrutement"/>
    <s v="04"/>
    <s v="OPERATEUR EXPLOITATION ET TRAVAUX ELECTRICITE"/>
    <x v="0"/>
    <m/>
    <s v="139573632"/>
    <x v="5"/>
    <s v="Autres arrivées"/>
    <s v="Autres arrivées"/>
    <s v="Août 2017"/>
    <s v="139573632G"/>
    <s v="TECH INTERV POLYVALENT"/>
    <s v="0"/>
    <m/>
    <s v="ALBERTVILLE PV"/>
    <x v="0"/>
    <s v="KA241GD"/>
    <m/>
    <s v="K"/>
    <m/>
    <d v="1903-11-01T00:00:00"/>
    <n v="100"/>
    <d v="1981-08-13T00:00:00"/>
    <n v="36"/>
    <s v="H"/>
    <s v="065"/>
    <m/>
    <x v="0"/>
    <m/>
    <m/>
    <s v="P2"/>
    <n v="39"/>
    <s v="ACCUEIL DEPANNAGE CONDUITE EXPLOITATION"/>
    <s v="1012"/>
    <s v="B.ETUD.PROF.(B.E.P.)"/>
    <s v="101208"/>
    <s v="ELECTROTECHNIQU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3"/>
    <s v="139573"/>
    <s v="OPERATIONS"/>
    <s v="OPERATIONS"/>
    <m/>
    <x v="0"/>
    <m/>
    <m/>
    <n v="13957363"/>
    <s v="INTERVENTIONS SAVOIE"/>
    <s v="13957363"/>
    <s v="INTERVENTIONS SAVOIE"/>
    <s v="1395D2"/>
    <s v="DR ALPES"/>
    <s v="E01"/>
    <n v="0"/>
    <n v="1"/>
    <x v="0"/>
    <x v="1"/>
    <x v="1"/>
    <s v="DR19"/>
    <x v="28"/>
  </r>
  <r>
    <s v="J19976"/>
    <s v="J19976AA"/>
    <s v="LUQUET CARINE"/>
    <s v="17/03/2017"/>
    <s v="Congé parental d'éducation"/>
    <s v="09"/>
    <s v="CONSEILLER CLIENTELE DISTRIBUTEUR"/>
    <x v="1"/>
    <m/>
    <s v="13957615E"/>
    <x v="1"/>
    <s v="Congé sans solde"/>
    <s v="CSS lié à la famille"/>
    <s v="Mars 2017"/>
    <s v="13957615EB"/>
    <s v="CCD SENIOR ACHEMINEMENT"/>
    <s v="0"/>
    <m/>
    <s v="AQI CHAMBERY-PF"/>
    <x v="1"/>
    <s v="KA244YC"/>
    <m/>
    <s v="K"/>
    <m/>
    <d v="1904-09-18T00:00:00"/>
    <n v="100"/>
    <d v="1978-02-13T00:00:00"/>
    <n v="39"/>
    <s v="G"/>
    <s v="130"/>
    <m/>
    <x v="0"/>
    <s v="B"/>
    <s v="jeune technicien supérieur"/>
    <s v="P2"/>
    <n v="38"/>
    <s v="CLIENTS FOURNISSEURS"/>
    <s v="3032"/>
    <s v="LIC.LETTRES SC.HUMA."/>
    <s v="303202"/>
    <s v="LANGUES LETTRES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6"/>
    <s v="139576"/>
    <s v="RELATIONS CLIENTS"/>
    <s v="RELATIONS CLIENTS"/>
    <m/>
    <x v="0"/>
    <m/>
    <m/>
    <n v="13957615"/>
    <s v="MARCHE DE MASSE"/>
    <s v="13957615"/>
    <s v="MARCHE DE MASSE"/>
    <s v="1395A1"/>
    <s v="DR ALPES"/>
    <s v="A57"/>
    <n v="0"/>
    <n v="1"/>
    <x v="0"/>
    <x v="1"/>
    <x v="1"/>
    <s v="DR19"/>
    <x v="28"/>
  </r>
  <r>
    <s v="J42677"/>
    <s v="J42677AB"/>
    <s v="MAILLARD ARNAUD"/>
    <s v="20/06/2017"/>
    <s v="Recrutement"/>
    <s v="04"/>
    <s v="OPERATEUR EXPLOITATION ET TRAVAUX ELECTRICITE"/>
    <x v="0"/>
    <m/>
    <s v="139573627"/>
    <x v="0"/>
    <s v="Embauche"/>
    <s v="Embauche"/>
    <s v="Juillet 2017"/>
    <s v="139573627I"/>
    <s v="TECH INTERV POLYVALENT"/>
    <s v="0"/>
    <m/>
    <s v="MEYTHET PV"/>
    <x v="0"/>
    <s v="KA241FF"/>
    <m/>
    <s v="K"/>
    <m/>
    <d v="1903-11-01T00:00:00"/>
    <n v="100"/>
    <d v="1992-05-17T00:00:00"/>
    <n v="25"/>
    <s v="H"/>
    <s v="050"/>
    <m/>
    <x v="0"/>
    <s v="C"/>
    <s v="jeune exécution"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E4"/>
    <s v="DR ALPES"/>
    <s v="E01"/>
    <n v="0"/>
    <n v="1"/>
    <x v="0"/>
    <x v="1"/>
    <x v="1"/>
    <s v="DR19"/>
    <x v="28"/>
  </r>
  <r>
    <s v="A09157"/>
    <s v="A09157AA"/>
    <s v="MALAFOSSE JEANNE"/>
    <s v="20/10/2017"/>
    <s v="Congé sabbatique assimilé CSS personnel"/>
    <s v="13"/>
    <s v="MPL CLIENTS FOURNISSEURS"/>
    <x v="1"/>
    <m/>
    <s v="13957575F"/>
    <x v="1"/>
    <s v="Congé sans solde"/>
    <s v="CSS autres"/>
    <s v="Octobre 2017"/>
    <s v="13957575FF"/>
    <s v="ADJOINT AU CHEF D'AGENCE"/>
    <s v="0"/>
    <m/>
    <s v="ENCADREMENT"/>
    <x v="2"/>
    <s v="KA243RA"/>
    <m/>
    <s v="K"/>
    <m/>
    <d v="1904-09-07T00:00:00"/>
    <n v="100"/>
    <d v="1986-03-06T00:00:00"/>
    <n v="31"/>
    <s v="D"/>
    <s v="210"/>
    <m/>
    <x v="0"/>
    <s v="1"/>
    <s v="exclusion"/>
    <s v="P2"/>
    <n v="38"/>
    <s v="CLIENTS FOURNISSEURS"/>
    <s v="7372"/>
    <s v="Instit Nat Sc Appli Lyon"/>
    <s v="737201"/>
    <s v="INGE GRANDE ECOL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5"/>
    <s v="139575"/>
    <s v="RACCORDEMENT ET INGENIERIE"/>
    <s v="RACCORDEMENT ET INGENIERIE"/>
    <m/>
    <x v="0"/>
    <m/>
    <m/>
    <n v="13957575"/>
    <s v="RACCORDEMENT CLIENT"/>
    <s v="13957575"/>
    <s v="RACCORDEMENT CLIENT"/>
    <s v="1395A3"/>
    <s v="DR ALPES"/>
    <s v="A23"/>
    <n v="0"/>
    <n v="1"/>
    <x v="0"/>
    <x v="1"/>
    <x v="1"/>
    <s v="DR19"/>
    <x v="28"/>
  </r>
  <r>
    <s v="A35478"/>
    <s v="A35478AA"/>
    <s v="MANIGLIER ARNAUD"/>
    <s v="19/09/2017"/>
    <s v="Recrutement"/>
    <s v="08"/>
    <s v="CHARGE D'AFFAIRES ET PROJETS DISTRIBUTION"/>
    <x v="0"/>
    <m/>
    <s v="139575717"/>
    <x v="0"/>
    <s v="Embauche"/>
    <s v="Embauche"/>
    <s v="Octobre 2017"/>
    <s v="139575717D"/>
    <s v="CHARGE DE PROJETS"/>
    <s v="0"/>
    <m/>
    <s v="CLUSES TRAVAUX"/>
    <x v="1"/>
    <s v="KA243QG"/>
    <m/>
    <s v="K"/>
    <m/>
    <d v="1904-11-14T00:00:00"/>
    <n v="100"/>
    <d v="1979-12-19T00:00:00"/>
    <n v="37"/>
    <s v="G"/>
    <s v="125"/>
    <m/>
    <x v="0"/>
    <m/>
    <m/>
    <s v="P2"/>
    <n v="45"/>
    <s v="CONSTRUCTION OUVRAGES ET INSTALLATIONS INDUST"/>
    <s v="1016"/>
    <s v="BAC.ENS.GENERAL"/>
    <s v="101611"/>
    <s v="AGRICOLE (D')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1"/>
    <s v="INGENIERIE RACCORDEMENT AL"/>
    <m/>
    <m/>
    <s v="1395D4"/>
    <s v="DR ALPES"/>
    <s v="E01"/>
    <n v="0"/>
    <n v="1"/>
    <x v="0"/>
    <x v="1"/>
    <x v="1"/>
    <s v="DR19"/>
    <x v="28"/>
  </r>
  <r>
    <s v="J65376"/>
    <s v="J65376AB"/>
    <s v="MELZANI LUDOVICK"/>
    <s v="01/09/2017"/>
    <s v="Recrutement"/>
    <s v="08"/>
    <s v="TECHNICIEN POSTE SOURCE"/>
    <x v="0"/>
    <m/>
    <s v="139573312"/>
    <x v="0"/>
    <s v="Embauche"/>
    <s v="Embauche"/>
    <s v="Septembre 2017"/>
    <s v="139573312B"/>
    <s v="TECHNICIEN AMEPS"/>
    <s v="0"/>
    <m/>
    <s v="BISSY PV"/>
    <x v="1"/>
    <s v="KA241DB"/>
    <m/>
    <s v="K"/>
    <m/>
    <d v="1903-11-05T00:00:00"/>
    <n v="100"/>
    <d v="1997-03-27T00:00:00"/>
    <n v="20"/>
    <s v="G"/>
    <s v="090"/>
    <m/>
    <x v="0"/>
    <s v="B"/>
    <s v="jeune technicien supérieur"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31"/>
    <s v="AMEPS"/>
    <m/>
    <m/>
    <s v="1395D9"/>
    <s v="DR ALPES"/>
    <s v="E01"/>
    <n v="0"/>
    <n v="1"/>
    <x v="0"/>
    <x v="1"/>
    <x v="1"/>
    <s v="DR19"/>
    <x v="28"/>
  </r>
  <r>
    <s v="B05150"/>
    <s v="B05150AB"/>
    <s v="MONNOT MARION"/>
    <s v="01/09/2017"/>
    <s v="Congé parental d'éducation"/>
    <s v="08"/>
    <s v="OPERATEUR EXPLOITATION ET TRAVAUX ELECTRICITE"/>
    <x v="1"/>
    <m/>
    <s v="139573292"/>
    <x v="1"/>
    <s v="Congé sans solde"/>
    <s v="CSS lié à la famille"/>
    <s v="Septembre 2017"/>
    <s v="139573292A"/>
    <s v="CHARGE EXPLOITATION"/>
    <s v="0"/>
    <m/>
    <s v="ACCES AU RESEAU PV"/>
    <x v="1"/>
    <s v="KA2411C"/>
    <m/>
    <s v="K"/>
    <m/>
    <d v="1903-11-01T00:00:00"/>
    <n v="100"/>
    <d v="1983-03-08T00:00:00"/>
    <n v="34"/>
    <s v="G"/>
    <s v="095"/>
    <m/>
    <x v="0"/>
    <m/>
    <m/>
    <s v="P2"/>
    <n v="39"/>
    <s v="ACCUEIL DEPANNAGE CONDUITE EXPLOITATION"/>
    <s v="3005"/>
    <s v="B.TECH.SUP.(B.T.S.)"/>
    <s v="300509"/>
    <s v="ELECTROTECHNIQU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3"/>
    <s v="139573"/>
    <s v="OPERATIONS"/>
    <s v="OPERATIONS"/>
    <m/>
    <x v="0"/>
    <m/>
    <m/>
    <n v="13957329"/>
    <s v="AREX"/>
    <s v="13957329"/>
    <s v="AREX"/>
    <s v="1395A1"/>
    <s v="DR ALPES"/>
    <s v="A57"/>
    <n v="0"/>
    <n v="1"/>
    <x v="0"/>
    <x v="1"/>
    <x v="1"/>
    <s v="DR19"/>
    <x v="28"/>
  </r>
  <r>
    <s v="H39672"/>
    <s v="H39672AB"/>
    <s v="MONTANA FLORIAN"/>
    <s v="01/04/2017"/>
    <s v="Congé création entreprise assimilé CSS pers."/>
    <s v="08"/>
    <s v="CHARGE TECHNIQUE RACCORDEMENT"/>
    <x v="0"/>
    <m/>
    <s v="13957575D"/>
    <x v="1"/>
    <s v="Congé sans solde"/>
    <s v="CSS Création d'Entreprise"/>
    <s v="Avril 2017"/>
    <s v="13957575DB"/>
    <s v="TECH CLIENT SENIOR RACC ELEC"/>
    <s v="0"/>
    <m/>
    <s v="BRANCHEMENTS PV"/>
    <x v="1"/>
    <s v="KA243RE"/>
    <m/>
    <s v="K"/>
    <m/>
    <d v="1904-09-16T00:00:00"/>
    <n v="100"/>
    <d v="1993-11-20T00:00:00"/>
    <n v="23"/>
    <s v="G"/>
    <s v="090"/>
    <m/>
    <x v="0"/>
    <s v="B"/>
    <s v="jeune technicien supérieur"/>
    <s v="P2"/>
    <n v="38"/>
    <s v="CLIENTS FOURNISSEURS"/>
    <s v="3005"/>
    <s v="B.TECH.SUP.(B.T.S.)"/>
    <s v="300509"/>
    <s v="ELECTROTECHNIQU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5"/>
    <s v="139575"/>
    <s v="RACCORDEMENT ET INGENIERIE"/>
    <s v="RACCORDEMENT ET INGENIERIE"/>
    <m/>
    <x v="0"/>
    <m/>
    <m/>
    <n v="13957575"/>
    <s v="RACCORDEMENT MARCHE DE MASSE"/>
    <s v="13957575"/>
    <s v="RACCORDEMENT MARCHE DE MASSE"/>
    <s v="1395D9"/>
    <s v="DR ALPES"/>
    <s v="A25"/>
    <n v="0"/>
    <n v="1"/>
    <x v="0"/>
    <x v="1"/>
    <x v="1"/>
    <s v="DR19"/>
    <x v="28"/>
  </r>
  <r>
    <s v="D58077"/>
    <s v="D58077AB"/>
    <s v="MOUTERDE BENJAMIN"/>
    <s v="18/09/2017"/>
    <s v="Recrutement"/>
    <s v="12"/>
    <s v="CHARGE D'ETUDES RESEAU ELECTRICITE"/>
    <x v="0"/>
    <m/>
    <s v="139574417"/>
    <x v="0"/>
    <s v="Embauche"/>
    <s v="Embauche"/>
    <s v="Octobre 2017"/>
    <s v="139574417C"/>
    <s v="CHARGE DE PROJET"/>
    <s v="0"/>
    <m/>
    <s v="BERE"/>
    <x v="2"/>
    <s v="KA242MA"/>
    <m/>
    <s v="K"/>
    <m/>
    <d v="1904-09-25T00:00:00"/>
    <n v="100"/>
    <d v="1994-10-23T00:00:00"/>
    <n v="23"/>
    <s v="D"/>
    <s v="180"/>
    <m/>
    <x v="0"/>
    <s v="A"/>
    <s v="Cadre débutant"/>
    <s v="P2"/>
    <n v="53"/>
    <s v="MAITRISE OUVRAGE ET CONCEPTION DES RESEAUX"/>
    <s v="2046"/>
    <s v="BAC ENS.GENERAL"/>
    <s v="204601"/>
    <s v="S SCIENTIFIQUE"/>
    <n v="9513"/>
    <s v="ENEDIS"/>
    <m/>
    <m/>
    <n v="9511"/>
    <s v="SERVICE COMMUN"/>
    <m/>
    <m/>
    <n v="9404"/>
    <s v="RHONE ALPES BOURGOGNE"/>
    <m/>
    <m/>
    <s v="1395M"/>
    <m/>
    <s v="DR ALPES"/>
    <m/>
    <n v="139574"/>
    <m/>
    <s v="PATRIMOINE ET INFRASTRUCTURES"/>
    <m/>
    <m/>
    <x v="0"/>
    <m/>
    <m/>
    <n v="13957441"/>
    <s v="MOAD RESEAU"/>
    <m/>
    <m/>
    <s v="1395A1"/>
    <s v="DR ALPES"/>
    <s v="E01"/>
    <n v="0"/>
    <n v="1"/>
    <x v="0"/>
    <x v="1"/>
    <x v="1"/>
    <s v="DR19"/>
    <x v="28"/>
  </r>
  <r>
    <s v="C95676"/>
    <s v="C95676AB"/>
    <s v="NKOY KEVIN"/>
    <s v="19/09/2017"/>
    <s v="Recrutement"/>
    <s v="08"/>
    <s v="CHARGE D'AFFAIRES ET PROJETS DISTRIBUTION"/>
    <x v="0"/>
    <m/>
    <s v="139575717"/>
    <x v="0"/>
    <s v="Embauche"/>
    <s v="Embauche"/>
    <s v="Octobre 2017"/>
    <s v="139575717D"/>
    <s v="CHARGE DE PROJETS"/>
    <s v="0"/>
    <m/>
    <s v="CLUSES TRAVAUX"/>
    <x v="1"/>
    <s v="KA243QG"/>
    <m/>
    <s v="K"/>
    <m/>
    <d v="1904-11-14T00:00:00"/>
    <n v="100"/>
    <d v="1990-08-13T00:00:00"/>
    <n v="27"/>
    <s v="G"/>
    <s v="090"/>
    <m/>
    <x v="0"/>
    <s v="B"/>
    <s v="jeune technicien supérieur"/>
    <s v="P2"/>
    <n v="45"/>
    <s v="CONSTRUCTION OUVRAGES ET INSTALLATIONS INDUST"/>
    <s v="3071"/>
    <s v="B.TECH.SUP.(B.T.S.)"/>
    <s v="307133"/>
    <s v="ETUD ECON CONSTRUCT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1"/>
    <s v="INGENIERIE RACCORDEMENT AL"/>
    <m/>
    <m/>
    <s v="1395D4"/>
    <s v="DR ALPES"/>
    <s v="E01"/>
    <n v="0"/>
    <n v="1"/>
    <x v="0"/>
    <x v="1"/>
    <x v="1"/>
    <s v="DR19"/>
    <x v="28"/>
  </r>
  <r>
    <s v="B38577"/>
    <s v="B38577AA"/>
    <s v="OBERT LYDIE"/>
    <s v="01/02/2017"/>
    <s v="Arrivée provenance autre Sté non gérée SIRH"/>
    <s v="07"/>
    <s v="CONSEILLER CLIENTELE DISTRIBUTEUR"/>
    <x v="1"/>
    <m/>
    <s v="13957615E"/>
    <x v="3"/>
    <s v="Mutations inter-société avec changement de SI"/>
    <s v="Mutations inter-société avec changement de SI"/>
    <s v="Février 2017"/>
    <s v="13957615EA"/>
    <s v="CCD ACHEMINEMENT"/>
    <s v="0"/>
    <m/>
    <s v="AQI CHAMBERY-PF"/>
    <x v="1"/>
    <s v="KA244YC"/>
    <m/>
    <s v="K"/>
    <m/>
    <d v="1904-09-18T00:00:00"/>
    <n v="100"/>
    <d v="1976-10-30T00:00:00"/>
    <n v="40"/>
    <s v="H"/>
    <s v="095"/>
    <m/>
    <x v="0"/>
    <m/>
    <m/>
    <s v="P2"/>
    <n v="38"/>
    <s v="CLIENTS FOURNISSEURS"/>
    <s v="1060"/>
    <s v="BACCALAUREAT PROFES."/>
    <s v="106024"/>
    <s v="SECRETARIAT"/>
    <n v="9513"/>
    <s v="ENEDIS"/>
    <m/>
    <m/>
    <n v="9511"/>
    <s v="SERVICE COMMUN"/>
    <m/>
    <m/>
    <n v="9404"/>
    <s v="RHONE ALPES BOURGOGNE"/>
    <m/>
    <m/>
    <s v="1395M"/>
    <m/>
    <s v="DR ALPES"/>
    <m/>
    <n v="139576"/>
    <m/>
    <s v="RELATIONS CLIENTS"/>
    <m/>
    <s v="7065"/>
    <x v="45"/>
    <m/>
    <m/>
    <n v="13957615"/>
    <s v="MARCHE DE MASSE"/>
    <m/>
    <m/>
    <s v="1395A1"/>
    <s v="DR ALPES"/>
    <s v="E23"/>
    <n v="0"/>
    <n v="1"/>
    <x v="0"/>
    <x v="1"/>
    <x v="1"/>
    <s v="DR19"/>
    <x v="28"/>
  </r>
  <r>
    <s v="H91670"/>
    <s v="H91670AD"/>
    <s v="OSKARSSON CATHERINE"/>
    <s v="01/07/2017"/>
    <s v="Arrivée suite appel de candidature"/>
    <s v="13"/>
    <s v="CHARGE DE COMMUNICATION"/>
    <x v="1"/>
    <m/>
    <s v="13957102"/>
    <x v="4"/>
    <s v="Mutations inter-société avec changement de compartiment"/>
    <s v="Mutations inter-société avec changement de compartiment"/>
    <s v="Juillet 2017"/>
    <s v="139571020D"/>
    <s v="CADRE APPUI"/>
    <s v="0"/>
    <m/>
    <s v="COMMUNICATION"/>
    <x v="2"/>
    <s v="KA240AC"/>
    <m/>
    <s v="K"/>
    <m/>
    <d v="1900-07-09T00:00:00"/>
    <n v="100"/>
    <d v="1987-02-17T00:00:00"/>
    <n v="30"/>
    <s v="C"/>
    <s v="200"/>
    <m/>
    <x v="0"/>
    <m/>
    <m/>
    <s v="P2"/>
    <n v="29"/>
    <s v="Communication"/>
    <s v="4848"/>
    <s v="MASTERE"/>
    <s v="484810"/>
    <s v="MANAGEMENT"/>
    <n v="9513"/>
    <s v="ENEDIS"/>
    <m/>
    <m/>
    <n v="9511"/>
    <s v="SERVICE COMMUN"/>
    <m/>
    <m/>
    <n v="9404"/>
    <s v="RHONE ALPES BOURGOGNE"/>
    <m/>
    <m/>
    <s v="1395M"/>
    <m/>
    <s v="DR ALPES"/>
    <m/>
    <n v="139571"/>
    <m/>
    <s v="ETAT MAJOR"/>
    <m/>
    <s v="7100"/>
    <x v="2"/>
    <m/>
    <m/>
    <n v="13957102"/>
    <s v="COMMUNICATION"/>
    <m/>
    <m/>
    <s v="1395A1"/>
    <s v="DR ALPES"/>
    <s v="E18"/>
    <n v="0"/>
    <n v="1"/>
    <x v="1"/>
    <x v="1"/>
    <x v="1"/>
    <s v="DR19"/>
    <x v="28"/>
  </r>
  <r>
    <s v="D20675"/>
    <s v="D20675AB"/>
    <s v="PAROLAI NATHALIE"/>
    <s v="01/10/2017"/>
    <s v="Arrivée suite appel de candidature"/>
    <s v="11"/>
    <s v="CHARGE D'AFFAIRES ET PROJETS DISTRIBUTION"/>
    <x v="1"/>
    <m/>
    <s v="13957570J"/>
    <x v="4"/>
    <s v="Mutations inter-société avec changement de compartiment"/>
    <s v="Mutations inter-société avec changement de compartiment"/>
    <s v="Octobre 2017"/>
    <s v="13957570JE"/>
    <s v="CHARGE DE CONCEPTION SENIOR"/>
    <s v="0"/>
    <m/>
    <s v="PROFESSIONNELS IMMOBILIER PV"/>
    <x v="1"/>
    <s v="KA243QL"/>
    <m/>
    <s v="K"/>
    <m/>
    <d v="1904-11-14T00:00:00"/>
    <n v="100"/>
    <d v="1961-04-03T00:00:00"/>
    <n v="56"/>
    <s v="F"/>
    <s v="145"/>
    <m/>
    <x v="0"/>
    <m/>
    <m/>
    <s v="P2"/>
    <n v="45"/>
    <s v="CONSTRUCTION OUVRAGES ET INSTALLATIONS INDUST"/>
    <s v="ZZZZ"/>
    <s v="CF.LIBELLE LIBRE PAR LE GCT"/>
    <s v="ZZZZZ0"/>
    <s v="CODE OPTION 0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0"/>
    <s v="INGENIERIE RACCORDEMENT DS"/>
    <m/>
    <m/>
    <s v="1395A3"/>
    <s v="DR ALPES"/>
    <s v="E18"/>
    <n v="0"/>
    <n v="1"/>
    <x v="0"/>
    <x v="1"/>
    <x v="1"/>
    <s v="DR19"/>
    <x v="28"/>
  </r>
  <r>
    <s v="B49677"/>
    <s v="B49677AB"/>
    <s v="PERONNON GUILLAUME"/>
    <s v="16/08/2017"/>
    <s v="Recrutement"/>
    <s v="08"/>
    <s v="OPERATEUR EXPLOITATION ET TRAVAUX ELECTRICITE"/>
    <x v="0"/>
    <m/>
    <s v="139573292"/>
    <x v="0"/>
    <s v="Embauche"/>
    <s v="Embauche"/>
    <s v="Août 2017"/>
    <s v="139573292A"/>
    <s v="CHARGE EXPLOITATION"/>
    <s v="0"/>
    <m/>
    <s v="ACCES AU RESEAU PV"/>
    <x v="1"/>
    <s v="KA2411C"/>
    <m/>
    <s v="K"/>
    <m/>
    <d v="1903-11-01T00:00:00"/>
    <n v="100"/>
    <d v="1997-07-23T00:00:00"/>
    <n v="20"/>
    <s v="G"/>
    <s v="090"/>
    <m/>
    <x v="0"/>
    <m/>
    <m/>
    <s v="P2"/>
    <n v="39"/>
    <s v="ACCUEIL DEPANNAGE CONDUITE EXPLOITATION"/>
    <s v="3202"/>
    <s v="DUT GENIE THERMIQUE ET ENERGIE"/>
    <s v="320201"/>
    <s v="SANS OPTION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29"/>
    <s v="AREX"/>
    <m/>
    <m/>
    <s v="1395A1"/>
    <s v="DR ALPES"/>
    <s v="E01"/>
    <n v="0"/>
    <n v="1"/>
    <x v="0"/>
    <x v="1"/>
    <x v="1"/>
    <s v="DR19"/>
    <x v="28"/>
  </r>
  <r>
    <s v="B29970"/>
    <s v="B29970AA"/>
    <s v="REHIM SABRINA"/>
    <s v="02/09/2017"/>
    <s v="Congé parental d'éducation"/>
    <s v="08"/>
    <s v="CHARGE TECHNIQUE RACCORDEMENT"/>
    <x v="1"/>
    <m/>
    <s v="13957575Q"/>
    <x v="1"/>
    <s v="Congé sans solde"/>
    <s v="CSS lié à la famille"/>
    <s v="Septembre 2017"/>
    <s v="13957575QB"/>
    <s v="COORDONNATEUR PILOT RACC ELEC"/>
    <s v="0"/>
    <m/>
    <s v="PILOTAGE PV"/>
    <x v="1"/>
    <s v="KA243RH"/>
    <m/>
    <s v="K"/>
    <m/>
    <d v="1904-09-16T00:00:00"/>
    <n v="100"/>
    <d v="1986-02-01T00:00:00"/>
    <n v="31"/>
    <s v="G"/>
    <s v="095"/>
    <m/>
    <x v="0"/>
    <s v="1"/>
    <s v="exclusion"/>
    <s v="P2"/>
    <n v="38"/>
    <s v="CLIENTS FOURNISSEURS"/>
    <s v="3071"/>
    <s v="B.TECH.SUP.(B.T.S.)"/>
    <s v="307117"/>
    <s v="ASSISTANTE DIRECTION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5M"/>
    <s v="1395M"/>
    <s v="DR ALPES"/>
    <s v="DR ALPES"/>
    <n v="139575"/>
    <s v="139575"/>
    <s v="RACCORDEMENT ET INGENIERIE"/>
    <s v="RACCORDEMENT ET INGENIERIE"/>
    <m/>
    <x v="0"/>
    <m/>
    <m/>
    <n v="13957575"/>
    <s v="RACCORDEMENT CLIENT"/>
    <s v="13957575"/>
    <s v="RACCORDEMENT CLIENT"/>
    <s v="1395A2"/>
    <s v="DR ALPES"/>
    <s v="A57"/>
    <n v="0"/>
    <n v="1"/>
    <x v="0"/>
    <x v="1"/>
    <x v="1"/>
    <s v="DR19"/>
    <x v="28"/>
  </r>
  <r>
    <s v="H84376"/>
    <s v="H84376AB"/>
    <s v="REISO VINCENT"/>
    <s v="01/09/2017"/>
    <s v="Recrutement"/>
    <s v="08"/>
    <s v="OPERATEUR EXPLOITATION ET TRAVAUX ELECTRICITE"/>
    <x v="0"/>
    <m/>
    <s v="13957361Q"/>
    <x v="0"/>
    <s v="Embauche"/>
    <s v="Embauche"/>
    <s v="Septembre 2017"/>
    <s v="13957361QB"/>
    <s v="PREPARATEUR"/>
    <s v="0"/>
    <m/>
    <s v="PILOTAGE PV"/>
    <x v="1"/>
    <s v="KA241EC"/>
    <m/>
    <s v="K"/>
    <m/>
    <d v="1903-11-01T00:00:00"/>
    <n v="100"/>
    <d v="1997-10-08T00:00:00"/>
    <n v="19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1"/>
    <s v="INTERVENTIONS ALPES DAUPHINES"/>
    <m/>
    <m/>
    <s v="1395F0"/>
    <s v="DR ALPES"/>
    <s v="E01"/>
    <n v="0"/>
    <n v="1"/>
    <x v="0"/>
    <x v="1"/>
    <x v="1"/>
    <s v="DR19"/>
    <x v="28"/>
  </r>
  <r>
    <s v="H16251"/>
    <s v="H16251AB"/>
    <s v="RENAUD DAVID"/>
    <s v="01/02/2017"/>
    <s v="Arrivée suite appel de candidature"/>
    <s v="05"/>
    <s v="OPERATEUR DE TRAITEMENT D'APPEL ELECTRICITE ET GAZ"/>
    <x v="0"/>
    <m/>
    <s v="13957630D"/>
    <x v="4"/>
    <s v="Mutations inter-société avec changement de compartiment"/>
    <s v="Mutations inter-société avec changement de compartiment"/>
    <s v="Février 2017"/>
    <s v="13957630DB"/>
    <s v="OPERATEUR APPELS DEPANNAGE SD"/>
    <s v="0"/>
    <m/>
    <s v="DISCONTINU"/>
    <x v="0"/>
    <s v="KA244UA"/>
    <m/>
    <s v="K"/>
    <m/>
    <d v="1903-10-31T00:00:00"/>
    <n v="100"/>
    <d v="1975-10-09T00:00:00"/>
    <n v="41"/>
    <s v="H"/>
    <s v="075"/>
    <m/>
    <x v="0"/>
    <m/>
    <m/>
    <s v="P2"/>
    <n v="39"/>
    <s v="ACCUEIL DEPANNAGE CONDUITE EXPLOITATION"/>
    <s v="1007"/>
    <s v="C.FIN ETUD.PROF.SECO"/>
    <s v="100706"/>
    <s v="CONSTRUC.MECANIQUES"/>
    <n v="9513"/>
    <s v="ENEDIS"/>
    <m/>
    <m/>
    <n v="9511"/>
    <s v="SERVICE COMMUN"/>
    <m/>
    <m/>
    <n v="9404"/>
    <s v="RHONE ALPES BOURGOGNE"/>
    <m/>
    <m/>
    <s v="1395M"/>
    <m/>
    <s v="DR ALPES"/>
    <m/>
    <n v="139576"/>
    <m/>
    <s v="RELATIONS CLIENTS"/>
    <m/>
    <s v="7100"/>
    <x v="2"/>
    <m/>
    <m/>
    <n v="13957630"/>
    <s v="CAD"/>
    <m/>
    <m/>
    <s v="1395F6"/>
    <s v="DR ALPES"/>
    <s v="E18"/>
    <n v="0"/>
    <n v="1"/>
    <x v="0"/>
    <x v="1"/>
    <x v="1"/>
    <s v="DR19"/>
    <x v="28"/>
  </r>
  <r>
    <s v="I59076"/>
    <s v="I59076AB"/>
    <s v="RONDEAU JEREMIE"/>
    <s v="18/09/2017"/>
    <s v="Recrutement"/>
    <s v="12"/>
    <s v="ASSISTANT RESEAU DISTRIBUTION ELECTRICITE"/>
    <x v="0"/>
    <m/>
    <s v="13957441P"/>
    <x v="0"/>
    <s v="Embauche"/>
    <s v="Embauche"/>
    <s v="Octobre 2017"/>
    <s v="13957441PB"/>
    <s v="CHARGE DE PROJET"/>
    <s v="0"/>
    <m/>
    <s v="MOAD"/>
    <x v="2"/>
    <s v="KA242MA"/>
    <m/>
    <s v="K"/>
    <m/>
    <d v="1904-09-30T00:00:00"/>
    <n v="100"/>
    <d v="1993-12-08T00:00:00"/>
    <n v="23"/>
    <s v="D"/>
    <s v="180"/>
    <m/>
    <x v="0"/>
    <s v="A"/>
    <s v="Cadre débutant"/>
    <s v="P2"/>
    <n v="53"/>
    <s v="MAITRISE OUVRAGE ET CONCEPTION DES RESEAUX"/>
    <s v="5059"/>
    <s v="DOCTORAT SCIENTIFIQU"/>
    <s v="505904"/>
    <s v="SCIENCES DE L'INGEN."/>
    <n v="9513"/>
    <s v="ENEDIS"/>
    <m/>
    <m/>
    <n v="9511"/>
    <s v="SERVICE COMMUN"/>
    <m/>
    <m/>
    <n v="9404"/>
    <s v="RHONE ALPES BOURGOGNE"/>
    <m/>
    <m/>
    <s v="1395M"/>
    <m/>
    <s v="DR ALPES"/>
    <m/>
    <n v="139574"/>
    <m/>
    <s v="PATRIMOINE ET INFRASTRUCTURES"/>
    <m/>
    <m/>
    <x v="0"/>
    <m/>
    <m/>
    <n v="13957441"/>
    <s v="MOAD RESEAU"/>
    <m/>
    <m/>
    <s v="1395A1"/>
    <s v="DR ALPES"/>
    <s v="E01"/>
    <n v="0"/>
    <n v="1"/>
    <x v="0"/>
    <x v="1"/>
    <x v="1"/>
    <s v="DR19"/>
    <x v="28"/>
  </r>
  <r>
    <s v="B14152"/>
    <s v="B14152AC"/>
    <s v="RUELIN INGRID"/>
    <s v="01/09/2017"/>
    <s v="Arrivée suite appel de candidature"/>
    <s v="09"/>
    <s v="CHARGE D'AFFAIRES ET PROJETS DISTRIBUTION"/>
    <x v="1"/>
    <m/>
    <s v="139575723"/>
    <x v="4"/>
    <s v="Mutations inter-société avec changement de compartiment"/>
    <s v="Mutations inter-société avec changement de compartiment"/>
    <s v="Septembre 2017"/>
    <s v="139575723C"/>
    <s v="CHARGE DE PROJETS"/>
    <s v="0"/>
    <m/>
    <s v="STRUCTURES TRAVAUX"/>
    <x v="1"/>
    <s v="KA243QB"/>
    <m/>
    <s v="K"/>
    <m/>
    <d v="1904-11-14T00:00:00"/>
    <n v="100"/>
    <d v="1983-08-09T00:00:00"/>
    <n v="34"/>
    <s v="G"/>
    <s v="110"/>
    <m/>
    <x v="0"/>
    <m/>
    <m/>
    <s v="P2"/>
    <n v="45"/>
    <s v="CONSTRUCTION OUVRAGES ET INSTALLATIONS INDUST"/>
    <s v="3071"/>
    <s v="B.TECH.SUP.(B.T.S.)"/>
    <s v="307101"/>
    <s v="PRODUCTIQU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2"/>
    <s v="INGENIERIE STRUCTURES"/>
    <m/>
    <m/>
    <s v="1395D9"/>
    <s v="DR ALPES"/>
    <s v="E18"/>
    <n v="0"/>
    <n v="1"/>
    <x v="0"/>
    <x v="1"/>
    <x v="1"/>
    <s v="DR19"/>
    <x v="28"/>
  </r>
  <r>
    <s v="A81145"/>
    <s v="A81145AB"/>
    <s v="SERPOLLET ARMELLE"/>
    <s v="01/05/2017"/>
    <s v="Arrivée suite appel de candidature"/>
    <s v="11"/>
    <s v="ASSISTANT"/>
    <x v="1"/>
    <m/>
    <s v="139571032"/>
    <x v="4"/>
    <s v="Mutations inter-société avec changement de compartiment"/>
    <s v="Mutations inter-société avec changement de compartiment"/>
    <s v="Mai 2017"/>
    <s v="139571032C"/>
    <s v="APPUI METIER SENIOR"/>
    <s v="0"/>
    <m/>
    <s v="SECRETARIAT ASSISTANCE"/>
    <x v="1"/>
    <s v="KA240AH"/>
    <m/>
    <s v="K"/>
    <m/>
    <d v="1900-07-21T00:00:00"/>
    <n v="100"/>
    <d v="1974-10-01T00:00:00"/>
    <n v="42"/>
    <s v="D"/>
    <s v="180"/>
    <m/>
    <x v="0"/>
    <m/>
    <m/>
    <s v="P2"/>
    <n v="24"/>
    <s v="Services et Logistique"/>
    <s v="3071"/>
    <s v="B.TECH.SUP.(B.T.S.)"/>
    <s v="307117"/>
    <s v="ASSISTANTE DIRECTION"/>
    <n v="9513"/>
    <s v="ENEDIS"/>
    <m/>
    <m/>
    <n v="9511"/>
    <s v="SERVICE COMMUN"/>
    <m/>
    <m/>
    <n v="9404"/>
    <s v="RHONE ALPES BOURGOGNE"/>
    <m/>
    <m/>
    <s v="1395M"/>
    <m/>
    <s v="DR ALPES"/>
    <m/>
    <n v="139571"/>
    <m/>
    <s v="ETAT MAJOR"/>
    <m/>
    <s v="7100"/>
    <x v="2"/>
    <m/>
    <m/>
    <n v="13957103"/>
    <s v="LOGISTIQUE SECRETARIAT ASSIST"/>
    <m/>
    <m/>
    <s v="1395A1"/>
    <s v="DR ALPES"/>
    <s v="E18"/>
    <n v="0"/>
    <n v="1"/>
    <x v="1"/>
    <x v="1"/>
    <x v="1"/>
    <s v="DR19"/>
    <x v="28"/>
  </r>
  <r>
    <s v="H66171"/>
    <s v="H66171AC"/>
    <s v="SIMON THIBAULT"/>
    <s v="01/03/2017"/>
    <s v="Arrivée suite à nomination"/>
    <s v="08"/>
    <s v="OPERATEUR EXPLOITATION ET TRAVAUX ELECTRICITE"/>
    <x v="0"/>
    <m/>
    <s v="139573613"/>
    <x v="4"/>
    <s v="Mutations inter-société avec changement de compartiment"/>
    <s v="Mutations inter-société avec changement de compartiment"/>
    <s v="Mars 2017"/>
    <m/>
    <m/>
    <s v="0"/>
    <m/>
    <s v="ENCADREMENT"/>
    <x v="1"/>
    <s v="KA241EA"/>
    <m/>
    <s v="K"/>
    <m/>
    <d v="1903-11-01T00:00:00"/>
    <n v="100"/>
    <d v="1992-03-30T00:00:00"/>
    <n v="25"/>
    <m/>
    <s v="095"/>
    <m/>
    <x v="0"/>
    <m/>
    <m/>
    <s v="P2"/>
    <n v="39"/>
    <s v="ACCUEIL DEPANNAGE CONDUITE EXPLOITATION"/>
    <s v="3021"/>
    <s v="D.U.T.GENIE MEC PROD"/>
    <s v="302198"/>
    <s v="OPTION NON PRECISE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s v="7100"/>
    <x v="2"/>
    <m/>
    <m/>
    <n v="13957361"/>
    <s v="INTERVENTIONS ALPES DAUPHINES"/>
    <m/>
    <m/>
    <s v="1395DC"/>
    <s v="DR ALPES"/>
    <s v="E19"/>
    <n v="0"/>
    <n v="1"/>
    <x v="0"/>
    <x v="1"/>
    <x v="1"/>
    <s v="DR19"/>
    <x v="28"/>
  </r>
  <r>
    <s v="J22247"/>
    <s v="J22247AB"/>
    <s v="THIBAUD NADEGE"/>
    <s v="01/09/2017"/>
    <s v="Arrivée suite appel de candidature"/>
    <s v="09"/>
    <s v="CONSEILLER CLIENTELE DISTRIBUTEUR"/>
    <x v="1"/>
    <m/>
    <s v="13957575A"/>
    <x v="4"/>
    <s v="Mutations inter-société avec changement de compartiment"/>
    <s v="Mutations inter-société avec changement de compartiment"/>
    <s v="Septembre 2017"/>
    <s v="13957575AE"/>
    <s v="CCD SENIOR RACC ELEC"/>
    <s v="0"/>
    <m/>
    <s v="ACCUEIL CHAMBERY"/>
    <x v="1"/>
    <s v="KA243RB"/>
    <m/>
    <s v="K"/>
    <m/>
    <d v="1904-09-18T00:00:00"/>
    <n v="100"/>
    <d v="1977-03-10T00:00:00"/>
    <n v="40"/>
    <s v="G"/>
    <s v="135"/>
    <m/>
    <x v="0"/>
    <m/>
    <m/>
    <s v="P2"/>
    <n v="38"/>
    <s v="CLIENTS FOURNISSEURS"/>
    <s v="3071"/>
    <s v="B.TECH.SUP.(B.T.S.)"/>
    <s v="307115"/>
    <s v="FORCE DE VENTE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s v="7100"/>
    <x v="2"/>
    <m/>
    <m/>
    <n v="13957575"/>
    <s v="RACCORDEMENT CLIENT"/>
    <m/>
    <m/>
    <s v="1395D9"/>
    <s v="DR ALPES"/>
    <s v="E18"/>
    <n v="0"/>
    <n v="1"/>
    <x v="0"/>
    <x v="1"/>
    <x v="1"/>
    <s v="DR19"/>
    <x v="28"/>
  </r>
  <r>
    <s v="I72736"/>
    <s v="I72736AB"/>
    <s v="TREMBLET SOPHIE"/>
    <s v="01/10/2017"/>
    <s v="Arrivée suite appel de candidature"/>
    <s v="08"/>
    <s v="OPERATEUR DE TRAITEMENT D'APPEL ELECTRICITE ET GAZ"/>
    <x v="1"/>
    <m/>
    <s v="13957630D"/>
    <x v="4"/>
    <s v="Mutations inter-société avec changement de compartiment"/>
    <s v="Mutations inter-société avec changement de compartiment"/>
    <s v="Octobre 2017"/>
    <s v="13957630DA"/>
    <s v="COORDINATEUR APPELS DEPANN SD"/>
    <s v="0"/>
    <m/>
    <s v="DISCONTINU"/>
    <x v="1"/>
    <s v="KA244UA"/>
    <m/>
    <s v="K"/>
    <m/>
    <d v="1903-10-31T00:00:00"/>
    <n v="100"/>
    <d v="1969-09-29T00:00:00"/>
    <n v="48"/>
    <s v="G"/>
    <s v="120"/>
    <m/>
    <x v="0"/>
    <m/>
    <m/>
    <s v="P2"/>
    <n v="39"/>
    <s v="ACCUEIL DEPANNAGE CONDUITE EXPLOITATION"/>
    <s v="1060"/>
    <s v="BACCALAUREAT PROFES."/>
    <s v="106005"/>
    <s v="VENTE REPRESENTATION"/>
    <n v="9513"/>
    <s v="ENEDIS"/>
    <m/>
    <m/>
    <n v="9511"/>
    <s v="SERVICE COMMUN"/>
    <m/>
    <m/>
    <n v="9404"/>
    <s v="RHONE ALPES BOURGOGNE"/>
    <m/>
    <m/>
    <s v="1395M"/>
    <m/>
    <s v="DR ALPES"/>
    <m/>
    <n v="139576"/>
    <m/>
    <s v="RELATIONS CLIENTS"/>
    <m/>
    <s v="7100"/>
    <x v="2"/>
    <m/>
    <m/>
    <n v="13957630"/>
    <s v="CAD"/>
    <m/>
    <m/>
    <s v="1395F6"/>
    <s v="DR ALPES"/>
    <s v="E18"/>
    <n v="0"/>
    <n v="1"/>
    <x v="0"/>
    <x v="1"/>
    <x v="1"/>
    <s v="DR19"/>
    <x v="28"/>
  </r>
  <r>
    <s v="H54677"/>
    <s v="H54677AB"/>
    <s v="TSHIAMALENGE FRANCKS"/>
    <s v="01/08/2017"/>
    <s v="Recrutement"/>
    <s v="04"/>
    <s v="MPL ACCUEIL DEPANNAGE EXPLOITATION ELECTRICITE"/>
    <x v="0"/>
    <m/>
    <s v="139573639"/>
    <x v="0"/>
    <s v="Embauche"/>
    <s v="Embauche"/>
    <s v="Août 2017"/>
    <s v="139573639I"/>
    <s v="TECH INTERV POLYVALENT"/>
    <s v="0"/>
    <m/>
    <s v="MONTMELIAN PV"/>
    <x v="0"/>
    <s v="KA241GG"/>
    <m/>
    <s v="K"/>
    <m/>
    <d v="1903-11-12T00:00:00"/>
    <n v="100"/>
    <d v="1989-01-01T00:00:00"/>
    <n v="28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3"/>
    <s v="INTERVENTIONS SAVOIE"/>
    <m/>
    <m/>
    <s v="1395DE"/>
    <s v="DR ALPES"/>
    <s v="E01"/>
    <n v="0"/>
    <n v="1"/>
    <x v="0"/>
    <x v="1"/>
    <x v="1"/>
    <s v="DR19"/>
    <x v="28"/>
  </r>
  <r>
    <s v="C44377"/>
    <s v="C44377AB"/>
    <s v="VELLA FLORIAN"/>
    <s v="01/08/2017"/>
    <s v="Recrutement"/>
    <s v="04"/>
    <s v="OPERATEUR EXPLOITATION ET TRAVAUX ELECTRICITE"/>
    <x v="0"/>
    <m/>
    <s v="139573629"/>
    <x v="0"/>
    <s v="Embauche"/>
    <s v="Embauche"/>
    <s v="Septembre 2017"/>
    <s v="139573629F"/>
    <s v="TECH INTERV POLYVALENT"/>
    <s v="0"/>
    <m/>
    <s v="THONON PV"/>
    <x v="0"/>
    <s v="KA241FG"/>
    <m/>
    <s v="K"/>
    <m/>
    <d v="1903-11-01T00:00:00"/>
    <n v="100"/>
    <d v="1991-11-17T00:00:00"/>
    <n v="25"/>
    <s v="H"/>
    <s v="050"/>
    <m/>
    <x v="0"/>
    <m/>
    <m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2"/>
    <s v="INTERVENTIONS ANNECY LEMAN"/>
    <m/>
    <m/>
    <s v="1395EF"/>
    <s v="DR ALPES"/>
    <s v="E01"/>
    <n v="0"/>
    <n v="1"/>
    <x v="0"/>
    <x v="1"/>
    <x v="1"/>
    <s v="DR19"/>
    <x v="28"/>
  </r>
  <r>
    <s v="B25278"/>
    <s v="B25278AA"/>
    <s v="VETEAU GREGORY"/>
    <s v="01/09/2017"/>
    <s v="Arrivée provenance autre Sté non gérée SIRH"/>
    <s v="04"/>
    <s v="OPERATEUR EXPLOITATION ET TRAVAUX ELECTRICITE"/>
    <x v="0"/>
    <m/>
    <s v="139573627"/>
    <x v="3"/>
    <s v="Mutations inter-société avec changement de SI"/>
    <s v="Mutations inter-société avec changement de SI"/>
    <s v="Septembre 2017"/>
    <s v="139573627I"/>
    <s v="TECH INTERV POLYVALENT"/>
    <s v="0"/>
    <m/>
    <s v="MEYTHET PV"/>
    <x v="0"/>
    <s v="KA241FF"/>
    <m/>
    <s v="K"/>
    <m/>
    <d v="1903-11-01T00:00:00"/>
    <n v="100"/>
    <d v="1980-07-16T00:00:00"/>
    <n v="37"/>
    <s v="H"/>
    <s v="070"/>
    <m/>
    <x v="0"/>
    <m/>
    <m/>
    <s v="P2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s v="7065"/>
    <x v="45"/>
    <m/>
    <m/>
    <n v="13957362"/>
    <s v="INTERVENTIONS ANNECY LEMAN"/>
    <m/>
    <m/>
    <s v="1395E4"/>
    <s v="DR ALPES"/>
    <s v="E23"/>
    <n v="0"/>
    <n v="1"/>
    <x v="0"/>
    <x v="1"/>
    <x v="1"/>
    <s v="DR19"/>
    <x v="28"/>
  </r>
  <r>
    <s v="B05078"/>
    <s v="B05078AA"/>
    <s v="VIALLET JULIEN"/>
    <s v="01/09/2017"/>
    <s v="Recrutement"/>
    <s v="08"/>
    <s v="CONSEILLER CLIENTELE DISTRIBUTEUR"/>
    <x v="0"/>
    <m/>
    <s v="13957575A"/>
    <x v="0"/>
    <s v="Embauche"/>
    <s v="Embauche"/>
    <s v="Septembre 2017"/>
    <s v="13957575AE"/>
    <s v="CCD SENIOR RACC ELEC"/>
    <s v="0"/>
    <m/>
    <s v="ACCUEIL CHAMBERY"/>
    <x v="1"/>
    <s v="KA243RB"/>
    <m/>
    <s v="K"/>
    <m/>
    <d v="1904-09-18T00:00:00"/>
    <n v="100"/>
    <d v="1986-10-24T00:00:00"/>
    <n v="30"/>
    <s v="G"/>
    <s v="090"/>
    <m/>
    <x v="0"/>
    <s v="B"/>
    <s v="jeune technicien supérieur"/>
    <s v="P2"/>
    <n v="38"/>
    <s v="CLIENTS FOURNISSEURS"/>
    <s v="3071"/>
    <s v="B.TECH.SUP.(B.T.S.)"/>
    <s v="307144"/>
    <s v="MANAG UNITES COMMER"/>
    <n v="9513"/>
    <s v="ENEDIS"/>
    <m/>
    <m/>
    <n v="9511"/>
    <s v="SERVICE COMMUN"/>
    <m/>
    <m/>
    <n v="9404"/>
    <s v="RHONE ALPES BOURGOGNE"/>
    <m/>
    <m/>
    <s v="1395M"/>
    <m/>
    <s v="DR ALPES"/>
    <m/>
    <n v="139575"/>
    <m/>
    <s v="RACCORDEMENT ET INGENIERIE"/>
    <m/>
    <m/>
    <x v="0"/>
    <m/>
    <m/>
    <n v="13957575"/>
    <s v="RACCORDEMENT CLIENT"/>
    <m/>
    <m/>
    <s v="1395D9"/>
    <s v="DR ALPES"/>
    <s v="E01"/>
    <n v="0"/>
    <n v="1"/>
    <x v="0"/>
    <x v="1"/>
    <x v="1"/>
    <s v="DR19"/>
    <x v="28"/>
  </r>
  <r>
    <s v="G46746"/>
    <s v="G46746AB"/>
    <s v="VIET PHILIPPE"/>
    <s v="01/10/2017"/>
    <s v="Arrivée suite appel de candidature"/>
    <s v="11"/>
    <s v="OPERATEUR EXPLOITATION ET TRAVAUX ELECTRICITE"/>
    <x v="0"/>
    <m/>
    <s v="13957362Q"/>
    <x v="4"/>
    <s v="Mutations inter-société avec changement de compartiment"/>
    <s v="Mutations inter-société avec changement de compartiment"/>
    <s v="Octobre 2017"/>
    <s v="13957362QH"/>
    <s v="RESPONSABLE DE GROUPE"/>
    <s v="0"/>
    <m/>
    <s v="PILOTAGE PV"/>
    <x v="1"/>
    <s v="KA241FC"/>
    <m/>
    <s v="K"/>
    <m/>
    <d v="1903-11-01T00:00:00"/>
    <n v="100"/>
    <d v="1969-12-27T00:00:00"/>
    <n v="47"/>
    <s v="E"/>
    <s v="140"/>
    <m/>
    <x v="0"/>
    <m/>
    <m/>
    <s v="P2"/>
    <n v="39"/>
    <s v="ACCUEIL DEPANNAGE CONDUITE EXPLOITATION"/>
    <s v="3132"/>
    <s v="DUT GEST ADMIN COMM"/>
    <s v="313298"/>
    <s v="SANS OPTION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s v="7100"/>
    <x v="2"/>
    <m/>
    <m/>
    <n v="13957362"/>
    <s v="INTERVENTIONS ANNECY LEMAN"/>
    <m/>
    <m/>
    <s v="1395A2"/>
    <s v="DR ALPES"/>
    <s v="E18"/>
    <n v="0"/>
    <n v="1"/>
    <x v="0"/>
    <x v="1"/>
    <x v="1"/>
    <s v="DR19"/>
    <x v="28"/>
  </r>
  <r>
    <s v="B21078"/>
    <s v="B21078AA"/>
    <s v="VIOLA FLORENT"/>
    <s v="19/06/2017"/>
    <s v="Recrutement"/>
    <s v="04"/>
    <s v="OPERATEUR EXPLOITATION ET TRAVAUX ELECTRICITE"/>
    <x v="0"/>
    <m/>
    <s v="139573619"/>
    <x v="0"/>
    <s v="Embauche"/>
    <s v="Embauche"/>
    <s v="Juillet 2017"/>
    <s v="139573619F"/>
    <s v="TECH INTERV POLYVALENT"/>
    <s v="0"/>
    <m/>
    <s v="SEYSSINET PV"/>
    <x v="0"/>
    <s v="KA241EG"/>
    <m/>
    <s v="K"/>
    <m/>
    <d v="1903-11-01T00:00:00"/>
    <n v="100"/>
    <d v="1989-12-16T00:00:00"/>
    <n v="27"/>
    <s v="H"/>
    <s v="070"/>
    <m/>
    <x v="0"/>
    <m/>
    <m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1"/>
    <s v="INTERVENTIONS ALPES DAUPHINES"/>
    <m/>
    <m/>
    <s v="1395DC"/>
    <s v="DR ALPES"/>
    <s v="E01"/>
    <n v="0"/>
    <n v="1"/>
    <x v="0"/>
    <x v="1"/>
    <x v="1"/>
    <s v="DR19"/>
    <x v="28"/>
  </r>
  <r>
    <s v="A71578"/>
    <s v="A71578AA"/>
    <s v="VIVET GROS BRICE"/>
    <s v="16/08/2017"/>
    <s v="Recrutement"/>
    <s v="04"/>
    <s v="OPERATEUR EXPLOITATION ET TRAVAUX ELECTRICITE"/>
    <x v="0"/>
    <m/>
    <s v="139573634"/>
    <x v="0"/>
    <s v="Embauche"/>
    <s v="Embauche"/>
    <s v="Septembre 2017"/>
    <s v="139573634F"/>
    <s v="TECH INTERV POLYVALENT"/>
    <s v="0"/>
    <m/>
    <s v="BSM PV"/>
    <x v="0"/>
    <s v="KA241GE"/>
    <m/>
    <s v="K"/>
    <m/>
    <d v="1903-11-01T00:00:00"/>
    <n v="100"/>
    <d v="1979-03-13T00:00:00"/>
    <n v="38"/>
    <s v="H"/>
    <s v="065"/>
    <m/>
    <x v="0"/>
    <s v="1"/>
    <s v="exclusion"/>
    <s v="P2"/>
    <n v="39"/>
    <s v="ACCUEIL DEPANNAGE CONDUITE EXPLOITATION"/>
    <s v="1202"/>
    <s v="BREVET D'ETUDES PROFESSIONNELLES TECHNIQUE"/>
    <s v="120244"/>
    <s v="ELEC / ELECTROTECH"/>
    <n v="9513"/>
    <s v="ENEDIS"/>
    <m/>
    <m/>
    <n v="9511"/>
    <s v="SERVICE COMMUN"/>
    <m/>
    <m/>
    <n v="9404"/>
    <s v="RHONE ALPES BOURGOGNE"/>
    <m/>
    <m/>
    <s v="1395M"/>
    <m/>
    <s v="DR ALPES"/>
    <m/>
    <n v="139573"/>
    <m/>
    <s v="OPERATIONS"/>
    <m/>
    <m/>
    <x v="0"/>
    <m/>
    <m/>
    <n v="13957363"/>
    <s v="INTERVENTIONS SAVOIE"/>
    <m/>
    <m/>
    <s v="1395D3"/>
    <s v="DR ALPES"/>
    <s v="E01"/>
    <n v="0"/>
    <n v="1"/>
    <x v="0"/>
    <x v="1"/>
    <x v="1"/>
    <s v="DR19"/>
    <x v="28"/>
  </r>
  <r>
    <s v="G77457"/>
    <s v="G77457AA"/>
    <s v="BACCONIN AMANDA"/>
    <s v="01/02/2017"/>
    <s v="Congé parental d'éducation"/>
    <s v="09"/>
    <s v="ENCADRANT ACCUEIL DISTRIBUTEUR"/>
    <x v="1"/>
    <m/>
    <s v="139675202"/>
    <x v="1"/>
    <s v="Congé sans solde"/>
    <s v="CSS lié à la famille"/>
    <s v="Février 2017"/>
    <s v="139675202E"/>
    <s v="RESPONSABLE D'EQUIPE"/>
    <s v="0"/>
    <m/>
    <s v="FACTURATION-PF"/>
    <x v="1"/>
    <s v="KC243GR"/>
    <m/>
    <s v="K"/>
    <m/>
    <d v="1919-02-26T00:00:00"/>
    <n v="100"/>
    <d v="1985-10-04T00:00:00"/>
    <n v="31"/>
    <s v="F"/>
    <s v="135"/>
    <m/>
    <x v="0"/>
    <s v="1"/>
    <s v="exclusion"/>
    <s v="P2"/>
    <n v="38"/>
    <s v="CLIENTS FOURNISSEURS"/>
    <s v="3158"/>
    <s v="LIC IUP N TECHNIQUE"/>
    <s v="315811"/>
    <s v="MANAG ORG GEST PILOT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396M"/>
    <s v="DR SILLON RHODANIEN"/>
    <s v="DR SILLON RHODANIEN"/>
    <n v="139675"/>
    <s v="139675"/>
    <s v="RACCORDEMENT ET INGENIERIE"/>
    <s v="RACCORDEMENT ET INGENIERIE"/>
    <m/>
    <x v="0"/>
    <m/>
    <m/>
    <n v="13967520"/>
    <s v="ENCADREMENT"/>
    <s v="13967520"/>
    <s v="ENCADREMENT"/>
    <s v="1396A4"/>
    <s v="DR SILLON RHODANIEN"/>
    <s v="A57"/>
    <n v="0"/>
    <n v="1"/>
    <x v="0"/>
    <x v="1"/>
    <x v="1"/>
    <s v="DR21"/>
    <x v="29"/>
  </r>
  <r>
    <s v="G76076"/>
    <s v="G76076AB"/>
    <s v="BAEY ARNAUD"/>
    <s v="04/09/2017"/>
    <s v="Recrutement"/>
    <s v="09"/>
    <s v="CARTOGRAPHE BDD PATRIMOINE"/>
    <x v="0"/>
    <m/>
    <s v="139674452"/>
    <x v="0"/>
    <s v="Embauche"/>
    <s v="Embauche"/>
    <s v="Septembre 2017"/>
    <s v="139674452B"/>
    <s v="GESTIONNAIRE BDD SENIOR"/>
    <s v="0"/>
    <m/>
    <s v="CARTO SIRHO-PF"/>
    <x v="1"/>
    <s v="KC242HX"/>
    <m/>
    <s v="K"/>
    <m/>
    <d v="1904-11-16T00:00:00"/>
    <n v="100"/>
    <d v="1973-07-25T00:00:00"/>
    <n v="44"/>
    <s v="F"/>
    <s v="130"/>
    <m/>
    <x v="0"/>
    <s v="1"/>
    <s v="exclusion"/>
    <s v="P2"/>
    <n v="45"/>
    <s v="CONSTRUCTION OUVRAGES ET INSTALLATIONS INDUST"/>
    <s v="3005"/>
    <s v="B.TECH.SUP.(B.T.S.)"/>
    <s v="300514"/>
    <s v="GEOMETRE-TOPOGRAPH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s v="1396"/>
    <x v="46"/>
    <m/>
    <m/>
    <n v="13967445"/>
    <s v="CARTOGRAPHIE"/>
    <m/>
    <m/>
    <s v="1396A1"/>
    <s v="DR SILLON RHODANIEN"/>
    <s v="E01"/>
    <n v="0"/>
    <n v="1"/>
    <x v="0"/>
    <x v="1"/>
    <x v="1"/>
    <s v="DR21"/>
    <x v="29"/>
  </r>
  <r>
    <s v="D63252"/>
    <s v="D63252AD"/>
    <s v="BARBE TOUMI"/>
    <s v="01/02/2017"/>
    <s v="Arrivée provenance autre Sté non gérée SIRH"/>
    <s v="10"/>
    <s v="OPERATEUR EXPLOITATION ET TRAVAUX ELECTRICITE"/>
    <x v="0"/>
    <m/>
    <s v="139673662"/>
    <x v="3"/>
    <s v="Mutations inter-société avec changement de SI"/>
    <s v="Mutations inter-société avec changement de SI"/>
    <s v="Février 2017"/>
    <s v="139673662I"/>
    <s v="RESPONSABLE D'EQUIPE"/>
    <s v="0"/>
    <m/>
    <s v="DECINES-PV"/>
    <x v="1"/>
    <s v="KC241EO"/>
    <m/>
    <s v="K"/>
    <m/>
    <d v="1903-11-01T00:00:00"/>
    <n v="100"/>
    <d v="1983-08-08T00:00:00"/>
    <n v="33"/>
    <s v="F"/>
    <s v="145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120"/>
    <x v="9"/>
    <m/>
    <m/>
    <n v="13967366"/>
    <s v="INTERVENTIONS LYON METROPOLE"/>
    <m/>
    <m/>
    <s v="1396JA"/>
    <s v="DR SILLON RHODANIEN"/>
    <s v="E23"/>
    <n v="0"/>
    <n v="1"/>
    <x v="0"/>
    <x v="1"/>
    <x v="1"/>
    <s v="DR21"/>
    <x v="29"/>
  </r>
  <r>
    <s v="J09174"/>
    <s v="J09174AC"/>
    <s v="ALIDJERA MOHAMED"/>
    <s v="01/09/2017"/>
    <s v="Recrutement"/>
    <s v="12"/>
    <s v="CHARGE D'AFFAIRES ET PROJET SOURCE"/>
    <x v="0"/>
    <m/>
    <s v="139674344"/>
    <x v="0"/>
    <s v="Embauche"/>
    <s v="Embauche"/>
    <s v="Septembre 2017"/>
    <s v="139674344G"/>
    <s v="CHARGE DE PROJET"/>
    <s v="0"/>
    <m/>
    <s v="VIENNE - PV"/>
    <x v="2"/>
    <s v="KC242H6"/>
    <m/>
    <s v="K"/>
    <m/>
    <d v="1904-11-15T00:00:00"/>
    <n v="100"/>
    <d v="1991-08-09T00:00:00"/>
    <n v="26"/>
    <s v="D"/>
    <s v="180"/>
    <m/>
    <x v="0"/>
    <s v="A"/>
    <s v="Cadre débutant"/>
    <s v="P2"/>
    <n v="45"/>
    <s v="CONSTRUCTION OUVRAGES ET INSTALLATIONS INDUST"/>
    <s v="7372"/>
    <s v="Instit Nat Sc Appli Lyon"/>
    <s v="737201"/>
    <s v="INGE GRANDE ECOL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m/>
    <x v="0"/>
    <m/>
    <m/>
    <n v="13967434"/>
    <s v="BRIPS"/>
    <m/>
    <m/>
    <s v="1396A2"/>
    <s v="DR SILLON RHODANIEN"/>
    <s v="E01"/>
    <n v="0"/>
    <n v="1"/>
    <x v="0"/>
    <x v="1"/>
    <x v="1"/>
    <s v="DR21"/>
    <x v="29"/>
  </r>
  <r>
    <s v="D46454"/>
    <s v="D46454AB"/>
    <s v="ALLIBERT LUCIE"/>
    <s v="06/09/2017"/>
    <s v="Congé parental d'éducation"/>
    <s v="04"/>
    <s v="OPERATEUR EXPLOITATION ET TRAVAUX ELECTRICITE"/>
    <x v="1"/>
    <m/>
    <s v="139673657"/>
    <x v="1"/>
    <s v="Congé sans solde"/>
    <s v="CSS lié à la famille"/>
    <s v="Septembre 2017"/>
    <s v="139673657G"/>
    <s v="PROGRAMMATEUR CPA"/>
    <s v="0"/>
    <m/>
    <s v="CPA DA SUD"/>
    <x v="0"/>
    <s v="KC241JS"/>
    <m/>
    <s v="K"/>
    <m/>
    <d v="1903-11-01T00:00:00"/>
    <n v="100"/>
    <d v="1987-06-12T00:00:00"/>
    <n v="30"/>
    <s v="G"/>
    <s v="050"/>
    <m/>
    <x v="0"/>
    <m/>
    <m/>
    <s v="P2"/>
    <n v="39"/>
    <s v="ACCUEIL DEPANNAGE CONDUITE EXPLOITATION"/>
    <s v="1060"/>
    <s v="BACCALAUREAT PROFES."/>
    <s v="106020"/>
    <s v="SERVICES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254M"/>
    <s v="DR SILLON RHODANIEN"/>
    <s v="DIR RESEAUX RHONE ALPES BOURG"/>
    <n v="139673"/>
    <s v="125407"/>
    <s v="OPERATIONS"/>
    <s v="DEL INTRV EXPL MAINT RHON/ALPE"/>
    <m/>
    <x v="0"/>
    <m/>
    <m/>
    <n v="13967365"/>
    <s v="INTERVENT DROME ARDECHE SUD"/>
    <s v="12540703"/>
    <s v="POLE EXPLOITATION SIRHO NORD"/>
    <s v="1396EC"/>
    <s v="DR SILLON RHODANIEN"/>
    <s v="A57"/>
    <n v="0"/>
    <n v="1"/>
    <x v="0"/>
    <x v="1"/>
    <x v="1"/>
    <s v="DR21"/>
    <x v="29"/>
  </r>
  <r>
    <s v="D07476"/>
    <s v="D07476AC"/>
    <s v="BEAL SAMUEL"/>
    <s v="01/02/2017"/>
    <s v="Recrutement"/>
    <s v="03"/>
    <s v="OPERATEUR EXPLOITATION ET TRAVAUX ELECTRICITE"/>
    <x v="0"/>
    <m/>
    <s v="139673625"/>
    <x v="0"/>
    <s v="Embauche"/>
    <s v="Embauche"/>
    <s v="Février 2017"/>
    <s v="139673625M"/>
    <s v="TECH INTERV POLYVALENT"/>
    <s v="0"/>
    <m/>
    <s v="ROANNAIS-PV"/>
    <x v="0"/>
    <s v="KC241FV"/>
    <m/>
    <s v="K"/>
    <m/>
    <d v="1903-11-01T00:00:00"/>
    <n v="100"/>
    <d v="1997-08-12T00:00:00"/>
    <n v="19"/>
    <s v="H"/>
    <s v="050"/>
    <m/>
    <x v="0"/>
    <m/>
    <m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2"/>
    <s v="INTERVENTIONS LOIRE"/>
    <m/>
    <m/>
    <s v="1396E3"/>
    <s v="DR SILLON RHODANIEN"/>
    <s v="E01"/>
    <n v="0"/>
    <n v="1"/>
    <x v="0"/>
    <x v="1"/>
    <x v="1"/>
    <s v="DR21"/>
    <x v="29"/>
  </r>
  <r>
    <s v="J46775"/>
    <s v="J46775AA"/>
    <s v="BENAOUDA SONIA"/>
    <s v="01/09/2017"/>
    <s v="Congé parental d'éducation"/>
    <s v="09"/>
    <s v="CONSEILLER CLIENTELE DISTRIBUTEUR"/>
    <x v="1"/>
    <m/>
    <s v="13967577A"/>
    <x v="1"/>
    <s v="Congé sans solde"/>
    <s v="CSS lié à la famille"/>
    <s v="Septembre 2017"/>
    <s v="13967577AB"/>
    <s v="CCD SENIOR RACC ELEC"/>
    <s v="0"/>
    <m/>
    <s v="ACCUEIL LYON DUG-PF"/>
    <x v="1"/>
    <s v="KC243FO"/>
    <m/>
    <s v="K"/>
    <m/>
    <d v="1904-09-18T00:00:00"/>
    <n v="100"/>
    <d v="1984-06-08T00:00:00"/>
    <n v="33"/>
    <s v="G"/>
    <s v="100"/>
    <m/>
    <x v="0"/>
    <m/>
    <m/>
    <s v="P2"/>
    <n v="38"/>
    <s v="CLIENTS FOURNISSEURS"/>
    <s v="ZZZZ"/>
    <s v="CF.LIBELLE LIBRE PAR LE GCT"/>
    <s v="ZZZZZ0"/>
    <s v="CODE OPTION 0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396M"/>
    <s v="DR SILLON RHODANIEN"/>
    <s v="DR SILLON RHODANIEN"/>
    <n v="139675"/>
    <s v="139675"/>
    <s v="RACCORDEMENT ET INGENIERIE"/>
    <s v="RACCORDEMENT ET INGENIERIE"/>
    <s v="2003"/>
    <x v="5"/>
    <m/>
    <m/>
    <n v="13967577"/>
    <s v="RACCORDEMENT LYON"/>
    <s v="13967577"/>
    <s v="RACCORDEMENT LYON"/>
    <s v="1396A1"/>
    <s v="DR SILLON RHODANIEN"/>
    <s v="A57"/>
    <n v="0"/>
    <n v="1"/>
    <x v="0"/>
    <x v="1"/>
    <x v="1"/>
    <s v="DR21"/>
    <x v="29"/>
  </r>
  <r>
    <s v="D23956"/>
    <s v="D23956AC"/>
    <s v="BENYOUCEF NORDINE"/>
    <s v="01/02/2017"/>
    <s v="Arrivée suite appel de candidature"/>
    <s v="05"/>
    <s v="CONSEILLER CLIENTELE DISTRIBUTEUR"/>
    <x v="0"/>
    <m/>
    <s v="139675756"/>
    <x v="4"/>
    <s v="Mutations inter-société avec changement de compartiment"/>
    <s v="Mutations inter-société avec changement de compartiment"/>
    <s v="Février 2017"/>
    <s v="139675756E"/>
    <s v="CCD RACCORDEMENT ELEC"/>
    <s v="0"/>
    <m/>
    <s v="PETITS PRODUCTEURS-PF"/>
    <x v="0"/>
    <s v="KC243GQ"/>
    <m/>
    <s v="K"/>
    <m/>
    <d v="1904-09-18T00:00:00"/>
    <n v="100"/>
    <d v="1990-10-27T00:00:00"/>
    <n v="26"/>
    <s v="H"/>
    <s v="075"/>
    <m/>
    <x v="0"/>
    <m/>
    <m/>
    <s v="P2"/>
    <n v="38"/>
    <s v="CLIENTS FOURNISSEURS"/>
    <s v="1060"/>
    <s v="BACCALAUREAT PROFES."/>
    <s v="106017"/>
    <s v="COMMERCE SERVICES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5"/>
    <s v="RACCORDEMENT DROME ARDECHE"/>
    <m/>
    <m/>
    <s v="1396A3"/>
    <s v="DR SILLON RHODANIEN"/>
    <s v="E18"/>
    <n v="0"/>
    <n v="1"/>
    <x v="0"/>
    <x v="1"/>
    <x v="1"/>
    <s v="DR21"/>
    <x v="29"/>
  </r>
  <r>
    <s v="D29148"/>
    <s v="D29148AD"/>
    <s v="BERLIER PIERRE NICOLAS"/>
    <s v="01/09/2017"/>
    <s v="Arrivée suite appel de candidature"/>
    <s v="10"/>
    <s v="ASSISTANT RESEAU DISTRIBUTION ELECTRICITE"/>
    <x v="0"/>
    <m/>
    <s v="139676174"/>
    <x v="4"/>
    <s v="Mutations inter-société avec changement de compartiment"/>
    <s v="Mutations inter-société avec changement de compartiment"/>
    <s v="Septembre 2017"/>
    <s v="139676174B"/>
    <s v="CHARGE ETUDES SENIOR"/>
    <s v="0"/>
    <m/>
    <s v="QUALITE FOURNIT SAINT ETIE-PF"/>
    <x v="1"/>
    <s v="KC244GZ"/>
    <m/>
    <s v="K"/>
    <m/>
    <d v="1904-09-30T00:00:00"/>
    <n v="100"/>
    <d v="1984-04-18T00:00:00"/>
    <n v="33"/>
    <s v="F"/>
    <s v="120"/>
    <m/>
    <x v="0"/>
    <m/>
    <m/>
    <s v="P2"/>
    <n v="53"/>
    <s v="MAITRISE OUVRAGE ET CONCEPTION DES RESEAUX"/>
    <s v="1013"/>
    <s v="C.A.P."/>
    <s v="101324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6"/>
    <m/>
    <s v="RELATIONS CLIENTS"/>
    <m/>
    <s v="7100"/>
    <x v="2"/>
    <m/>
    <m/>
    <n v="13967617"/>
    <s v="ECOUTE CLIENTS"/>
    <m/>
    <m/>
    <s v="1396A4"/>
    <s v="DR SILLON RHODANIEN"/>
    <s v="E18"/>
    <n v="0"/>
    <n v="1"/>
    <x v="0"/>
    <x v="1"/>
    <x v="1"/>
    <s v="DR21"/>
    <x v="29"/>
  </r>
  <r>
    <s v="G80131"/>
    <s v="G80131AB"/>
    <s v="BIET PATRICE"/>
    <s v="01/02/2017"/>
    <s v="Arrivée suite appel de candidature"/>
    <s v="09"/>
    <s v="PILOTE D'INTERVENTION CLIENTELE"/>
    <x v="0"/>
    <m/>
    <s v="139673657"/>
    <x v="4"/>
    <s v="Mutations inter-société avec changement de compartiment"/>
    <s v="Mutations inter-société avec changement de compartiment"/>
    <s v="Février 2017"/>
    <s v="139673657F"/>
    <s v="PROGRAMMATEUR CPA"/>
    <s v="0"/>
    <m/>
    <s v="CPA-PF"/>
    <x v="1"/>
    <s v="KC241JS"/>
    <m/>
    <s v="K"/>
    <m/>
    <d v="1919-02-25T00:00:00"/>
    <n v="100"/>
    <d v="1967-04-24T00:00:00"/>
    <n v="49"/>
    <s v="G"/>
    <s v="140"/>
    <m/>
    <x v="0"/>
    <m/>
    <m/>
    <s v="P2"/>
    <n v="38"/>
    <s v="CLIENTS FOURNISSEURS"/>
    <s v="1007"/>
    <s v="C.FIN ETUD.PROF.SECO"/>
    <s v="100707"/>
    <s v="TECH COMMERCIALES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100"/>
    <x v="2"/>
    <m/>
    <m/>
    <n v="13967365"/>
    <s v="INTERVENTIONS ITCE"/>
    <m/>
    <m/>
    <s v="1396G5"/>
    <s v="DR SILLON RHODANIEN"/>
    <s v="E18"/>
    <n v="0"/>
    <n v="1"/>
    <x v="0"/>
    <x v="1"/>
    <x v="1"/>
    <s v="DR21"/>
    <x v="29"/>
  </r>
  <r>
    <s v="B76176"/>
    <s v="B76176AB"/>
    <s v="BLANES MAXENCE"/>
    <s v="04/09/2017"/>
    <s v="Recrutement"/>
    <s v="03"/>
    <s v="OPERATEUR EXPLOITATION ET TRAVAUX ELECTRICITE"/>
    <x v="0"/>
    <m/>
    <s v="139673615"/>
    <x v="0"/>
    <s v="Embauche"/>
    <s v="Embauche"/>
    <s v="Septembre 2017"/>
    <s v="139673615M"/>
    <s v="TECH INTERV POLYVALENT"/>
    <s v="0"/>
    <m/>
    <s v="VALENCE-PV"/>
    <x v="0"/>
    <s v="KC241FM"/>
    <m/>
    <s v="K"/>
    <m/>
    <d v="1903-11-01T00:00:00"/>
    <n v="100"/>
    <d v="1998-06-21T00:00:00"/>
    <n v="19"/>
    <s v="H"/>
    <s v="050"/>
    <m/>
    <x v="0"/>
    <s v="C"/>
    <s v="jeune exécut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G5"/>
    <s v="DR SILLON RHODANIEN"/>
    <s v="E01"/>
    <n v="0"/>
    <n v="1"/>
    <x v="0"/>
    <x v="1"/>
    <x v="1"/>
    <s v="DR21"/>
    <x v="29"/>
  </r>
  <r>
    <s v="F33345"/>
    <s v="F33345AC"/>
    <s v="BOISSIER CEDRIC"/>
    <s v="01/09/2017"/>
    <s v="Arrivée suite à nomination"/>
    <s v="52"/>
    <s v="CADRE SUPERIEUR"/>
    <x v="0"/>
    <m/>
    <s v="13967101U"/>
    <x v="4"/>
    <s v="Mutations inter-société avec changement de compartiment"/>
    <s v="Mutations inter-société avec changement de compartiment"/>
    <s v="Septembre 2017"/>
    <s v="13967101UD"/>
    <s v="DIRECTEUR DELEGUE DR SIRHO"/>
    <s v="0"/>
    <m/>
    <s v="U-DPD"/>
    <x v="2"/>
    <s v="KC240EI"/>
    <m/>
    <s v="K"/>
    <m/>
    <d v="1919-03-12T00:00:00"/>
    <n v="100"/>
    <d v="1973-09-08T00:00:00"/>
    <n v="44"/>
    <m/>
    <s v="FA"/>
    <m/>
    <x v="0"/>
    <m/>
    <m/>
    <s v="P2"/>
    <n v="33"/>
    <s v="Personnel de direction"/>
    <s v="7742"/>
    <s v="ESCP EUROPE Program Européen Enseig Sup Manag"/>
    <s v="774201"/>
    <s v="PROGRAM EURO ENS SUP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1"/>
    <m/>
    <s v="ETAT MAJOR"/>
    <m/>
    <s v="7100"/>
    <x v="2"/>
    <m/>
    <m/>
    <n v="13967101"/>
    <s v="DIRECTION"/>
    <m/>
    <m/>
    <s v="1396A1"/>
    <s v="DR SILLON RHODANIEN"/>
    <s v="E19"/>
    <n v="0"/>
    <n v="1"/>
    <x v="1"/>
    <x v="1"/>
    <x v="1"/>
    <s v="DR21"/>
    <x v="29"/>
  </r>
  <r>
    <s v="I64970"/>
    <s v="I64970AC"/>
    <s v="BOLLARD VINCENT"/>
    <s v="21/08/2017"/>
    <s v="Recrutement"/>
    <s v="03"/>
    <s v="OPERATEUR EXPLOITATION ET TRAVAUX ELECTRICITE"/>
    <x v="0"/>
    <m/>
    <s v="139673652"/>
    <x v="0"/>
    <s v="Embauche"/>
    <s v="Embauche"/>
    <s v="Août 2017"/>
    <s v="139673652E"/>
    <s v="TECH INTERV POLYVALENT"/>
    <s v="0"/>
    <m/>
    <s v="AUBENAS/JOYEUSE-PV"/>
    <x v="0"/>
    <s v="KC241JN"/>
    <m/>
    <s v="K"/>
    <m/>
    <d v="1903-11-01T00:00:00"/>
    <n v="100"/>
    <d v="1992-11-24T00:00:00"/>
    <n v="24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IONS ITCE"/>
    <m/>
    <m/>
    <s v="1396IQ"/>
    <s v="DR SILLON RHODANIEN"/>
    <s v="E01"/>
    <n v="0"/>
    <n v="1"/>
    <x v="0"/>
    <x v="1"/>
    <x v="1"/>
    <s v="DR21"/>
    <x v="29"/>
  </r>
  <r>
    <s v="F55975"/>
    <s v="F55975AC"/>
    <s v="BREAS FRANCK"/>
    <s v="01/02/2017"/>
    <s v="Recrutement"/>
    <s v="03"/>
    <s v="OPERATEUR EXPLOITATION ET TRAVAUX ELECTRICITE"/>
    <x v="0"/>
    <m/>
    <s v="139673625"/>
    <x v="0"/>
    <s v="Embauche"/>
    <s v="Embauche"/>
    <s v="Février 2017"/>
    <s v="139673625M"/>
    <s v="TECH INTERV POLYVALENT"/>
    <s v="0"/>
    <m/>
    <s v="ROANNAIS-PV"/>
    <x v="0"/>
    <s v="KC241FV"/>
    <m/>
    <s v="K"/>
    <m/>
    <d v="1903-11-01T00:00:00"/>
    <n v="100"/>
    <d v="1973-07-08T00:00:00"/>
    <n v="43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2"/>
    <s v="INTERVENTIONS LOIRE"/>
    <m/>
    <m/>
    <s v="1396E3"/>
    <s v="DR SILLON RHODANIEN"/>
    <s v="E01"/>
    <n v="0"/>
    <n v="1"/>
    <x v="0"/>
    <x v="1"/>
    <x v="1"/>
    <s v="DR21"/>
    <x v="29"/>
  </r>
  <r>
    <s v="E00547"/>
    <s v="E00547AD"/>
    <s v="BREVET MURIEL"/>
    <s v="01/05/2017"/>
    <s v="Arrivée suite appel de candidature"/>
    <s v="08"/>
    <s v="GESTIONNAIRE DE MOYENS INTERNES"/>
    <x v="1"/>
    <m/>
    <s v="139675204"/>
    <x v="4"/>
    <s v="Mutations inter-société avec changement de compartiment"/>
    <s v="Mutations inter-société avec changement de compartiment"/>
    <s v="Mai 2017"/>
    <s v="139675204B"/>
    <s v="GESTIONNAIRE TECHNICO ADMIN"/>
    <s v="0"/>
    <m/>
    <s v="APPUI PILOTAGE-PF"/>
    <x v="1"/>
    <s v="KC243G5"/>
    <m/>
    <s v="K"/>
    <m/>
    <d v="1900-07-22T00:00:00"/>
    <n v="100"/>
    <d v="1980-04-29T00:00:00"/>
    <n v="37"/>
    <s v="G"/>
    <s v="125"/>
    <m/>
    <x v="0"/>
    <m/>
    <m/>
    <s v="P2"/>
    <n v="24"/>
    <s v="Services et Logistique"/>
    <s v="1060"/>
    <s v="BACCALAUREAT PROFES."/>
    <s v="106020"/>
    <s v="SERVICES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20"/>
    <s v="ENCADREMENT"/>
    <m/>
    <m/>
    <s v="1396A5"/>
    <s v="DR SILLON RHODANIEN"/>
    <s v="E18"/>
    <n v="0"/>
    <n v="1"/>
    <x v="1"/>
    <x v="1"/>
    <x v="1"/>
    <s v="DR21"/>
    <x v="29"/>
  </r>
  <r>
    <s v="D49270"/>
    <s v="D49270AC"/>
    <s v="BROSSEAU SOPHIE"/>
    <s v="01/10/2017"/>
    <s v="Arrivée suite appel de candidature"/>
    <s v="09"/>
    <s v="CONSEILLER CLIENTELE DISTRIBUTEUR"/>
    <x v="1"/>
    <m/>
    <s v="13967576A"/>
    <x v="4"/>
    <s v="Mutations inter-société avec changement de compartiment"/>
    <s v="Mutations inter-société avec changement de compartiment"/>
    <s v="Octobre 2017"/>
    <s v="13967576AB"/>
    <s v="CCD SENIOR RACC ELEC"/>
    <s v="0"/>
    <m/>
    <s v="ACCUEIL SAINT ETIENNE-PF"/>
    <x v="1"/>
    <s v="KC243FR"/>
    <m/>
    <s v="K"/>
    <m/>
    <d v="1904-09-18T00:00:00"/>
    <n v="100"/>
    <d v="1988-02-05T00:00:00"/>
    <n v="29"/>
    <s v="G"/>
    <s v="105"/>
    <m/>
    <x v="0"/>
    <m/>
    <m/>
    <s v="P2"/>
    <n v="38"/>
    <s v="CLIENTS FOURNISSEURS"/>
    <s v="3038"/>
    <s v="D.U.T.JURI.JUDIC."/>
    <s v="303801"/>
    <s v="SANS OPTION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6"/>
    <s v="RACCORDEMENT LOIRE"/>
    <m/>
    <m/>
    <s v="1396A4"/>
    <s v="DR SILLON RHODANIEN"/>
    <s v="E18"/>
    <n v="0"/>
    <n v="1"/>
    <x v="0"/>
    <x v="1"/>
    <x v="1"/>
    <s v="DR21"/>
    <x v="29"/>
  </r>
  <r>
    <s v="A88335"/>
    <s v="A88335AC"/>
    <s v="BRUCHON STEPHANE"/>
    <s v="01/06/2017"/>
    <s v="Arrivée suite appel de candidature"/>
    <s v="12"/>
    <s v="MPL INGENIERIE DISTRIBUTION"/>
    <x v="0"/>
    <m/>
    <s v="139675771"/>
    <x v="4"/>
    <s v="Mutations inter-société avec changement de compartiment"/>
    <s v="Mutations inter-société avec changement de compartiment"/>
    <s v="Juin 2017"/>
    <s v="139675771R"/>
    <s v="ADJOINT AU CHEF D'AGENCE"/>
    <s v="0"/>
    <m/>
    <s v="ENCADREMENT-PF"/>
    <x v="2"/>
    <s v="KC243FT"/>
    <m/>
    <s v="K"/>
    <m/>
    <d v="1904-11-17T00:00:00"/>
    <n v="100"/>
    <d v="1974-07-29T00:00:00"/>
    <n v="42"/>
    <s v="D"/>
    <s v="185"/>
    <m/>
    <x v="0"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7"/>
    <s v="RACCORDEMENT LYON"/>
    <m/>
    <m/>
    <s v="1396IT"/>
    <s v="DR SILLON RHODANIEN"/>
    <s v="E18"/>
    <n v="0"/>
    <n v="1"/>
    <x v="0"/>
    <x v="1"/>
    <x v="1"/>
    <s v="DR21"/>
    <x v="29"/>
  </r>
  <r>
    <s v="H24376"/>
    <s v="H24376AB"/>
    <s v="BRUCHON TEDDY"/>
    <s v="02/10/2017"/>
    <s v="Recrutement"/>
    <s v="08"/>
    <s v="OPERATEUR EXPLOITATION ET TRAVAUX ELECTRICITE"/>
    <x v="0"/>
    <m/>
    <s v="139673634"/>
    <x v="0"/>
    <s v="Embauche"/>
    <s v="Embauche"/>
    <s v="Octobre 2017"/>
    <s v="139673634N"/>
    <s v="TECHNICIEN ELECTRICITE"/>
    <s v="0"/>
    <m/>
    <s v="L'ARBRESLE-PV"/>
    <x v="1"/>
    <s v="KC241FC"/>
    <m/>
    <s v="K"/>
    <m/>
    <d v="1903-11-01T00:00:00"/>
    <n v="100"/>
    <d v="1996-05-23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3"/>
    <s v="INTERVENTIONS RHONE NORD ISERE"/>
    <m/>
    <m/>
    <s v="1396E2"/>
    <s v="DR SILLON RHODANIEN"/>
    <s v="E01"/>
    <n v="0"/>
    <n v="1"/>
    <x v="0"/>
    <x v="1"/>
    <x v="1"/>
    <s v="DR21"/>
    <x v="29"/>
  </r>
  <r>
    <s v="I32940"/>
    <s v="I32940AC"/>
    <s v="BRUN XAVIER"/>
    <s v="01/09/2017"/>
    <s v="Arrivée suite appel de candidature"/>
    <s v="16"/>
    <s v="MPL INGENIERIE DISTRIBUTION"/>
    <x v="0"/>
    <m/>
    <s v="139674342"/>
    <x v="4"/>
    <s v="Mutations inter-société avec changement de compartiment"/>
    <s v="Mutations inter-société avec changement de compartiment"/>
    <s v="Septembre 2017"/>
    <s v="139674342B"/>
    <s v="CHEF AGENCE"/>
    <s v="0"/>
    <m/>
    <s v="ENCADREMENT-PF"/>
    <x v="2"/>
    <s v="KC242H5"/>
    <m/>
    <s v="K"/>
    <m/>
    <d v="1904-11-17T00:00:00"/>
    <n v="100"/>
    <d v="1973-10-05T00:00:00"/>
    <n v="43"/>
    <s v="B"/>
    <s v="250"/>
    <m/>
    <x v="0"/>
    <m/>
    <m/>
    <s v="P2"/>
    <n v="45"/>
    <s v="CONSTRUCTION OUVRAGES ET INSTALLATIONS INDUST"/>
    <s v="5156"/>
    <s v="DIU DIPLOME INTER UNIVERSITE COMPETENCE CADRE"/>
    <s v="515601"/>
    <s v="COMPETENCES TRANSVER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s v="7100"/>
    <x v="2"/>
    <m/>
    <m/>
    <n v="13967434"/>
    <s v="BRIPS"/>
    <m/>
    <m/>
    <s v="1396A2"/>
    <s v="DR SILLON RHODANIEN"/>
    <s v="E18"/>
    <n v="0"/>
    <n v="1"/>
    <x v="0"/>
    <x v="1"/>
    <x v="1"/>
    <s v="DR21"/>
    <x v="29"/>
  </r>
  <r>
    <s v="H55775"/>
    <s v="H55775AC"/>
    <s v="CARROT NICOLAS"/>
    <s v="01/02/2017"/>
    <s v="Recrutement"/>
    <s v="08"/>
    <s v="OPERATEUR EXPLOITATION ET TRAVAUX ELECTRICITE"/>
    <x v="0"/>
    <m/>
    <s v="13967364E"/>
    <x v="0"/>
    <s v="Embauche"/>
    <s v="Embauche"/>
    <s v="Février 2017"/>
    <s v="13967364EC"/>
    <s v="CHARGE EXPLOITATION"/>
    <s v="0"/>
    <m/>
    <s v="BEX - GPIL"/>
    <x v="1"/>
    <s v="KC241GE"/>
    <m/>
    <s v="K"/>
    <m/>
    <d v="1903-11-01T00:00:00"/>
    <n v="100"/>
    <d v="1996-02-05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PAB"/>
    <m/>
    <m/>
    <s v="1396A5"/>
    <s v="DR SILLON RHODANIEN"/>
    <s v="E01"/>
    <n v="0"/>
    <n v="1"/>
    <x v="0"/>
    <x v="1"/>
    <x v="1"/>
    <s v="DR21"/>
    <x v="29"/>
  </r>
  <r>
    <s v="H42677"/>
    <s v="H42677AB"/>
    <s v="CAYRAT JEAN-REGIS"/>
    <s v="20/06/2017"/>
    <s v="Recrutement"/>
    <s v="03"/>
    <s v="OPERATEUR EXPLOITATION ET TRAVAUX ELECTRICITE"/>
    <x v="0"/>
    <m/>
    <s v="139673612"/>
    <x v="0"/>
    <s v="Embauche"/>
    <s v="Embauche"/>
    <s v="Juillet 2017"/>
    <s v="139673612K"/>
    <s v="TECH INTERV POLYVALENT"/>
    <s v="0"/>
    <m/>
    <s v="MONTELIMAR PIERRELATTE-PV"/>
    <x v="0"/>
    <s v="KC241FO"/>
    <m/>
    <s v="K"/>
    <m/>
    <d v="1903-11-01T00:00:00"/>
    <n v="100"/>
    <d v="1985-11-29T00:00:00"/>
    <n v="31"/>
    <s v="H"/>
    <s v="050"/>
    <m/>
    <x v="0"/>
    <s v="1"/>
    <s v="exclusion"/>
    <s v="P2"/>
    <n v="39"/>
    <s v="ACCUEIL DEPANNAGE CONDUITE EXPLOITATION"/>
    <s v="1204"/>
    <s v="CERTIFICAT D'APTITUDE PROFESSIONNELLE TECH"/>
    <s v="120446"/>
    <s v="GENI CIVIL/BTP/CONST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IONS DROME ARDECHE"/>
    <m/>
    <m/>
    <s v="1396EC"/>
    <s v="DR SILLON RHODANIEN"/>
    <s v="E01"/>
    <n v="0"/>
    <n v="1"/>
    <x v="0"/>
    <x v="1"/>
    <x v="1"/>
    <s v="DR21"/>
    <x v="29"/>
  </r>
  <r>
    <s v="G46054"/>
    <s v="G46054AC"/>
    <s v="CHAFAA CHERIF"/>
    <s v="01/04/2017"/>
    <s v="Congé sabbatique assimilé CSS personnel"/>
    <s v="05"/>
    <s v="CONSEILLER CLIENTELE DISTRIBUTEUR"/>
    <x v="0"/>
    <m/>
    <s v="13967577A"/>
    <x v="1"/>
    <s v="Congé sans solde"/>
    <s v="CSS autres"/>
    <s v="Avril 2017"/>
    <s v="13967577AA"/>
    <s v="CCD RACCORDEMENT ELEC"/>
    <s v="0"/>
    <m/>
    <s v="ACCUEIL LYON DUG-PF"/>
    <x v="0"/>
    <s v="KC243FO"/>
    <m/>
    <s v="K"/>
    <m/>
    <d v="1904-09-18T00:00:00"/>
    <n v="100"/>
    <d v="1986-09-17T00:00:00"/>
    <n v="30"/>
    <s v="H"/>
    <s v="080"/>
    <m/>
    <x v="0"/>
    <m/>
    <m/>
    <s v="P2"/>
    <n v="38"/>
    <s v="CLIENTS FOURNISSEURS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396M"/>
    <s v="DR SILLON RHODANIEN"/>
    <s v="DR SILLON RHODANIEN"/>
    <n v="139675"/>
    <s v="139675"/>
    <s v="RACCORDEMENT ET INGENIERIE"/>
    <s v="RACCORDEMENT ET INGENIERIE"/>
    <s v="7100"/>
    <x v="2"/>
    <m/>
    <m/>
    <n v="13967577"/>
    <s v="RACCORDEMENT LYON"/>
    <s v="13967577"/>
    <s v="RACCORDEMENT LYON"/>
    <s v="1396A1"/>
    <s v="DR SILLON RHODANIEN"/>
    <s v="A23"/>
    <n v="0"/>
    <n v="1"/>
    <x v="0"/>
    <x v="1"/>
    <x v="1"/>
    <s v="DR21"/>
    <x v="29"/>
  </r>
  <r>
    <s v="E76176"/>
    <s v="E76176AB"/>
    <s v="CHAUMONT JEREMY"/>
    <s v="04/09/2017"/>
    <s v="Recrutement"/>
    <s v="08"/>
    <s v="CHARGE D'AFFAIRES ET PROJETS DISTRIBUTION"/>
    <x v="0"/>
    <m/>
    <s v="139675796"/>
    <x v="0"/>
    <s v="Embauche"/>
    <s v="Embauche"/>
    <s v="Septembre 2017"/>
    <s v="139675796I"/>
    <s v="CHARGE DE PROJETS"/>
    <s v="0"/>
    <m/>
    <s v="GLEIZE MA-PV"/>
    <x v="1"/>
    <s v="KC243TC"/>
    <m/>
    <s v="K"/>
    <m/>
    <d v="1904-11-14T00:00:00"/>
    <n v="100"/>
    <d v="1997-10-27T00:00:00"/>
    <n v="19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9"/>
    <s v="RACCORDEMENT PRNI"/>
    <m/>
    <m/>
    <s v="1396IS"/>
    <s v="DR SILLON RHODANIEN"/>
    <s v="E01"/>
    <n v="0"/>
    <n v="1"/>
    <x v="0"/>
    <x v="1"/>
    <x v="1"/>
    <s v="DR21"/>
    <x v="29"/>
  </r>
  <r>
    <s v="G90631"/>
    <s v="G90631AB"/>
    <s v="CHENAVIER PHILIPPE"/>
    <s v="01/04/2017"/>
    <s v="Arrivée suite appel de candidature"/>
    <s v="11"/>
    <s v="CHARGE TECHNIQUE RACCORDEMENT"/>
    <x v="0"/>
    <m/>
    <s v="139675784"/>
    <x v="4"/>
    <s v="Mutations inter-société avec changement de compartiment"/>
    <s v="Mutations inter-société avec changement de compartiment"/>
    <s v="Avril 2017"/>
    <s v="139675784E"/>
    <s v="RESPONSABLE D'EQUIPE"/>
    <s v="0"/>
    <m/>
    <s v="BOURG EN BRESSE MGPP-PV"/>
    <x v="1"/>
    <s v="KC243GM"/>
    <m/>
    <s v="K"/>
    <m/>
    <d v="1904-09-16T00:00:00"/>
    <n v="100"/>
    <d v="1969-01-27T00:00:00"/>
    <n v="48"/>
    <s v="F"/>
    <s v="145"/>
    <m/>
    <x v="0"/>
    <m/>
    <m/>
    <s v="P2"/>
    <n v="38"/>
    <s v="CLIENTS FOURNISSEURS"/>
    <s v="1013"/>
    <s v="C.A.P."/>
    <s v="101324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8"/>
    <s v="RACCORDEMENT PAB"/>
    <m/>
    <m/>
    <s v="1396A5"/>
    <s v="DR SILLON RHODANIEN"/>
    <s v="E18"/>
    <n v="0"/>
    <n v="1"/>
    <x v="0"/>
    <x v="1"/>
    <x v="1"/>
    <s v="DR21"/>
    <x v="29"/>
  </r>
  <r>
    <s v="B30678"/>
    <s v="B30678AA"/>
    <s v="CHEROUAG SOFIANE"/>
    <s v="02/05/2017"/>
    <s v="Recrutement"/>
    <s v="03"/>
    <s v="OPERATEUR EXPLOITATION ET TRAVAUX ELECTRICITE"/>
    <x v="0"/>
    <m/>
    <s v="139673648"/>
    <x v="0"/>
    <s v="Embauche"/>
    <s v="Embauche"/>
    <s v="Mai 2017"/>
    <s v="139673648M"/>
    <s v="TECH INTERV POLYVALENT"/>
    <s v="0"/>
    <m/>
    <s v="GLEIZE-PV"/>
    <x v="0"/>
    <s v="KC241GI"/>
    <m/>
    <s v="K"/>
    <m/>
    <d v="1903-11-01T00:00:00"/>
    <n v="100"/>
    <d v="1995-11-08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PAB"/>
    <m/>
    <m/>
    <s v="1396IS"/>
    <s v="DR SILLON RHODANIEN"/>
    <s v="E01"/>
    <n v="0"/>
    <n v="1"/>
    <x v="0"/>
    <x v="1"/>
    <x v="1"/>
    <s v="DR21"/>
    <x v="29"/>
  </r>
  <r>
    <s v="G46676"/>
    <s v="G46676AB"/>
    <s v="CHOQUET ROMAIN"/>
    <s v="01/09/2017"/>
    <s v="Recrutement"/>
    <s v="08"/>
    <s v="CHARGE D'AFFAIRES ET PROJETS DISTRIBUTION"/>
    <x v="0"/>
    <m/>
    <s v="139675776"/>
    <x v="0"/>
    <s v="Embauche"/>
    <s v="Embauche"/>
    <s v="Septembre 2017"/>
    <s v="139675776J"/>
    <s v="CHARGE DE PROJETS"/>
    <s v="0"/>
    <m/>
    <s v="VENISSIEUX MA-PV"/>
    <x v="1"/>
    <s v="KC243HB"/>
    <m/>
    <s v="K"/>
    <m/>
    <d v="1904-11-14T00:00:00"/>
    <n v="100"/>
    <d v="1991-06-30T00:00:00"/>
    <n v="26"/>
    <s v="G"/>
    <s v="090"/>
    <m/>
    <x v="0"/>
    <m/>
    <m/>
    <s v="P2"/>
    <n v="45"/>
    <s v="CONSTRUCTION OUVRAGES ET INSTALLATIONS INDUST"/>
    <s v="2044"/>
    <s v="BACCALAUREAT TECHNOL"/>
    <s v="204402"/>
    <s v="STI GENIE ELECTRONIQ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7"/>
    <s v="RACCORDEMENT LYON"/>
    <m/>
    <m/>
    <s v="1396G6"/>
    <s v="DR SILLON RHODANIEN"/>
    <s v="E01"/>
    <n v="0"/>
    <n v="1"/>
    <x v="0"/>
    <x v="1"/>
    <x v="1"/>
    <s v="DR21"/>
    <x v="29"/>
  </r>
  <r>
    <s v="A28477"/>
    <s v="A28477AA"/>
    <s v="COUPIER FLORIAN"/>
    <s v="27/12/2016"/>
    <s v="Recrutement"/>
    <s v="08"/>
    <s v="TECHNICIEN POSTE SOURCE"/>
    <x v="0"/>
    <m/>
    <s v="139673311"/>
    <x v="0"/>
    <s v="Embauche"/>
    <s v="Embauche"/>
    <s v="Janvier 2017"/>
    <s v="139673311A"/>
    <s v="TECHNICIEN AMEPS"/>
    <s v="0"/>
    <m/>
    <s v="BOURG EN BRESSE-PV"/>
    <x v="1"/>
    <s v="KC24101"/>
    <m/>
    <s v="K"/>
    <m/>
    <d v="1903-11-05T00:00:00"/>
    <n v="100"/>
    <d v="1994-12-31T00:00:00"/>
    <n v="22"/>
    <s v="G"/>
    <s v="090"/>
    <m/>
    <x v="0"/>
    <s v="B"/>
    <s v="jeune technicien supérieur"/>
    <s v="P2"/>
    <n v="39"/>
    <s v="ACCUEIL DEPANNAGE CONDUITE EXPLOITATION"/>
    <s v="3308"/>
    <s v="BREVET DE TECHNICIEN SUPERIEUR TECHNIQUE"/>
    <s v="330844"/>
    <s v="ELEC / ELECTROTECH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31"/>
    <s v="AMEPS"/>
    <m/>
    <m/>
    <s v="1396EF"/>
    <s v="DR SILLON RHODANIEN"/>
    <s v="E01"/>
    <n v="0"/>
    <n v="1"/>
    <x v="0"/>
    <x v="1"/>
    <x v="1"/>
    <s v="DR21"/>
    <x v="29"/>
  </r>
  <r>
    <s v="B41644"/>
    <s v="B41644AB"/>
    <s v="COURTIAL FRANCOIS"/>
    <s v="01/07/2017"/>
    <s v="Arrivée suite appel de candidature"/>
    <s v="10"/>
    <s v="ENCADRANT ACCUEIL DISTRIBUTEUR"/>
    <x v="0"/>
    <m/>
    <s v="139675756"/>
    <x v="4"/>
    <s v="Mutations inter-société avec changement de compartiment"/>
    <s v="Mutations inter-société avec changement de compartiment"/>
    <s v="Juillet 2017"/>
    <s v="139675756B"/>
    <s v="RESPONSABLE D'EQUIPE"/>
    <s v="0"/>
    <m/>
    <s v="PETITS PRODUCTEURS-PF"/>
    <x v="1"/>
    <s v="KC243GQ"/>
    <m/>
    <s v="K"/>
    <m/>
    <d v="1919-02-26T00:00:00"/>
    <n v="100"/>
    <d v="1971-09-01T00:00:00"/>
    <n v="45"/>
    <s v="F"/>
    <s v="140"/>
    <m/>
    <x v="0"/>
    <m/>
    <m/>
    <s v="P2"/>
    <n v="38"/>
    <s v="CLIENTS FOURNISSEURS"/>
    <s v="3109"/>
    <s v="FPAE EQUIVAL.BAC+2"/>
    <s v="310907"/>
    <s v="COMMERCIAL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5"/>
    <s v="RACCORDEMENT DROME ARDECHE"/>
    <m/>
    <m/>
    <s v="1396A3"/>
    <s v="DR SILLON RHODANIEN"/>
    <s v="E18"/>
    <n v="0"/>
    <n v="1"/>
    <x v="0"/>
    <x v="1"/>
    <x v="1"/>
    <s v="DR21"/>
    <x v="29"/>
  </r>
  <r>
    <s v="J15177"/>
    <s v="J15177AB"/>
    <s v="DA SILVA TOMMY"/>
    <s v="21/08/2017"/>
    <s v="Recrutement"/>
    <s v="04"/>
    <s v="OPERATEUR EXPLOITATION ET TRAVAUX ELECTRICITE"/>
    <x v="0"/>
    <m/>
    <s v="139673655"/>
    <x v="0"/>
    <s v="Embauche"/>
    <s v="Embauche"/>
    <s v="Septembre 2017"/>
    <s v="139673655H"/>
    <s v="TECH INTERV POLYVALENT"/>
    <s v="0"/>
    <m/>
    <s v="CREST/DIE-PV"/>
    <x v="0"/>
    <s v="KC241JQ"/>
    <m/>
    <s v="K"/>
    <m/>
    <d v="1903-11-01T00:00:00"/>
    <n v="100"/>
    <d v="1988-11-08T00:00:00"/>
    <n v="28"/>
    <s v="H"/>
    <s v="065"/>
    <m/>
    <x v="0"/>
    <m/>
    <m/>
    <s v="P2"/>
    <n v="39"/>
    <s v="ACCUEIL DEPANNAGE CONDUITE EXPLOITATION"/>
    <s v="1015"/>
    <s v="B.PROFESSIONNEL(B.P)"/>
    <s v="101510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 DROME ARDECHE SUD"/>
    <m/>
    <m/>
    <s v="1396IP"/>
    <s v="DR SILLON RHODANIEN"/>
    <s v="E01"/>
    <n v="0"/>
    <n v="1"/>
    <x v="0"/>
    <x v="1"/>
    <x v="1"/>
    <s v="DR21"/>
    <x v="29"/>
  </r>
  <r>
    <s v="D93776"/>
    <s v="D93776AC"/>
    <s v="DARLET LOIC"/>
    <s v="03/01/2017"/>
    <s v="Recrutement"/>
    <s v="03"/>
    <s v="OPERATEUR EXPLOITATION ET TRAVAUX ELECTRICITE"/>
    <x v="0"/>
    <m/>
    <s v="139673626"/>
    <x v="0"/>
    <s v="Embauche"/>
    <s v="Embauche"/>
    <s v="Janvier 2017"/>
    <s v="139673626K"/>
    <s v="TECH INTERV POLYVALENT"/>
    <s v="0"/>
    <m/>
    <s v="SAINT ETIENNE-PV"/>
    <x v="0"/>
    <s v="KC241FZ"/>
    <m/>
    <s v="K"/>
    <m/>
    <d v="1903-11-01T00:00:00"/>
    <n v="100"/>
    <d v="1987-10-31T00:00:00"/>
    <n v="29"/>
    <s v="H"/>
    <s v="050"/>
    <m/>
    <x v="0"/>
    <s v="C"/>
    <s v="jeune exécution"/>
    <s v="P2"/>
    <n v="39"/>
    <s v="ACCUEIL DEPANNAGE CONDUITE EXPLOITATION"/>
    <s v="1060"/>
    <s v="BACCALAUREAT PROFES."/>
    <s v="106018"/>
    <s v="RESTAURATION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2"/>
    <s v="INTERVENTIONS LOIRE"/>
    <m/>
    <m/>
    <s v="1396F9"/>
    <s v="DR SILLON RHODANIEN"/>
    <s v="E01"/>
    <n v="0"/>
    <n v="1"/>
    <x v="0"/>
    <x v="1"/>
    <x v="1"/>
    <s v="DR21"/>
    <x v="29"/>
  </r>
  <r>
    <s v="G20808"/>
    <s v="G20808AB"/>
    <s v="DAUJAT LAURENCE"/>
    <s v="01/07/2017"/>
    <s v="Arrivée suite appel de candidature"/>
    <s v="09"/>
    <s v="CARTOGRAPHE BDD PATRIMOINE"/>
    <x v="1"/>
    <m/>
    <s v="139674452"/>
    <x v="4"/>
    <s v="Mutations inter-société avec changement de compartiment"/>
    <s v="Mutations inter-société avec changement de compartiment"/>
    <s v="Juillet 2017"/>
    <s v="139674452A"/>
    <s v="GESTIONNAIRE BDD PATRIMOINE"/>
    <s v="0"/>
    <m/>
    <s v="CARTO SIRHO-PF"/>
    <x v="1"/>
    <s v="KC242HX"/>
    <m/>
    <s v="K"/>
    <m/>
    <d v="1904-11-16T00:00:00"/>
    <n v="100"/>
    <d v="1963-12-02T00:00:00"/>
    <n v="53"/>
    <s v="G"/>
    <s v="160"/>
    <m/>
    <x v="0"/>
    <m/>
    <m/>
    <s v="P2"/>
    <n v="45"/>
    <s v="CONSTRUCTION OUVRAGES ET INSTALLATIONS INDUST"/>
    <s v="1013"/>
    <s v="C.A.P."/>
    <s v="101306"/>
    <s v="EMPLOYE DE BUREAU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s v="7100"/>
    <x v="2"/>
    <m/>
    <m/>
    <n v="13967445"/>
    <s v="CARTOGRAPHIE"/>
    <m/>
    <m/>
    <s v="1396A5"/>
    <s v="DR SILLON RHODANIEN"/>
    <s v="E18"/>
    <n v="0"/>
    <n v="1"/>
    <x v="0"/>
    <x v="1"/>
    <x v="1"/>
    <s v="DR21"/>
    <x v="29"/>
  </r>
  <r>
    <s v="I22370"/>
    <s v="I22370AA"/>
    <s v="DELABRE EMILIE"/>
    <s v="01/01/2017"/>
    <s v="Congé parental d'éducation"/>
    <s v="05"/>
    <s v="CONSEILLER CLIENTELE DISTRIBUTEUR"/>
    <x v="1"/>
    <m/>
    <s v="13967615C"/>
    <x v="1"/>
    <s v="Congé sans solde"/>
    <s v="CSS lié à la famille"/>
    <s v="Janvier 2017"/>
    <s v="13967615CA"/>
    <s v="CCD ACHEMINEMENT"/>
    <s v="0"/>
    <m/>
    <s v="ACHEMINEMENT SAINT ETIENNE PF"/>
    <x v="0"/>
    <s v="KC244G3"/>
    <m/>
    <s v="K"/>
    <m/>
    <d v="1904-09-18T00:00:00"/>
    <n v="100"/>
    <d v="1980-07-27T00:00:00"/>
    <n v="36"/>
    <s v="H"/>
    <s v="090"/>
    <m/>
    <x v="0"/>
    <s v="1"/>
    <s v="exclusion"/>
    <s v="P2"/>
    <n v="38"/>
    <s v="CLIENTS FOURNISSEURS"/>
    <s v="2044"/>
    <s v="BACCALAUREAT TECHNOL"/>
    <s v="204406"/>
    <s v="STT COMPTAB. GESTION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396M"/>
    <s v="DR SILLON RHODANIEN"/>
    <s v="DR SILLON RHODANIEN"/>
    <n v="139676"/>
    <s v="139676"/>
    <s v="RELATIONS CLIENTS"/>
    <s v="RELATIONS CLIENTS"/>
    <m/>
    <x v="0"/>
    <m/>
    <m/>
    <n v="13967615"/>
    <s v="MARCHE DE MASSE"/>
    <s v="13967615"/>
    <s v="MARCHE DE MASSE"/>
    <s v="1396A4"/>
    <s v="DR SILLON RHODANIEN"/>
    <s v="A57"/>
    <n v="0"/>
    <n v="1"/>
    <x v="0"/>
    <x v="1"/>
    <x v="1"/>
    <s v="DR21"/>
    <x v="29"/>
  </r>
  <r>
    <s v="A76276"/>
    <s v="A76276AB"/>
    <s v="DELIGNY ODIN"/>
    <s v="04/09/2017"/>
    <s v="Recrutement"/>
    <s v="08"/>
    <s v="CHARGE D'AFFAIRES ET PROJETS DISTRIBUTION"/>
    <x v="0"/>
    <m/>
    <s v="139675754"/>
    <x v="0"/>
    <s v="Embauche"/>
    <s v="Embauche"/>
    <s v="Septembre 2017"/>
    <s v="139675754I"/>
    <s v="CHARGE DE PROJETS"/>
    <s v="0"/>
    <m/>
    <s v="VALENCE MA-PV"/>
    <x v="1"/>
    <s v="KC243RA"/>
    <m/>
    <s v="K"/>
    <m/>
    <d v="1904-11-14T00:00:00"/>
    <n v="100"/>
    <d v="1997-05-15T00:00:00"/>
    <n v="20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5"/>
    <s v="RACCORDEMENT DROME ARDECHE"/>
    <m/>
    <m/>
    <s v="1396A3"/>
    <s v="DR SILLON RHODANIEN"/>
    <s v="E01"/>
    <n v="0"/>
    <n v="1"/>
    <x v="0"/>
    <x v="1"/>
    <x v="1"/>
    <s v="DR21"/>
    <x v="29"/>
  </r>
  <r>
    <s v="C99416"/>
    <s v="C99416AB"/>
    <s v="DEPAIX MARTIAL"/>
    <s v="01/05/2017"/>
    <s v="Arrivée suite appel de candidature"/>
    <s v="09"/>
    <s v="CHARGE D'AFFAIRES ET PROJETS DISTRIBUTION"/>
    <x v="0"/>
    <m/>
    <s v="139675752"/>
    <x v="4"/>
    <s v="Mutations inter-société avec changement de compartiment"/>
    <s v="Mutations inter-société avec changement de compartiment"/>
    <s v="Mai 2017"/>
    <s v="139675752G"/>
    <s v="CHARGE DE PROJETS"/>
    <s v="0"/>
    <m/>
    <s v="LE TEIL MA-PV"/>
    <x v="1"/>
    <s v="KC243RB"/>
    <m/>
    <s v="K"/>
    <m/>
    <d v="1904-11-14T00:00:00"/>
    <n v="100"/>
    <d v="1965-08-16T00:00:00"/>
    <n v="51"/>
    <s v="G"/>
    <s v="130"/>
    <m/>
    <x v="0"/>
    <m/>
    <m/>
    <s v="P2"/>
    <n v="45"/>
    <s v="CONSTRUCTION OUVRAGES ET INSTALLATIONS INDUST"/>
    <s v="1023"/>
    <s v="E.M.OUVRIER QUALIFIE"/>
    <s v="102303"/>
    <s v="EXPL.ENTR.CENT.THER.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5"/>
    <s v="RACCORDEMENT DROME ARDECHE"/>
    <m/>
    <m/>
    <s v="1396DB"/>
    <s v="DR SILLON RHODANIEN"/>
    <s v="E18"/>
    <n v="0"/>
    <n v="1"/>
    <x v="0"/>
    <x v="1"/>
    <x v="1"/>
    <s v="DR21"/>
    <x v="29"/>
  </r>
  <r>
    <s v="I43978"/>
    <s v="I43978AA"/>
    <s v="DETHY LUC"/>
    <s v="18/09/2017"/>
    <s v="Recrutement"/>
    <s v="08"/>
    <s v="ASSISTANT RESEAU DISTRIBUTION ELECTRICITE"/>
    <x v="0"/>
    <m/>
    <s v="139674417"/>
    <x v="0"/>
    <s v="Embauche"/>
    <s v="Embauche"/>
    <s v="Octobre 2017"/>
    <s v="139674417E"/>
    <s v="CHARGE ETUDES"/>
    <s v="0"/>
    <m/>
    <s v="BERE-PF"/>
    <x v="1"/>
    <s v="KC242IU"/>
    <m/>
    <s v="K"/>
    <m/>
    <d v="1904-09-30T00:00:00"/>
    <n v="100"/>
    <d v="1990-07-02T00:00:00"/>
    <n v="27"/>
    <s v="G"/>
    <s v="090"/>
    <m/>
    <x v="0"/>
    <s v="B"/>
    <s v="jeune technicien supérieur"/>
    <s v="P2"/>
    <n v="53"/>
    <s v="MAITRISE OUVRAGE ET CONCEPTION DES RESEAUX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m/>
    <x v="0"/>
    <m/>
    <m/>
    <n v="13967441"/>
    <s v="MOAD RESEAU"/>
    <m/>
    <m/>
    <s v="1396A1"/>
    <s v="DR SILLON RHODANIEN"/>
    <s v="E01"/>
    <n v="0"/>
    <n v="1"/>
    <x v="0"/>
    <x v="1"/>
    <x v="1"/>
    <s v="DR21"/>
    <x v="29"/>
  </r>
  <r>
    <s v="J39572"/>
    <s v="J39572AD"/>
    <s v="DOUMONT FABRICE"/>
    <s v="01/07/2017"/>
    <s v="Arrivée provenance autre Sté non gérée SIRH"/>
    <s v="08"/>
    <s v="OPERATEUR EXPLOITATION ET TRAVAUX ELECTRICITE"/>
    <x v="0"/>
    <m/>
    <s v="139673662"/>
    <x v="3"/>
    <s v="Mutations inter-société avec changement de SI"/>
    <s v="Mutations inter-société avec changement de SI"/>
    <s v="Août 2017"/>
    <s v="139673662F"/>
    <s v="PREPARATEUR"/>
    <s v="0"/>
    <m/>
    <s v="DECINES-PV"/>
    <x v="1"/>
    <s v="KC241EO"/>
    <m/>
    <s v="K"/>
    <m/>
    <d v="1903-11-01T00:00:00"/>
    <n v="100"/>
    <d v="1983-04-19T00:00:00"/>
    <n v="34"/>
    <s v="G"/>
    <s v="095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922"/>
    <x v="16"/>
    <m/>
    <m/>
    <n v="13967366"/>
    <s v="INTERVENTIONS LYON METROPOLE"/>
    <m/>
    <m/>
    <s v="1396JA"/>
    <s v="DR SILLON RHODANIEN"/>
    <s v="E23"/>
    <n v="0"/>
    <n v="1"/>
    <x v="0"/>
    <x v="1"/>
    <x v="1"/>
    <s v="DR21"/>
    <x v="29"/>
  </r>
  <r>
    <s v="H11178"/>
    <s v="H11178AA"/>
    <s v="DUFOUR JULIEN"/>
    <s v="01/06/2017"/>
    <s v="Recrutement"/>
    <s v="08"/>
    <s v="OPERATEUR EXPLOITATION ET TRAVAUX ELECTRICITE"/>
    <x v="0"/>
    <m/>
    <s v="13967361E"/>
    <x v="0"/>
    <s v="Embauche"/>
    <s v="Embauche"/>
    <s v="Juin 2017"/>
    <s v="13967361EC"/>
    <s v="CHARGE EXPLOITATION"/>
    <s v="0"/>
    <m/>
    <s v="BUREAU D'EXPLOITATION-PV"/>
    <x v="1"/>
    <s v="KC241HD"/>
    <m/>
    <s v="K"/>
    <m/>
    <d v="1903-11-01T00:00:00"/>
    <n v="100"/>
    <d v="1992-06-06T00:00:00"/>
    <n v="25"/>
    <s v="G"/>
    <s v="090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IONS DROME ARDECHE"/>
    <m/>
    <m/>
    <s v="1396G5"/>
    <s v="DR SILLON RHODANIEN"/>
    <s v="E01"/>
    <n v="0"/>
    <n v="1"/>
    <x v="0"/>
    <x v="1"/>
    <x v="1"/>
    <s v="DR21"/>
    <x v="29"/>
  </r>
  <r>
    <s v="F94575"/>
    <s v="F94575AB"/>
    <s v="DUPASQUIER MAEL"/>
    <s v="08/09/2017"/>
    <s v="Recrutement"/>
    <s v="12"/>
    <s v="CHARGE D'AFFAIRES ET PROJETS DISTRIBUTION"/>
    <x v="0"/>
    <m/>
    <s v="139675204"/>
    <x v="0"/>
    <s v="Embauche"/>
    <s v="Embauche"/>
    <s v="Septembre 2017"/>
    <s v="139675204H"/>
    <s v="CHARGE DE PROJET"/>
    <s v="0"/>
    <m/>
    <s v="APPUI PILOTAGE-PF"/>
    <x v="2"/>
    <s v="KC243G5"/>
    <m/>
    <s v="K"/>
    <m/>
    <d v="1904-11-14T00:00:00"/>
    <n v="100"/>
    <d v="1995-10-30T00:00:00"/>
    <n v="21"/>
    <s v="D"/>
    <s v="160"/>
    <m/>
    <x v="0"/>
    <s v="A"/>
    <s v="Cadre débutant"/>
    <s v="P2"/>
    <n v="45"/>
    <s v="CONSTRUCTION OUVRAGES ET INSTALLATIONS INDUST"/>
    <s v="4227"/>
    <s v="DIPL.ING.(CNAM)"/>
    <s v="422713"/>
    <s v="MACHINES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20"/>
    <s v="ENCADREMENT"/>
    <m/>
    <m/>
    <s v="1396A1"/>
    <s v="DR SILLON RHODANIEN"/>
    <s v="E01"/>
    <n v="0"/>
    <n v="1"/>
    <x v="0"/>
    <x v="1"/>
    <x v="1"/>
    <s v="DR21"/>
    <x v="29"/>
  </r>
  <r>
    <s v="G65278"/>
    <s v="G65278AA"/>
    <s v="DURANTON CHRISTOPHE"/>
    <s v="02/10/2017"/>
    <s v="Recrutement"/>
    <s v="08"/>
    <s v="OPERATEUR EXPLOITATION ET TRAVAUX ELECTRICITE"/>
    <x v="0"/>
    <m/>
    <s v="139673635"/>
    <x v="0"/>
    <s v="Embauche"/>
    <s v="Embauche"/>
    <s v="Octobre 2017"/>
    <s v="139673635M"/>
    <s v="TECHNICIEN ELECTRICITE"/>
    <s v="0"/>
    <m/>
    <s v="ROUSSILLON-PV"/>
    <x v="1"/>
    <s v="KC241EZ"/>
    <m/>
    <s v="K"/>
    <m/>
    <d v="1903-11-01T00:00:00"/>
    <n v="100"/>
    <d v="1987-02-14T00:00:00"/>
    <n v="30"/>
    <s v="G"/>
    <s v="095"/>
    <m/>
    <x v="0"/>
    <m/>
    <m/>
    <s v="P2"/>
    <n v="39"/>
    <s v="ACCUEIL DEPANNAGE CONDUITE EXPLOITATION"/>
    <s v="3005"/>
    <s v="B.TECH.SUP.(B.T.S.)"/>
    <s v="300529"/>
    <s v="MECANIQUE AUTOMAT.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3"/>
    <s v="INTERVENTIONS RHONE NORD ISERE"/>
    <m/>
    <m/>
    <s v="1396D6"/>
    <s v="DR SILLON RHODANIEN"/>
    <s v="E01"/>
    <n v="0"/>
    <n v="1"/>
    <x v="0"/>
    <x v="1"/>
    <x v="1"/>
    <s v="DR21"/>
    <x v="29"/>
  </r>
  <r>
    <s v="B33578"/>
    <s v="B33578AA"/>
    <s v="DUROUX CORENTIN"/>
    <s v="04/09/2017"/>
    <s v="Recrutement"/>
    <s v="08"/>
    <s v="ASSISTANT RESEAU DISTRIBUTION ELECTRICITE"/>
    <x v="0"/>
    <m/>
    <s v="139674417"/>
    <x v="0"/>
    <s v="Embauche"/>
    <s v="Embauche"/>
    <s v="Septembre 2017"/>
    <s v="139674417E"/>
    <s v="CHARGE ETUDES"/>
    <s v="0"/>
    <m/>
    <s v="BERE-PF"/>
    <x v="1"/>
    <s v="KC242IU"/>
    <m/>
    <s v="K"/>
    <m/>
    <d v="1904-09-30T00:00:00"/>
    <n v="100"/>
    <d v="1996-08-30T00:00:00"/>
    <n v="21"/>
    <s v="G"/>
    <s v="090"/>
    <m/>
    <x v="0"/>
    <s v="B"/>
    <s v="jeune technicien supérieur"/>
    <s v="P2"/>
    <n v="53"/>
    <s v="MAITRISE OUVRAGE ET CONCEPTION DES RESEAUX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m/>
    <x v="0"/>
    <m/>
    <m/>
    <n v="13967441"/>
    <s v="MOAD RESEAU"/>
    <m/>
    <m/>
    <s v="1396A1"/>
    <s v="DR SILLON RHODANIEN"/>
    <s v="E01"/>
    <n v="0"/>
    <n v="1"/>
    <x v="0"/>
    <x v="1"/>
    <x v="1"/>
    <s v="DR21"/>
    <x v="29"/>
  </r>
  <r>
    <s v="C13873"/>
    <s v="C13873AC"/>
    <s v="FARGEIX GUILLAUME"/>
    <s v="01/10/2017"/>
    <s v="Arrivée suite appel de candidature"/>
    <s v="13"/>
    <s v="CHARGE D'ETUDES RESEAU ELECTRICITE"/>
    <x v="0"/>
    <m/>
    <s v="13967441Q"/>
    <x v="4"/>
    <s v="Mutations inter-société avec changement de compartiment"/>
    <s v="Mutations inter-société avec changement de compartiment"/>
    <s v="Octobre 2017"/>
    <s v="13967441QD"/>
    <s v="CHARGE DE PROJET"/>
    <s v="0"/>
    <m/>
    <s v="MOAD RESEAU PF"/>
    <x v="2"/>
    <s v="KC242IT"/>
    <m/>
    <s v="K"/>
    <m/>
    <d v="1904-09-25T00:00:00"/>
    <n v="100"/>
    <d v="1989-12-16T00:00:00"/>
    <n v="27"/>
    <s v="D"/>
    <s v="205"/>
    <m/>
    <x v="0"/>
    <m/>
    <m/>
    <s v="P2"/>
    <n v="53"/>
    <s v="MAITRISE OUVRAGE ET CONCEPTION DES RESEAUX"/>
    <s v="7270"/>
    <s v="ENS Energie Eau Environnt"/>
    <s v="727001"/>
    <s v="INGE GRANDE ECOL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s v="7100"/>
    <x v="2"/>
    <m/>
    <m/>
    <n v="13967441"/>
    <s v="MOAD RESEAU"/>
    <m/>
    <m/>
    <s v="1396A1"/>
    <s v="DR SILLON RHODANIEN"/>
    <s v="E18"/>
    <n v="0"/>
    <n v="1"/>
    <x v="0"/>
    <x v="1"/>
    <x v="1"/>
    <s v="DR21"/>
    <x v="29"/>
  </r>
  <r>
    <s v="F76276"/>
    <s v="F76276AB"/>
    <s v="FAURE ANTONIN"/>
    <s v="04/09/2017"/>
    <s v="Recrutement"/>
    <s v="08"/>
    <s v="PILOTE D'INTERVENTION CLIENTELE"/>
    <x v="0"/>
    <m/>
    <s v="139673657"/>
    <x v="0"/>
    <s v="Embauche"/>
    <s v="Embauche"/>
    <s v="Septembre 2017"/>
    <s v="139673657F"/>
    <s v="PROGRAMMATEUR CPA"/>
    <s v="0"/>
    <m/>
    <s v="CPA DA SUD"/>
    <x v="1"/>
    <s v="KC241JS"/>
    <m/>
    <s v="K"/>
    <m/>
    <d v="1919-02-25T00:00:00"/>
    <n v="100"/>
    <d v="1997-07-17T00:00:00"/>
    <n v="20"/>
    <s v="G"/>
    <s v="090"/>
    <m/>
    <x v="0"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 DROME ARDECHE SUD"/>
    <m/>
    <m/>
    <s v="1396EC"/>
    <s v="DR SILLON RHODANIEN"/>
    <s v="E01"/>
    <n v="0"/>
    <n v="1"/>
    <x v="0"/>
    <x v="1"/>
    <x v="1"/>
    <s v="DR21"/>
    <x v="29"/>
  </r>
  <r>
    <s v="H40072"/>
    <s v="H40072AC"/>
    <s v="FRAPART ARMELLE"/>
    <s v="01/08/2017"/>
    <s v="Recrutement"/>
    <s v="08"/>
    <s v="CHARGE D'AFFAIRES ET PROJETS DISTRIBUTION"/>
    <x v="1"/>
    <m/>
    <s v="139675773"/>
    <x v="0"/>
    <s v="Embauche"/>
    <s v="Embauche"/>
    <s v="Août 2017"/>
    <s v="139675773M"/>
    <s v="CHARGE DE PROJETS"/>
    <s v="0"/>
    <m/>
    <s v="LYON DUG MA-PV"/>
    <x v="1"/>
    <s v="KC243HD"/>
    <m/>
    <s v="K"/>
    <m/>
    <d v="1904-11-14T00:00:00"/>
    <n v="100"/>
    <d v="1994-04-10T00:00:00"/>
    <n v="23"/>
    <s v="G"/>
    <s v="090"/>
    <m/>
    <x v="0"/>
    <m/>
    <m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7"/>
    <s v="RACCORDEMENT LYON"/>
    <m/>
    <m/>
    <s v="1396A1"/>
    <s v="DR SILLON RHODANIEN"/>
    <s v="E01"/>
    <n v="0"/>
    <n v="1"/>
    <x v="0"/>
    <x v="1"/>
    <x v="1"/>
    <s v="DR21"/>
    <x v="29"/>
  </r>
  <r>
    <s v="G70178"/>
    <s v="G70178AA"/>
    <s v="FULACHIER COLIN"/>
    <s v="15/05/2017"/>
    <s v="Recrutement"/>
    <s v="03"/>
    <s v="OPERATEUR EXPLOITATION ET TRAVAUX ELECTRICITE"/>
    <x v="0"/>
    <m/>
    <s v="139673656"/>
    <x v="0"/>
    <s v="Embauche"/>
    <s v="Embauche"/>
    <s v="Juin 2017"/>
    <s v="139673656E"/>
    <s v="TECH INTERV POLYVALENT"/>
    <s v="0"/>
    <m/>
    <s v="VALREAS-PV"/>
    <x v="0"/>
    <s v="KC241JR"/>
    <m/>
    <s v="K"/>
    <m/>
    <d v="1903-11-01T00:00:00"/>
    <n v="100"/>
    <d v="1993-04-30T00:00:00"/>
    <n v="24"/>
    <s v="H"/>
    <s v="050"/>
    <m/>
    <x v="0"/>
    <s v="1"/>
    <s v="exclus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IONS ITCE"/>
    <m/>
    <m/>
    <s v="1396IR"/>
    <s v="DR SILLON RHODANIEN"/>
    <s v="E01"/>
    <n v="0"/>
    <n v="1"/>
    <x v="0"/>
    <x v="1"/>
    <x v="1"/>
    <s v="DR21"/>
    <x v="29"/>
  </r>
  <r>
    <s v="E33578"/>
    <s v="E33578AA"/>
    <s v="FUVELLE ELODIE"/>
    <s v="01/08/2017"/>
    <s v="Recrutement"/>
    <s v="08"/>
    <s v="OPERATEUR EXPLOITATION ET TRAVAUX ELECTRICITE"/>
    <x v="1"/>
    <m/>
    <s v="13967363P"/>
    <x v="0"/>
    <s v="Embauche"/>
    <s v="Embauche"/>
    <s v="Août 2017"/>
    <s v="13967363PD"/>
    <s v="PROGRAMMATEUR"/>
    <s v="0"/>
    <m/>
    <s v="PILOTAGE-PV"/>
    <x v="1"/>
    <s v="KC241GT"/>
    <m/>
    <s v="K"/>
    <m/>
    <d v="1903-11-01T00:00:00"/>
    <n v="100"/>
    <d v="1989-02-02T00:00:00"/>
    <n v="28"/>
    <s v="G"/>
    <s v="090"/>
    <m/>
    <x v="0"/>
    <s v="1"/>
    <s v="exclusion"/>
    <s v="P2"/>
    <n v="39"/>
    <s v="ACCUEIL DEPANNAGE CONDUITE EXPLOITATION"/>
    <s v="3071"/>
    <s v="B.TECH.SUP.(B.T.S.)"/>
    <s v="307127"/>
    <s v="ASSIST.GEST.PME PMI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3"/>
    <s v="INTERVENTIONS RHONE NORD ISERE"/>
    <m/>
    <m/>
    <s v="1396A2"/>
    <s v="DR SILLON RHODANIEN"/>
    <s v="E01"/>
    <n v="0"/>
    <n v="1"/>
    <x v="0"/>
    <x v="1"/>
    <x v="1"/>
    <s v="DR21"/>
    <x v="29"/>
  </r>
  <r>
    <s v="F76376"/>
    <s v="F76376AB"/>
    <s v="GALERA SYLVAIN"/>
    <s v="04/09/2017"/>
    <s v="Recrutement"/>
    <s v="08"/>
    <s v="CHARGE D'AFFAIRES ET PROJETS DISTRIBUTION"/>
    <x v="0"/>
    <m/>
    <s v="139675783"/>
    <x v="0"/>
    <s v="Embauche"/>
    <s v="Embauche"/>
    <s v="Septembre 2017"/>
    <s v="139675783K"/>
    <s v="CHARGE DE PROJETS"/>
    <s v="0"/>
    <m/>
    <s v="BOURG EN BRESSE MA-PV"/>
    <x v="1"/>
    <s v="KC243VA"/>
    <m/>
    <s v="K"/>
    <m/>
    <d v="1904-11-14T00:00:00"/>
    <n v="100"/>
    <d v="1973-10-13T00:00:00"/>
    <n v="43"/>
    <s v="G"/>
    <s v="090"/>
    <s v="13"/>
    <x v="1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8"/>
    <s v="RACCORDEMENT PAB"/>
    <m/>
    <m/>
    <s v="1396A5"/>
    <s v="DR SILLON RHODANIEN"/>
    <s v="E01"/>
    <n v="0"/>
    <n v="1"/>
    <x v="0"/>
    <x v="1"/>
    <x v="1"/>
    <s v="DR21"/>
    <x v="29"/>
  </r>
  <r>
    <s v="E78277"/>
    <s v="E78277AB"/>
    <s v="GARDE MICKAEL"/>
    <s v="01/08/2017"/>
    <s v="Recrutement"/>
    <s v="08"/>
    <s v="CHARGE D'AFFAIRES ET PROJETS DISTRIBUTION"/>
    <x v="0"/>
    <m/>
    <s v="139675777"/>
    <x v="0"/>
    <s v="Embauche"/>
    <s v="Embauche"/>
    <s v="Août 2017"/>
    <s v="139675777A"/>
    <s v="CHARGE DE PROJETS"/>
    <s v="0"/>
    <m/>
    <s v="Gr Rénov Réhab Colonne-PV"/>
    <x v="1"/>
    <s v="KC243G8"/>
    <m/>
    <s v="K"/>
    <m/>
    <d v="1904-11-14T00:00:00"/>
    <n v="100"/>
    <d v="1978-11-15T00:00:00"/>
    <n v="38"/>
    <s v="G"/>
    <s v="130"/>
    <m/>
    <x v="0"/>
    <s v="1"/>
    <s v="exclusion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7"/>
    <s v="RACCORDEMENT LYON"/>
    <m/>
    <m/>
    <s v="1396G6"/>
    <s v="DR SILLON RHODANIEN"/>
    <s v="E01"/>
    <n v="0"/>
    <n v="1"/>
    <x v="0"/>
    <x v="1"/>
    <x v="1"/>
    <s v="DR21"/>
    <x v="29"/>
  </r>
  <r>
    <s v="G70878"/>
    <s v="G70878AA"/>
    <s v="GASMI KAMEL"/>
    <s v="01/06/2017"/>
    <s v="Arrivée provenance autre Sté non gérée SIRH"/>
    <s v="05"/>
    <s v="OPERATEUR EXPLOITATION ET TRAVAUX ELECTRICITE"/>
    <x v="0"/>
    <m/>
    <s v="139673632"/>
    <x v="3"/>
    <s v="Mutations inter-société avec changement de SI"/>
    <s v="Mutations inter-société avec changement de SI"/>
    <s v="Juin 2017"/>
    <s v="139673632L"/>
    <s v="TECH INTERV POLYVALENT"/>
    <s v="0"/>
    <m/>
    <s v="GIVORS-PV"/>
    <x v="0"/>
    <s v="KC241FB"/>
    <m/>
    <s v="K"/>
    <m/>
    <d v="1903-11-01T00:00:00"/>
    <n v="100"/>
    <d v="1980-06-30T00:00:00"/>
    <n v="37"/>
    <s v="H"/>
    <s v="080"/>
    <m/>
    <x v="0"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922"/>
    <x v="16"/>
    <m/>
    <m/>
    <n v="13967363"/>
    <s v="INTERVENTIONS RHONE NORD ISERE"/>
    <m/>
    <m/>
    <s v="1396A8"/>
    <s v="DR SILLON RHODANIEN"/>
    <s v="E23"/>
    <n v="0"/>
    <n v="1"/>
    <x v="0"/>
    <x v="1"/>
    <x v="1"/>
    <s v="DR21"/>
    <x v="29"/>
  </r>
  <r>
    <s v="C77576"/>
    <s v="C77576AB"/>
    <s v="GINOT ROMAIN"/>
    <s v="31/08/2017"/>
    <s v="Recrutement"/>
    <s v="03"/>
    <s v="OPERATEUR EXPLOITATION ET TRAVAUX ELECTRICITE"/>
    <x v="0"/>
    <m/>
    <s v="139673656"/>
    <x v="0"/>
    <s v="Embauche"/>
    <s v="Embauche"/>
    <s v="Septembre 2017"/>
    <s v="139673656E"/>
    <s v="TECH INTERV POLYVALENT"/>
    <s v="0"/>
    <m/>
    <s v="VALREAS-PV"/>
    <x v="0"/>
    <s v="KC241JR"/>
    <m/>
    <s v="K"/>
    <m/>
    <d v="1903-11-01T00:00:00"/>
    <n v="100"/>
    <d v="1996-02-15T00:00:00"/>
    <n v="21"/>
    <s v="H"/>
    <s v="050"/>
    <m/>
    <x v="0"/>
    <m/>
    <m/>
    <s v="P2"/>
    <n v="39"/>
    <s v="ACCUEIL DEPANNAGE CONDUITE EXPLOITATION"/>
    <s v="2044"/>
    <s v="BACCALAUREAT TECHNOL"/>
    <s v="204403"/>
    <s v="STT ACT.ET COMM.ADM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 DROME ARDECHE SUD"/>
    <m/>
    <m/>
    <s v="1396IR"/>
    <s v="DR SILLON RHODANIEN"/>
    <s v="E01"/>
    <n v="0"/>
    <n v="1"/>
    <x v="0"/>
    <x v="1"/>
    <x v="1"/>
    <s v="DR21"/>
    <x v="29"/>
  </r>
  <r>
    <s v="J65075"/>
    <s v="J65075AC"/>
    <s v="GOUTTEFARDE PAUL"/>
    <s v="01/02/2017"/>
    <s v="Recrutement"/>
    <s v="08"/>
    <s v="CHARGE D'AFFAIRES ET PROJETS DISTRIBUTION"/>
    <x v="0"/>
    <m/>
    <s v="139675763"/>
    <x v="0"/>
    <s v="Embauche"/>
    <s v="Embauche"/>
    <s v="Février 2017"/>
    <s v="139675763I"/>
    <s v="CHARGE DE PROJETS"/>
    <s v="0"/>
    <m/>
    <s v="GT MA ST ETIENNE GIER-PV"/>
    <x v="1"/>
    <s v="KC243TA"/>
    <m/>
    <s v="K"/>
    <m/>
    <d v="1904-11-14T00:00:00"/>
    <n v="100"/>
    <d v="1996-02-26T00:00:00"/>
    <n v="21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6"/>
    <s v="RACCORDEMENT LOIRE"/>
    <m/>
    <m/>
    <s v="1396F9"/>
    <s v="DR SILLON RHODANIEN"/>
    <s v="E01"/>
    <n v="0"/>
    <n v="1"/>
    <x v="0"/>
    <x v="1"/>
    <x v="1"/>
    <s v="DR21"/>
    <x v="29"/>
  </r>
  <r>
    <s v="A65175"/>
    <s v="A65175AC"/>
    <s v="GUENARD KEVIN"/>
    <s v="01/02/2017"/>
    <s v="Recrutement"/>
    <s v="08"/>
    <s v="CHARGE D'AFFAIRES ET PROJETS DISTRIBUTION"/>
    <x v="0"/>
    <m/>
    <s v="139675752"/>
    <x v="0"/>
    <s v="Embauche"/>
    <s v="Embauche"/>
    <s v="Février 2017"/>
    <s v="139675752G"/>
    <s v="CHARGE DE PROJETS"/>
    <s v="0"/>
    <m/>
    <s v="LE TEIL MA-PV"/>
    <x v="1"/>
    <s v="KC243RB"/>
    <m/>
    <s v="K"/>
    <m/>
    <d v="1904-11-14T00:00:00"/>
    <n v="100"/>
    <d v="1994-10-11T00:00:00"/>
    <n v="22"/>
    <s v="G"/>
    <s v="090"/>
    <m/>
    <x v="0"/>
    <s v="C"/>
    <s v="jeune exécution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5"/>
    <s v="RACCORDEMENT DROME ARDECHE"/>
    <m/>
    <m/>
    <s v="1396DB"/>
    <s v="DR SILLON RHODANIEN"/>
    <s v="E01"/>
    <n v="0"/>
    <n v="1"/>
    <x v="0"/>
    <x v="1"/>
    <x v="1"/>
    <s v="DR21"/>
    <x v="29"/>
  </r>
  <r>
    <s v="E74976"/>
    <s v="E74976AB"/>
    <s v="GUNIA CHRISTELLE"/>
    <s v="01/07/2017"/>
    <s v="Arrivée suite à nomination"/>
    <s v="04"/>
    <s v="OPERATEUR EXPLOITATION ET TRAVAUX ELECTRICITE"/>
    <x v="1"/>
    <m/>
    <s v="139673643"/>
    <x v="4"/>
    <s v="Mutations inter-société avec changement de compartiment"/>
    <s v="Mutations inter-société avec changement de compartiment"/>
    <s v="Juillet 2017"/>
    <s v="139673643K"/>
    <s v="TECH INTERV POLYVALENT"/>
    <s v="0"/>
    <m/>
    <s v="BOURG EN BRESSE-PV"/>
    <x v="0"/>
    <s v="KC241GF"/>
    <m/>
    <s v="K"/>
    <m/>
    <d v="1903-11-01T00:00:00"/>
    <n v="100"/>
    <d v="1987-05-14T00:00:00"/>
    <n v="30"/>
    <s v="H"/>
    <s v="065"/>
    <m/>
    <x v="0"/>
    <s v="1"/>
    <s v="exclusion"/>
    <s v="P2"/>
    <n v="39"/>
    <s v="ACCUEIL DEPANNAGE CONDUITE EXPLOITATION"/>
    <s v="2044"/>
    <s v="BACCALAUREAT TECHNOL"/>
    <s v="204414"/>
    <s v="SMS SC MEDICO SOCIAL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100"/>
    <x v="2"/>
    <m/>
    <m/>
    <n v="13967364"/>
    <s v="INTERVENTIONS PAB"/>
    <m/>
    <m/>
    <s v="1396EF"/>
    <s v="DR SILLON RHODANIEN"/>
    <s v="E19"/>
    <n v="0"/>
    <n v="1"/>
    <x v="0"/>
    <x v="1"/>
    <x v="1"/>
    <s v="DR21"/>
    <x v="29"/>
  </r>
  <r>
    <s v="J76977"/>
    <s v="J76977AB"/>
    <s v="HANZENNE JEREMY"/>
    <s v="21/08/2017"/>
    <s v="Recrutement"/>
    <s v="03"/>
    <s v="OPERATEUR EXPLOITATION ET TRAVAUX ELECTRICITE"/>
    <x v="0"/>
    <m/>
    <s v="139673652"/>
    <x v="0"/>
    <s v="Embauche"/>
    <s v="Embauche"/>
    <s v="Août 2017"/>
    <s v="139673652E"/>
    <s v="TECH INTERV POLYVALENT"/>
    <s v="0"/>
    <m/>
    <s v="AUBENAS/JOYEUSE-PV"/>
    <x v="0"/>
    <s v="KC241JN"/>
    <m/>
    <s v="K"/>
    <m/>
    <d v="1903-11-01T00:00:00"/>
    <n v="100"/>
    <d v="1998-02-25T00:00:00"/>
    <n v="19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IONS ITCE"/>
    <m/>
    <m/>
    <s v="1396H8"/>
    <s v="DR SILLON RHODANIEN"/>
    <s v="E01"/>
    <n v="0"/>
    <n v="1"/>
    <x v="0"/>
    <x v="1"/>
    <x v="1"/>
    <s v="DR21"/>
    <x v="29"/>
  </r>
  <r>
    <s v="G53756"/>
    <s v="G53756AB"/>
    <s v="HLAOUI LINDA"/>
    <s v="01/10/2017"/>
    <s v="Congé parental d'éducation"/>
    <s v="04"/>
    <s v="CONSEILLER CLIENTELE DISTRIBUTEUR"/>
    <x v="1"/>
    <m/>
    <s v="13967615E"/>
    <x v="1"/>
    <s v="Congé sans solde"/>
    <s v="CSS lié à la famille"/>
    <s v="Octobre 2017"/>
    <s v="13967615EA"/>
    <s v="CCD ACHEMINEMENT"/>
    <s v="0"/>
    <m/>
    <s v="ACHEMINEMENT LYON PF"/>
    <x v="0"/>
    <s v="KC244G5"/>
    <m/>
    <s v="K"/>
    <m/>
    <d v="1904-09-18T00:00:00"/>
    <n v="100"/>
    <d v="1991-03-28T00:00:00"/>
    <n v="26"/>
    <s v="H"/>
    <s v="075"/>
    <m/>
    <x v="0"/>
    <s v="1"/>
    <s v="exclusion"/>
    <s v="P2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396M"/>
    <s v="DR SILLON RHODANIEN"/>
    <s v="DR SILLON RHODANIEN"/>
    <n v="139676"/>
    <s v="139676"/>
    <s v="RELATIONS CLIENTS"/>
    <s v="RELATIONS CLIENTS"/>
    <m/>
    <x v="0"/>
    <m/>
    <m/>
    <n v="13967615"/>
    <s v="MARCHE DE MASSE"/>
    <s v="13967615"/>
    <s v="MARCHE DE MASSE"/>
    <s v="1396A1"/>
    <s v="DR SILLON RHODANIEN"/>
    <s v="A57"/>
    <n v="0"/>
    <n v="1"/>
    <x v="0"/>
    <x v="1"/>
    <x v="1"/>
    <s v="DR21"/>
    <x v="29"/>
  </r>
  <r>
    <s v="E54107"/>
    <s v="E54107AB"/>
    <s v="JULIEN FRANCK"/>
    <s v="01/05/2017"/>
    <s v="Arrivée suite appel de candidature"/>
    <s v="11"/>
    <s v="OPERATEUR EXPLOITATION ET TRAVAUX ELECTRICITE"/>
    <x v="0"/>
    <m/>
    <s v="13967579A"/>
    <x v="4"/>
    <s v="Mutations inter-société avec changement de compartiment"/>
    <s v="Mutations inter-société avec changement de compartiment"/>
    <s v="Mai 2017"/>
    <s v="13967579AI"/>
    <s v="RESPONSABLE D'EQUIPE"/>
    <s v="0"/>
    <m/>
    <s v="ACCUEIL VIENNE-PF"/>
    <x v="1"/>
    <s v="KC243FP"/>
    <m/>
    <s v="K"/>
    <m/>
    <d v="1903-11-01T00:00:00"/>
    <n v="100"/>
    <d v="1965-01-13T00:00:00"/>
    <n v="52"/>
    <s v="F"/>
    <s v="150"/>
    <m/>
    <x v="0"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9"/>
    <s v="RACCORDEMENT PRNI"/>
    <m/>
    <m/>
    <s v="1396A2"/>
    <s v="DR SILLON RHODANIEN"/>
    <s v="E18"/>
    <n v="0"/>
    <n v="1"/>
    <x v="0"/>
    <x v="1"/>
    <x v="1"/>
    <s v="DR21"/>
    <x v="29"/>
  </r>
  <r>
    <s v="D30678"/>
    <s v="D30678AA"/>
    <s v="JUSSEAU AXEL"/>
    <s v="02/05/2017"/>
    <s v="Recrutement"/>
    <s v="04"/>
    <s v="OPERATEUR EXPLOITATION ET TRAVAUX ELECTRICITE"/>
    <x v="0"/>
    <m/>
    <s v="139673648"/>
    <x v="0"/>
    <s v="Embauche"/>
    <s v="Embauche"/>
    <s v="Mai 2017"/>
    <s v="139673648M"/>
    <s v="TECH INTERV POLYVALENT"/>
    <s v="0"/>
    <m/>
    <s v="GLEIZE-PV"/>
    <x v="0"/>
    <s v="KC241GI"/>
    <m/>
    <s v="K"/>
    <m/>
    <d v="1903-11-01T00:00:00"/>
    <n v="100"/>
    <d v="1992-03-20T00:00:00"/>
    <n v="25"/>
    <s v="H"/>
    <s v="065"/>
    <m/>
    <x v="0"/>
    <m/>
    <m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PAB"/>
    <m/>
    <m/>
    <s v="1396IS"/>
    <s v="DR SILLON RHODANIEN"/>
    <s v="E01"/>
    <n v="0"/>
    <n v="1"/>
    <x v="0"/>
    <x v="1"/>
    <x v="1"/>
    <s v="DR21"/>
    <x v="29"/>
  </r>
  <r>
    <s v="I76376"/>
    <s v="I76376AB"/>
    <s v="LAFOREST MATHIEU"/>
    <s v="04/09/2017"/>
    <s v="Recrutement"/>
    <s v="08"/>
    <s v="OPERATEUR EXPLOITATION ET TRAVAUX ELECTRICITE"/>
    <x v="0"/>
    <m/>
    <s v="139673626"/>
    <x v="0"/>
    <s v="Embauche"/>
    <s v="Embauche"/>
    <s v="Septembre 2017"/>
    <s v="139673626M"/>
    <s v="TECHNICIEN ELECTRICITE"/>
    <s v="0"/>
    <m/>
    <s v="SAINT ETIENNE-PV"/>
    <x v="1"/>
    <s v="KC241FZ"/>
    <m/>
    <s v="K"/>
    <m/>
    <d v="1903-11-01T00:00:00"/>
    <n v="100"/>
    <d v="1997-09-06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2"/>
    <s v="INTERVENTIONS LOIRE"/>
    <m/>
    <m/>
    <s v="1396F9"/>
    <s v="DR SILLON RHODANIEN"/>
    <s v="E01"/>
    <n v="0"/>
    <n v="1"/>
    <x v="0"/>
    <x v="1"/>
    <x v="1"/>
    <s v="DR21"/>
    <x v="29"/>
  </r>
  <r>
    <s v="D94575"/>
    <s v="D94575AB"/>
    <s v="LAGOUARDAT ALEXIS"/>
    <s v="02/10/2017"/>
    <s v="Recrutement"/>
    <s v="12"/>
    <s v="CHARGE D'AFFAIRES ET PROJETS DISTRIBUTION"/>
    <x v="0"/>
    <m/>
    <s v="13967682"/>
    <x v="0"/>
    <s v="Embauche"/>
    <s v="Embauche"/>
    <s v="Octobre 2017"/>
    <s v="139676820D"/>
    <s v="CHARGE DE PROJET"/>
    <s v="0"/>
    <m/>
    <s v="GRANDS PROJETS"/>
    <x v="2"/>
    <s v="KC244GP"/>
    <m/>
    <s v="K"/>
    <m/>
    <d v="1904-11-14T00:00:00"/>
    <n v="100"/>
    <d v="1993-02-09T00:00:00"/>
    <n v="24"/>
    <s v="D"/>
    <s v="160"/>
    <m/>
    <x v="0"/>
    <s v="A"/>
    <s v="Cadre débutant"/>
    <s v="P2"/>
    <n v="45"/>
    <s v="CONSTRUCTION OUVRAGES ET INSTALLATIONS INDUST"/>
    <s v="7228"/>
    <s v="Centre Etudes Sup Indus"/>
    <s v="722801"/>
    <s v="INGE GRANDE ECOL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6"/>
    <m/>
    <s v="RELATIONS CLIENTS"/>
    <m/>
    <m/>
    <x v="0"/>
    <m/>
    <m/>
    <n v="13967682"/>
    <s v="GRANDS PROJETS"/>
    <m/>
    <m/>
    <s v="1396IN"/>
    <s v="DR SILLON RHODANIEN"/>
    <s v="E01"/>
    <n v="0"/>
    <n v="1"/>
    <x v="0"/>
    <x v="1"/>
    <x v="1"/>
    <s v="DR21"/>
    <x v="29"/>
  </r>
  <r>
    <s v="B89477"/>
    <s v="B89477AA"/>
    <s v="LAIEB SAMIR"/>
    <s v="03/04/2017"/>
    <s v="Recrutement"/>
    <s v="04"/>
    <s v="OPERATEUR EXPLOITATION ET TRAVAUX ELECTRICITE"/>
    <x v="0"/>
    <m/>
    <s v="139673663"/>
    <x v="0"/>
    <s v="Embauche"/>
    <s v="Embauche"/>
    <s v="Avril 2017"/>
    <s v="139673663D"/>
    <s v="TECH INTERV POLYVALENT"/>
    <s v="0"/>
    <m/>
    <s v="VENISSIEUX-PV"/>
    <x v="0"/>
    <s v="KC241EL"/>
    <m/>
    <s v="K"/>
    <m/>
    <d v="1903-11-01T00:00:00"/>
    <n v="100"/>
    <d v="1986-07-04T00:00:00"/>
    <n v="30"/>
    <s v="H"/>
    <s v="065"/>
    <m/>
    <x v="0"/>
    <s v="1"/>
    <s v="exclus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6"/>
    <s v="INTERVENTIONS LYON METROPOLE"/>
    <m/>
    <m/>
    <s v="1396G6"/>
    <s v="DR SILLON RHODANIEN"/>
    <s v="E01"/>
    <n v="0"/>
    <n v="1"/>
    <x v="0"/>
    <x v="1"/>
    <x v="1"/>
    <s v="DR21"/>
    <x v="29"/>
  </r>
  <r>
    <s v="B25877"/>
    <s v="B25877AC"/>
    <s v="LANDAIS FREDERIC"/>
    <s v="21/08/2017"/>
    <s v="Recrutement"/>
    <s v="05"/>
    <s v="OPERATEUR EXPLOITATION ET TRAVAUX ELECTRICITE"/>
    <x v="0"/>
    <m/>
    <s v="139673665"/>
    <x v="0"/>
    <s v="Embauche"/>
    <s v="Embauche"/>
    <s v="Septembre 2017"/>
    <s v="139673665H"/>
    <s v="TECH INTERV POLYVALENT"/>
    <s v="0"/>
    <m/>
    <s v="RILLIEUX - PV"/>
    <x v="0"/>
    <s v="KC241EN"/>
    <m/>
    <s v="K"/>
    <m/>
    <d v="1903-11-01T00:00:00"/>
    <n v="100"/>
    <d v="1982-06-17T00:00:00"/>
    <n v="35"/>
    <s v="H"/>
    <s v="080"/>
    <m/>
    <x v="0"/>
    <s v="1"/>
    <s v="exclus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6"/>
    <s v="INTERVENTIONS LYON METROPOLE"/>
    <m/>
    <m/>
    <s v="1396A9"/>
    <s v="DR SILLON RHODANIEN"/>
    <s v="E01"/>
    <n v="0"/>
    <n v="1"/>
    <x v="0"/>
    <x v="1"/>
    <x v="1"/>
    <s v="DR21"/>
    <x v="29"/>
  </r>
  <r>
    <s v="J76376"/>
    <s v="J76376AC"/>
    <s v="LAPIROT CLEMENT"/>
    <s v="01/02/2017"/>
    <s v="Recrutement"/>
    <s v="03"/>
    <s v="OPERATEUR EXPLOITATION ET TRAVAUX ELECTRICITE"/>
    <x v="0"/>
    <m/>
    <s v="139673623"/>
    <x v="0"/>
    <s v="Embauche"/>
    <s v="Embauche"/>
    <s v="Février 2017"/>
    <s v="139673623K"/>
    <s v="TECH INTERV POLYVALENT"/>
    <s v="0"/>
    <m/>
    <s v="FIRMINY-PV"/>
    <x v="0"/>
    <s v="KC241HH"/>
    <m/>
    <s v="K"/>
    <m/>
    <d v="1903-11-01T00:00:00"/>
    <n v="100"/>
    <d v="1994-03-03T00:00:00"/>
    <n v="22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2"/>
    <s v="INTERVENTIONS LOIRE"/>
    <m/>
    <m/>
    <s v="1396DF"/>
    <s v="DR SILLON RHODANIEN"/>
    <s v="E01"/>
    <n v="0"/>
    <n v="1"/>
    <x v="0"/>
    <x v="1"/>
    <x v="1"/>
    <s v="DR21"/>
    <x v="29"/>
  </r>
  <r>
    <s v="J65378"/>
    <s v="J65378AA"/>
    <s v="LETOMBE ULRICH"/>
    <s v="02/10/2017"/>
    <s v="Recrutement"/>
    <s v="08"/>
    <s v="OPERATEUR EXPLOITATION ET TRAVAUX ELECTRICITE"/>
    <x v="0"/>
    <m/>
    <s v="139673635"/>
    <x v="0"/>
    <s v="Embauche"/>
    <s v="Embauche"/>
    <s v="Octobre 2017"/>
    <s v="139673635M"/>
    <s v="TECHNICIEN ELECTRICITE"/>
    <s v="0"/>
    <m/>
    <s v="ROUSSILLON-PV"/>
    <x v="1"/>
    <s v="KC241EZ"/>
    <m/>
    <s v="K"/>
    <m/>
    <d v="1903-11-01T00:00:00"/>
    <n v="100"/>
    <d v="1979-06-28T00:00:00"/>
    <n v="38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3"/>
    <s v="INTERVENTIONS RHONE NORD ISERE"/>
    <m/>
    <m/>
    <s v="1396D6"/>
    <s v="DR SILLON RHODANIEN"/>
    <s v="E01"/>
    <n v="0"/>
    <n v="1"/>
    <x v="0"/>
    <x v="1"/>
    <x v="1"/>
    <s v="DR21"/>
    <x v="29"/>
  </r>
  <r>
    <s v="F76476"/>
    <s v="F76476AB"/>
    <s v="MALATRAY LEO"/>
    <s v="04/09/2017"/>
    <s v="Recrutement"/>
    <s v="03"/>
    <s v="OPERATEUR EXPLOITATION ET TRAVAUX ELECTRICITE"/>
    <x v="0"/>
    <m/>
    <s v="139673646"/>
    <x v="0"/>
    <s v="Embauche"/>
    <s v="Embauche"/>
    <s v="Septembre 2017"/>
    <s v="139673646E"/>
    <s v="TECH INTERV POLYVALENT"/>
    <s v="0"/>
    <m/>
    <s v="MONTREVEL-PV"/>
    <x v="0"/>
    <s v="KC24105"/>
    <m/>
    <s v="K"/>
    <m/>
    <d v="1903-11-01T00:00:00"/>
    <n v="100"/>
    <d v="1990-10-10T00:00:00"/>
    <n v="26"/>
    <s v="H"/>
    <s v="050"/>
    <m/>
    <x v="0"/>
    <s v="C"/>
    <s v="jeune exécution"/>
    <s v="P2"/>
    <n v="39"/>
    <s v="ACCUEIL DEPANNAGE CONDUITE EXPLOITATION"/>
    <s v="2044"/>
    <s v="BACCALAUREAT TECHNOL"/>
    <s v="204420"/>
    <s v="STG MERCAT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AIN"/>
    <m/>
    <m/>
    <s v="1396F5"/>
    <s v="DR SILLON RHODANIEN"/>
    <s v="E01"/>
    <n v="0"/>
    <n v="1"/>
    <x v="0"/>
    <x v="1"/>
    <x v="1"/>
    <s v="DR21"/>
    <x v="29"/>
  </r>
  <r>
    <s v="H65278"/>
    <s v="H65278AA"/>
    <s v="MANCINI AURELIE"/>
    <s v="02/10/2017"/>
    <s v="Recrutement"/>
    <s v="03"/>
    <s v="OPERATEUR EXPLOITATION ET TRAVAUX ELECTRICITE"/>
    <x v="1"/>
    <m/>
    <s v="13967363P"/>
    <x v="0"/>
    <s v="Embauche"/>
    <s v="Embauche"/>
    <s v="Octobre 2017"/>
    <s v="13967363PM"/>
    <s v="OPERATEUR CPA"/>
    <s v="0"/>
    <m/>
    <s v="CPA RNI"/>
    <x v="0"/>
    <s v="KC241GT"/>
    <m/>
    <s v="K"/>
    <m/>
    <d v="1903-11-01T00:00:00"/>
    <n v="100"/>
    <d v="1983-05-26T00:00:00"/>
    <n v="34"/>
    <s v="H"/>
    <s v="055"/>
    <m/>
    <x v="0"/>
    <m/>
    <m/>
    <s v="P2"/>
    <n v="39"/>
    <s v="ACCUEIL DEPANNAGE CONDUITE EXPLOITATION"/>
    <s v="1205"/>
    <s v="CERTIFICAT D'APTITUDE PROFESSIONNELLE N TECH"/>
    <s v="120533"/>
    <s v="PSYCHO / SOCIO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3"/>
    <s v="INTERVENTIONS RHONE NORD ISERE"/>
    <m/>
    <m/>
    <s v="1396A2"/>
    <s v="DR SILLON RHODANIEN"/>
    <s v="E01"/>
    <n v="0"/>
    <n v="1"/>
    <x v="0"/>
    <x v="1"/>
    <x v="1"/>
    <s v="DR21"/>
    <x v="29"/>
  </r>
  <r>
    <s v="B65578"/>
    <s v="B65578AA"/>
    <s v="MARIC LIONEL"/>
    <s v="09/10/2017"/>
    <s v="Recrutement"/>
    <s v="08"/>
    <s v="OPERATEUR EXPLOITATION ET TRAVAUX ELECTRICITE"/>
    <x v="0"/>
    <m/>
    <s v="139673612"/>
    <x v="0"/>
    <s v="Embauche"/>
    <s v="Embauche"/>
    <s v="Octobre 2017"/>
    <s v="139673612M"/>
    <s v="TECHNICIEN ELECTRICITE"/>
    <s v="0"/>
    <m/>
    <s v="MONTELIMAR PIERRELATTE-PV"/>
    <x v="1"/>
    <s v="KC241FO"/>
    <m/>
    <s v="K"/>
    <m/>
    <d v="1903-11-01T00:00:00"/>
    <n v="100"/>
    <d v="1986-12-01T00:00:00"/>
    <n v="30"/>
    <s v="G"/>
    <s v="105"/>
    <m/>
    <x v="0"/>
    <s v="1"/>
    <s v="exclusion"/>
    <s v="P2"/>
    <n v="39"/>
    <s v="ACCUEIL DEPANNAGE CONDUITE EXPLOITATION"/>
    <s v="3005"/>
    <s v="B.TECH.SUP.(B.T.S.)"/>
    <s v="300529"/>
    <s v="MECANIQUE AUTOMAT.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EC"/>
    <s v="DR SILLON RHODANIEN"/>
    <s v="E01"/>
    <n v="0"/>
    <n v="1"/>
    <x v="0"/>
    <x v="1"/>
    <x v="1"/>
    <s v="DR21"/>
    <x v="29"/>
  </r>
  <r>
    <s v="I37049"/>
    <s v="I37049AC"/>
    <s v="MARQUES VANESSA"/>
    <s v="01/01/2017"/>
    <s v="Arrivée suite appel de candidature"/>
    <s v="11"/>
    <s v="GESTIONNAIRE DE MOYENS INTERNES"/>
    <x v="1"/>
    <m/>
    <s v="139675204"/>
    <x v="4"/>
    <s v="Mutations inter-société avec changement de compartiment"/>
    <s v="Mutations inter-société avec changement de compartiment"/>
    <s v="Janvier 2017"/>
    <s v="139675204C"/>
    <s v="GESTIONNAIRE TECHNICO ADMIN S"/>
    <s v="0"/>
    <m/>
    <s v="APPUI PILOTAGE-PF"/>
    <x v="1"/>
    <s v="KC243G5"/>
    <m/>
    <s v="K"/>
    <m/>
    <d v="1900-07-22T00:00:00"/>
    <n v="100"/>
    <d v="1972-12-03T00:00:00"/>
    <n v="44"/>
    <s v="F"/>
    <s v="160"/>
    <m/>
    <x v="0"/>
    <m/>
    <m/>
    <s v="P2"/>
    <n v="24"/>
    <s v="Services et Logistique"/>
    <s v="3011"/>
    <s v="D.U.T.GEST.ENT.ADMI."/>
    <s v="301102"/>
    <s v="FINANCES COMP.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20"/>
    <s v="ENCADREMENT"/>
    <m/>
    <m/>
    <s v="1396A1"/>
    <s v="DR SILLON RHODANIEN"/>
    <s v="E18"/>
    <n v="0"/>
    <n v="1"/>
    <x v="1"/>
    <x v="1"/>
    <x v="1"/>
    <s v="DR21"/>
    <x v="29"/>
  </r>
  <r>
    <s v="A65478"/>
    <s v="A65478AB"/>
    <s v="MARTIN CLEMENT"/>
    <s v="02/10/2017"/>
    <s v="Recrutement"/>
    <s v="08"/>
    <s v="CHARGE D'AFFAIRES ET PROJETS DISTRIBUTION"/>
    <x v="0"/>
    <m/>
    <s v="139675705"/>
    <x v="0"/>
    <s v="Embauche"/>
    <s v="Embauche"/>
    <s v="Octobre 2017"/>
    <s v="139675705H"/>
    <s v="CHARGE DE PROJETS"/>
    <s v="0"/>
    <m/>
    <s v="LYON-PV"/>
    <x v="1"/>
    <s v="KC243H2"/>
    <m/>
    <s v="K"/>
    <m/>
    <d v="1904-11-14T00:00:00"/>
    <n v="100"/>
    <d v="1994-05-22T00:00:00"/>
    <n v="23"/>
    <s v="G"/>
    <s v="090"/>
    <m/>
    <x v="0"/>
    <m/>
    <m/>
    <s v="P2"/>
    <n v="45"/>
    <s v="CONSTRUCTION OUVRAGES ET INSTALLATIONS INDUST"/>
    <s v="3308"/>
    <s v="BREVET DE TECHNICIEN SUPERIEUR TECHNIQUE"/>
    <s v="330844"/>
    <s v="ELEC / ELECTROTECH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0"/>
    <s v="INGENIERIE"/>
    <m/>
    <m/>
    <s v="1396G6"/>
    <s v="DR SILLON RHODANIEN"/>
    <s v="E01"/>
    <n v="0"/>
    <n v="1"/>
    <x v="0"/>
    <x v="1"/>
    <x v="1"/>
    <s v="DR21"/>
    <x v="29"/>
  </r>
  <r>
    <s v="G23253"/>
    <s v="G23253AB"/>
    <s v="MARTINON THIBAULT"/>
    <s v="01/04/2017"/>
    <s v="Arrivée suite appel de candidature"/>
    <s v="08"/>
    <s v="CHARGE TECHNIQUE RACCORDEMENT"/>
    <x v="0"/>
    <m/>
    <s v="139675784"/>
    <x v="4"/>
    <s v="Mutations inter-société avec changement de compartiment"/>
    <s v="Mutations inter-société avec changement de compartiment"/>
    <s v="Avril 2017"/>
    <s v="139675784A"/>
    <s v="COORDONNATEUR PILOT RACC ELEC"/>
    <s v="0"/>
    <m/>
    <s v="BOURG EN BRESSE MGPP-PV"/>
    <x v="1"/>
    <s v="KC243GM"/>
    <m/>
    <s v="K"/>
    <m/>
    <d v="1904-09-16T00:00:00"/>
    <n v="100"/>
    <d v="1984-03-30T00:00:00"/>
    <n v="33"/>
    <s v="G"/>
    <s v="120"/>
    <m/>
    <x v="0"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8"/>
    <s v="RACCORDEMENT PAB"/>
    <m/>
    <m/>
    <s v="1396A5"/>
    <s v="DR SILLON RHODANIEN"/>
    <s v="E18"/>
    <n v="0"/>
    <n v="1"/>
    <x v="0"/>
    <x v="1"/>
    <x v="1"/>
    <s v="DR21"/>
    <x v="29"/>
  </r>
  <r>
    <s v="A89477"/>
    <s v="A89477AA"/>
    <s v="MARZILLI FREDERIC"/>
    <s v="24/04/2017"/>
    <s v="Recrutement"/>
    <s v="04"/>
    <s v="OPERATEUR EXPLOITATION ET TRAVAUX ELECTRICITE"/>
    <x v="0"/>
    <m/>
    <s v="139673632"/>
    <x v="0"/>
    <s v="Embauche"/>
    <s v="Embauche"/>
    <s v="Avril 2017"/>
    <s v="139673632L"/>
    <s v="TECH INTERV POLYVALENT"/>
    <s v="0"/>
    <m/>
    <s v="GIVORS-PV"/>
    <x v="0"/>
    <s v="KC241FB"/>
    <m/>
    <s v="K"/>
    <m/>
    <d v="1903-11-01T00:00:00"/>
    <n v="100"/>
    <d v="1987-11-17T00:00:00"/>
    <n v="29"/>
    <s v="H"/>
    <s v="050"/>
    <m/>
    <x v="0"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3"/>
    <s v="INTERVENTIONS RHONE NORD ISERE"/>
    <m/>
    <m/>
    <s v="1396A8"/>
    <s v="DR SILLON RHODANIEN"/>
    <s v="E01"/>
    <n v="0"/>
    <n v="1"/>
    <x v="0"/>
    <x v="1"/>
    <x v="1"/>
    <s v="DR21"/>
    <x v="29"/>
  </r>
  <r>
    <s v="F05377"/>
    <s v="F05377AB"/>
    <s v="MATHIEU LOIC"/>
    <s v="21/08/2017"/>
    <s v="Recrutement"/>
    <s v="03"/>
    <s v="OPERATEUR EXPLOITATION ET TRAVAUX ELECTRICITE"/>
    <x v="0"/>
    <m/>
    <s v="139673654"/>
    <x v="0"/>
    <s v="Embauche"/>
    <s v="Embauche"/>
    <s v="Septembre 2017"/>
    <s v="139673654E"/>
    <s v="TECH INTERV POLYVALENT"/>
    <s v="0"/>
    <m/>
    <s v="LE CHEYLARD-PV"/>
    <x v="0"/>
    <s v="KC241JP"/>
    <m/>
    <s v="K"/>
    <m/>
    <d v="1903-11-01T00:00:00"/>
    <n v="100"/>
    <d v="1997-08-09T00:00:00"/>
    <n v="20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 DROME ARDECHE SUD"/>
    <m/>
    <m/>
    <s v="1396H2"/>
    <s v="DR SILLON RHODANIEN"/>
    <s v="E01"/>
    <n v="0"/>
    <n v="1"/>
    <x v="0"/>
    <x v="1"/>
    <x v="1"/>
    <s v="DR21"/>
    <x v="29"/>
  </r>
  <r>
    <s v="D38577"/>
    <s v="D38577AA"/>
    <s v="MATUBA JEREMY"/>
    <s v="01/02/2017"/>
    <s v="Recrutement"/>
    <s v="08"/>
    <s v="TECHNICIEN POSTE SOURCE"/>
    <x v="0"/>
    <m/>
    <s v="139673313"/>
    <x v="0"/>
    <s v="Embauche"/>
    <s v="Embauche"/>
    <s v="Février 2017"/>
    <s v="139673313B"/>
    <s v="TECHNICIEN AMEPS"/>
    <s v="0"/>
    <m/>
    <s v="LYON-PV"/>
    <x v="1"/>
    <s v="KC241ER"/>
    <m/>
    <s v="K"/>
    <m/>
    <d v="1903-11-05T00:00:00"/>
    <n v="100"/>
    <d v="1990-02-05T00:00:00"/>
    <n v="27"/>
    <s v="G"/>
    <s v="095"/>
    <m/>
    <x v="0"/>
    <s v="1"/>
    <s v="exclusion"/>
    <s v="P2"/>
    <n v="39"/>
    <s v="ACCUEIL DEPANNAGE CONDUITE EXPLOITATION"/>
    <s v="3005"/>
    <s v="B.TECH.SUP.(B.T.S.)"/>
    <s v="300508"/>
    <s v="ELECTRO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31"/>
    <s v="AMEPS"/>
    <m/>
    <m/>
    <s v="1396A1"/>
    <s v="DR SILLON RHODANIEN"/>
    <s v="E01"/>
    <n v="0"/>
    <n v="1"/>
    <x v="0"/>
    <x v="1"/>
    <x v="1"/>
    <s v="DR21"/>
    <x v="29"/>
  </r>
  <r>
    <s v="F52154"/>
    <s v="F52154AB"/>
    <s v="MAZILLE CHRISTOPHE"/>
    <s v="01/06/2017"/>
    <s v="Arrivée provenance autre Sté non gérée SIRH"/>
    <s v="07"/>
    <s v="CHARGE D'AFFAIRES ET PROJETS DISTRIBUTION"/>
    <x v="0"/>
    <m/>
    <s v="139675781"/>
    <x v="3"/>
    <s v="Mutations inter-société avec changement de SI"/>
    <s v="Mutations inter-société avec changement de SI"/>
    <s v="Juin 2017"/>
    <s v="139675781H"/>
    <s v="CHARGE DE PROJETS"/>
    <s v="0"/>
    <m/>
    <s v="AMBERIEU MA-PV"/>
    <x v="1"/>
    <s v="KC243HA"/>
    <m/>
    <s v="K"/>
    <m/>
    <d v="1904-11-14T00:00:00"/>
    <n v="100"/>
    <d v="1972-07-31T00:00:00"/>
    <n v="44"/>
    <s v="G"/>
    <s v="105"/>
    <m/>
    <x v="0"/>
    <m/>
    <m/>
    <s v="P2"/>
    <n v="45"/>
    <s v="CONSTRUCTION OUVRAGES ET INSTALLATIONS INDUST"/>
    <s v="2044"/>
    <s v="BACCALAUREAT TECHNOL"/>
    <s v="204402"/>
    <s v="STI GENIE ELECTRONIQ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20"/>
    <x v="9"/>
    <m/>
    <m/>
    <n v="13967578"/>
    <s v="RACCORDEMENT PAB"/>
    <m/>
    <m/>
    <s v="1396G0"/>
    <s v="DR SILLON RHODANIEN"/>
    <s v="E23"/>
    <n v="0"/>
    <n v="1"/>
    <x v="0"/>
    <x v="1"/>
    <x v="1"/>
    <s v="DR21"/>
    <x v="29"/>
  </r>
  <r>
    <s v="A22678"/>
    <s v="A22678AA"/>
    <s v="MICHEL PHILIPPE"/>
    <s v="04/09/2017"/>
    <s v="Recrutement"/>
    <s v="09"/>
    <s v="OPERATEUR EXPLOITATION ET TRAVAUX ELECTRICITE"/>
    <x v="0"/>
    <m/>
    <s v="139673641"/>
    <x v="0"/>
    <s v="Embauche"/>
    <s v="Embauche"/>
    <s v="Septembre 2017"/>
    <s v="139673641L"/>
    <s v="TECHNICIEN ELECTRICITE"/>
    <s v="0"/>
    <m/>
    <s v="AMBERIEU-PV"/>
    <x v="1"/>
    <s v="KC241GG"/>
    <m/>
    <s v="K"/>
    <m/>
    <d v="1903-11-01T00:00:00"/>
    <n v="100"/>
    <d v="1989-04-16T00:00:00"/>
    <n v="28"/>
    <s v="G"/>
    <s v="130"/>
    <m/>
    <x v="0"/>
    <s v="1"/>
    <s v="exclusion"/>
    <s v="P2"/>
    <n v="39"/>
    <s v="ACCUEIL DEPANNAGE CONDUITE EXPLOITATION"/>
    <s v="3159"/>
    <s v="LIC IUP TECHNIQUE"/>
    <s v="315946"/>
    <s v="PROD INDUS ING INDUS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AIN"/>
    <m/>
    <m/>
    <s v="1396G0"/>
    <s v="DR SILLON RHODANIEN"/>
    <s v="E01"/>
    <n v="0"/>
    <n v="1"/>
    <x v="0"/>
    <x v="1"/>
    <x v="1"/>
    <s v="DR21"/>
    <x v="29"/>
  </r>
  <r>
    <s v="D67938"/>
    <s v="D67938AC"/>
    <s v="MIRABEL CHRISTOPHE"/>
    <s v="01/06/2017"/>
    <s v="Arrivée suite appel de candidature"/>
    <s v="09"/>
    <s v="CHARGE D'AFFAIRES ET PROJETS DISTRIBUTION"/>
    <x v="0"/>
    <m/>
    <s v="139675752"/>
    <x v="4"/>
    <s v="Mutations inter-société avec changement de compartiment"/>
    <s v="Mutations inter-société avec changement de compartiment"/>
    <s v="Juin 2017"/>
    <s v="139675752G"/>
    <s v="CHARGE DE PROJETS"/>
    <s v="0"/>
    <m/>
    <s v="LE TEIL MA-PV"/>
    <x v="1"/>
    <s v="KC243RB"/>
    <m/>
    <s v="K"/>
    <m/>
    <d v="1904-11-14T00:00:00"/>
    <n v="100"/>
    <d v="1969-03-29T00:00:00"/>
    <n v="48"/>
    <s v="G"/>
    <s v="120"/>
    <m/>
    <x v="0"/>
    <m/>
    <m/>
    <s v="P2"/>
    <n v="45"/>
    <s v="CONSTRUCTION OUVRAGES ET INSTALLATIONS INDUST"/>
    <s v="1012"/>
    <s v="B.ETUD.PROF.(B.E.P.)"/>
    <s v="101299"/>
    <s v="OPTION INCONN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5"/>
    <s v="RACCORDEMENT DROME ARDECHE"/>
    <m/>
    <m/>
    <s v="1396DB"/>
    <s v="DR SILLON RHODANIEN"/>
    <s v="E18"/>
    <n v="0"/>
    <n v="1"/>
    <x v="0"/>
    <x v="1"/>
    <x v="1"/>
    <s v="DR21"/>
    <x v="29"/>
  </r>
  <r>
    <s v="C73078"/>
    <s v="C73078AA"/>
    <s v="MISSIER MICHEL"/>
    <s v="18/09/2017"/>
    <s v="Recrutement"/>
    <s v="03"/>
    <s v="OPERATEUR EXPLOITATION ET TRAVAUX ELECTRICITE"/>
    <x v="0"/>
    <m/>
    <s v="139673643"/>
    <x v="0"/>
    <s v="Embauche"/>
    <s v="Embauche"/>
    <s v="Octobre 2017"/>
    <s v="139673643K"/>
    <s v="TECH INTERV POLYVALENT"/>
    <s v="0"/>
    <m/>
    <s v="BOURG EN BRESSE-PV"/>
    <x v="0"/>
    <s v="KC241GF"/>
    <m/>
    <s v="K"/>
    <m/>
    <d v="1903-11-01T00:00:00"/>
    <n v="100"/>
    <d v="1988-12-08T00:00:00"/>
    <n v="28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AIN"/>
    <m/>
    <m/>
    <s v="1396EF"/>
    <s v="DR SILLON RHODANIEN"/>
    <s v="E01"/>
    <n v="0"/>
    <n v="1"/>
    <x v="0"/>
    <x v="1"/>
    <x v="1"/>
    <s v="DR21"/>
    <x v="29"/>
  </r>
  <r>
    <s v="D05477"/>
    <s v="D05477AC"/>
    <s v="MOHAMED SUNDUS"/>
    <s v="18/09/2017"/>
    <s v="Recrutement"/>
    <s v="08"/>
    <s v="OPERATEUR EXPLOITATION ET TRAVAUX ELECTRICITE"/>
    <x v="1"/>
    <m/>
    <s v="13967361E"/>
    <x v="0"/>
    <s v="Embauche"/>
    <s v="Embauche"/>
    <s v="Octobre 2017"/>
    <s v="13967361EC"/>
    <s v="CHARGE EXPLOITATION"/>
    <s v="0"/>
    <m/>
    <s v="BUREAU D'EXPLOITATION-PV"/>
    <x v="1"/>
    <s v="KC241HD"/>
    <m/>
    <s v="K"/>
    <m/>
    <d v="1903-11-01T00:00:00"/>
    <n v="100"/>
    <d v="1994-06-28T00:00:00"/>
    <n v="23"/>
    <s v="G"/>
    <s v="090"/>
    <m/>
    <x v="0"/>
    <m/>
    <m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G5"/>
    <s v="DR SILLON RHODANIEN"/>
    <s v="E01"/>
    <n v="0"/>
    <n v="1"/>
    <x v="0"/>
    <x v="1"/>
    <x v="1"/>
    <s v="DR21"/>
    <x v="29"/>
  </r>
  <r>
    <s v="F92578"/>
    <s v="F92578AA"/>
    <s v="MONNOT NICOLAS"/>
    <s v="05/09/2017"/>
    <s v="Recrutement"/>
    <s v="08"/>
    <s v="CHARGE D'AFFAIRES ET PROJETS DISTRIBUTION"/>
    <x v="0"/>
    <m/>
    <s v="139675781"/>
    <x v="0"/>
    <s v="Embauche"/>
    <s v="Embauche"/>
    <s v="Septembre 2017"/>
    <s v="139675781H"/>
    <s v="CHARGE DE PROJETS"/>
    <s v="0"/>
    <m/>
    <s v="AMBERIEU MA-PV"/>
    <x v="1"/>
    <s v="KC243HA"/>
    <m/>
    <s v="K"/>
    <m/>
    <d v="1904-11-14T00:00:00"/>
    <n v="100"/>
    <d v="1985-07-03T00:00:00"/>
    <n v="32"/>
    <s v="G"/>
    <s v="115"/>
    <m/>
    <x v="0"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8"/>
    <s v="RACCORDEMENT PAB"/>
    <m/>
    <m/>
    <s v="1396G0"/>
    <s v="DR SILLON RHODANIEN"/>
    <s v="E01"/>
    <n v="0"/>
    <n v="1"/>
    <x v="0"/>
    <x v="1"/>
    <x v="1"/>
    <s v="DR21"/>
    <x v="29"/>
  </r>
  <r>
    <s v="H73278"/>
    <s v="H73278AA"/>
    <s v="MONTEIRO SILVA NUNES GONCALO MANUEL"/>
    <s v="02/10/2017"/>
    <s v="Recrutement"/>
    <s v="03"/>
    <s v="OPERATEUR EXPLOITATION ET TRAVAUX ELECTRICITE"/>
    <x v="0"/>
    <m/>
    <s v="139673642"/>
    <x v="0"/>
    <s v="Embauche"/>
    <s v="Embauche"/>
    <s v="Octobre 2017"/>
    <s v="139673642H"/>
    <s v="TECH INTERV POLYVALENT"/>
    <s v="0"/>
    <m/>
    <s v="BELLEY-PV"/>
    <x v="0"/>
    <s v="KC24107"/>
    <m/>
    <s v="K"/>
    <m/>
    <d v="1903-11-01T00:00:00"/>
    <n v="100"/>
    <d v="1982-11-26T00:00:00"/>
    <n v="34"/>
    <s v="H"/>
    <s v="055"/>
    <m/>
    <x v="0"/>
    <m/>
    <m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AIN"/>
    <m/>
    <m/>
    <s v="1396D5"/>
    <s v="DR SILLON RHODANIEN"/>
    <s v="E01"/>
    <n v="0"/>
    <n v="1"/>
    <x v="0"/>
    <x v="1"/>
    <x v="1"/>
    <s v="DR21"/>
    <x v="29"/>
  </r>
  <r>
    <s v="D61356"/>
    <s v="D61356AD"/>
    <s v="MORALES SARAH"/>
    <s v="01/09/2017"/>
    <s v="Arrivée suite appel de candidature"/>
    <s v="08"/>
    <s v="OPERATEUR EXPLOITATION ET TRAVAUX ELECTRICITE"/>
    <x v="1"/>
    <m/>
    <s v="13967363P"/>
    <x v="4"/>
    <s v="Mutations inter-société avec changement de compartiment"/>
    <s v="Mutations inter-société avec changement de compartiment"/>
    <s v="Septembre 2017"/>
    <s v="13967363PD"/>
    <s v="PROGRAMMATEUR"/>
    <s v="0"/>
    <m/>
    <s v="CPA RNI"/>
    <x v="1"/>
    <s v="KC241GT"/>
    <m/>
    <s v="K"/>
    <m/>
    <d v="1903-11-01T00:00:00"/>
    <n v="100"/>
    <d v="1990-08-17T00:00:00"/>
    <n v="27"/>
    <s v="G"/>
    <s v="100"/>
    <m/>
    <x v="0"/>
    <s v="B"/>
    <s v="jeune technicien supérieur"/>
    <s v="P2"/>
    <n v="39"/>
    <s v="ACCUEIL DEPANNAGE CONDUITE EXPLOITATION"/>
    <s v="3071"/>
    <s v="B.TECH.SUP.(B.T.S.)"/>
    <s v="307127"/>
    <s v="ASSIST.GEST.PME PMI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100"/>
    <x v="2"/>
    <m/>
    <m/>
    <n v="13967363"/>
    <s v="INTERVENTIONS RHONE NORD ISERE"/>
    <m/>
    <m/>
    <s v="1396A8"/>
    <s v="DR SILLON RHODANIEN"/>
    <s v="E18"/>
    <n v="0"/>
    <n v="1"/>
    <x v="0"/>
    <x v="1"/>
    <x v="1"/>
    <s v="DR21"/>
    <x v="29"/>
  </r>
  <r>
    <s v="C89553"/>
    <s v="C89553AC"/>
    <s v="MOREL JULIE"/>
    <s v="01/07/2017"/>
    <s v="Arrivée suite appel de candidature"/>
    <s v="06"/>
    <s v="CONSEILLER CLIENTELE DISTRIBUTEUR"/>
    <x v="1"/>
    <m/>
    <s v="13967579A"/>
    <x v="4"/>
    <s v="Mutations inter-société avec changement de compartiment"/>
    <s v="Mutations inter-société avec changement de compartiment"/>
    <s v="Juillet 2017"/>
    <s v="13967579AA"/>
    <s v="CCD RACCORDEMENT ELEC"/>
    <s v="0"/>
    <m/>
    <s v="ACCUEIL VIENNE-PF"/>
    <x v="0"/>
    <s v="KC243FP"/>
    <m/>
    <s v="K"/>
    <m/>
    <d v="1904-09-18T00:00:00"/>
    <n v="100"/>
    <d v="1987-03-24T00:00:00"/>
    <n v="30"/>
    <s v="H"/>
    <s v="090"/>
    <m/>
    <x v="0"/>
    <m/>
    <m/>
    <s v="P2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9"/>
    <s v="RACCORDEMENT PRNI"/>
    <m/>
    <m/>
    <s v="1396A2"/>
    <s v="DR SILLON RHODANIEN"/>
    <s v="E18"/>
    <n v="0"/>
    <n v="1"/>
    <x v="0"/>
    <x v="1"/>
    <x v="1"/>
    <s v="DR21"/>
    <x v="29"/>
  </r>
  <r>
    <s v="C11278"/>
    <s v="C11278AA"/>
    <s v="NEZZAR BILEL"/>
    <s v="19/06/2017"/>
    <s v="Recrutement"/>
    <s v="05"/>
    <s v="OPERATEUR EXPLOITATION ET TRAVAUX ELECTRICITE"/>
    <x v="0"/>
    <m/>
    <s v="139673655"/>
    <x v="0"/>
    <s v="Embauche"/>
    <s v="Embauche"/>
    <s v="Juillet 2017"/>
    <s v="139673655H"/>
    <s v="TECH INTERV POLYVALENT"/>
    <s v="0"/>
    <m/>
    <s v="CREST/DIE-PV"/>
    <x v="0"/>
    <s v="KC241JQ"/>
    <m/>
    <s v="K"/>
    <m/>
    <d v="1903-11-01T00:00:00"/>
    <n v="100"/>
    <d v="1987-01-16T00:00:00"/>
    <n v="30"/>
    <s v="H"/>
    <s v="075"/>
    <m/>
    <x v="0"/>
    <m/>
    <m/>
    <s v="P2"/>
    <n v="39"/>
    <s v="ACCUEIL DEPANNAGE CONDUITE EXPLOITATION"/>
    <s v="1015"/>
    <s v="B.PROFESSIONNEL(B.P)"/>
    <s v="101508"/>
    <s v="ELEC.PRODUCTION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IONS ITCE"/>
    <m/>
    <m/>
    <s v="1396IP"/>
    <s v="DR SILLON RHODANIEN"/>
    <s v="E01"/>
    <n v="0"/>
    <n v="1"/>
    <x v="0"/>
    <x v="1"/>
    <x v="1"/>
    <s v="DR21"/>
    <x v="29"/>
  </r>
  <r>
    <s v="A90675"/>
    <s v="A90675AB"/>
    <s v="OUDIN MARIE"/>
    <s v="01/09/2017"/>
    <s v="Arrivée suite appel de candidature"/>
    <s v="09"/>
    <s v="ENCADRANT ACCUEIL DISTRIBUTEUR"/>
    <x v="1"/>
    <m/>
    <s v="13967615C"/>
    <x v="4"/>
    <s v="Mutations inter-société avec changement de compartiment"/>
    <s v="Mutations inter-société avec changement de compartiment"/>
    <s v="Septembre 2017"/>
    <s v="13967615CF"/>
    <s v="RESPONSABLE TECHNIQUE"/>
    <s v="0"/>
    <m/>
    <s v="ACHEMINEMENT SAINT ETIENNE PF"/>
    <x v="1"/>
    <s v="KC244G3"/>
    <m/>
    <s v="K"/>
    <m/>
    <d v="1919-02-26T00:00:00"/>
    <n v="100"/>
    <d v="1990-07-09T00:00:00"/>
    <n v="27"/>
    <s v="G"/>
    <s v="110"/>
    <m/>
    <x v="0"/>
    <m/>
    <m/>
    <s v="P2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6"/>
    <m/>
    <s v="RELATIONS CLIENTS"/>
    <m/>
    <s v="7100"/>
    <x v="2"/>
    <m/>
    <m/>
    <n v="13967615"/>
    <s v="MARCHE DE MASSE"/>
    <m/>
    <m/>
    <s v="1396A4"/>
    <s v="DR SILLON RHODANIEN"/>
    <s v="E18"/>
    <n v="0"/>
    <n v="1"/>
    <x v="0"/>
    <x v="1"/>
    <x v="1"/>
    <s v="DR21"/>
    <x v="29"/>
  </r>
  <r>
    <s v="A55975"/>
    <s v="A55975AD"/>
    <s v="OUILLON ARTHUR"/>
    <s v="01/02/2017"/>
    <s v="Recrutement"/>
    <s v="08"/>
    <s v="OPERATEUR EXPLOITATION ET TRAVAUX ELECTRICITE"/>
    <x v="0"/>
    <m/>
    <s v="139673643"/>
    <x v="0"/>
    <s v="Embauche"/>
    <s v="Embauche"/>
    <s v="Février 2017"/>
    <s v="139673643C"/>
    <s v="PREPARATEUR"/>
    <s v="0"/>
    <m/>
    <s v="BOURG EN BRESSE-PV"/>
    <x v="1"/>
    <s v="KC241GF"/>
    <m/>
    <s v="K"/>
    <m/>
    <d v="1903-11-01T00:00:00"/>
    <n v="100"/>
    <d v="1994-07-30T00:00:00"/>
    <n v="22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4"/>
    <s v="INTERVENTIONS PAB"/>
    <m/>
    <m/>
    <s v="1396EF"/>
    <s v="DR SILLON RHODANIEN"/>
    <s v="E01"/>
    <n v="0"/>
    <n v="1"/>
    <x v="0"/>
    <x v="1"/>
    <x v="1"/>
    <s v="DR21"/>
    <x v="29"/>
  </r>
  <r>
    <s v="E76576"/>
    <s v="E76576AB"/>
    <s v="PACALET JONATHAN"/>
    <s v="04/09/2017"/>
    <s v="Recrutement"/>
    <s v="08"/>
    <s v="TECHNICIEN POSTE SOURCE"/>
    <x v="0"/>
    <m/>
    <s v="139673315"/>
    <x v="0"/>
    <s v="Embauche"/>
    <s v="Embauche"/>
    <s v="Septembre 2017"/>
    <s v="139673315B"/>
    <s v="TECHNICIEN AMEPS"/>
    <s v="0"/>
    <m/>
    <s v="VALENCE-PV"/>
    <x v="1"/>
    <s v="KC24103"/>
    <m/>
    <s v="K"/>
    <m/>
    <d v="1903-11-05T00:00:00"/>
    <n v="100"/>
    <d v="1993-08-14T00:00:00"/>
    <n v="24"/>
    <s v="G"/>
    <s v="090"/>
    <m/>
    <x v="0"/>
    <m/>
    <m/>
    <s v="P2"/>
    <n v="39"/>
    <s v="ACCUEIL DEPANNAGE CONDUITE EXPLOITATION"/>
    <s v="3005"/>
    <s v="B.TECH.SUP.(B.T.S.)"/>
    <s v="300555"/>
    <s v="SERVICES INFORMATIQ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31"/>
    <s v="AMEPS"/>
    <m/>
    <m/>
    <s v="1396H6"/>
    <s v="DR SILLON RHODANIEN"/>
    <s v="E01"/>
    <n v="0"/>
    <n v="1"/>
    <x v="0"/>
    <x v="1"/>
    <x v="1"/>
    <s v="DR21"/>
    <x v="29"/>
  </r>
  <r>
    <s v="D13178"/>
    <s v="D13178AA"/>
    <s v="PEREIRA LOIC"/>
    <s v="29/08/2017"/>
    <s v="Recrutement"/>
    <s v="08"/>
    <s v="OPERATEUR EXPLOITATION ET TRAVAUX ELECTRICITE"/>
    <x v="0"/>
    <m/>
    <s v="139673664"/>
    <x v="0"/>
    <s v="Embauche"/>
    <s v="Embauche"/>
    <s v="Septembre 2017"/>
    <s v="139673664L"/>
    <s v="TECHNICIEN ELECTRICITE"/>
    <s v="0"/>
    <m/>
    <s v="OULLINS-PV"/>
    <x v="1"/>
    <s v="KC241HM"/>
    <m/>
    <s v="K"/>
    <m/>
    <d v="1903-11-01T00:00:00"/>
    <n v="100"/>
    <d v="1983-02-04T00:00:00"/>
    <n v="34"/>
    <s v="G"/>
    <s v="100"/>
    <m/>
    <x v="0"/>
    <s v="1"/>
    <s v="exclus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6"/>
    <s v="INTERVENTIONS LYON METROPOLE"/>
    <m/>
    <m/>
    <s v="1396IT"/>
    <s v="DR SILLON RHODANIEN"/>
    <s v="E01"/>
    <n v="0"/>
    <n v="1"/>
    <x v="0"/>
    <x v="1"/>
    <x v="1"/>
    <s v="DR21"/>
    <x v="29"/>
  </r>
  <r>
    <s v="J14643"/>
    <s v="J14643AB"/>
    <s v="PERIE ISABELLE"/>
    <s v="01/04/2017"/>
    <s v="Arrivée suite appel de candidature"/>
    <s v="09"/>
    <s v="CHARGE D'AFFAIRES ET PROJETS DISTRIBUTION"/>
    <x v="1"/>
    <m/>
    <s v="139675707"/>
    <x v="4"/>
    <s v="Mutations inter-société avec changement de compartiment"/>
    <s v="Mutations inter-société avec changement de compartiment"/>
    <s v="Avril 2017"/>
    <s v="139675707M"/>
    <s v="CHARGE DE PROJETS"/>
    <s v="0"/>
    <m/>
    <s v="DA STRUCTURE-PV"/>
    <x v="1"/>
    <s v="KC243H3"/>
    <m/>
    <s v="K"/>
    <m/>
    <d v="1904-11-14T00:00:00"/>
    <n v="100"/>
    <d v="1972-06-11T00:00:00"/>
    <n v="44"/>
    <s v="G"/>
    <s v="135"/>
    <m/>
    <x v="0"/>
    <m/>
    <m/>
    <s v="P2"/>
    <n v="45"/>
    <s v="CONSTRUCTION OUVRAGES ET INSTALLATIONS INDUST"/>
    <s v="1016"/>
    <s v="BAC.ENS.GENERAL"/>
    <s v="101606"/>
    <s v="PHILO.LETTRES (A)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00"/>
    <x v="2"/>
    <m/>
    <m/>
    <n v="13967570"/>
    <s v="INGENIERIE"/>
    <m/>
    <m/>
    <s v="1396A3"/>
    <s v="DR SILLON RHODANIEN"/>
    <s v="E18"/>
    <n v="0"/>
    <n v="1"/>
    <x v="0"/>
    <x v="1"/>
    <x v="1"/>
    <s v="DR21"/>
    <x v="29"/>
  </r>
  <r>
    <s v="H76576"/>
    <s v="H76576AC"/>
    <s v="QUIEVREUX QUENTIN"/>
    <s v="01/02/2017"/>
    <s v="Recrutement"/>
    <s v="03"/>
    <s v="OPERATEUR TRAVAUX SOUS TENSION HTA"/>
    <x v="0"/>
    <m/>
    <s v="139673353"/>
    <x v="0"/>
    <s v="Embauche"/>
    <s v="Embauche"/>
    <s v="Février 2017"/>
    <s v="139673353B"/>
    <s v="TECHNICIEN INTERVENTION TST"/>
    <s v="0"/>
    <m/>
    <s v="LE COTEAU-PV"/>
    <x v="0"/>
    <s v="KC241IR"/>
    <m/>
    <s v="K"/>
    <m/>
    <d v="1903-11-07T00:00:00"/>
    <n v="100"/>
    <d v="1994-05-27T00:00:00"/>
    <n v="22"/>
    <s v="H"/>
    <s v="050"/>
    <m/>
    <x v="0"/>
    <s v="C"/>
    <s v="jeune exécution"/>
    <s v="P2"/>
    <n v="39"/>
    <s v="ACCUEIL DEPANNAGE CONDUITE EXPLOITATION"/>
    <s v="1014"/>
    <s v="C.A.P."/>
    <s v="101433"/>
    <s v="BOULANGER PATISSIER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35"/>
    <s v="TST"/>
    <m/>
    <m/>
    <s v="1396ID"/>
    <s v="DR SILLON RHODANIEN"/>
    <s v="E01"/>
    <n v="0"/>
    <n v="1"/>
    <x v="0"/>
    <x v="1"/>
    <x v="1"/>
    <s v="DR21"/>
    <x v="29"/>
  </r>
  <r>
    <s v="H24747"/>
    <s v="H24747AB"/>
    <s v="QUINTELA JEAN-CHRISTOPHE"/>
    <s v="01/09/2017"/>
    <s v="Arrivée suite appel de candidature"/>
    <s v="09"/>
    <s v="OPERATEUR EXPLOITATION ET TRAVAUX ELECTRICITE"/>
    <x v="0"/>
    <m/>
    <s v="139673657"/>
    <x v="4"/>
    <s v="Mutations inter-société avec changement de compartiment"/>
    <s v="Mutations inter-société avec changement de compartiment"/>
    <s v="Septembre 2017"/>
    <s v="139673657G"/>
    <s v="PROGRAMMATEUR CPA"/>
    <s v="0"/>
    <m/>
    <s v="CPA DA SUD"/>
    <x v="1"/>
    <s v="KC241JS"/>
    <m/>
    <s v="K"/>
    <m/>
    <d v="1903-11-01T00:00:00"/>
    <n v="100"/>
    <d v="1970-09-26T00:00:00"/>
    <n v="47"/>
    <s v="G"/>
    <s v="130"/>
    <m/>
    <x v="0"/>
    <m/>
    <m/>
    <s v="P2"/>
    <n v="39"/>
    <s v="ACCUEIL DEPANNAGE CONDUITE EXPLOITATION"/>
    <s v="3005"/>
    <s v="B.TECH.SUP.(B.T.S.)"/>
    <s v="300519"/>
    <s v="GEST.EXPL.CENT.INFO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100"/>
    <x v="2"/>
    <m/>
    <m/>
    <n v="13967365"/>
    <s v="INTERVENT DROME ARDECHE SUD"/>
    <m/>
    <m/>
    <s v="1396EC"/>
    <s v="DR SILLON RHODANIEN"/>
    <s v="E18"/>
    <n v="0"/>
    <n v="1"/>
    <x v="0"/>
    <x v="1"/>
    <x v="1"/>
    <s v="DR21"/>
    <x v="29"/>
  </r>
  <r>
    <s v="B65378"/>
    <s v="B65378AA"/>
    <s v="RANC CORENTIN"/>
    <s v="09/10/2017"/>
    <s v="Recrutement"/>
    <s v="08"/>
    <s v="CHARGE D'AFFAIRES ET PROJETS DISTRIBUTION"/>
    <x v="0"/>
    <m/>
    <s v="139675704"/>
    <x v="0"/>
    <s v="Embauche"/>
    <s v="Embauche"/>
    <s v="Octobre 2017"/>
    <s v="139675704D"/>
    <s v="CHARGE DE PROJETS"/>
    <s v="0"/>
    <m/>
    <s v="DA INGENIERIE-PV"/>
    <x v="1"/>
    <s v="KC243H3"/>
    <m/>
    <s v="K"/>
    <m/>
    <d v="1904-11-14T00:00:00"/>
    <n v="100"/>
    <d v="1996-12-14T00:00:00"/>
    <n v="20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m/>
    <x v="0"/>
    <m/>
    <m/>
    <n v="13967570"/>
    <s v="INGENIERIE"/>
    <m/>
    <m/>
    <s v="1396A3"/>
    <s v="DR SILLON RHODANIEN"/>
    <s v="E01"/>
    <n v="0"/>
    <n v="1"/>
    <x v="0"/>
    <x v="1"/>
    <x v="1"/>
    <s v="DR21"/>
    <x v="29"/>
  </r>
  <r>
    <s v="I76677"/>
    <s v="I76677AB"/>
    <s v="REYMOND MARTIN"/>
    <s v="21/08/2017"/>
    <s v="Recrutement"/>
    <s v="03"/>
    <s v="OPERATEUR EXPLOITATION ET TRAVAUX ELECTRICITE"/>
    <x v="0"/>
    <m/>
    <s v="139673655"/>
    <x v="0"/>
    <s v="Embauche"/>
    <s v="Embauche"/>
    <s v="Septembre 2017"/>
    <s v="139673655H"/>
    <s v="TECH INTERV POLYVALENT"/>
    <s v="0"/>
    <m/>
    <s v="CREST/DIE-PV"/>
    <x v="0"/>
    <s v="KC241JQ"/>
    <m/>
    <s v="K"/>
    <m/>
    <d v="1903-11-01T00:00:00"/>
    <n v="100"/>
    <d v="1997-09-21T00:00:00"/>
    <n v="20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 DROME ARDECHE SUD"/>
    <m/>
    <m/>
    <s v="1396IP"/>
    <s v="DR SILLON RHODANIEN"/>
    <s v="E01"/>
    <n v="0"/>
    <n v="1"/>
    <x v="0"/>
    <x v="1"/>
    <x v="1"/>
    <s v="DR21"/>
    <x v="29"/>
  </r>
  <r>
    <s v="A99876"/>
    <s v="A99876AC"/>
    <s v="RICHARD SIMON"/>
    <s v="01/09/2017"/>
    <s v="Recrutement"/>
    <s v="12"/>
    <s v="CHARGE D'AFFAIRES ET PROJET SOURCE"/>
    <x v="0"/>
    <m/>
    <s v="139674344"/>
    <x v="0"/>
    <s v="Embauche"/>
    <s v="Embauche"/>
    <s v="Septembre 2017"/>
    <s v="139674344G"/>
    <s v="CHARGE DE PROJET"/>
    <s v="0"/>
    <m/>
    <s v="VIENNE - PV"/>
    <x v="2"/>
    <s v="KC242H6"/>
    <m/>
    <s v="K"/>
    <m/>
    <d v="1904-11-15T00:00:00"/>
    <n v="100"/>
    <d v="1993-04-17T00:00:00"/>
    <n v="24"/>
    <s v="D"/>
    <s v="180"/>
    <m/>
    <x v="0"/>
    <s v="A"/>
    <s v="Cadre débutant"/>
    <s v="P2"/>
    <n v="45"/>
    <s v="CONSTRUCTION OUVRAGES ET INSTALLATIONS INDUST"/>
    <s v="7413"/>
    <s v="Polytech Grenoble"/>
    <s v="741301"/>
    <s v="INGE GRANDE ECOL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m/>
    <x v="0"/>
    <m/>
    <m/>
    <n v="13967434"/>
    <s v="BRIPS"/>
    <m/>
    <m/>
    <s v="1396A2"/>
    <s v="DR SILLON RHODANIEN"/>
    <s v="E01"/>
    <n v="0"/>
    <n v="1"/>
    <x v="0"/>
    <x v="1"/>
    <x v="1"/>
    <s v="DR21"/>
    <x v="29"/>
  </r>
  <r>
    <s v="J76576"/>
    <s v="J76576AB"/>
    <s v="RIVATON THEO"/>
    <s v="04/09/2017"/>
    <s v="Recrutement"/>
    <s v="08"/>
    <s v="OPERATEUR EXPLOITATION ET TRAVAUX ELECTRICITE"/>
    <x v="0"/>
    <m/>
    <s v="13967361E"/>
    <x v="0"/>
    <s v="Embauche"/>
    <s v="Embauche"/>
    <s v="Septembre 2017"/>
    <s v="13967361EC"/>
    <s v="CHARGE EXPLOITATION"/>
    <s v="0"/>
    <m/>
    <s v="BUREAU D'EXPLOITATION-PV"/>
    <x v="1"/>
    <s v="KC241HD"/>
    <m/>
    <s v="K"/>
    <m/>
    <d v="1903-11-01T00:00:00"/>
    <n v="100"/>
    <d v="1996-10-02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G5"/>
    <s v="DR SILLON RHODANIEN"/>
    <s v="E01"/>
    <n v="0"/>
    <n v="1"/>
    <x v="0"/>
    <x v="1"/>
    <x v="1"/>
    <s v="DR21"/>
    <x v="29"/>
  </r>
  <r>
    <s v="F05378"/>
    <s v="F05378AA"/>
    <s v="ROBIN GUILLAUME"/>
    <s v="09/10/2017"/>
    <s v="Recrutement"/>
    <s v="03"/>
    <s v="OPERATEUR EXPLOITATION ET TRAVAUX ELECTRICITE"/>
    <x v="0"/>
    <m/>
    <s v="139673615"/>
    <x v="0"/>
    <s v="Embauche"/>
    <s v="Embauche"/>
    <s v="Octobre 2017"/>
    <s v="139673615M"/>
    <s v="TECH INTERV POLYVALENT"/>
    <s v="0"/>
    <m/>
    <s v="VALENCE-PV"/>
    <x v="0"/>
    <s v="KC241FM"/>
    <m/>
    <s v="K"/>
    <m/>
    <d v="1903-11-01T00:00:00"/>
    <n v="100"/>
    <d v="1993-02-09T00:00:00"/>
    <n v="24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G5"/>
    <s v="DR SILLON RHODANIEN"/>
    <s v="E01"/>
    <n v="0"/>
    <n v="1"/>
    <x v="0"/>
    <x v="1"/>
    <x v="1"/>
    <s v="DR21"/>
    <x v="29"/>
  </r>
  <r>
    <s v="C73878"/>
    <s v="C73878AA"/>
    <s v="SALOMON NICOLAS"/>
    <s v="09/10/2017"/>
    <s v="Recrutement"/>
    <s v="05"/>
    <s v="OPERATEUR EXPLOITATION ET TRAVAUX ELECTRICITE"/>
    <x v="0"/>
    <m/>
    <s v="139673612"/>
    <x v="0"/>
    <s v="Embauche"/>
    <s v="Embauche"/>
    <s v="Octobre 2017"/>
    <s v="139673612G"/>
    <s v="TECH INTERV POLYVALENT"/>
    <s v="0"/>
    <m/>
    <s v="MONTELIMAR PIERRELATTE-PV"/>
    <x v="0"/>
    <s v="KC241FO"/>
    <m/>
    <s v="K"/>
    <m/>
    <d v="1903-11-01T00:00:00"/>
    <n v="100"/>
    <d v="1976-07-19T00:00:00"/>
    <n v="41"/>
    <s v="H"/>
    <s v="070"/>
    <m/>
    <x v="0"/>
    <m/>
    <m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EC"/>
    <s v="DR SILLON RHODANIEN"/>
    <s v="E01"/>
    <n v="0"/>
    <n v="1"/>
    <x v="0"/>
    <x v="1"/>
    <x v="1"/>
    <s v="DR21"/>
    <x v="29"/>
  </r>
  <r>
    <s v="H29150"/>
    <s v="H29150AA"/>
    <s v="SCHLICKLING STEPHANE"/>
    <s v="20/07/2017"/>
    <s v="Congé parental d'éducation"/>
    <s v="10"/>
    <s v="OPERATEUR EXPLOITATION ET TRAVAUX ELECTRICITE"/>
    <x v="0"/>
    <m/>
    <s v="139673203"/>
    <x v="1"/>
    <s v="Congé sans solde"/>
    <s v="CSS lié à la famille"/>
    <s v="Juillet 2017"/>
    <s v="139673203A"/>
    <s v="PROGRAMMATEUR SENIOR"/>
    <s v="0"/>
    <m/>
    <s v="POLE EXPERTISE PF"/>
    <x v="1"/>
    <s v="KC241ET"/>
    <m/>
    <s v="K"/>
    <m/>
    <d v="1903-11-01T00:00:00"/>
    <n v="100"/>
    <d v="1969-12-23T00:00:00"/>
    <n v="47"/>
    <s v="F"/>
    <s v="160"/>
    <m/>
    <x v="0"/>
    <m/>
    <m/>
    <s v="P2"/>
    <n v="39"/>
    <s v="ACCUEIL DEPANNAGE CONDUITE EXPLOITATION"/>
    <s v="3005"/>
    <s v="B.TECH.SUP.(B.T.S.)"/>
    <s v="300509"/>
    <s v="ELECTROTECHNIQU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6M"/>
    <s v="1396M"/>
    <s v="DR SILLON RHODANIEN"/>
    <s v="DR SILLON RHODANIEN"/>
    <n v="139673"/>
    <s v="139673"/>
    <s v="OPERATIONS"/>
    <s v="OPERATIONS"/>
    <m/>
    <x v="0"/>
    <m/>
    <m/>
    <n v="13967320"/>
    <s v="ENCADREMENT"/>
    <s v="13967320"/>
    <s v="ENCADREMENT"/>
    <s v="1396A1"/>
    <s v="DR SILLON RHODANIEN"/>
    <s v="A57"/>
    <n v="0"/>
    <n v="1"/>
    <x v="0"/>
    <x v="1"/>
    <x v="1"/>
    <s v="DR21"/>
    <x v="29"/>
  </r>
  <r>
    <s v="H70178"/>
    <s v="H70178AB"/>
    <s v="SOIGNON LOYS"/>
    <s v="22/05/2017"/>
    <s v="Recrutement"/>
    <s v="04"/>
    <s v="OPERATEUR EXPLOITATION ET TRAVAUX ELECTRICITE"/>
    <x v="0"/>
    <m/>
    <s v="139673652"/>
    <x v="0"/>
    <s v="Embauche"/>
    <s v="Embauche"/>
    <s v="Juin 2017"/>
    <s v="139673652E"/>
    <s v="TECH INTERV POLYVALENT"/>
    <s v="0"/>
    <m/>
    <s v="AUBENAS/JOYEUSE-PV"/>
    <x v="0"/>
    <s v="KC241JN"/>
    <m/>
    <s v="K"/>
    <m/>
    <d v="1903-11-01T00:00:00"/>
    <n v="100"/>
    <d v="1990-12-01T00:00:00"/>
    <n v="26"/>
    <s v="H"/>
    <s v="050"/>
    <m/>
    <x v="0"/>
    <s v="1"/>
    <s v="exclusion"/>
    <s v="P2"/>
    <n v="39"/>
    <s v="ACCUEIL DEPANNAGE CONDUITE EXPLOITATION"/>
    <s v="1013"/>
    <s v="C.A.P."/>
    <s v="101301"/>
    <s v="AIDE-COMPTABL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5"/>
    <s v="INTERVENTIONS ITCE"/>
    <m/>
    <m/>
    <s v="1396IO"/>
    <s v="DR SILLON RHODANIEN"/>
    <s v="E01"/>
    <n v="0"/>
    <n v="1"/>
    <x v="0"/>
    <x v="1"/>
    <x v="1"/>
    <s v="DR21"/>
    <x v="29"/>
  </r>
  <r>
    <s v="D33578"/>
    <s v="D33578AA"/>
    <s v="SOUBEYRAN ALEXANDRE"/>
    <s v="11/09/2017"/>
    <s v="Recrutement"/>
    <s v="03"/>
    <s v="OPERATEUR EXPLOITATION ET TRAVAUX ELECTRICITE"/>
    <x v="0"/>
    <m/>
    <s v="139673615"/>
    <x v="0"/>
    <s v="Embauche"/>
    <s v="Embauche"/>
    <s v="Septembre 2017"/>
    <s v="139673615M"/>
    <s v="TECH INTERV POLYVALENT"/>
    <s v="0"/>
    <m/>
    <s v="VALENCE-PV"/>
    <x v="0"/>
    <s v="KC241FM"/>
    <m/>
    <s v="K"/>
    <m/>
    <d v="1903-11-01T00:00:00"/>
    <n v="100"/>
    <d v="1986-08-16T00:00:00"/>
    <n v="31"/>
    <s v="H"/>
    <s v="055"/>
    <m/>
    <x v="0"/>
    <s v="C"/>
    <s v="jeune exécution"/>
    <s v="P2"/>
    <n v="39"/>
    <s v="ACCUEIL DEPANNAGE CONDUITE EXPLOITATION"/>
    <s v="1204"/>
    <s v="CERTIFICAT D'APTITUDE PROFESSIONNELLE TECH"/>
    <s v="120455"/>
    <s v="MECA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1"/>
    <s v="INTERVENT DROME ARDECHE NORD"/>
    <m/>
    <m/>
    <s v="1396G5"/>
    <s v="DR SILLON RHODANIEN"/>
    <s v="E01"/>
    <n v="0"/>
    <n v="1"/>
    <x v="0"/>
    <x v="1"/>
    <x v="1"/>
    <s v="DR21"/>
    <x v="29"/>
  </r>
  <r>
    <s v="H10773"/>
    <s v="H10773AC"/>
    <s v="TENANT REGIS"/>
    <s v="01/09/2017"/>
    <s v="Arrivée suite appel de candidature"/>
    <s v="08"/>
    <s v="OPERATEUR EXPLOITATION ET TRAVAUX ELECTRICITE"/>
    <x v="0"/>
    <m/>
    <s v="139673643"/>
    <x v="4"/>
    <s v="Mutations inter-société avec changement de compartiment"/>
    <s v="Mutations inter-société avec changement de compartiment"/>
    <s v="Septembre 2017"/>
    <s v="139673643M"/>
    <s v="TECHNICIEN ELECTRICITE"/>
    <s v="0"/>
    <m/>
    <s v="BOURG EN BRESSE-PV"/>
    <x v="1"/>
    <s v="KC241GF"/>
    <m/>
    <s v="K"/>
    <m/>
    <d v="1903-11-01T00:00:00"/>
    <n v="100"/>
    <d v="1977-08-05T00:00:00"/>
    <n v="40"/>
    <s v="G"/>
    <s v="090"/>
    <m/>
    <x v="0"/>
    <s v="B"/>
    <s v="jeune technicien supérieur"/>
    <s v="P2"/>
    <n v="39"/>
    <s v="ACCUEIL DEPANNAGE CONDUITE EXPLOITATION"/>
    <s v="3005"/>
    <s v="B.TECH.SUP.(B.T.S.)"/>
    <s v="300550"/>
    <s v="TECHNICO-COMMERCIAL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s v="7100"/>
    <x v="2"/>
    <m/>
    <m/>
    <n v="13967364"/>
    <s v="INTERVENTIONS AIN"/>
    <m/>
    <m/>
    <s v="1396EF"/>
    <s v="DR SILLON RHODANIEN"/>
    <s v="E18"/>
    <n v="0"/>
    <n v="1"/>
    <x v="0"/>
    <x v="1"/>
    <x v="1"/>
    <s v="DR21"/>
    <x v="29"/>
  </r>
  <r>
    <s v="D38071"/>
    <s v="D38071AC"/>
    <s v="THOUANT ELODIE"/>
    <s v="18/09/2017"/>
    <s v="Recrutement"/>
    <s v="12"/>
    <s v="EXPERT TECHNIQUE ELECTRICITE"/>
    <x v="1"/>
    <m/>
    <s v="139673621"/>
    <x v="0"/>
    <s v="Embauche"/>
    <s v="Embauche"/>
    <s v="Octobre 2017"/>
    <s v="139673621H"/>
    <s v="CHARGE DE PROJET"/>
    <s v="0"/>
    <m/>
    <s v="ENCADREMENT LO"/>
    <x v="2"/>
    <s v="KC241FT"/>
    <m/>
    <s v="K"/>
    <m/>
    <d v="1903-11-10T00:00:00"/>
    <n v="100"/>
    <d v="1992-09-18T00:00:00"/>
    <n v="25"/>
    <s v="D"/>
    <s v="160"/>
    <m/>
    <x v="0"/>
    <s v="A"/>
    <s v="Cadre débutant"/>
    <s v="P2"/>
    <n v="39"/>
    <s v="ACCUEIL DEPANNAGE CONDUITE EXPLOITATION"/>
    <s v="7219"/>
    <s v="Ecole Centrale LYON"/>
    <s v="721901"/>
    <s v="INGE GRANDE ECOL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2"/>
    <s v="INTERVENTIONS LOIRE"/>
    <m/>
    <m/>
    <s v="1396F9"/>
    <s v="DR SILLON RHODANIEN"/>
    <s v="E01"/>
    <n v="0"/>
    <n v="1"/>
    <x v="0"/>
    <x v="1"/>
    <x v="1"/>
    <s v="DR21"/>
    <x v="29"/>
  </r>
  <r>
    <s v="D35478"/>
    <s v="D35478AA"/>
    <s v="TRABELSI NAYCER"/>
    <s v="18/09/2017"/>
    <s v="Recrutement"/>
    <s v="03"/>
    <s v="OPERATEUR EXPLOITATION ET TRAVAUX ELECTRICITE"/>
    <x v="0"/>
    <m/>
    <s v="139673662"/>
    <x v="0"/>
    <s v="Embauche"/>
    <s v="Embauche"/>
    <s v="Octobre 2017"/>
    <s v="139673662A"/>
    <s v="TECH INTERV POLYVALENT"/>
    <s v="0"/>
    <m/>
    <s v="DECINES-PV"/>
    <x v="0"/>
    <s v="KC241EO"/>
    <m/>
    <s v="K"/>
    <m/>
    <d v="1903-11-01T00:00:00"/>
    <n v="100"/>
    <d v="1981-03-24T00:00:00"/>
    <n v="36"/>
    <s v="H"/>
    <s v="050"/>
    <m/>
    <x v="0"/>
    <s v="C"/>
    <s v="jeune exécution"/>
    <s v="P2"/>
    <n v="39"/>
    <s v="ACCUEIL DEPANNAGE CONDUITE EXPLOITATION"/>
    <s v="1131"/>
    <s v="MENTION COMPLEMENTAIRE DE NIVEAU IV"/>
    <s v="113104"/>
    <s v="TECHN DE MAINTENANC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6"/>
    <s v="INTERVENTIONS LYON METROPOLE"/>
    <m/>
    <m/>
    <s v="1396JA"/>
    <s v="DR SILLON RHODANIEN"/>
    <s v="E01"/>
    <n v="0"/>
    <n v="1"/>
    <x v="0"/>
    <x v="1"/>
    <x v="1"/>
    <s v="DR21"/>
    <x v="29"/>
  </r>
  <r>
    <s v="B70070"/>
    <s v="B70070AB"/>
    <s v="VERGNON ALEXANDRE"/>
    <s v="01/09/2017"/>
    <s v="Arrivée provenance autre Sté non gérée SIRH"/>
    <s v="09"/>
    <s v="CHARGE D'AFFAIRES ET PROJETS DISTRIBUTION"/>
    <x v="0"/>
    <m/>
    <s v="139675763"/>
    <x v="3"/>
    <s v="Mutations inter-société avec changement de SI"/>
    <s v="Mutations inter-société avec changement de SI"/>
    <s v="Septembre 2017"/>
    <s v="139675763I"/>
    <s v="CHARGE DE PROJETS"/>
    <s v="0"/>
    <m/>
    <s v="GT MA ST ETIENNE GIER-PV"/>
    <x v="1"/>
    <s v="KC243TA"/>
    <m/>
    <s v="K"/>
    <m/>
    <d v="1904-11-14T00:00:00"/>
    <n v="100"/>
    <d v="1986-12-12T00:00:00"/>
    <n v="30"/>
    <s v="G"/>
    <s v="130"/>
    <m/>
    <x v="0"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5"/>
    <m/>
    <s v="RACCORDEMENT ET INGENIERIE"/>
    <m/>
    <s v="7120"/>
    <x v="9"/>
    <m/>
    <m/>
    <n v="13967576"/>
    <s v="RACCORDEMENT LOIRE"/>
    <m/>
    <m/>
    <s v="1396F9"/>
    <s v="DR SILLON RHODANIEN"/>
    <s v="E23"/>
    <n v="0"/>
    <n v="1"/>
    <x v="0"/>
    <x v="1"/>
    <x v="1"/>
    <s v="DR21"/>
    <x v="29"/>
  </r>
  <r>
    <s v="E52672"/>
    <s v="E52672AB"/>
    <s v="VIRON FLORIAN"/>
    <s v="01/04/2017"/>
    <s v="Arrivée suite appel de candidature"/>
    <s v="09"/>
    <s v="CHARGE D'EXPERTISE ET D'APPUI CLIENTS FOURNISSEURS"/>
    <x v="0"/>
    <m/>
    <s v="139676113"/>
    <x v="4"/>
    <s v="Mutations inter-société avec changement de compartiment"/>
    <s v="Mutations inter-société avec changement de compartiment"/>
    <s v="Avril 2017"/>
    <s v="139676113C"/>
    <s v="SUPERVISEUR LINKY"/>
    <s v="0"/>
    <m/>
    <s v="LINKY SUPERVISION RAB-PF"/>
    <x v="1"/>
    <s v="KC244IN"/>
    <m/>
    <s v="K"/>
    <m/>
    <d v="1904-09-06T00:00:00"/>
    <n v="100"/>
    <d v="1984-07-24T00:00:00"/>
    <n v="32"/>
    <s v="G"/>
    <s v="105"/>
    <m/>
    <x v="0"/>
    <m/>
    <m/>
    <s v="P2"/>
    <n v="38"/>
    <s v="CLIENTS FOURNISSEURS"/>
    <s v="3005"/>
    <s v="B.TECH.SUP.(B.T.S.)"/>
    <s v="300548"/>
    <s v="COMM. INTERNATIONAL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6"/>
    <m/>
    <s v="RELATIONS CLIENTS"/>
    <m/>
    <s v="7100"/>
    <x v="2"/>
    <m/>
    <m/>
    <n v="13967611"/>
    <s v="LINKY"/>
    <m/>
    <m/>
    <s v="1396A1"/>
    <s v="DR SILLON RHODANIEN"/>
    <s v="E18"/>
    <n v="0"/>
    <n v="1"/>
    <x v="0"/>
    <x v="1"/>
    <x v="1"/>
    <s v="DR21"/>
    <x v="29"/>
  </r>
  <r>
    <s v="I09772"/>
    <s v="I09772AB"/>
    <s v="YACOUBI SAMY"/>
    <s v="12/06/2017"/>
    <s v="Recrutement"/>
    <s v="08"/>
    <s v="OPERATEUR EXPLOITATION ET TRAVAUX ELECTRICITE"/>
    <x v="0"/>
    <m/>
    <s v="139673662"/>
    <x v="0"/>
    <s v="Embauche"/>
    <s v="Embauche"/>
    <s v="Juin 2017"/>
    <s v="139673662K"/>
    <s v="TECHNICIEN ELECTRICITE"/>
    <s v="0"/>
    <m/>
    <s v="DECINES-PV"/>
    <x v="1"/>
    <s v="KC241EO"/>
    <m/>
    <s v="K"/>
    <m/>
    <d v="1903-11-01T00:00:00"/>
    <n v="100"/>
    <d v="1988-06-20T00:00:00"/>
    <n v="29"/>
    <s v="G"/>
    <s v="090"/>
    <m/>
    <x v="0"/>
    <s v="B"/>
    <s v="jeune technicien supérieur"/>
    <s v="P2"/>
    <n v="39"/>
    <s v="ACCUEIL DEPANNAGE CONDUITE EXPLOITATION"/>
    <s v="3308"/>
    <s v="BREVET DE TECHNICIEN SUPERIEUR TECHNIQUE"/>
    <s v="330847"/>
    <s v="GENI INDUS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3"/>
    <m/>
    <s v="OPERATIONS"/>
    <m/>
    <m/>
    <x v="0"/>
    <m/>
    <m/>
    <n v="13967366"/>
    <s v="INTERVENTIONS LYON METROPOLE"/>
    <m/>
    <m/>
    <s v="1396JA"/>
    <s v="DR SILLON RHODANIEN"/>
    <s v="E01"/>
    <n v="0"/>
    <n v="1"/>
    <x v="0"/>
    <x v="1"/>
    <x v="1"/>
    <s v="DR21"/>
    <x v="29"/>
  </r>
  <r>
    <s v="B90278"/>
    <s v="B90278AA"/>
    <s v="ZIMMER MATHIEU"/>
    <s v="01/06/2017"/>
    <s v="Arrivée provenance autre Sté non gérée SIRH"/>
    <s v="05"/>
    <s v="CARTOGRAPHE BDD PATRIMOINE"/>
    <x v="0"/>
    <m/>
    <s v="139674452"/>
    <x v="3"/>
    <s v="Mutations inter-société avec changement de SI"/>
    <s v="Mutations inter-société avec changement de SI"/>
    <s v="Juin 2017"/>
    <s v="139674452C"/>
    <s v="OPERATEUR BDD PATRIMOINE"/>
    <s v="0"/>
    <m/>
    <s v="CARTO SIRHO-PF"/>
    <x v="0"/>
    <s v="KC242HX"/>
    <m/>
    <s v="K"/>
    <m/>
    <d v="1904-11-16T00:00:00"/>
    <n v="100"/>
    <d v="1988-10-04T00:00:00"/>
    <n v="28"/>
    <s v="H"/>
    <s v="090"/>
    <m/>
    <x v="0"/>
    <m/>
    <m/>
    <s v="P2"/>
    <n v="45"/>
    <s v="CONSTRUCTION OUVRAGES ET INSTALLATIONS INDUST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6M"/>
    <m/>
    <s v="DR SILLON RHODANIEN"/>
    <m/>
    <n v="139674"/>
    <m/>
    <s v="PATRIMOINE ET INFRASTRUCTURES"/>
    <m/>
    <s v="7922"/>
    <x v="16"/>
    <m/>
    <m/>
    <n v="13967445"/>
    <s v="CARTOGRAPHIE"/>
    <m/>
    <m/>
    <s v="1396A1"/>
    <s v="DR SILLON RHODANIEN"/>
    <s v="E23"/>
    <n v="0"/>
    <n v="1"/>
    <x v="0"/>
    <x v="1"/>
    <x v="1"/>
    <s v="DR21"/>
    <x v="29"/>
  </r>
  <r>
    <s v="E99855"/>
    <s v="E99855AA"/>
    <s v="AMADO MARIE ISABELLE"/>
    <s v="01/10/2017"/>
    <s v="Congé parental d'éducation"/>
    <s v="04"/>
    <s v="CONSEILLER CLIENTELE DISTRIBUTEUR"/>
    <x v="1"/>
    <m/>
    <s v="13977615B"/>
    <x v="1"/>
    <s v="Congé sans solde"/>
    <s v="CSS lié à la famille"/>
    <s v="Octobre 2017"/>
    <s v="13977615BA"/>
    <s v="CCD ACHEMINEMENT"/>
    <s v="0"/>
    <m/>
    <s v="ACHEMINEMENT"/>
    <x v="0"/>
    <s v="KB24401"/>
    <m/>
    <s v="K"/>
    <m/>
    <d v="1904-09-18T00:00:00"/>
    <n v="100"/>
    <d v="1979-12-26T00:00:00"/>
    <n v="37"/>
    <s v="H"/>
    <s v="095"/>
    <m/>
    <x v="0"/>
    <m/>
    <m/>
    <s v="P2"/>
    <n v="38"/>
    <s v="CLIENTS FOURNISSEURS"/>
    <s v="1060"/>
    <s v="BACCALAUREAT PROFES."/>
    <s v="106023"/>
    <s v="COMPTABILITE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7M"/>
    <s v="1397M"/>
    <s v="DR BOURGOGNE"/>
    <s v="DR BOURGOGNE"/>
    <n v="139776"/>
    <s v="139776"/>
    <s v="RELATIONS CLIENTS"/>
    <s v="RELATIONS CLIENTS"/>
    <m/>
    <x v="0"/>
    <m/>
    <m/>
    <n v="13977615"/>
    <s v="MARCHE DE MASSE"/>
    <s v="13977615"/>
    <s v="MARCHE DE MASSE"/>
    <s v="1397DF"/>
    <s v="DR BOURGOGNE"/>
    <s v="A57"/>
    <n v="0"/>
    <n v="1"/>
    <x v="0"/>
    <x v="8"/>
    <x v="8"/>
    <s v="DR20"/>
    <x v="30"/>
  </r>
  <r>
    <s v="J92344"/>
    <s v="J92344AB"/>
    <s v="BERTHAUD MYLENE"/>
    <s v="01/10/2017"/>
    <s v="Arrivée suite appel de candidature"/>
    <s v="10"/>
    <s v="OPERATEUR EXPLOITATION ET TRAVAUX ELECTRICITE"/>
    <x v="1"/>
    <m/>
    <s v="13977361Q"/>
    <x v="4"/>
    <s v="Mutations inter-société avec changement de compartiment"/>
    <s v="Mutations inter-société avec changement de compartiment"/>
    <s v="Octobre 2017"/>
    <s v="13977361QD"/>
    <s v="PROGRAMMATEUR SENIOR"/>
    <s v="0"/>
    <m/>
    <s v="PILOTAGE PV"/>
    <x v="1"/>
    <s v="KB24130"/>
    <m/>
    <s v="K"/>
    <m/>
    <d v="1903-11-01T00:00:00"/>
    <n v="100"/>
    <d v="1974-04-29T00:00:00"/>
    <n v="43"/>
    <s v="F"/>
    <s v="125"/>
    <m/>
    <x v="0"/>
    <m/>
    <m/>
    <s v="P2"/>
    <n v="39"/>
    <s v="ACCUEIL DEPANNAGE CONDUITE EXPLOITATION"/>
    <s v="2002"/>
    <s v="BAC.TECHNICIEN"/>
    <s v="200214"/>
    <s v="TECH.COMM. G.3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s v="7100"/>
    <x v="2"/>
    <m/>
    <m/>
    <n v="13977361"/>
    <s v="AGENCE INTERV BOURGOGNE DU SUD"/>
    <m/>
    <m/>
    <s v="1397A2"/>
    <s v="DR BOURGOGNE"/>
    <s v="E18"/>
    <n v="0"/>
    <n v="1"/>
    <x v="0"/>
    <x v="8"/>
    <x v="8"/>
    <s v="DR20"/>
    <x v="30"/>
  </r>
  <r>
    <s v="H94877"/>
    <s v="H94877AB"/>
    <s v="BERTHELOT LOIC"/>
    <s v="04/09/2017"/>
    <s v="Recrutement"/>
    <s v="03"/>
    <s v="OPERATEUR EXPLOITATION ET TRAVAUX ELECTRICITE"/>
    <x v="0"/>
    <m/>
    <s v="139773633"/>
    <x v="0"/>
    <s v="Embauche"/>
    <s v="Embauche"/>
    <s v="Septembre 2017"/>
    <s v="139773633E"/>
    <s v="TECH INTERV POLYVALENT"/>
    <s v="0"/>
    <m/>
    <s v="DECIZE PV"/>
    <x v="0"/>
    <s v="KB24139"/>
    <m/>
    <s v="K"/>
    <m/>
    <d v="1903-11-01T00:00:00"/>
    <n v="100"/>
    <d v="1982-03-04T00:00:00"/>
    <n v="35"/>
    <s v="H"/>
    <s v="040"/>
    <m/>
    <x v="0"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3"/>
    <s v="INTERVENTIONS NIEVRE"/>
    <m/>
    <m/>
    <s v="1397D7"/>
    <s v="DR BOURGOGNE"/>
    <s v="E01"/>
    <n v="0"/>
    <n v="1"/>
    <x v="0"/>
    <x v="8"/>
    <x v="8"/>
    <s v="DR20"/>
    <x v="30"/>
  </r>
  <r>
    <s v="B06476"/>
    <s v="B06476AB"/>
    <s v="BIENAIME HUGO"/>
    <s v="13/03/2017"/>
    <s v="Recrutement"/>
    <s v="03"/>
    <s v="OPERATEUR EXPLOITATION ET TRAVAUX ELECTRICITE"/>
    <x v="0"/>
    <m/>
    <s v="139773631"/>
    <x v="0"/>
    <s v="Embauche"/>
    <s v="Embauche"/>
    <s v="Mars 2017"/>
    <s v="139773631F"/>
    <s v="TECH INTERV POLYVALENT"/>
    <s v="0"/>
    <m/>
    <s v="CORBIGNY PV"/>
    <x v="0"/>
    <s v="KB24137"/>
    <m/>
    <s v="K"/>
    <m/>
    <d v="1903-11-01T00:00:00"/>
    <n v="100"/>
    <d v="1996-09-17T00:00:00"/>
    <n v="20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3"/>
    <s v="INTERVENTIONS NIEVRE"/>
    <m/>
    <m/>
    <s v="1397E2"/>
    <s v="DR BOURGOGNE"/>
    <s v="E01"/>
    <n v="0"/>
    <n v="1"/>
    <x v="0"/>
    <x v="8"/>
    <x v="8"/>
    <s v="DR20"/>
    <x v="30"/>
  </r>
  <r>
    <s v="H23677"/>
    <s v="H23677AB"/>
    <s v="BOURGEOT ADRIEN"/>
    <s v="01/09/2017"/>
    <s v="Recrutement"/>
    <s v="08"/>
    <s v="TECHNICIEN POSTE SOURCE"/>
    <x v="0"/>
    <m/>
    <s v="139773314"/>
    <x v="0"/>
    <s v="Embauche"/>
    <s v="Embauche"/>
    <s v="Septembre 2017"/>
    <s v="139773314B"/>
    <s v="TECHNICIEN AMEPS"/>
    <s v="0"/>
    <m/>
    <s v="NIEVRE"/>
    <x v="1"/>
    <s v="KB24113"/>
    <m/>
    <s v="K"/>
    <m/>
    <d v="1903-11-05T00:00:00"/>
    <n v="100"/>
    <d v="1997-11-03T00:00:00"/>
    <n v="19"/>
    <s v="G"/>
    <s v="090"/>
    <m/>
    <x v="0"/>
    <s v="B"/>
    <s v="jeune technicien supérieur"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31"/>
    <s v="AMEPS"/>
    <m/>
    <m/>
    <s v="1397A4"/>
    <s v="DR BOURGOGNE"/>
    <s v="E01"/>
    <n v="0"/>
    <n v="1"/>
    <x v="0"/>
    <x v="8"/>
    <x v="8"/>
    <s v="DR20"/>
    <x v="30"/>
  </r>
  <r>
    <s v="B23777"/>
    <s v="B23777AB"/>
    <s v="CANTOIS JOHN"/>
    <s v="04/09/2017"/>
    <s v="Recrutement"/>
    <s v="03"/>
    <s v="OPERATEUR TRAVAUX SOUS TENSION HTA"/>
    <x v="0"/>
    <m/>
    <s v="139773355"/>
    <x v="0"/>
    <s v="Embauche"/>
    <s v="Embauche"/>
    <s v="Septembre 2017"/>
    <s v="139773355D"/>
    <s v="TECHNICIEN INTERVENTION TST"/>
    <s v="0"/>
    <m/>
    <s v="YONNE"/>
    <x v="0"/>
    <s v="KB24154"/>
    <m/>
    <s v="K"/>
    <m/>
    <d v="1903-11-07T00:00:00"/>
    <n v="100"/>
    <d v="1981-04-12T00:00:00"/>
    <n v="36"/>
    <s v="H"/>
    <s v="040"/>
    <m/>
    <x v="0"/>
    <s v="C"/>
    <s v="jeune exécution"/>
    <s v="P2"/>
    <n v="39"/>
    <s v="ACCUEIL DEPANNAGE CONDUITE EXPLOITATION"/>
    <s v="1204"/>
    <s v="CERTIFICAT D'APTITUDE PROFESSIONNELLE TECH"/>
    <s v="120459"/>
    <s v="PROD/MAINT INDUS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35"/>
    <s v="TST"/>
    <m/>
    <m/>
    <s v="1397D1"/>
    <s v="DR BOURGOGNE"/>
    <s v="E01"/>
    <n v="0"/>
    <n v="1"/>
    <x v="0"/>
    <x v="8"/>
    <x v="8"/>
    <s v="DR20"/>
    <x v="30"/>
  </r>
  <r>
    <s v="A39477"/>
    <s v="A39477AA"/>
    <s v="CURIEN DENIS"/>
    <s v="06/03/2017"/>
    <s v="Recrutement"/>
    <s v="04"/>
    <s v="OPERATEUR EXPLOITATION ET TRAVAUX ELECTRICITE"/>
    <x v="0"/>
    <m/>
    <s v="139773616"/>
    <x v="0"/>
    <s v="Embauche"/>
    <s v="Embauche"/>
    <s v="Mars 2017"/>
    <s v="139773616F"/>
    <s v="TECH INTERV POLYVALENT"/>
    <s v="0"/>
    <m/>
    <s v="MACON PV"/>
    <x v="0"/>
    <s v="KB24126"/>
    <m/>
    <s v="K"/>
    <m/>
    <d v="1903-11-01T00:00:00"/>
    <n v="100"/>
    <d v="1983-02-26T00:00:00"/>
    <n v="34"/>
    <s v="H"/>
    <s v="065"/>
    <m/>
    <x v="0"/>
    <m/>
    <m/>
    <s v="P2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1"/>
    <s v="INTERVENTIONS BOURGOGNE DU SUD"/>
    <m/>
    <m/>
    <s v="1397F6"/>
    <s v="DR BOURGOGNE"/>
    <s v="E01"/>
    <n v="0"/>
    <n v="1"/>
    <x v="0"/>
    <x v="8"/>
    <x v="8"/>
    <s v="DR20"/>
    <x v="30"/>
  </r>
  <r>
    <s v="E45078"/>
    <s v="E45078AA"/>
    <s v="EL MOKHTARI BRAHIM"/>
    <s v="02/10/2017"/>
    <s v="Recrutement"/>
    <s v="03"/>
    <s v="OPERATEUR EXPLOITATION ET TRAVAUX ELECTRICITE"/>
    <x v="0"/>
    <m/>
    <s v="13977362Q"/>
    <x v="0"/>
    <s v="Embauche"/>
    <s v="Embauche"/>
    <s v="Octobre 2017"/>
    <s v="13977362QF"/>
    <s v="OPERATEUR DR DICT"/>
    <s v="0"/>
    <m/>
    <s v="PILOTAGE PV"/>
    <x v="0"/>
    <s v="KB24135"/>
    <m/>
    <s v="K"/>
    <m/>
    <d v="1903-11-01T00:00:00"/>
    <n v="100"/>
    <d v="1983-08-30T00:00:00"/>
    <n v="34"/>
    <s v="H"/>
    <s v="050"/>
    <m/>
    <x v="0"/>
    <s v="C"/>
    <s v="jeune exécution"/>
    <s v="P2"/>
    <n v="39"/>
    <s v="ACCUEIL DEPANNAGE CONDUITE EXPLOITATION"/>
    <s v="1060"/>
    <s v="BACCALAUREAT PROFES."/>
    <s v="106005"/>
    <s v="VENTE REPRESENTATION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2"/>
    <s v="AGENCE INTERVENTIONS COTE D'OR"/>
    <m/>
    <m/>
    <s v="1397A1"/>
    <s v="DR BOURGOGNE"/>
    <s v="E01"/>
    <n v="0"/>
    <n v="1"/>
    <x v="0"/>
    <x v="8"/>
    <x v="8"/>
    <s v="DR20"/>
    <x v="30"/>
  </r>
  <r>
    <s v="C19277"/>
    <s v="C19277AA"/>
    <s v="GOYON EMERIC"/>
    <s v="01/03/2017"/>
    <s v="Recrutement"/>
    <s v="04"/>
    <s v="OPERATEUR EXPLOITATION ET TRAVAUX ELECTRICITE"/>
    <x v="0"/>
    <m/>
    <s v="139773616"/>
    <x v="0"/>
    <s v="Embauche"/>
    <s v="Embauche"/>
    <s v="Mars 2017"/>
    <s v="139773616F"/>
    <s v="TECH INTERV POLYVALENT"/>
    <s v="0"/>
    <m/>
    <s v="MACON PV"/>
    <x v="0"/>
    <s v="KB24126"/>
    <m/>
    <s v="K"/>
    <m/>
    <d v="1903-11-01T00:00:00"/>
    <n v="100"/>
    <d v="1992-01-26T00:00:00"/>
    <n v="25"/>
    <s v="H"/>
    <s v="060"/>
    <m/>
    <x v="0"/>
    <m/>
    <m/>
    <s v="P2"/>
    <n v="39"/>
    <s v="ACCUEIL DEPANNAGE CONDUITE EXPLOITATION"/>
    <s v="1115"/>
    <s v="B.ETUD.PROF.(B.E.P.)"/>
    <s v="111505"/>
    <s v="TRAVAUX PUBLICS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1"/>
    <s v="INTERVENTIONS BOURGOGNE DU SUD"/>
    <m/>
    <m/>
    <s v="1397F6"/>
    <s v="DR BOURGOGNE"/>
    <s v="E01"/>
    <n v="0"/>
    <n v="1"/>
    <x v="0"/>
    <x v="8"/>
    <x v="8"/>
    <s v="DR20"/>
    <x v="30"/>
  </r>
  <r>
    <s v="E88077"/>
    <s v="E88077AA"/>
    <s v="HENRION BRYAN"/>
    <s v="01/03/2017"/>
    <s v="Recrutement"/>
    <s v="08"/>
    <s v="OPERATEUR EXPLOITATION ET TRAVAUX ELECTRICITE"/>
    <x v="0"/>
    <m/>
    <s v="13977328F"/>
    <x v="0"/>
    <s v="Embauche"/>
    <s v="Embauche"/>
    <s v="Mars 2017"/>
    <s v="13977328FA"/>
    <s v="CHARGE EXPLOITATION"/>
    <s v="0"/>
    <m/>
    <s v="BUREAU D'EXPLOITATION PV"/>
    <x v="1"/>
    <s v="KB24116"/>
    <m/>
    <s v="K"/>
    <m/>
    <d v="1903-11-01T00:00:00"/>
    <n v="100"/>
    <d v="1992-09-20T00:00:00"/>
    <n v="24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28"/>
    <s v="AECR"/>
    <m/>
    <m/>
    <s v="1397A6"/>
    <s v="DR BOURGOGNE"/>
    <s v="E01"/>
    <n v="0"/>
    <n v="1"/>
    <x v="0"/>
    <x v="8"/>
    <x v="8"/>
    <s v="DR20"/>
    <x v="30"/>
  </r>
  <r>
    <s v="D23777"/>
    <s v="D23777AB"/>
    <s v="HOARAU FABRICE"/>
    <s v="03/07/2017"/>
    <s v="Recrutement"/>
    <s v="03"/>
    <s v="OPERATEUR EXPLOITATION ET TRAVAUX ELECTRICITE"/>
    <x v="0"/>
    <m/>
    <s v="139773641"/>
    <x v="0"/>
    <s v="Embauche"/>
    <s v="Embauche"/>
    <s v="Juillet 2017"/>
    <s v="139773641J"/>
    <s v="TECH INTERV POLYVALENT"/>
    <s v="0"/>
    <m/>
    <s v="AUXERRE TOUCY PV"/>
    <x v="0"/>
    <s v="KB24144"/>
    <m/>
    <s v="K"/>
    <m/>
    <d v="1903-11-01T00:00:00"/>
    <n v="100"/>
    <d v="1985-05-28T00:00:00"/>
    <n v="32"/>
    <s v="H"/>
    <s v="040"/>
    <m/>
    <x v="0"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4"/>
    <s v="INTERVENTIONS YONNE"/>
    <m/>
    <m/>
    <s v="1397E1"/>
    <s v="DR BOURGOGNE"/>
    <s v="E01"/>
    <n v="0"/>
    <n v="1"/>
    <x v="0"/>
    <x v="8"/>
    <x v="8"/>
    <s v="DR20"/>
    <x v="30"/>
  </r>
  <r>
    <s v="I55477"/>
    <s v="I55477AB"/>
    <s v="ISTE LAURENT"/>
    <s v="04/09/2017"/>
    <s v="Recrutement"/>
    <s v="03"/>
    <s v="OPERATEUR EXPLOITATION ET TRAVAUX ELECTRICITE"/>
    <x v="0"/>
    <m/>
    <s v="139773631"/>
    <x v="0"/>
    <s v="Embauche"/>
    <s v="Embauche"/>
    <s v="Septembre 2017"/>
    <s v="139773631F"/>
    <s v="TECH INTERV POLYVALENT"/>
    <s v="0"/>
    <m/>
    <s v="CORBIGNY PV"/>
    <x v="0"/>
    <s v="KB24137"/>
    <m/>
    <s v="K"/>
    <m/>
    <d v="1903-11-01T00:00:00"/>
    <n v="100"/>
    <d v="1974-09-06T00:00:00"/>
    <n v="43"/>
    <s v="H"/>
    <s v="040"/>
    <m/>
    <x v="0"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3"/>
    <s v="INTERVENTIONS NIEVRE"/>
    <m/>
    <m/>
    <s v="1397E2"/>
    <s v="DR BOURGOGNE"/>
    <s v="E01"/>
    <n v="0"/>
    <n v="1"/>
    <x v="0"/>
    <x v="8"/>
    <x v="8"/>
    <s v="DR20"/>
    <x v="30"/>
  </r>
  <r>
    <s v="G34973"/>
    <s v="G34973AC"/>
    <s v="KHRISTENKO LARA"/>
    <s v="01/09/2017"/>
    <s v="Congé parental d'éducation"/>
    <s v="04"/>
    <s v="OPERATEUR EXPLOITATION ET TRAVAUX ELECTRICITE"/>
    <x v="1"/>
    <m/>
    <s v="139773641"/>
    <x v="1"/>
    <s v="Congé sans solde"/>
    <s v="CSS lié à la famille"/>
    <s v="Septembre 2017"/>
    <s v="139773641J"/>
    <s v="TECH INTERV POLYVALENT"/>
    <s v="0"/>
    <m/>
    <s v="AUXERRE TOUCY PV"/>
    <x v="0"/>
    <s v="KB24144"/>
    <m/>
    <s v="K"/>
    <m/>
    <d v="1903-11-01T00:00:00"/>
    <n v="100"/>
    <d v="1982-07-19T00:00:00"/>
    <n v="35"/>
    <s v="H"/>
    <s v="060"/>
    <m/>
    <x v="0"/>
    <s v="C"/>
    <s v="jeune exécution"/>
    <s v="P2"/>
    <n v="39"/>
    <s v="ACCUEIL DEPANNAGE CONDUITE EXPLOITATION"/>
    <s v="2101"/>
    <s v="TITRE NON TECHNIQUE CERTIFIE RNCP NIVEAU 4"/>
    <s v="210108"/>
    <s v="MANAGEMT / ADMI ENTR"/>
    <n v="9513"/>
    <s v="ENEDIS"/>
    <s v="9513"/>
    <s v="ENEDIS"/>
    <n v="9511"/>
    <s v="SERVICE COMMUN"/>
    <s v="9511"/>
    <s v="SERVICE COMMUN"/>
    <n v="9404"/>
    <s v="RHONE ALPES BOURGOGNE"/>
    <s v="9404"/>
    <s v="RHONE ALPES BOURGOGNE"/>
    <s v="1397M"/>
    <s v="1397M"/>
    <s v="DR BOURGOGNE"/>
    <s v="DR BOURGOGNE"/>
    <n v="139773"/>
    <s v="139773"/>
    <s v="OPERATIONS"/>
    <s v="OPERATIONS"/>
    <m/>
    <x v="0"/>
    <m/>
    <m/>
    <n v="13977364"/>
    <s v="INTERVENTIONS YONNE"/>
    <s v="13977364"/>
    <s v="INTERVENTIONS YONNE"/>
    <s v="1397D1"/>
    <s v="DR BOURGOGNE"/>
    <s v="A57"/>
    <n v="0"/>
    <n v="1"/>
    <x v="0"/>
    <x v="8"/>
    <x v="8"/>
    <s v="DR20"/>
    <x v="30"/>
  </r>
  <r>
    <s v="D06477"/>
    <s v="D06477AB"/>
    <s v="LALA LORIS"/>
    <s v="04/09/2017"/>
    <s v="Recrutement"/>
    <s v="03"/>
    <s v="OPERATEUR EXPLOITATION ET TRAVAUX ELECTRICITE"/>
    <x v="0"/>
    <m/>
    <s v="139773636"/>
    <x v="0"/>
    <s v="Embauche"/>
    <s v="Embauche"/>
    <s v="Septembre 2017"/>
    <s v="139773636F"/>
    <s v="TECH INTERV POLYVALENT"/>
    <s v="0"/>
    <m/>
    <s v="NIEVRE PV"/>
    <x v="0"/>
    <s v="KB24141"/>
    <m/>
    <s v="K"/>
    <m/>
    <d v="1903-11-01T00:00:00"/>
    <n v="100"/>
    <d v="1983-06-23T00:00:00"/>
    <n v="34"/>
    <s v="H"/>
    <s v="040"/>
    <m/>
    <x v="0"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3"/>
    <s v="INTERVENTIONS NIEVRE"/>
    <m/>
    <m/>
    <s v="1397DF"/>
    <s v="DR BOURGOGNE"/>
    <s v="E01"/>
    <n v="0"/>
    <n v="1"/>
    <x v="0"/>
    <x v="8"/>
    <x v="8"/>
    <s v="DR20"/>
    <x v="30"/>
  </r>
  <r>
    <s v="J37943"/>
    <s v="J37943AB"/>
    <s v="LARGY DELPHINE"/>
    <s v="01/01/2017"/>
    <s v="Arrivée suite appel de candidature"/>
    <s v="07"/>
    <s v="CHARGE D'AFFAIRES ET PROJETS DISTRIBUTION"/>
    <x v="1"/>
    <m/>
    <s v="139775701"/>
    <x v="4"/>
    <s v="Mutations inter-société avec changement de compartiment"/>
    <s v="Mutations inter-société avec changement de compartiment"/>
    <s v="Janvier 2017"/>
    <s v="139775701J"/>
    <s v="CHARGE DE PROJETS"/>
    <s v="0"/>
    <m/>
    <s v="BOURGOGNE DU SUD"/>
    <x v="1"/>
    <s v="KB24363"/>
    <m/>
    <s v="K"/>
    <m/>
    <d v="1904-11-14T00:00:00"/>
    <n v="100"/>
    <d v="1975-03-19T00:00:00"/>
    <n v="41"/>
    <s v="G"/>
    <s v="105"/>
    <m/>
    <x v="0"/>
    <m/>
    <m/>
    <s v="P2"/>
    <n v="45"/>
    <s v="CONSTRUCTION OUVRAGES ET INSTALLATIONS INDUST"/>
    <s v="1060"/>
    <s v="BACCALAUREAT PROFES."/>
    <s v="106001"/>
    <s v="BUREAUTIQUE"/>
    <n v="9513"/>
    <s v="ENEDIS"/>
    <m/>
    <m/>
    <n v="9511"/>
    <s v="SERVICE COMMUN"/>
    <m/>
    <m/>
    <n v="9404"/>
    <s v="RHONE ALPES BOURGOGNE"/>
    <m/>
    <m/>
    <s v="1397M"/>
    <m/>
    <s v="DR BOURGOGNE"/>
    <m/>
    <n v="139775"/>
    <m/>
    <s v="RACCORDEMENT ET INGENIERIE"/>
    <m/>
    <s v="7100"/>
    <x v="2"/>
    <m/>
    <m/>
    <n v="13977570"/>
    <s v="INGENIERIE RACCORDEMENT EST"/>
    <m/>
    <m/>
    <s v="1397F4"/>
    <s v="DR BOURGOGNE"/>
    <s v="E18"/>
    <n v="0"/>
    <n v="1"/>
    <x v="0"/>
    <x v="8"/>
    <x v="8"/>
    <s v="DR20"/>
    <x v="30"/>
  </r>
  <r>
    <s v="D23677"/>
    <s v="D23677AB"/>
    <s v="MILLET CHARLY"/>
    <s v="02/10/2017"/>
    <s v="Recrutement"/>
    <s v="03"/>
    <s v="OPERATEUR EXPLOITATION ET TRAVAUX ELECTRICITE"/>
    <x v="0"/>
    <m/>
    <s v="139773625"/>
    <x v="0"/>
    <s v="Embauche"/>
    <s v="Embauche"/>
    <s v="Octobre 2017"/>
    <s v="139773625F"/>
    <s v="TECH INTERV POLYVALENT"/>
    <s v="0"/>
    <m/>
    <s v="SEMUR PV"/>
    <x v="0"/>
    <s v="KB24136"/>
    <m/>
    <s v="K"/>
    <m/>
    <d v="1903-11-01T00:00:00"/>
    <n v="100"/>
    <d v="1996-05-31T00:00:00"/>
    <n v="21"/>
    <s v="H"/>
    <s v="050"/>
    <m/>
    <x v="0"/>
    <m/>
    <m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2"/>
    <s v="AGENCE INTERVENTIONS COTE D'OR"/>
    <m/>
    <m/>
    <s v="1397E7"/>
    <s v="DR BOURGOGNE"/>
    <s v="E01"/>
    <n v="0"/>
    <n v="1"/>
    <x v="0"/>
    <x v="8"/>
    <x v="8"/>
    <s v="DR20"/>
    <x v="30"/>
  </r>
  <r>
    <s v="H36771"/>
    <s v="H36771AC"/>
    <s v="PRUDOMME-CHARRIER MELANIE"/>
    <s v="01/06/2017"/>
    <s v="Arrivée suite appel de candidature"/>
    <s v="08"/>
    <s v="CHARGE D'AFFAIRES ET PROJETS DISTRIBUTION"/>
    <x v="1"/>
    <m/>
    <s v="139775702"/>
    <x v="4"/>
    <s v="Mutations inter-société avec changement de compartiment"/>
    <s v="Mutations inter-société avec changement de compartiment"/>
    <s v="Juin 2017"/>
    <s v="139775702M"/>
    <s v="CHARGE DE PROJETS"/>
    <s v="0"/>
    <m/>
    <s v="COTE D'OR"/>
    <x v="1"/>
    <s v="KB24364"/>
    <m/>
    <s v="K"/>
    <m/>
    <d v="1904-11-14T00:00:00"/>
    <n v="100"/>
    <d v="1993-05-17T00:00:00"/>
    <n v="24"/>
    <s v="G"/>
    <s v="095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4"/>
    <s v="RHONE ALPES BOURGOGNE"/>
    <m/>
    <m/>
    <s v="1397M"/>
    <m/>
    <s v="DR BOURGOGNE"/>
    <m/>
    <n v="139775"/>
    <m/>
    <s v="RACCORDEMENT ET INGENIERIE"/>
    <m/>
    <s v="7100"/>
    <x v="2"/>
    <m/>
    <m/>
    <n v="13977570"/>
    <s v="INGENIERIE RACCORDEMENT EST"/>
    <m/>
    <m/>
    <s v="1397A1"/>
    <s v="DR BOURGOGNE"/>
    <s v="E18"/>
    <n v="0"/>
    <n v="1"/>
    <x v="0"/>
    <x v="8"/>
    <x v="8"/>
    <s v="DR20"/>
    <x v="30"/>
  </r>
  <r>
    <s v="E19177"/>
    <s v="E19177AA"/>
    <s v="RAFFIN FLAVIEN"/>
    <s v="01/03/2017"/>
    <s v="Recrutement"/>
    <s v="03"/>
    <s v="OPERATEUR EXPLOITATION ET TRAVAUX ELECTRICITE"/>
    <x v="0"/>
    <m/>
    <s v="139773644"/>
    <x v="0"/>
    <s v="Embauche"/>
    <s v="Embauche"/>
    <s v="Mars 2017"/>
    <s v="139773644E"/>
    <s v="TECH INTERV POLYVALENT"/>
    <s v="0"/>
    <m/>
    <s v="SENS PV"/>
    <x v="0"/>
    <s v="KB24148"/>
    <m/>
    <s v="K"/>
    <m/>
    <d v="1903-11-01T00:00:00"/>
    <n v="100"/>
    <d v="1989-06-22T00:00:00"/>
    <n v="27"/>
    <s v="H"/>
    <s v="040"/>
    <m/>
    <x v="0"/>
    <s v="C"/>
    <s v="jeune exécution"/>
    <s v="P2"/>
    <n v="39"/>
    <s v="ACCUEIL DEPANNAGE CONDUITE EXPLOITATION"/>
    <s v="1114"/>
    <s v="C.A.P."/>
    <s v="111423"/>
    <s v="AGENT PREV SECURIT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4"/>
    <s v="INTERVENTIONS YONNE"/>
    <m/>
    <m/>
    <s v="1397DC"/>
    <s v="DR BOURGOGNE"/>
    <s v="E01"/>
    <n v="0"/>
    <n v="1"/>
    <x v="0"/>
    <x v="8"/>
    <x v="8"/>
    <s v="DR20"/>
    <x v="30"/>
  </r>
  <r>
    <s v="G23677"/>
    <s v="G23677AB"/>
    <s v="TESTUD KEVIN"/>
    <s v="02/10/2017"/>
    <s v="Recrutement"/>
    <s v="03"/>
    <s v="OPERATEUR EXPLOITATION ET TRAVAUX ELECTRICITE"/>
    <x v="0"/>
    <m/>
    <s v="139773617"/>
    <x v="0"/>
    <s v="Embauche"/>
    <s v="Embauche"/>
    <s v="Octobre 2017"/>
    <s v="139773617F"/>
    <s v="TECH INTERV POLYVALENT"/>
    <s v="0"/>
    <m/>
    <s v="MONTCEAU LES MINES PV"/>
    <x v="0"/>
    <s v="KB24127"/>
    <m/>
    <s v="K"/>
    <m/>
    <d v="1903-11-01T00:00:00"/>
    <n v="100"/>
    <d v="1997-06-06T00:00:00"/>
    <n v="20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1"/>
    <s v="AGENCE INTERV BOURGOGNE DU SUD"/>
    <m/>
    <m/>
    <s v="1397F2"/>
    <s v="DR BOURGOGNE"/>
    <s v="E01"/>
    <n v="0"/>
    <n v="1"/>
    <x v="0"/>
    <x v="8"/>
    <x v="8"/>
    <s v="DR20"/>
    <x v="30"/>
  </r>
  <r>
    <s v="I19077"/>
    <s v="I19077AA"/>
    <s v="TISSIER BENJAMIN"/>
    <s v="01/03/2017"/>
    <s v="Recrutement"/>
    <s v="03"/>
    <s v="OPERATEUR EXPLOITATION ET TRAVAUX ELECTRICITE"/>
    <x v="0"/>
    <m/>
    <s v="139773636"/>
    <x v="0"/>
    <s v="Embauche"/>
    <s v="Embauche"/>
    <s v="Mars 2017"/>
    <s v="139773636F"/>
    <s v="TECH INTERV POLYVALENT"/>
    <s v="0"/>
    <m/>
    <s v="NIEVRE PV"/>
    <x v="0"/>
    <s v="KB24141"/>
    <m/>
    <s v="K"/>
    <m/>
    <d v="1903-11-01T00:00:00"/>
    <n v="100"/>
    <d v="1985-12-14T00:00:00"/>
    <n v="31"/>
    <s v="H"/>
    <s v="040"/>
    <m/>
    <x v="0"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4"/>
    <s v="RHONE ALPES BOURGOGNE"/>
    <m/>
    <m/>
    <s v="1397M"/>
    <m/>
    <s v="DR BOURGOGNE"/>
    <m/>
    <n v="139773"/>
    <m/>
    <s v="OPERATIONS"/>
    <m/>
    <m/>
    <x v="0"/>
    <m/>
    <m/>
    <n v="13977363"/>
    <s v="INTERVENTIONS NIEVRE"/>
    <m/>
    <m/>
    <s v="1397DF"/>
    <s v="DR BOURGOGNE"/>
    <s v="E01"/>
    <n v="0"/>
    <n v="1"/>
    <x v="0"/>
    <x v="8"/>
    <x v="8"/>
    <s v="DR20"/>
    <x v="30"/>
  </r>
  <r>
    <s v="B20554"/>
    <s v="B20554AE"/>
    <s v="VELON-COMTE FLORIANE"/>
    <s v="01/07/2017"/>
    <s v="Arrivée suite appel de candidature"/>
    <s v="08"/>
    <s v="ASSISTANT RESEAU DISTRIBUTION ELECTRICITE"/>
    <x v="1"/>
    <m/>
    <s v="13977575G"/>
    <x v="4"/>
    <s v="Mutations inter-société avec changement de compartiment"/>
    <s v="Mutations inter-société avec changement de compartiment"/>
    <s v="Juillet 2017"/>
    <s v="13977575GA"/>
    <s v="CHARGE ETUDES"/>
    <s v="0"/>
    <m/>
    <s v="ACCUEIL PROD BOURGOGNE"/>
    <x v="1"/>
    <s v="KB24373"/>
    <m/>
    <s v="K"/>
    <m/>
    <d v="1904-09-30T00:00:00"/>
    <n v="100"/>
    <d v="1985-02-11T00:00:00"/>
    <n v="32"/>
    <s v="G"/>
    <s v="105"/>
    <m/>
    <x v="0"/>
    <m/>
    <m/>
    <s v="P2"/>
    <n v="53"/>
    <s v="MAITRISE OUVRAGE ET CONCEPTION DES RESEAUX"/>
    <s v="1060"/>
    <s v="BACCALAUREAT PROFES."/>
    <s v="106020"/>
    <s v="SERVICES"/>
    <n v="9513"/>
    <s v="ENEDIS"/>
    <m/>
    <m/>
    <n v="9511"/>
    <s v="SERVICE COMMUN"/>
    <m/>
    <m/>
    <n v="9404"/>
    <s v="RHONE ALPES BOURGOGNE"/>
    <m/>
    <m/>
    <s v="1397M"/>
    <m/>
    <s v="DR BOURGOGNE"/>
    <m/>
    <n v="139775"/>
    <m/>
    <s v="RACCORDEMENT ET INGENIERIE"/>
    <m/>
    <s v="7100"/>
    <x v="2"/>
    <m/>
    <m/>
    <n v="13977575"/>
    <s v="RACCORDEMENT MARCHE DE MASSE"/>
    <m/>
    <m/>
    <s v="1397F7"/>
    <s v="DR BOURGOGNE"/>
    <s v="E18"/>
    <n v="0"/>
    <n v="1"/>
    <x v="0"/>
    <x v="8"/>
    <x v="8"/>
    <s v="DR20"/>
    <x v="30"/>
  </r>
  <r>
    <s v="J09477"/>
    <s v="J09477AA"/>
    <s v="DENIS HERVE"/>
    <s v="01/04/2017"/>
    <s v="Recrutement"/>
    <s v="03"/>
    <s v="TECHNICIEN CLIENTELE"/>
    <x v="0"/>
    <m/>
    <s v="139820062"/>
    <x v="0"/>
    <s v="Embauche"/>
    <s v="Embauche"/>
    <s v="Avril 2017"/>
    <s v="139820062B"/>
    <s v="TECHNICIEN CLIENTELE"/>
    <s v="100"/>
    <m/>
    <s v="TECH CL GEX PV"/>
    <x v="0"/>
    <s v="KA141F4"/>
    <s v="K4143AI"/>
    <s v="K"/>
    <s v="K"/>
    <d v="1904-09-15T00:00:00"/>
    <n v="0"/>
    <d v="1980-07-14T00:00:00"/>
    <n v="36"/>
    <s v="H"/>
    <s v="060"/>
    <m/>
    <x v="0"/>
    <m/>
    <m/>
    <s v="P3"/>
    <n v="38"/>
    <s v="CLIENTS FOURNISSEURS"/>
    <s v="1060"/>
    <s v="BACCALAUREAT PROFES."/>
    <s v="106004"/>
    <s v="MAINT SYST MECA AUT"/>
    <n v="9513"/>
    <s v="ENEDIS"/>
    <m/>
    <m/>
    <n v="9511"/>
    <s v="SERVICE COMMUN"/>
    <m/>
    <m/>
    <n v="9404"/>
    <s v="RHONE ALPES BOURGOGNE"/>
    <m/>
    <m/>
    <s v="1398M"/>
    <m/>
    <s v="UCF SILLON ALPIN"/>
    <m/>
    <n v="139820"/>
    <m/>
    <s v="AG TECH CLIENTELE HAUTE SAVOIE"/>
    <m/>
    <m/>
    <x v="0"/>
    <m/>
    <m/>
    <n v="13982006"/>
    <s v="TECHNIQUE CLIENTELE GEX"/>
    <m/>
    <m/>
    <s v="1398EC"/>
    <s v="UCF SILLON ALPIN"/>
    <s v="E01"/>
    <n v="1"/>
    <n v="0"/>
    <x v="0"/>
    <x v="1"/>
    <x v="1"/>
    <s v="DR19"/>
    <x v="28"/>
  </r>
  <r>
    <s v="C14478"/>
    <s v="C14478AA"/>
    <s v="GAY SOPHIE"/>
    <s v="09/10/2017"/>
    <s v="Recrutement"/>
    <s v="08"/>
    <s v="CONSEILLER CLIENTELE DISTRIBUTEUR"/>
    <x v="1"/>
    <m/>
    <s v="13984209"/>
    <x v="0"/>
    <s v="Embauche"/>
    <s v="Embauche"/>
    <s v="Octobre 2017"/>
    <s v="139842911A"/>
    <s v="CCD SENIOR ACHEMINEMENT"/>
    <s v="15,86"/>
    <m/>
    <s v="CELLULE PILOTAGE RELEVE"/>
    <x v="1"/>
    <s v="KA141JG"/>
    <s v="K4143BE"/>
    <s v="K"/>
    <s v="K"/>
    <d v="1904-09-18T00:00:00"/>
    <n v="84.14"/>
    <d v="1987-03-28T00:00:00"/>
    <n v="30"/>
    <s v="G"/>
    <s v="090"/>
    <m/>
    <x v="0"/>
    <s v="B"/>
    <s v="jeune technicien supérieur"/>
    <s v="P3"/>
    <n v="38"/>
    <s v="CLIENTS FOURNISSEURS"/>
    <s v="3016"/>
    <s v="D.U.T.TECH.COMM."/>
    <s v="301698"/>
    <s v="OPTION NON PRECISEE"/>
    <n v="9513"/>
    <s v="ENEDIS"/>
    <m/>
    <m/>
    <n v="9511"/>
    <s v="SERVICE COMMUN"/>
    <m/>
    <m/>
    <n v="9404"/>
    <s v="RHONE ALPES BOURGOGNE"/>
    <m/>
    <m/>
    <s v="1398M"/>
    <m/>
    <s v="UCF SILLON ALPIN"/>
    <m/>
    <n v="139842"/>
    <m/>
    <s v="PILOTAGE CENTRALISE"/>
    <m/>
    <m/>
    <x v="0"/>
    <m/>
    <m/>
    <n v="13984209"/>
    <s v="CELLULE PILOTAGE RELEVE"/>
    <m/>
    <m/>
    <s v="1398D8"/>
    <s v="UCF SILLON ALPIN"/>
    <s v="E01"/>
    <n v="0.159"/>
    <n v="0.84099999999999997"/>
    <x v="0"/>
    <x v="1"/>
    <x v="1"/>
    <s v="DR19"/>
    <x v="28"/>
  </r>
  <r>
    <s v="I34977"/>
    <s v="I34977AB"/>
    <s v="GHISOLFI DORIAN"/>
    <s v="01/08/2017"/>
    <s v="Recrutement"/>
    <s v="04"/>
    <s v="OPERATEUR EXPLOITATION ET TRAVAUX ELECTRICITE"/>
    <x v="0"/>
    <m/>
    <s v="139816062"/>
    <x v="0"/>
    <s v="Embauche"/>
    <s v="Embauche"/>
    <s v="Août 2017"/>
    <s v="139816062C"/>
    <s v="TECH INTERV POLYVALENT"/>
    <s v="100"/>
    <m/>
    <s v="TECH CLIENT SAVOIE-ALBERV PV"/>
    <x v="0"/>
    <s v="KA141GU"/>
    <s v="K4143AM"/>
    <s v="K"/>
    <s v="K"/>
    <d v="1903-11-01T00:00:00"/>
    <n v="0"/>
    <d v="1995-05-15T00:00:00"/>
    <n v="22"/>
    <s v="H"/>
    <s v="050"/>
    <m/>
    <x v="0"/>
    <s v="C"/>
    <s v="jeune exécution"/>
    <s v="P3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8M"/>
    <m/>
    <s v="UCF SILLON ALPIN"/>
    <m/>
    <n v="139816"/>
    <m/>
    <s v="AGENCE TECH CLIENT DAUP SAVOIE"/>
    <m/>
    <m/>
    <x v="0"/>
    <m/>
    <m/>
    <n v="13981606"/>
    <s v="TECH CLIENTELE SAVOIE-ALBERV"/>
    <m/>
    <m/>
    <s v="1398E5"/>
    <s v="UCF SILLON ALPIN"/>
    <s v="E01"/>
    <n v="1"/>
    <n v="0"/>
    <x v="0"/>
    <x v="1"/>
    <x v="1"/>
    <s v="DR19"/>
    <x v="28"/>
  </r>
  <r>
    <s v="B44277"/>
    <s v="B44277AB"/>
    <s v="MAVOLLE THOMAS"/>
    <s v="01/08/2017"/>
    <s v="Recrutement"/>
    <s v="04"/>
    <s v="OPERATEUR EXPLOITATION ET TRAVAUX ELECTRICITE"/>
    <x v="0"/>
    <m/>
    <s v="139816022"/>
    <x v="0"/>
    <s v="Embauche"/>
    <s v="Embauche"/>
    <s v="Août 2017"/>
    <s v="139816022C"/>
    <s v="TECH INTERV POLYVALENT"/>
    <s v="100"/>
    <m/>
    <s v="TECH CLI DAUPH NORD-IDA MOREST"/>
    <x v="0"/>
    <s v="KA141EU"/>
    <s v="K4143AD"/>
    <s v="K"/>
    <s v="K"/>
    <d v="1903-11-01T00:00:00"/>
    <n v="0"/>
    <d v="1998-05-13T00:00:00"/>
    <n v="19"/>
    <s v="H"/>
    <s v="050"/>
    <m/>
    <x v="0"/>
    <s v="C"/>
    <s v="jeune exécution"/>
    <s v="P3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8M"/>
    <m/>
    <s v="UCF SILLON ALPIN"/>
    <m/>
    <n v="139816"/>
    <m/>
    <s v="AGENCE TECH CLIENT DAUP SAVOIE"/>
    <m/>
    <m/>
    <x v="0"/>
    <m/>
    <m/>
    <n v="13981602"/>
    <s v="TECHNIQUE CLIENTELE NORD"/>
    <m/>
    <m/>
    <s v="1398F1"/>
    <s v="UCF SILLON ALPIN"/>
    <s v="E01"/>
    <n v="1"/>
    <n v="0"/>
    <x v="0"/>
    <x v="1"/>
    <x v="1"/>
    <s v="DR19"/>
    <x v="28"/>
  </r>
  <r>
    <s v="I40178"/>
    <s v="I40178AA"/>
    <s v="NEFF RENAUD"/>
    <s v="01/06/2017"/>
    <s v="Recrutement"/>
    <s v="04"/>
    <s v="OPERATEUR EXPLOITATION ET TRAVAUX ELECTRICITE"/>
    <x v="0"/>
    <m/>
    <s v="139816022"/>
    <x v="0"/>
    <s v="Embauche"/>
    <s v="Embauche"/>
    <s v="Juin 2017"/>
    <s v="139816022C"/>
    <s v="TECH INTERV POLYVALENT"/>
    <s v="0"/>
    <m/>
    <s v="TECH CLI DAUPH NORD-IDA MOREST"/>
    <x v="0"/>
    <s v="KA141EU"/>
    <s v="K4143AD"/>
    <s v="K"/>
    <s v="K"/>
    <d v="1903-11-01T00:00:00"/>
    <n v="100"/>
    <d v="1983-12-03T00:00:00"/>
    <n v="33"/>
    <s v="H"/>
    <s v="075"/>
    <m/>
    <x v="0"/>
    <m/>
    <m/>
    <s v="P3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4"/>
    <s v="RHONE ALPES BOURGOGNE"/>
    <m/>
    <m/>
    <s v="1398M"/>
    <m/>
    <s v="UCF SILLON ALPIN"/>
    <m/>
    <n v="139816"/>
    <m/>
    <s v="AGENCE TECH CLIENT DAUP SAVOIE"/>
    <m/>
    <m/>
    <x v="0"/>
    <m/>
    <m/>
    <n v="13981602"/>
    <s v="TECHNIQUE CLIENTELE NORD"/>
    <m/>
    <m/>
    <s v="1398F1"/>
    <s v="UCF SILLON ALPIN"/>
    <s v="E01"/>
    <n v="0"/>
    <n v="1"/>
    <x v="0"/>
    <x v="1"/>
    <x v="1"/>
    <s v="DR19"/>
    <x v="28"/>
  </r>
  <r>
    <s v="H44277"/>
    <s v="H44277AB"/>
    <s v="TANCHON LUCAS"/>
    <s v="01/08/2017"/>
    <s v="Recrutement"/>
    <s v="04"/>
    <s v="OPERATEUR EXPLOITATION ET TRAVAUX ELECTRICITE"/>
    <x v="0"/>
    <m/>
    <s v="139816022"/>
    <x v="0"/>
    <s v="Embauche"/>
    <s v="Embauche"/>
    <s v="Août 2017"/>
    <s v="139816022C"/>
    <s v="TECH INTERV POLYVALENT"/>
    <s v="100"/>
    <m/>
    <s v="TECH CLI DAUPH NORD-IDA MOREST"/>
    <x v="0"/>
    <s v="KA141EU"/>
    <s v="K4143AD"/>
    <s v="K"/>
    <s v="K"/>
    <d v="1903-11-01T00:00:00"/>
    <n v="0"/>
    <d v="1998-02-24T00:00:00"/>
    <n v="19"/>
    <s v="H"/>
    <s v="050"/>
    <m/>
    <x v="0"/>
    <s v="C"/>
    <s v="jeune exécution"/>
    <s v="P3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4"/>
    <s v="RHONE ALPES BOURGOGNE"/>
    <m/>
    <m/>
    <s v="1398M"/>
    <m/>
    <s v="UCF SILLON ALPIN"/>
    <m/>
    <n v="139816"/>
    <m/>
    <s v="AGENCE TECH CLIENT DAUP SAVOIE"/>
    <m/>
    <s v="1110"/>
    <x v="47"/>
    <m/>
    <m/>
    <n v="13981602"/>
    <s v="TECHNIQUE CLIENTELE NORD"/>
    <m/>
    <m/>
    <s v="1398F1"/>
    <s v="UCF SILLON ALPIN"/>
    <s v="E01"/>
    <n v="1"/>
    <n v="0"/>
    <x v="0"/>
    <x v="1"/>
    <x v="1"/>
    <s v="DR19"/>
    <x v="28"/>
  </r>
  <r>
    <s v="J44277"/>
    <s v="J44277AB"/>
    <s v="TROCCARD AGUETTAZ AMBROISE"/>
    <s v="01/08/2017"/>
    <s v="Recrutement"/>
    <s v="04"/>
    <s v="OPERATEUR EXPLOITATION ET TRAVAUX ELECTRICITE"/>
    <x v="0"/>
    <m/>
    <s v="139820052"/>
    <x v="0"/>
    <s v="Embauche"/>
    <s v="Embauche"/>
    <s v="Août 2017"/>
    <s v="139820052D"/>
    <s v="TECH INTERV POLYVALENT"/>
    <s v="100"/>
    <m/>
    <s v="TECH CL THONON PV"/>
    <x v="0"/>
    <s v="KA141F2"/>
    <s v="K4143AI"/>
    <s v="K"/>
    <s v="K"/>
    <d v="1903-11-01T00:00:00"/>
    <n v="0"/>
    <d v="1996-05-24T00:00:00"/>
    <n v="21"/>
    <s v="H"/>
    <s v="050"/>
    <m/>
    <x v="0"/>
    <s v="C"/>
    <s v="jeune exécution"/>
    <s v="P3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8M"/>
    <m/>
    <s v="UCF SILLON ALPIN"/>
    <m/>
    <n v="139820"/>
    <m/>
    <s v="AG TECH CLIENTELE HAUTE SAVOIE"/>
    <m/>
    <m/>
    <x v="0"/>
    <m/>
    <m/>
    <n v="13982005"/>
    <s v="TECHNIQUE CLIENTELE THONON"/>
    <m/>
    <m/>
    <s v="1398F9"/>
    <s v="UCF SILLON ALPIN"/>
    <s v="E01"/>
    <n v="1"/>
    <n v="0"/>
    <x v="0"/>
    <x v="1"/>
    <x v="1"/>
    <s v="DR19"/>
    <x v="28"/>
  </r>
  <r>
    <s v="E15778"/>
    <s v="E15778AA"/>
    <s v="VALLON TREVIS"/>
    <s v="16/10/2017"/>
    <s v="Recrutement"/>
    <s v="04"/>
    <s v="OPERATEUR EXPLOITATION ET TRAVAUX ELECTRICITE"/>
    <x v="0"/>
    <m/>
    <s v="139820042"/>
    <x v="0"/>
    <s v="Embauche"/>
    <s v="Embauche"/>
    <s v="Octobre 2017"/>
    <s v="139820042B"/>
    <s v="TECH INTERV POLYVALENT"/>
    <s v="100"/>
    <m/>
    <s v="TECH CL MONT BLANC PV"/>
    <x v="0"/>
    <s v="KA141FY"/>
    <s v="K4143AI"/>
    <s v="K"/>
    <s v="K"/>
    <d v="1903-11-01T00:00:00"/>
    <n v="0"/>
    <d v="1998-05-28T00:00:00"/>
    <n v="19"/>
    <s v="H"/>
    <s v="040"/>
    <m/>
    <x v="0"/>
    <s v="C"/>
    <s v="jeune exécution"/>
    <s v="P3"/>
    <n v="39"/>
    <s v="ACCUEIL DEPANNAGE CONDUITE EXPLOITATION"/>
    <s v="1060"/>
    <s v="BACCALAUREAT PROFES."/>
    <s v="106001"/>
    <s v="BUREAUTIQUE"/>
    <n v="9513"/>
    <s v="ENEDIS"/>
    <m/>
    <m/>
    <n v="9511"/>
    <s v="SERVICE COMMUN"/>
    <m/>
    <m/>
    <n v="9404"/>
    <s v="RHONE ALPES BOURGOGNE"/>
    <m/>
    <m/>
    <s v="1398M"/>
    <m/>
    <s v="UCF SILLON ALPIN"/>
    <m/>
    <n v="139820"/>
    <m/>
    <s v="AG TECH CLIENTELE HAUTE SAVOIE"/>
    <m/>
    <m/>
    <x v="0"/>
    <m/>
    <m/>
    <n v="13982004"/>
    <s v="TECHNIQUE CLIENTELE MONT BLANC"/>
    <m/>
    <m/>
    <s v="1398D4"/>
    <s v="UCF SILLON ALPIN"/>
    <s v="E01"/>
    <n v="1"/>
    <n v="0"/>
    <x v="0"/>
    <x v="1"/>
    <x v="1"/>
    <s v="DR19"/>
    <x v="28"/>
  </r>
  <r>
    <s v="D79577"/>
    <s v="D79577AA"/>
    <s v="VUILLAUME ALEXANDRE"/>
    <s v="01/04/2017"/>
    <s v="Recrutement"/>
    <s v="03"/>
    <s v="TECHNICIEN CLIENTELE"/>
    <x v="0"/>
    <m/>
    <s v="139816042"/>
    <x v="0"/>
    <s v="Embauche"/>
    <s v="Embauche"/>
    <s v="Avril 2017"/>
    <s v="139816092A"/>
    <s v="TECHNICIEN CLIENTELE"/>
    <s v="100"/>
    <m/>
    <s v="TECHN CLIENTELE DAUPHINE SUD"/>
    <x v="0"/>
    <s v="KA141EY"/>
    <s v="K4143AD"/>
    <s v="K"/>
    <s v="K"/>
    <d v="1904-09-15T00:00:00"/>
    <n v="0"/>
    <d v="1994-10-29T00:00:00"/>
    <n v="22"/>
    <s v="H"/>
    <s v="040"/>
    <m/>
    <x v="0"/>
    <s v="C"/>
    <s v="jeune exécution"/>
    <s v="P3"/>
    <n v="38"/>
    <s v="CLIENTS FOURNISSEURS"/>
    <s v="1113"/>
    <s v="C.A.P."/>
    <s v="111326"/>
    <s v="INSTALLAT.THERMIQUES"/>
    <n v="9513"/>
    <s v="ENEDIS"/>
    <m/>
    <m/>
    <n v="9511"/>
    <s v="SERVICE COMMUN"/>
    <m/>
    <m/>
    <n v="9404"/>
    <s v="RHONE ALPES BOURGOGNE"/>
    <m/>
    <m/>
    <s v="1398M"/>
    <m/>
    <s v="UCF SILLON ALPIN"/>
    <m/>
    <n v="139816"/>
    <m/>
    <s v="AGENCE TECH CLIENT DAUP SAVOIE"/>
    <m/>
    <m/>
    <x v="0"/>
    <m/>
    <m/>
    <n v="13981604"/>
    <s v="TECHN CLIENT DAUPHINE SUD PF"/>
    <m/>
    <m/>
    <s v="1398DE"/>
    <s v="UCF SILLON ALPIN"/>
    <s v="E01"/>
    <n v="1"/>
    <n v="0"/>
    <x v="0"/>
    <x v="1"/>
    <x v="1"/>
    <s v="DR19"/>
    <x v="28"/>
  </r>
  <r>
    <s v="E45730"/>
    <s v="E45730AB"/>
    <s v="DUBESSET VALERIE"/>
    <s v="01/01/2017"/>
    <s v="Arrivée suite appel de candidature"/>
    <s v="09"/>
    <s v="PILOTE D'INTERVENTION CLIENTELE"/>
    <x v="1"/>
    <m/>
    <s v="13994708"/>
    <x v="4"/>
    <s v="Mutations inter-société avec changement de compartiment"/>
    <s v="Mutations inter-société avec changement de compartiment"/>
    <s v="Janvier 2017"/>
    <s v="139947083A"/>
    <s v="COORDONNATEUR PILOT INTERV CLI"/>
    <s v="24,78"/>
    <m/>
    <s v="CPC ST ETIENNE-PF"/>
    <x v="1"/>
    <s v="KC141GX"/>
    <s v="K4143GX"/>
    <s v="K"/>
    <s v="K"/>
    <d v="1919-02-25T00:00:00"/>
    <n v="75.22"/>
    <d v="1964-12-10T00:00:00"/>
    <n v="52"/>
    <s v="G"/>
    <s v="145"/>
    <m/>
    <x v="0"/>
    <m/>
    <m/>
    <s v="P3"/>
    <n v="38"/>
    <s v="CLIENTS FOURNISSEURS"/>
    <s v="2002"/>
    <s v="BAC.TECHNICIEN"/>
    <s v="200212"/>
    <s v="TECH.ADMI. G.1"/>
    <n v="9513"/>
    <s v="ENEDIS"/>
    <m/>
    <m/>
    <n v="9511"/>
    <s v="SERVICE COMMUN"/>
    <m/>
    <m/>
    <n v="9404"/>
    <s v="RHONE ALPES BOURGOGNE"/>
    <m/>
    <m/>
    <s v="1399M"/>
    <m/>
    <s v="UCF SILLON RHODANIEN"/>
    <m/>
    <n v="139947"/>
    <m/>
    <s v="AGENCE TECH CLI LOIRE"/>
    <m/>
    <s v="7100"/>
    <x v="2"/>
    <m/>
    <m/>
    <n v="13994708"/>
    <s v="CPC ST ETIENNE-PF"/>
    <m/>
    <m/>
    <s v="1399A3"/>
    <s v="UCF SILLON RHODANIEN"/>
    <s v="E18"/>
    <n v="0.248"/>
    <n v="0.752"/>
    <x v="0"/>
    <x v="1"/>
    <x v="1"/>
    <s v="DR21"/>
    <x v="29"/>
  </r>
  <r>
    <s v="G15157"/>
    <s v="G15157AC"/>
    <s v="PANNARD ALBAN"/>
    <s v="01/02/2017"/>
    <s v="Arrivée suite appel de candidature"/>
    <s v="05"/>
    <s v="PILOTE D'INTERVENTION CLIENTELE"/>
    <x v="0"/>
    <m/>
    <s v="13995001"/>
    <x v="4"/>
    <s v="Mutations inter-société avec changement de compartiment"/>
    <s v="Mutations inter-société avec changement de compartiment"/>
    <s v="Février 2017"/>
    <s v="139903986A"/>
    <s v="OPERATEUR PILOT INTERV CLIENT"/>
    <s v="26,94"/>
    <m/>
    <s v="GROUPE RELEVE-PF"/>
    <x v="0"/>
    <s v="KC141FN"/>
    <s v="K4143FN"/>
    <s v="K"/>
    <s v="K"/>
    <d v="1919-02-25T00:00:00"/>
    <n v="73.06"/>
    <d v="1987-01-11T00:00:00"/>
    <n v="30"/>
    <s v="H"/>
    <s v="075"/>
    <m/>
    <x v="0"/>
    <m/>
    <m/>
    <s v="P3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4"/>
    <s v="RHONE ALPES BOURGOGNE"/>
    <m/>
    <m/>
    <s v="1399M"/>
    <m/>
    <s v="UCF SILLON RHODANIEN"/>
    <m/>
    <n v="139950"/>
    <m/>
    <s v="AGENCE PILOTAGE CENTRALISE RMD"/>
    <m/>
    <s v="7100"/>
    <x v="2"/>
    <m/>
    <m/>
    <n v="13995001"/>
    <s v="GROUPE RELEVE-PF"/>
    <m/>
    <m/>
    <s v="1399H2"/>
    <s v="UCF SILLON RHODANIEN"/>
    <s v="E18"/>
    <n v="0.26900000000000002"/>
    <n v="0.73099999999999998"/>
    <x v="0"/>
    <x v="1"/>
    <x v="1"/>
    <s v="DR21"/>
    <x v="29"/>
  </r>
  <r>
    <s v="G51146"/>
    <s v="G51146AB"/>
    <s v="PROVOT-BOURGET SANDRINE"/>
    <s v="01/05/2017"/>
    <s v="Arrivée suite appel de candidature"/>
    <s v="13"/>
    <s v="EXPERT CLIENTS FOURNISSEURS"/>
    <x v="1"/>
    <m/>
    <s v="13991201"/>
    <x v="4"/>
    <s v="Mutations inter-société avec changement de compartiment"/>
    <s v="Mutations inter-société avec changement de compartiment"/>
    <s v="Mai 2017"/>
    <s v="139901009A"/>
    <s v="CADRE APPUI"/>
    <s v="24,58"/>
    <m/>
    <s v="ETAT MAJOR UCF RHODANIEN-PF"/>
    <x v="2"/>
    <s v="KC140ER"/>
    <s v="K4143ER"/>
    <s v="K"/>
    <s v="K"/>
    <d v="1904-09-20T00:00:00"/>
    <n v="75.42"/>
    <d v="1973-09-25T00:00:00"/>
    <n v="43"/>
    <s v="C"/>
    <s v="200"/>
    <m/>
    <x v="0"/>
    <m/>
    <m/>
    <s v="P3"/>
    <n v="38"/>
    <s v="CLIENTS FOURNISSEURS"/>
    <s v="3158"/>
    <s v="LIC IUP N TECHNIQUE"/>
    <s v="315818"/>
    <s v="COMMERCE MAN REL CLI"/>
    <n v="9513"/>
    <s v="ENEDIS"/>
    <m/>
    <m/>
    <n v="9511"/>
    <s v="SERVICE COMMUN"/>
    <m/>
    <m/>
    <n v="9404"/>
    <s v="RHONE ALPES BOURGOGNE"/>
    <m/>
    <m/>
    <s v="1399M"/>
    <m/>
    <s v="UCF SILLON RHODANIEN"/>
    <m/>
    <n v="139912"/>
    <m/>
    <s v="ETAT MAJOR UCF RHODANIEN"/>
    <m/>
    <s v="7100"/>
    <x v="2"/>
    <m/>
    <m/>
    <n v="13991201"/>
    <s v="ETAT MAJOR UCF RHODANIEN-PF"/>
    <m/>
    <m/>
    <s v="1399A4"/>
    <s v="UCF SILLON RHODANIEN"/>
    <s v="E18"/>
    <n v="0.246"/>
    <n v="0.754"/>
    <x v="0"/>
    <x v="1"/>
    <x v="1"/>
    <s v="DR21"/>
    <x v="29"/>
  </r>
  <r>
    <s v="A30778"/>
    <s v="A30778AA"/>
    <s v="ROCHE NICOLAS"/>
    <s v="03/07/2017"/>
    <s v="Recrutement"/>
    <s v="03"/>
    <s v="TECHNICIEN CLIENTELE"/>
    <x v="0"/>
    <m/>
    <s v="13994103"/>
    <x v="0"/>
    <s v="Embauche"/>
    <s v="Embauche"/>
    <s v="Juillet 2017"/>
    <s v="139902982A"/>
    <s v="TECHNICIEN CLIENTELE"/>
    <s v="100"/>
    <m/>
    <s v="GTC PONT DE CHERUY-PV"/>
    <x v="0"/>
    <s v="KC141EL"/>
    <s v="K4143EL"/>
    <s v="K"/>
    <s v="K"/>
    <d v="1904-09-15T00:00:00"/>
    <n v="0"/>
    <d v="1995-07-15T00:00:00"/>
    <n v="22"/>
    <s v="H"/>
    <s v="050"/>
    <m/>
    <x v="0"/>
    <s v="C"/>
    <s v="jeune exécution"/>
    <s v="P3"/>
    <n v="38"/>
    <s v="CLIENTS FOURNISSEURS"/>
    <s v="1060"/>
    <s v="BACCALAUREAT PROFES."/>
    <s v="106031"/>
    <s v="ELEC ENERG EQUIP COM"/>
    <n v="9513"/>
    <s v="ENEDIS"/>
    <m/>
    <m/>
    <n v="9511"/>
    <s v="SERVICE COMMUN"/>
    <m/>
    <m/>
    <n v="9404"/>
    <s v="RHONE ALPES BOURGOGNE"/>
    <m/>
    <m/>
    <s v="1399M"/>
    <m/>
    <s v="UCF SILLON RHODANIEN"/>
    <m/>
    <n v="139941"/>
    <m/>
    <s v="AGENCE TECH CLI VIENNE"/>
    <m/>
    <m/>
    <x v="0"/>
    <m/>
    <m/>
    <n v="13994103"/>
    <s v="GTC PONT DE CHERUY-PV"/>
    <m/>
    <m/>
    <s v="1399D3"/>
    <s v="UCF SILLON RHODANIEN"/>
    <s v="E01"/>
    <n v="1"/>
    <n v="0"/>
    <x v="0"/>
    <x v="1"/>
    <x v="1"/>
    <s v="DR21"/>
    <x v="29"/>
  </r>
  <r>
    <s v="G90049"/>
    <s v="G90049AD"/>
    <s v="ROCHON ARMAND"/>
    <s v="01/04/2017"/>
    <s v="Arrivée suite appel de candidature"/>
    <s v="06"/>
    <s v="TECHNICIEN CLIENTELE"/>
    <x v="0"/>
    <m/>
    <s v="13994705"/>
    <x v="4"/>
    <s v="Mutations inter-société avec changement de compartiment"/>
    <s v="Mutations inter-société avec changement de compartiment"/>
    <s v="Avril 2017"/>
    <s v="13994705AA"/>
    <s v="TECHNICIEN CLIENTELE"/>
    <s v="0"/>
    <m/>
    <s v="GTC ROANNAIS-PV"/>
    <x v="0"/>
    <s v="KC141FC"/>
    <s v="K4143FC"/>
    <s v="K"/>
    <s v="K"/>
    <d v="1904-09-15T00:00:00"/>
    <n v="100"/>
    <d v="1982-05-19T00:00:00"/>
    <n v="34"/>
    <s v="H"/>
    <s v="085"/>
    <m/>
    <x v="0"/>
    <m/>
    <m/>
    <s v="P3"/>
    <n v="38"/>
    <s v="CLIENTS FOURNISSEURS"/>
    <s v="1012"/>
    <s v="B.ETUD.PROF.(B.E.P.)"/>
    <s v="101208"/>
    <s v="ELECTROTECHNIQUE"/>
    <n v="9513"/>
    <s v="ENEDIS"/>
    <m/>
    <m/>
    <n v="9511"/>
    <s v="SERVICE COMMUN"/>
    <m/>
    <m/>
    <n v="9404"/>
    <s v="RHONE ALPES BOURGOGNE"/>
    <m/>
    <m/>
    <s v="1399M"/>
    <m/>
    <s v="UCF SILLON RHODANIEN"/>
    <m/>
    <n v="139947"/>
    <m/>
    <s v="AGENCE TECH CLI LOIRE"/>
    <m/>
    <s v="7100"/>
    <x v="2"/>
    <m/>
    <m/>
    <n v="13994705"/>
    <s v="GTC ROANNAIS-PV"/>
    <m/>
    <m/>
    <s v="1399G9"/>
    <s v="UCF SILLON RHODANIEN"/>
    <s v="E18"/>
    <n v="0"/>
    <n v="1"/>
    <x v="0"/>
    <x v="1"/>
    <x v="1"/>
    <s v="DR21"/>
    <x v="29"/>
  </r>
  <r>
    <s v="C40978"/>
    <s v="C40978AA"/>
    <s v="SOULE SOILIHI"/>
    <s v="01/06/2017"/>
    <s v="Arrivée provenance autre Sté non gérée SIRH"/>
    <s v="04"/>
    <s v="TECHNICIEN CLIENTELE"/>
    <x v="0"/>
    <m/>
    <s v="13994105"/>
    <x v="3"/>
    <s v="Mutations inter-société avec changement de SI"/>
    <s v="Mutations inter-société avec changement de SI"/>
    <s v="Juin 2017"/>
    <s v="139903026A"/>
    <s v="TECHNICIEN CLIENTELE"/>
    <s v="100"/>
    <m/>
    <s v="GTC RIVE DE GIER-PV"/>
    <x v="0"/>
    <s v="KC141EK"/>
    <s v="K4143EK"/>
    <s v="K"/>
    <s v="K"/>
    <d v="1904-09-15T00:00:00"/>
    <n v="0"/>
    <d v="1987-08-01T00:00:00"/>
    <n v="29"/>
    <s v="H"/>
    <s v="075"/>
    <m/>
    <x v="0"/>
    <m/>
    <m/>
    <s v="P3"/>
    <n v="38"/>
    <s v="CLIENTS FOURNISSEURS"/>
    <s v="3302"/>
    <s v="TITRE TECHNIQUE CERTIFIE RNCP NIVEAU 2"/>
    <s v="330244"/>
    <s v="ELEC / ELECTROTECH"/>
    <n v="9513"/>
    <s v="ENEDIS"/>
    <m/>
    <m/>
    <n v="9511"/>
    <s v="SERVICE COMMUN"/>
    <m/>
    <m/>
    <n v="9404"/>
    <s v="RHONE ALPES BOURGOGNE"/>
    <m/>
    <m/>
    <s v="1399M"/>
    <m/>
    <s v="UCF SILLON RHODANIEN"/>
    <m/>
    <n v="139941"/>
    <m/>
    <s v="AGENCE TECH CLI VIENNE"/>
    <m/>
    <s v="2006"/>
    <x v="10"/>
    <m/>
    <m/>
    <n v="13994105"/>
    <s v="GTC RIVE DE GIER-PV"/>
    <m/>
    <m/>
    <s v="1399DA"/>
    <s v="UCF SILLON RHODANIEN"/>
    <s v="E23"/>
    <n v="1"/>
    <n v="0"/>
    <x v="0"/>
    <x v="1"/>
    <x v="1"/>
    <s v="DR21"/>
    <x v="29"/>
  </r>
  <r>
    <s v="I64014"/>
    <s v="I64014AA"/>
    <s v="ARSAUT CHRISTOPHE"/>
    <s v="01/02/2017"/>
    <s v="Congé création entreprise assimilé CSS pers."/>
    <s v="15"/>
    <s v="MANAGER 1ERE LIGNE COMPTA GEST FINANCE"/>
    <x v="0"/>
    <m/>
    <s v="142171013"/>
    <x v="1"/>
    <s v="Congé sans solde"/>
    <s v="CSS Création d'Entreprise"/>
    <s v="Février 2017"/>
    <m/>
    <m/>
    <s v="19,04"/>
    <m/>
    <s v="HORS DPD"/>
    <x v="2"/>
    <s v="K3150EM"/>
    <s v="K4155AA"/>
    <s v="K"/>
    <s v="K"/>
    <d v="1900-03-08T00:00:00"/>
    <n v="80.959999999999994"/>
    <d v="1966-08-11T00:00:00"/>
    <n v="50"/>
    <m/>
    <s v="225"/>
    <m/>
    <x v="0"/>
    <m/>
    <m/>
    <s v="FS"/>
    <n v="23"/>
    <s v="Comptabilite Gestion Finance"/>
    <s v="5037"/>
    <s v="D E SUP COMPT FINAN"/>
    <s v="503798"/>
    <s v="OPTION NON PRECISEE"/>
    <n v="9513"/>
    <s v="ENEDIS"/>
    <s v="9513"/>
    <s v="ENEDIS"/>
    <n v="9511"/>
    <s v="SERVICE COMMUN"/>
    <s v="9511"/>
    <s v="SERVICE COMMUN"/>
    <n v="9405"/>
    <s v="MEDITERRANEE"/>
    <s v="9405"/>
    <s v="MEDITERRANEE"/>
    <s v="1421M"/>
    <s v="1421M"/>
    <s v="USR MEDITERRANEE"/>
    <s v="USR MEDITERRANEE"/>
    <n v="142171"/>
    <s v="142171"/>
    <s v="ETAT MAJOR"/>
    <s v="ETAT MAJOR"/>
    <m/>
    <x v="0"/>
    <m/>
    <m/>
    <n v="14217101"/>
    <s v="DIRECTION"/>
    <s v="14217101"/>
    <s v="DIRECTION"/>
    <s v="1421A8"/>
    <s v="USR MEDITERRANEE"/>
    <s v="A25"/>
    <n v="0.19"/>
    <n v="0.81"/>
    <x v="1"/>
    <x v="5"/>
    <x v="5"/>
    <s v="USR5"/>
    <x v="31"/>
  </r>
  <r>
    <s v="J12753"/>
    <s v="J12753AA"/>
    <s v="BECQUART HELENE"/>
    <s v="01/09/2017"/>
    <s v="CSS pour convenances personnelles &lt; 3ans"/>
    <s v="10"/>
    <s v="INFIRMIER"/>
    <x v="1"/>
    <m/>
    <s v="14215391T"/>
    <x v="1"/>
    <s v="Congé sans solde"/>
    <s v="CSS autres"/>
    <s v="Octobre 2017"/>
    <s v="1421003178"/>
    <s v="INFIRMIER"/>
    <s v="18,22"/>
    <m/>
    <s v="MEDECINE TRAVAIL"/>
    <x v="1"/>
    <s v="K3156FF"/>
    <s v="K415E03"/>
    <s v="K"/>
    <s v="K"/>
    <d v="1900-06-18T00:00:00"/>
    <n v="81.78"/>
    <d v="1971-07-15T00:00:00"/>
    <n v="46"/>
    <s v="F"/>
    <s v="140"/>
    <m/>
    <x v="0"/>
    <s v="1"/>
    <s v="exclusion"/>
    <s v="FS"/>
    <n v="15"/>
    <s v="Medico-Social"/>
    <s v="3001"/>
    <s v="D.ETAT INFIRMIER (E)"/>
    <s v="300101"/>
    <s v="SANS OPTION"/>
    <n v="9513"/>
    <s v="ENEDIS"/>
    <s v="9513"/>
    <s v="ENEDIS"/>
    <n v="9511"/>
    <s v="SERVICE COMMUN"/>
    <s v="9511"/>
    <s v="SERVICE COMMUN"/>
    <n v="9405"/>
    <s v="MEDITERRANEE"/>
    <s v="9405"/>
    <s v="MEDITERRANEE"/>
    <s v="1421M"/>
    <s v="1421M"/>
    <s v="USR MEDITERRANEE"/>
    <s v="USR MEDITERRANEE"/>
    <n v="142153"/>
    <s v="142153"/>
    <s v="ACTIVITES INTER REGIONS MIXTES"/>
    <s v="ACTIVITES INTER REGIONS MIXTES"/>
    <m/>
    <x v="0"/>
    <m/>
    <m/>
    <n v="14215391"/>
    <s v="MEDICO SOCIAL"/>
    <s v="14215391"/>
    <s v="MEDICO SOCIAL"/>
    <s v="1421HC"/>
    <s v="USR MEDITERRANEE"/>
    <s v="A31"/>
    <n v="0.182"/>
    <n v="0.81799999999999995"/>
    <x v="1"/>
    <x v="5"/>
    <x v="5"/>
    <s v="USR5"/>
    <x v="31"/>
  </r>
  <r>
    <s v="J43409"/>
    <s v="J43409AA"/>
    <s v="BORG BRIGITTE"/>
    <s v="01/05/2017"/>
    <s v="Congé création entreprise assimilé CSS pers."/>
    <s v="09"/>
    <s v="ASSISTANT"/>
    <x v="1"/>
    <m/>
    <s v="14217107"/>
    <x v="1"/>
    <s v="Congé sans solde"/>
    <s v="CSS Création d'Entreprise"/>
    <s v="Mai 2017"/>
    <m/>
    <m/>
    <s v="17,57"/>
    <m/>
    <s v="DETACHES SYNDICAUX ET SOCIAUX"/>
    <x v="1"/>
    <s v="K3150DS"/>
    <s v="K4155AA"/>
    <s v="K"/>
    <s v="K"/>
    <d v="1900-07-21T00:00:00"/>
    <n v="82.43"/>
    <d v="1961-12-01T00:00:00"/>
    <n v="55"/>
    <m/>
    <s v="150"/>
    <m/>
    <x v="0"/>
    <m/>
    <m/>
    <s v="FS"/>
    <n v="24"/>
    <s v="Services et Logistique"/>
    <s v="1013"/>
    <s v="C.A.P."/>
    <s v="101348"/>
    <s v="EMPLOYE COMPTABILITE"/>
    <n v="9513"/>
    <s v="ENEDIS"/>
    <s v="9513"/>
    <s v="ENEDIS"/>
    <n v="9511"/>
    <s v="SERVICE COMMUN"/>
    <s v="9511"/>
    <s v="SERVICE COMMUN"/>
    <n v="9405"/>
    <s v="MEDITERRANEE"/>
    <s v="9405"/>
    <s v="MEDITERRANEE"/>
    <s v="1421M"/>
    <s v="1421M"/>
    <s v="USR MEDITERRANEE"/>
    <s v="USR MEDITERRANEE"/>
    <n v="142171"/>
    <s v="142171"/>
    <s v="ETAT MAJOR"/>
    <s v="ETAT MAJOR"/>
    <m/>
    <x v="0"/>
    <m/>
    <m/>
    <n v="14217107"/>
    <s v="DETACHES SYNDICAUX ET SOCIAUX"/>
    <s v="14217107"/>
    <s v="DETACHES SYNDICAUX ET SOCIAUX"/>
    <s v="1421GC"/>
    <s v="USR MEDITERRANEE"/>
    <s v="A25"/>
    <n v="0.17599999999999999"/>
    <n v="0.82399999999999995"/>
    <x v="1"/>
    <x v="5"/>
    <x v="5"/>
    <s v="USR5"/>
    <x v="31"/>
  </r>
  <r>
    <s v="A27655"/>
    <s v="A27655AA"/>
    <s v="DA SILVA MICHEL"/>
    <s v="01/02/2017"/>
    <s v="Congé sabbatique assimilé CSS excep."/>
    <s v="10"/>
    <s v="INFIRMIER"/>
    <x v="0"/>
    <m/>
    <s v="14215391T"/>
    <x v="1"/>
    <s v="Congé sans solde"/>
    <s v="CSS autres"/>
    <s v="Février 2017"/>
    <s v="1421002004"/>
    <s v="INFIRMIER"/>
    <s v="18,22"/>
    <m/>
    <s v="MEDECINE TRAVAIL"/>
    <x v="1"/>
    <s v="K3156FF"/>
    <s v="K415E03"/>
    <s v="K"/>
    <s v="K"/>
    <d v="1900-06-18T00:00:00"/>
    <n v="81.78"/>
    <d v="1975-05-30T00:00:00"/>
    <n v="41"/>
    <s v="F"/>
    <s v="120"/>
    <m/>
    <x v="0"/>
    <m/>
    <m/>
    <s v="FS"/>
    <n v="15"/>
    <s v="Medico-Social"/>
    <s v="3001"/>
    <s v="D.ETAT INFIRMIER (E)"/>
    <s v="300101"/>
    <s v="SANS OPTION"/>
    <n v="9513"/>
    <s v="ENEDIS"/>
    <s v="9513"/>
    <s v="ENEDIS"/>
    <n v="9511"/>
    <s v="SERVICE COMMUN"/>
    <s v="9511"/>
    <s v="SERVICE COMMUN"/>
    <n v="9405"/>
    <s v="MEDITERRANEE"/>
    <s v="9405"/>
    <s v="MEDITERRANEE"/>
    <s v="1421M"/>
    <s v="1421M"/>
    <s v="USR MEDITERRANEE"/>
    <s v="USR MEDITERRANEE"/>
    <n v="142153"/>
    <s v="142153"/>
    <s v="ACTIVITES INTER REGIONS MIXTES"/>
    <s v="ACTIVITES INTER REGIONS MIXTES"/>
    <m/>
    <x v="0"/>
    <m/>
    <m/>
    <n v="14215391"/>
    <s v="MEDICO SOCIAL"/>
    <s v="14215391"/>
    <s v="MEDICO SOCIAL"/>
    <s v="1421HC"/>
    <s v="USR MEDITERRANEE"/>
    <s v="A24"/>
    <n v="0.182"/>
    <n v="0.81799999999999995"/>
    <x v="1"/>
    <x v="5"/>
    <x v="5"/>
    <s v="USR5"/>
    <x v="31"/>
  </r>
  <r>
    <s v="J74149"/>
    <s v="J74149AC"/>
    <s v="GUCHER ALAIN"/>
    <s v="01/03/2017"/>
    <s v="Arrivée suite appel de candidature"/>
    <s v="09"/>
    <s v="GESTIONNAIRE DU PERSONNEL"/>
    <x v="0"/>
    <m/>
    <s v="142155907"/>
    <x v="4"/>
    <s v="Mutations inter-société avec changement de compartiment"/>
    <s v="Mutations inter-société avec changement de compartiment"/>
    <s v="Mars 2017"/>
    <s v="1421003021"/>
    <s v="GESTIONNAIRE CONTRAT TRAVAIL"/>
    <s v="19,04"/>
    <m/>
    <s v="AGENCE CONTRAT DE TRAVAIL MED"/>
    <x v="1"/>
    <s v="K3157AN"/>
    <s v="K4155AN"/>
    <s v="K"/>
    <s v="K"/>
    <d v="1900-04-20T00:00:00"/>
    <n v="80.959999999999994"/>
    <d v="1960-01-11T00:00:00"/>
    <n v="57"/>
    <s v="G"/>
    <s v="160"/>
    <m/>
    <x v="0"/>
    <m/>
    <m/>
    <s v="FS"/>
    <n v="34"/>
    <s v="R.H."/>
    <s v="3032"/>
    <s v="LIC.LETTRES SC.HUMA."/>
    <s v="303207"/>
    <s v="HISTOIRE"/>
    <n v="9513"/>
    <s v="ENEDIS"/>
    <m/>
    <m/>
    <n v="9511"/>
    <s v="SERVICE COMMUN"/>
    <m/>
    <m/>
    <n v="9405"/>
    <s v="MEDITERRANEE"/>
    <m/>
    <m/>
    <s v="1421M"/>
    <m/>
    <s v="USR MEDITERRANEE"/>
    <m/>
    <n v="142155"/>
    <m/>
    <s v="SUPPORT LOGISTIQUE"/>
    <m/>
    <s v="7100"/>
    <x v="2"/>
    <m/>
    <m/>
    <n v="14215590"/>
    <s v="RESSOURCES HUMAINES MOE"/>
    <m/>
    <m/>
    <s v="1421A2"/>
    <s v="USR MEDITERRANEE"/>
    <s v="E18"/>
    <n v="0.19"/>
    <n v="0.81"/>
    <x v="1"/>
    <x v="5"/>
    <x v="5"/>
    <s v="USR5"/>
    <x v="31"/>
  </r>
  <r>
    <s v="F40170"/>
    <s v="F40170AB"/>
    <s v="HAYOUNE DALILA"/>
    <s v="01/01/2017"/>
    <s v="Arrivée suite appel de candidature"/>
    <s v="09"/>
    <s v="GESTIONNAIRE DU PERSONNEL"/>
    <x v="1"/>
    <m/>
    <s v="142155907"/>
    <x v="4"/>
    <s v="Mutations inter-société avec changement de compartiment"/>
    <s v="Mutations inter-société avec changement de compartiment"/>
    <s v="Janvier 2017"/>
    <s v="1421003021"/>
    <s v="GESTIONNAIRE CONTRAT TRAVAIL"/>
    <s v="19,24"/>
    <m/>
    <s v="AGENCE CONTRAT DE TRAVAIL MED"/>
    <x v="1"/>
    <s v="K3157AN"/>
    <s v="K4155AN"/>
    <s v="K"/>
    <s v="K"/>
    <d v="1900-04-20T00:00:00"/>
    <n v="80.760000000000005"/>
    <d v="1983-02-06T00:00:00"/>
    <n v="33"/>
    <s v="G"/>
    <s v="120"/>
    <m/>
    <x v="0"/>
    <m/>
    <m/>
    <s v="FS"/>
    <n v="34"/>
    <s v="R.H."/>
    <s v="3005"/>
    <s v="B.TECH.SUP.(B.T.S.)"/>
    <s v="300560"/>
    <s v="ACTION COMMERCIALE"/>
    <n v="9513"/>
    <s v="ENEDIS"/>
    <m/>
    <m/>
    <n v="9511"/>
    <s v="SERVICE COMMUN"/>
    <m/>
    <m/>
    <n v="9405"/>
    <s v="MEDITERRANEE"/>
    <m/>
    <m/>
    <s v="1421M"/>
    <m/>
    <s v="USR MEDITERRANEE"/>
    <m/>
    <n v="142155"/>
    <m/>
    <s v="SUPPORT LOGISTIQUE"/>
    <m/>
    <s v="7100"/>
    <x v="2"/>
    <m/>
    <m/>
    <n v="14215590"/>
    <s v="RESSOURCES HUMAINES MOE"/>
    <m/>
    <m/>
    <s v="1421A8"/>
    <s v="USR MEDITERRANEE"/>
    <s v="E18"/>
    <n v="0.192"/>
    <n v="0.80800000000000005"/>
    <x v="1"/>
    <x v="5"/>
    <x v="5"/>
    <s v="USR5"/>
    <x v="31"/>
  </r>
  <r>
    <s v="B56254"/>
    <s v="B56254AB"/>
    <s v="LECAT CHRYSTELLE"/>
    <s v="01/10/2017"/>
    <s v="Congé parental d'éducation"/>
    <s v="09"/>
    <s v="GESTIONNAIRE CLIENTS FOURNISSEURS"/>
    <x v="1"/>
    <m/>
    <s v="142153081"/>
    <x v="1"/>
    <s v="Congé sans solde"/>
    <s v="CSS lié à la famille"/>
    <s v="Octobre 2017"/>
    <s v="1421002011"/>
    <s v="CONSEILLER CLIENT FOURNISSEURS SENIOR"/>
    <s v="17,57"/>
    <m/>
    <s v="PEC"/>
    <x v="1"/>
    <s v="K3156AA"/>
    <s v="K415F03"/>
    <s v="K"/>
    <s v="K"/>
    <d v="1904-09-05T00:00:00"/>
    <n v="82.43"/>
    <d v="1984-10-15T00:00:00"/>
    <n v="33"/>
    <s v="F"/>
    <s v="110"/>
    <m/>
    <x v="0"/>
    <m/>
    <m/>
    <s v="FS"/>
    <n v="38"/>
    <s v="CLIENTS FOURNISSEURS"/>
    <s v="3005"/>
    <s v="B.TECH.SUP.(B.T.S.)"/>
    <s v="300569"/>
    <s v="NEGOCIAT RELA CLIENT"/>
    <n v="9513"/>
    <s v="ENEDIS"/>
    <s v="9513"/>
    <s v="ENEDIS"/>
    <n v="9511"/>
    <s v="SERVICE COMMUN"/>
    <s v="9511"/>
    <s v="SERVICE COMMUN"/>
    <n v="9405"/>
    <s v="MEDITERRANEE"/>
    <s v="9405"/>
    <s v="MEDITERRANEE"/>
    <s v="1421M"/>
    <s v="1421M"/>
    <s v="USR MEDITERRANEE"/>
    <s v="USR MEDITERRANEE"/>
    <n v="142153"/>
    <s v="142153"/>
    <s v="ACTIVITES INTER REGIONS MIXTES"/>
    <s v="ACTIVITES INTER REGIONS MIXTES"/>
    <m/>
    <x v="0"/>
    <m/>
    <m/>
    <n v="14215308"/>
    <s v="APPUI ET EXPERTISE"/>
    <s v="14215308"/>
    <s v="APPUI ET EXPERTISE"/>
    <s v="1421B3"/>
    <s v="USR MEDITERRANEE"/>
    <s v="A57"/>
    <n v="0.17599999999999999"/>
    <n v="0.82399999999999995"/>
    <x v="0"/>
    <x v="5"/>
    <x v="5"/>
    <s v="USR5"/>
    <x v="31"/>
  </r>
  <r>
    <s v="D14127"/>
    <s v="D14127AD"/>
    <s v="MALINAUD HUGUES"/>
    <s v="01/05/2017"/>
    <s v="Arrivée suite à nomination"/>
    <s v="60"/>
    <s v="DIRIGEANT"/>
    <x v="0"/>
    <m/>
    <s v="142171011"/>
    <x v="5"/>
    <s v="Arrivée suite à nomination (conventionné CCAS)"/>
    <s v="Arrivée suite à nomination (conventionné CCAS)"/>
    <s v="Mai 2017"/>
    <s v="1421002808"/>
    <s v="DIRECTEUR DIRECTION RESEAUX MEDITERRANEE"/>
    <s v="100"/>
    <m/>
    <s v="D-DPD"/>
    <x v="2"/>
    <s v="K3150DR"/>
    <s v="K415EMA"/>
    <s v="K"/>
    <s v="K"/>
    <d v="1919-03-13T00:00:00"/>
    <n v="0"/>
    <d v="1965-12-22T00:00:00"/>
    <n v="51"/>
    <m/>
    <m/>
    <m/>
    <x v="0"/>
    <m/>
    <m/>
    <s v="FS"/>
    <n v="33"/>
    <s v="Personnel de direction"/>
    <s v="4400"/>
    <s v="ENS DE GEOLOGIE"/>
    <s v="440002"/>
    <s v="MATIERES PREMIERES"/>
    <n v="9513"/>
    <s v="ENEDIS"/>
    <m/>
    <m/>
    <n v="9511"/>
    <s v="SERVICE COMMUN"/>
    <m/>
    <m/>
    <n v="9405"/>
    <s v="MEDITERRANEE"/>
    <m/>
    <m/>
    <s v="1421M"/>
    <m/>
    <s v="USR MEDITERRANEE"/>
    <m/>
    <n v="142171"/>
    <m/>
    <s v="ETAT MAJOR"/>
    <m/>
    <s v="1245"/>
    <x v="48"/>
    <m/>
    <m/>
    <n v="14217101"/>
    <s v="DIRECTION"/>
    <m/>
    <m/>
    <s v="1421A9"/>
    <s v="USR MEDITERRANEE"/>
    <s v="E13"/>
    <n v="1"/>
    <n v="0"/>
    <x v="1"/>
    <x v="5"/>
    <x v="5"/>
    <s v="USR5"/>
    <x v="31"/>
  </r>
  <r>
    <s v="F30421"/>
    <s v="F30421AA"/>
    <s v="MARCHAND CATHERINE"/>
    <s v="01/10/2017"/>
    <s v="Congé création entreprise assimilé CSS pers."/>
    <s v="10"/>
    <s v="CHARGE D'ETUDES RH"/>
    <x v="1"/>
    <m/>
    <s v="142155907"/>
    <x v="1"/>
    <s v="Congé sans solde"/>
    <s v="CSS Création d'Entreprise"/>
    <s v="Octobre 2017"/>
    <m/>
    <m/>
    <s v="19,04"/>
    <m/>
    <s v="AGENCE CONTRAT DE TRAVAIL MED"/>
    <x v="1"/>
    <s v="K3157AN"/>
    <s v="K4155AN"/>
    <s v="K"/>
    <s v="K"/>
    <d v="1900-04-23T00:00:00"/>
    <n v="80.959999999999994"/>
    <d v="1966-01-23T00:00:00"/>
    <n v="51"/>
    <m/>
    <s v="130"/>
    <m/>
    <x v="0"/>
    <m/>
    <m/>
    <s v="FS"/>
    <n v="34"/>
    <s v="R.H."/>
    <s v="3045"/>
    <s v="LIC.SCIE.ECON"/>
    <s v="304502"/>
    <s v="GESTION ENTREPRISES"/>
    <n v="9513"/>
    <s v="ENEDIS"/>
    <s v="9513"/>
    <s v="ENEDIS"/>
    <n v="9511"/>
    <s v="SERVICE COMMUN"/>
    <s v="9511"/>
    <s v="SERVICE COMMUN"/>
    <n v="9405"/>
    <s v="MEDITERRANEE"/>
    <s v="9405"/>
    <s v="MEDITERRANEE"/>
    <s v="1421M"/>
    <s v="1421M"/>
    <s v="USR MEDITERRANEE"/>
    <s v="USR MEDITERRANEE"/>
    <n v="142155"/>
    <s v="142171"/>
    <s v="SUPPORT LOGISTIQUE"/>
    <s v="ETAT MAJOR"/>
    <m/>
    <x v="0"/>
    <m/>
    <m/>
    <n v="14215590"/>
    <s v="RESSOURCES HUMAINES MOE"/>
    <s v="14217105"/>
    <s v="RESSOURCES HUMAINES"/>
    <s v="1421A8"/>
    <s v="USR MEDITERRANEE"/>
    <s v="A25"/>
    <n v="0.19"/>
    <n v="0.81"/>
    <x v="1"/>
    <x v="5"/>
    <x v="5"/>
    <s v="USR5"/>
    <x v="31"/>
  </r>
  <r>
    <s v="G55351"/>
    <s v="G55351AC"/>
    <s v="MONVAL LAURE"/>
    <s v="01/06/2017"/>
    <s v="Arrivée provenance autre Sté non gérée SIRH"/>
    <s v="10"/>
    <s v="CHARGE D'ETUDES RH"/>
    <x v="1"/>
    <m/>
    <s v="142155908"/>
    <x v="3"/>
    <s v="Mutations inter-société avec changement de SI"/>
    <s v="Mutations inter-société avec changement de SI"/>
    <s v="Juin 2017"/>
    <s v="1421003161"/>
    <s v="CHARGE ETUDES RH"/>
    <s v="17,57"/>
    <m/>
    <s v="AG EMPLOI FORMATION ETUDES MED"/>
    <x v="1"/>
    <s v="K3157AQ"/>
    <s v="K4155AQ"/>
    <s v="K"/>
    <s v="K"/>
    <d v="1900-04-23T00:00:00"/>
    <n v="82.43"/>
    <d v="1977-10-17T00:00:00"/>
    <n v="39"/>
    <s v="F"/>
    <s v="165"/>
    <m/>
    <x v="0"/>
    <m/>
    <m/>
    <s v="FS"/>
    <n v="34"/>
    <s v="R.H."/>
    <s v="3309"/>
    <s v="BREVET DE TECHNICIEN SUPERIEUR NON TECH"/>
    <s v="330919"/>
    <s v="SECRETARIAT/BUREAU"/>
    <n v="9513"/>
    <s v="ENEDIS"/>
    <m/>
    <m/>
    <n v="9511"/>
    <s v="SERVICE COMMUN"/>
    <m/>
    <m/>
    <n v="9405"/>
    <s v="MEDITERRANEE"/>
    <m/>
    <m/>
    <s v="1421M"/>
    <m/>
    <s v="USR MEDITERRANEE"/>
    <m/>
    <n v="142155"/>
    <m/>
    <s v="SUPPORT LOGISTIQUE"/>
    <m/>
    <s v="7120"/>
    <x v="9"/>
    <m/>
    <m/>
    <n v="14215590"/>
    <s v="RESSOURCES HUMAINES MOE"/>
    <m/>
    <m/>
    <s v="1421A8"/>
    <s v="USR MEDITERRANEE"/>
    <s v="E23"/>
    <n v="0.17599999999999999"/>
    <n v="0.82399999999999995"/>
    <x v="1"/>
    <x v="5"/>
    <x v="5"/>
    <s v="USR5"/>
    <x v="31"/>
  </r>
  <r>
    <s v="A86100"/>
    <s v="A86100AC"/>
    <s v="PAOLINI ANGELO"/>
    <s v="01/07/2017"/>
    <s v="Arrivée suite appel de candidature"/>
    <s v="15"/>
    <s v="MANAGER IMMOBILIER"/>
    <x v="0"/>
    <m/>
    <s v="14215594"/>
    <x v="4"/>
    <s v="Mutations inter-société avec changement de compartiment"/>
    <s v="Mutations inter-société avec changement de compartiment"/>
    <s v="Août 2017"/>
    <s v="1421003158"/>
    <s v="CADRE APPUI"/>
    <s v="17,57"/>
    <m/>
    <s v="IMMOBILIER"/>
    <x v="2"/>
    <s v="K3157AH"/>
    <s v="K4155AH"/>
    <s v="K"/>
    <s v="K"/>
    <d v="1919-04-26T00:00:00"/>
    <n v="82.43"/>
    <d v="1959-11-10T00:00:00"/>
    <n v="57"/>
    <s v="C"/>
    <s v="280"/>
    <m/>
    <x v="0"/>
    <m/>
    <m/>
    <s v="FS"/>
    <n v="71"/>
    <s v="IMMOBILIER TERTIAIRE"/>
    <s v="3020"/>
    <s v="D.U.T.GENIE ELEC."/>
    <s v="302002"/>
    <s v="ELECTRONIQUE"/>
    <n v="9513"/>
    <s v="ENEDIS"/>
    <m/>
    <m/>
    <n v="9511"/>
    <s v="SERVICE COMMUN"/>
    <m/>
    <m/>
    <n v="9405"/>
    <s v="MEDITERRANEE"/>
    <m/>
    <m/>
    <s v="1421M"/>
    <m/>
    <s v="USR MEDITERRANEE"/>
    <m/>
    <n v="142155"/>
    <m/>
    <s v="SUPPORT LOGISTIQUE"/>
    <m/>
    <s v="7100"/>
    <x v="2"/>
    <m/>
    <m/>
    <n v="14215594"/>
    <s v="IMMOBILIER"/>
    <m/>
    <m/>
    <s v="1421A4"/>
    <s v="USR MEDITERRANEE"/>
    <s v="E18"/>
    <n v="0.17599999999999999"/>
    <n v="0.82399999999999995"/>
    <x v="1"/>
    <x v="5"/>
    <x v="5"/>
    <s v="USR5"/>
    <x v="31"/>
  </r>
  <r>
    <s v="I48552"/>
    <s v="I48552AC"/>
    <s v="RODULFO LAURENT"/>
    <s v="01/01/2017"/>
    <s v="Arrivée suite appel de candidature"/>
    <s v="10"/>
    <s v="Manager Opérateurs RH"/>
    <x v="0"/>
    <m/>
    <s v="142155908"/>
    <x v="4"/>
    <s v="Mutations inter-société avec changement de compartiment"/>
    <s v="Mutations inter-société avec changement de compartiment"/>
    <s v="Janvier 2017"/>
    <s v="1421003097"/>
    <s v="RESPONSABLE DE GROUPE"/>
    <s v="17,83"/>
    <m/>
    <s v="AG EMPLOI FORMATION ETUDES MED"/>
    <x v="1"/>
    <s v="K3157AQ"/>
    <s v="K4155AQ"/>
    <s v="K"/>
    <s v="K"/>
    <d v="1900-05-05T00:00:00"/>
    <n v="82.17"/>
    <d v="1975-02-19T00:00:00"/>
    <n v="41"/>
    <s v="E"/>
    <s v="120"/>
    <m/>
    <x v="0"/>
    <m/>
    <m/>
    <s v="FS"/>
    <n v="34"/>
    <s v="R.H."/>
    <s v="5156"/>
    <s v="DIU DIPLOME INTER UNIVERSITE COMPETENCE CADRE"/>
    <s v="515603"/>
    <s v="MAN EQ &amp; PROJ INDUST"/>
    <n v="9513"/>
    <s v="ENEDIS"/>
    <m/>
    <m/>
    <n v="9511"/>
    <s v="SERVICE COMMUN"/>
    <m/>
    <m/>
    <n v="9405"/>
    <s v="MEDITERRANEE"/>
    <m/>
    <m/>
    <s v="1421M"/>
    <m/>
    <s v="USR MEDITERRANEE"/>
    <m/>
    <n v="142155"/>
    <m/>
    <s v="SUPPORT LOGISTIQUE"/>
    <m/>
    <s v="7100"/>
    <x v="2"/>
    <m/>
    <m/>
    <n v="14215590"/>
    <s v="RESSOURCES HUMAINES MOE"/>
    <m/>
    <m/>
    <s v="1421A2"/>
    <s v="USR MEDITERRANEE"/>
    <s v="E18"/>
    <n v="0.17799999999999999"/>
    <n v="0.82199999999999995"/>
    <x v="1"/>
    <x v="5"/>
    <x v="5"/>
    <s v="USR5"/>
    <x v="31"/>
  </r>
  <r>
    <s v="E08472"/>
    <s v="E08472AB"/>
    <s v="ZORRAQUINO LAETITIA"/>
    <s v="01/04/2017"/>
    <s v="Arrivée suite appel de candidature"/>
    <s v="08"/>
    <s v="GESTIONNAIRE DU PERSONNEL"/>
    <x v="1"/>
    <m/>
    <s v="142155907"/>
    <x v="4"/>
    <s v="Mutations inter-société avec changement de compartiment"/>
    <s v="Mutations inter-société avec changement de compartiment"/>
    <s v="Avril 2017"/>
    <s v="1421003021"/>
    <s v="GESTIONNAIRE CONTRAT TRAVAIL"/>
    <s v="19,04"/>
    <m/>
    <s v="AGENCE CONTRAT DE TRAVAIL MED"/>
    <x v="1"/>
    <s v="K3157AN"/>
    <s v="K4155AN"/>
    <s v="K"/>
    <s v="K"/>
    <d v="1900-04-20T00:00:00"/>
    <n v="80.959999999999994"/>
    <d v="1986-08-11T00:00:00"/>
    <n v="30"/>
    <s v="G"/>
    <s v="095"/>
    <m/>
    <x v="0"/>
    <m/>
    <m/>
    <s v="FS"/>
    <n v="34"/>
    <s v="R.H."/>
    <s v="3071"/>
    <s v="B.TECH.SUP.(B.T.S.)"/>
    <s v="307144"/>
    <s v="MANAG UNITES COMMER"/>
    <n v="9513"/>
    <s v="ENEDIS"/>
    <m/>
    <m/>
    <n v="9511"/>
    <s v="SERVICE COMMUN"/>
    <m/>
    <m/>
    <n v="9405"/>
    <s v="MEDITERRANEE"/>
    <m/>
    <m/>
    <s v="1421M"/>
    <m/>
    <s v="USR MEDITERRANEE"/>
    <m/>
    <n v="142155"/>
    <m/>
    <s v="SUPPORT LOGISTIQUE"/>
    <m/>
    <s v="7100"/>
    <x v="2"/>
    <m/>
    <m/>
    <n v="14215590"/>
    <s v="RESSOURCES HUMAINES MOE"/>
    <m/>
    <m/>
    <s v="1421A2"/>
    <s v="USR MEDITERRANEE"/>
    <s v="E18"/>
    <n v="0.19"/>
    <n v="0.81"/>
    <x v="1"/>
    <x v="5"/>
    <x v="5"/>
    <s v="USR5"/>
    <x v="31"/>
  </r>
  <r>
    <s v="F78277"/>
    <s v="F78277AA"/>
    <s v="BAILLE GAETAN"/>
    <s v="08/02/2017"/>
    <s v="Recrutement"/>
    <s v="08"/>
    <s v="OPERATEUR EXPLOITATION ET TRAVAUX ELECTRICITE"/>
    <x v="0"/>
    <m/>
    <s v="142473632"/>
    <x v="0"/>
    <s v="Embauche"/>
    <s v="Embauche"/>
    <s v="Février 2017"/>
    <s v="1424004032"/>
    <s v="TECHNICIEN EXPLOITATION RESEAU"/>
    <s v="0"/>
    <m/>
    <s v="MONTPELLIER - LODEVE PV"/>
    <x v="1"/>
    <s v="KB251H2"/>
    <m/>
    <s v="K"/>
    <m/>
    <d v="1903-11-01T00:00:00"/>
    <n v="100"/>
    <d v="1994-03-06T00:00:00"/>
    <n v="22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3"/>
    <s v="INTERVENTIONS HERAULT"/>
    <m/>
    <m/>
    <s v="1424H3"/>
    <s v="DR LANGUEDOC ROUSSILLON"/>
    <s v="E01"/>
    <n v="0"/>
    <n v="1"/>
    <x v="0"/>
    <x v="1"/>
    <x v="1"/>
    <s v="DR11"/>
    <x v="32"/>
  </r>
  <r>
    <s v="D57776"/>
    <s v="D57776AB"/>
    <s v="BAR FLORENT"/>
    <s v="01/09/2017"/>
    <s v="Recrutement"/>
    <s v="03"/>
    <s v="OPERATEUR EXPLOITATION ET TRAVAUX ELECTRICITE"/>
    <x v="0"/>
    <m/>
    <s v="142473638"/>
    <x v="0"/>
    <s v="Embauche"/>
    <s v="Embauche"/>
    <s v="Septembre 2017"/>
    <s v="1424005089"/>
    <s v="TECH INTERV POLYVALENT"/>
    <s v="0"/>
    <m/>
    <s v="SAINT PONS PV"/>
    <x v="0"/>
    <s v="KB251H8"/>
    <m/>
    <s v="K"/>
    <m/>
    <d v="1903-11-01T00:00:00"/>
    <n v="100"/>
    <d v="1990-09-14T00:00:00"/>
    <n v="27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3"/>
    <s v="INTERVENTIONS HERAULT"/>
    <m/>
    <m/>
    <s v="1424G0"/>
    <s v="DR LANGUEDOC ROUSSILLON"/>
    <s v="E01"/>
    <n v="0"/>
    <n v="1"/>
    <x v="0"/>
    <x v="1"/>
    <x v="1"/>
    <s v="DR11"/>
    <x v="32"/>
  </r>
  <r>
    <s v="F93471"/>
    <s v="F93471AB"/>
    <s v="AIT-SALAH DALILA"/>
    <s v="01/08/2017"/>
    <s v="Arrivée suite appel de candidature"/>
    <s v="03"/>
    <s v="CONSEILLER CLIENTELE DISTRIBUTEUR"/>
    <x v="1"/>
    <m/>
    <s v="14247575A"/>
    <x v="4"/>
    <s v="Mutations inter-société avec changement de compartiment"/>
    <s v="Mutations inter-société avec changement de compartiment"/>
    <s v="Août 2017"/>
    <s v="1424003594"/>
    <s v="CCD RACCORDEMENT ELEC"/>
    <s v="0"/>
    <m/>
    <s v="ACCUEIL PF"/>
    <x v="0"/>
    <s v="KB253AE"/>
    <m/>
    <s v="K"/>
    <m/>
    <d v="1904-09-18T00:00:00"/>
    <n v="100"/>
    <d v="1970-07-13T00:00:00"/>
    <n v="47"/>
    <s v="H"/>
    <s v="060"/>
    <m/>
    <x v="0"/>
    <m/>
    <m/>
    <s v="P2"/>
    <n v="38"/>
    <s v="CLIENTS FOURNISSEURS"/>
    <s v="1012"/>
    <s v="B.ETUD.PROF.(B.E.P.)"/>
    <s v="101258"/>
    <s v="AGENT ADMINISTRATIF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7100"/>
    <x v="2"/>
    <m/>
    <m/>
    <n v="14247575"/>
    <s v="RACCORDEMENT MARCHE DE MASSE"/>
    <m/>
    <m/>
    <s v="1424A3"/>
    <s v="DR LANGUEDOC ROUSSILLON"/>
    <s v="E18"/>
    <n v="0"/>
    <n v="1"/>
    <x v="0"/>
    <x v="1"/>
    <x v="1"/>
    <s v="DR11"/>
    <x v="32"/>
  </r>
  <r>
    <s v="A90578"/>
    <s v="A90578AA"/>
    <s v="ALBERT ALEXIS"/>
    <s v="01/06/2017"/>
    <s v="Recrutement"/>
    <s v="08"/>
    <s v="CARTOGRAPHE BDD PATRIMOINE"/>
    <x v="0"/>
    <m/>
    <s v="142474451"/>
    <x v="0"/>
    <s v="Embauche"/>
    <s v="Embauche"/>
    <s v="Juin 2017"/>
    <s v="1424006217"/>
    <s v="GESTIONNAIRE BDD PATRIMOINE"/>
    <s v="0"/>
    <m/>
    <s v="CARTOGRAPHIE PF"/>
    <x v="1"/>
    <s v="KB252CX"/>
    <m/>
    <s v="K"/>
    <m/>
    <d v="1904-11-16T00:00:00"/>
    <n v="100"/>
    <d v="1995-07-26T00:00:00"/>
    <n v="21"/>
    <s v="G"/>
    <s v="090"/>
    <m/>
    <x v="0"/>
    <m/>
    <m/>
    <s v="P2"/>
    <n v="45"/>
    <s v="CONSTRUCTION OUVRAGES ET INSTALLATIONS INDUST"/>
    <s v="3071"/>
    <s v="B.TECH.SUP.(B.T.S.)"/>
    <s v="307133"/>
    <s v="ETUD ECON CONSTRUCT"/>
    <n v="9513"/>
    <s v="ENEDIS"/>
    <m/>
    <m/>
    <n v="9511"/>
    <s v="SERVICE COMMUN"/>
    <m/>
    <m/>
    <n v="9405"/>
    <s v="MEDITERRANEE"/>
    <m/>
    <m/>
    <s v="1424M"/>
    <m/>
    <s v="DR LANGUEDOC ROUSSILLON"/>
    <m/>
    <n v="142474"/>
    <m/>
    <s v="PATRIMOINE ET INFRASTRUCTURES"/>
    <m/>
    <m/>
    <x v="0"/>
    <m/>
    <m/>
    <n v="14247445"/>
    <s v="CARTOGRAPHIE"/>
    <m/>
    <m/>
    <s v="1424A3"/>
    <s v="DR LANGUEDOC ROUSSILLON"/>
    <s v="E01"/>
    <n v="0"/>
    <n v="1"/>
    <x v="0"/>
    <x v="1"/>
    <x v="1"/>
    <s v="DR11"/>
    <x v="32"/>
  </r>
  <r>
    <s v="C41178"/>
    <s v="C41178AA"/>
    <s v="AMAOUCHE ABDELKRIM"/>
    <s v="19/06/2017"/>
    <s v="Recrutement"/>
    <s v="08"/>
    <s v="CHARGE TECHNIQUE RACCORDEMENT"/>
    <x v="0"/>
    <m/>
    <s v="142475752"/>
    <x v="0"/>
    <s v="Embauche"/>
    <s v="Embauche"/>
    <s v="Juillet 2017"/>
    <s v="1424003651"/>
    <s v="COORDONNATEUR PILOT RACC ELEC"/>
    <s v="0"/>
    <m/>
    <s v="ACCUEIL PV"/>
    <x v="1"/>
    <s v="KB253AF"/>
    <m/>
    <s v="K"/>
    <m/>
    <d v="1904-09-16T00:00:00"/>
    <n v="100"/>
    <d v="1969-03-19T00:00:00"/>
    <n v="48"/>
    <s v="G"/>
    <s v="115"/>
    <m/>
    <x v="0"/>
    <m/>
    <m/>
    <s v="P2"/>
    <n v="38"/>
    <s v="CLIENTS FOURNISSEURS"/>
    <s v="3071"/>
    <s v="B.TECH.SUP.(B.T.S.)"/>
    <s v="307106"/>
    <s v="CONCEPT.PROD.INDUSTR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5"/>
    <s v="RACCORDEMENT MARCHE DE MASSE"/>
    <m/>
    <m/>
    <s v="1424EC"/>
    <s v="DR LANGUEDOC ROUSSILLON"/>
    <s v="E01"/>
    <n v="0"/>
    <n v="1"/>
    <x v="0"/>
    <x v="1"/>
    <x v="1"/>
    <s v="DR11"/>
    <x v="32"/>
  </r>
  <r>
    <s v="E88730"/>
    <s v="E88730AB"/>
    <s v="BOISSIER NATHALIE"/>
    <s v="01/05/2017"/>
    <s v="Arrivée suite appel de candidature"/>
    <s v="10"/>
    <s v="OPERATEUR EXPLOITATION ET TRAVAUX ELECTRICITE"/>
    <x v="1"/>
    <m/>
    <s v="14247362P"/>
    <x v="4"/>
    <s v="Mutations inter-société avec changement de compartiment"/>
    <s v="Mutations inter-société avec changement de compartiment"/>
    <s v="Mai 2017"/>
    <s v="1424005113"/>
    <s v="ANIMATEUR SENIOR PROGRAMMATION"/>
    <s v="0"/>
    <m/>
    <s v="PILOTAGE PF"/>
    <x v="1"/>
    <s v="KB251G0"/>
    <m/>
    <s v="K"/>
    <m/>
    <d v="1903-11-01T00:00:00"/>
    <n v="100"/>
    <d v="1969-09-01T00:00:00"/>
    <n v="47"/>
    <s v="F"/>
    <s v="145"/>
    <m/>
    <x v="0"/>
    <s v="1"/>
    <s v="exclusion"/>
    <s v="P2"/>
    <n v="39"/>
    <s v="ACCUEIL DEPANNAGE CONDUITE EXPLOITATION"/>
    <s v="1113"/>
    <s v="C.A.P."/>
    <s v="111335"/>
    <s v="EMPL SCES ADM COM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s v="7100"/>
    <x v="2"/>
    <m/>
    <m/>
    <n v="14247362"/>
    <s v="INTERVENTIONS GARD"/>
    <m/>
    <m/>
    <s v="1424GE"/>
    <s v="DR LANGUEDOC ROUSSILLON"/>
    <s v="E18"/>
    <n v="0"/>
    <n v="1"/>
    <x v="0"/>
    <x v="1"/>
    <x v="1"/>
    <s v="DR11"/>
    <x v="32"/>
  </r>
  <r>
    <s v="C55476"/>
    <s v="C55476AB"/>
    <s v="BRABANT CECILE"/>
    <s v="31/08/2017"/>
    <s v="Recrutement"/>
    <s v="08"/>
    <s v="OPERATEUR EXPLOITATION ET TRAVAUX ELECTRICITE"/>
    <x v="1"/>
    <m/>
    <s v="14247361P"/>
    <x v="0"/>
    <s v="Embauche"/>
    <s v="Embauche"/>
    <s v="Septembre 2017"/>
    <s v="1424005117"/>
    <s v="ANIMATEUR PROGRAMMATION"/>
    <s v="0"/>
    <m/>
    <s v="PILOTAGE PF"/>
    <x v="1"/>
    <s v="KB251A0"/>
    <m/>
    <s v="K"/>
    <m/>
    <d v="1903-11-01T00:00:00"/>
    <n v="100"/>
    <d v="1986-08-22T00:00:00"/>
    <n v="31"/>
    <s v="G"/>
    <s v="090"/>
    <m/>
    <x v="0"/>
    <s v="B"/>
    <s v="jeune technicien supérieur"/>
    <s v="P2"/>
    <n v="39"/>
    <s v="ACCUEIL DEPANNAGE CONDUITE EXPLOITATION"/>
    <s v="3071"/>
    <s v="B.TECH.SUP.(B.T.S.)"/>
    <s v="307129"/>
    <s v="ASSISTANT MANAGER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s v="1426"/>
    <x v="49"/>
    <m/>
    <m/>
    <n v="14247361"/>
    <s v="INTERVENTIONS AUDE"/>
    <m/>
    <m/>
    <s v="1424I4"/>
    <s v="DR LANGUEDOC ROUSSILLON"/>
    <s v="E01"/>
    <n v="0"/>
    <n v="1"/>
    <x v="0"/>
    <x v="1"/>
    <x v="1"/>
    <s v="DR11"/>
    <x v="32"/>
  </r>
  <r>
    <s v="H55276"/>
    <s v="H55276AB"/>
    <s v="BRINGUIER JESSICA"/>
    <s v="31/08/2017"/>
    <s v="Recrutement"/>
    <s v="08"/>
    <s v="CHARGE D'AFFAIRES ET PROJETS DISTRIBUTION"/>
    <x v="1"/>
    <m/>
    <s v="142475722"/>
    <x v="0"/>
    <s v="Embauche"/>
    <s v="Embauche"/>
    <s v="Septembre 2017"/>
    <s v="1424005069"/>
    <s v="CHARGE DE PROJETS"/>
    <s v="0"/>
    <m/>
    <s v="INGENIERIE AUDE PO MOAR"/>
    <x v="1"/>
    <s v="KB253BB"/>
    <m/>
    <s v="K"/>
    <m/>
    <d v="1904-11-14T00:00:00"/>
    <n v="100"/>
    <d v="1985-05-02T00:00:00"/>
    <n v="32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1424"/>
    <x v="50"/>
    <m/>
    <m/>
    <n v="14247572"/>
    <s v="INGENIERIE AUDE PO"/>
    <m/>
    <m/>
    <s v="1424A2"/>
    <s v="DR LANGUEDOC ROUSSILLON"/>
    <s v="E01"/>
    <n v="0"/>
    <n v="1"/>
    <x v="0"/>
    <x v="1"/>
    <x v="1"/>
    <s v="DR11"/>
    <x v="32"/>
  </r>
  <r>
    <s v="E49272"/>
    <s v="E49272AB"/>
    <s v="BUFFET NATHALIE"/>
    <s v="01/09/2017"/>
    <s v="Arrivée suite à nomination"/>
    <s v="09"/>
    <s v="CODE AFFECTATION DES EFFECTIFS DETACHES"/>
    <x v="1"/>
    <m/>
    <s v="14247107D"/>
    <x v="4"/>
    <s v="Mutations inter-société avec changement de compartiment"/>
    <s v="Mutations inter-société avec changement de compartiment"/>
    <s v="Septembre 2017"/>
    <m/>
    <m/>
    <s v="0"/>
    <m/>
    <s v="DETACHES SYNDICAUX"/>
    <x v="1"/>
    <s v="KB250DS"/>
    <m/>
    <s v="K"/>
    <m/>
    <d v="1900-04-27T00:00:00"/>
    <n v="100"/>
    <d v="1982-11-30T00:00:00"/>
    <n v="34"/>
    <m/>
    <s v="115"/>
    <m/>
    <x v="0"/>
    <m/>
    <m/>
    <s v="P2"/>
    <n v="34"/>
    <s v="R.H."/>
    <s v="3071"/>
    <s v="B.TECH.SUP.(B.T.S.)"/>
    <s v="307135"/>
    <s v="ASSISTANT SECR TRIL"/>
    <n v="9513"/>
    <s v="ENEDIS"/>
    <m/>
    <m/>
    <n v="9511"/>
    <s v="SERVICE COMMUN"/>
    <m/>
    <m/>
    <n v="9405"/>
    <s v="MEDITERRANEE"/>
    <m/>
    <m/>
    <s v="1424M"/>
    <m/>
    <s v="DR LANGUEDOC ROUSSILLON"/>
    <m/>
    <n v="142471"/>
    <m/>
    <s v="ETAT MAJOR"/>
    <m/>
    <s v="2001"/>
    <x v="42"/>
    <m/>
    <m/>
    <n v="14247107"/>
    <s v="DETACHES SYNDICAUX ET SOCIAUX"/>
    <m/>
    <m/>
    <s v="1424I4"/>
    <s v="DR LANGUEDOC ROUSSILLON"/>
    <s v="E19"/>
    <n v="0"/>
    <n v="1"/>
    <x v="1"/>
    <x v="1"/>
    <x v="1"/>
    <s v="DR11"/>
    <x v="32"/>
  </r>
  <r>
    <s v="G84976"/>
    <s v="G84976AB"/>
    <s v="BURGOS AMBRE"/>
    <s v="05/08/2017"/>
    <s v="Recrutement"/>
    <s v="08"/>
    <s v="CHARGE TECHNIQUE RACCORDEMENT"/>
    <x v="1"/>
    <m/>
    <s v="142475752"/>
    <x v="0"/>
    <s v="Embauche"/>
    <s v="Embauche"/>
    <s v="Août 2017"/>
    <s v="1424003651"/>
    <s v="COORDONNATEUR PILOT RACC ELEC"/>
    <s v="0"/>
    <m/>
    <s v="ACCUEIL PV"/>
    <x v="1"/>
    <s v="KB253AF"/>
    <m/>
    <s v="K"/>
    <m/>
    <d v="1904-09-16T00:00:00"/>
    <n v="100"/>
    <d v="1996-01-16T00:00:00"/>
    <n v="21"/>
    <s v="G"/>
    <s v="090"/>
    <m/>
    <x v="0"/>
    <s v="B"/>
    <s v="jeune technicien supérieur"/>
    <s v="P2"/>
    <n v="38"/>
    <s v="CLIENTS FOURNISSEURS"/>
    <s v="3071"/>
    <s v="B.TECH.SUP.(B.T.S.)"/>
    <s v="307144"/>
    <s v="MANAG UNITES COMMER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5"/>
    <s v="RACCORDEMENT MARCHE DE MASSE"/>
    <m/>
    <m/>
    <s v="1424EC"/>
    <s v="DR LANGUEDOC ROUSSILLON"/>
    <s v="E01"/>
    <n v="0"/>
    <n v="1"/>
    <x v="0"/>
    <x v="1"/>
    <x v="1"/>
    <s v="DR11"/>
    <x v="32"/>
  </r>
  <r>
    <s v="J29748"/>
    <s v="J29748AB"/>
    <s v="CATHALA CEDRIC"/>
    <s v="01/05/2017"/>
    <s v="Arrivée suite appel de candidature"/>
    <s v="12"/>
    <s v="ENCADRANT ACCUEIL DISTRIBUTEUR"/>
    <x v="0"/>
    <m/>
    <s v="14247617"/>
    <x v="4"/>
    <s v="Mutations inter-société avec changement de compartiment"/>
    <s v="Mutations inter-société avec changement de compartiment"/>
    <s v="Mai 2017"/>
    <s v="1424761704"/>
    <s v="ADJOINT AU CHEF D'AGENCE"/>
    <s v="0"/>
    <m/>
    <s v="ECOUTE CLIENTS"/>
    <x v="2"/>
    <s v="KB254CT"/>
    <m/>
    <s v="K"/>
    <m/>
    <d v="1919-02-26T00:00:00"/>
    <n v="100"/>
    <d v="1978-10-27T00:00:00"/>
    <n v="38"/>
    <s v="D"/>
    <s v="190"/>
    <m/>
    <x v="0"/>
    <m/>
    <m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5"/>
    <s v="MEDITERRANEE"/>
    <m/>
    <m/>
    <s v="1424M"/>
    <m/>
    <s v="DR LANGUEDOC ROUSSILLON"/>
    <m/>
    <n v="142476"/>
    <m/>
    <s v="RELATIONS CLIENTS"/>
    <m/>
    <s v="7100"/>
    <x v="2"/>
    <m/>
    <m/>
    <n v="14247617"/>
    <s v="ECOUTE CLIENTS"/>
    <m/>
    <m/>
    <s v="1424EA"/>
    <s v="DR LANGUEDOC ROUSSILLON"/>
    <s v="E18"/>
    <n v="0"/>
    <n v="1"/>
    <x v="0"/>
    <x v="1"/>
    <x v="1"/>
    <s v="DR11"/>
    <x v="32"/>
  </r>
  <r>
    <s v="F29677"/>
    <s v="F29677AA"/>
    <s v="CLODUNG DORIAN"/>
    <s v="06/03/2017"/>
    <s v="Recrutement"/>
    <s v="03"/>
    <s v="OPERATEUR EXPLOITATION ET TRAVAUX ELECTRICITE"/>
    <x v="0"/>
    <m/>
    <s v="142473632"/>
    <x v="0"/>
    <s v="Embauche"/>
    <s v="Embauche"/>
    <s v="Mars 2017"/>
    <s v="1424005086"/>
    <s v="TECH INTERV POLYVALENT"/>
    <s v="0"/>
    <m/>
    <s v="MONTPELLIER - LODEVE PV"/>
    <x v="0"/>
    <s v="KB251H2"/>
    <m/>
    <s v="K"/>
    <m/>
    <d v="1903-11-01T00:00:00"/>
    <n v="100"/>
    <d v="1993-02-08T00:00:00"/>
    <n v="24"/>
    <s v="H"/>
    <s v="055"/>
    <m/>
    <x v="0"/>
    <s v="C"/>
    <s v="jeune exécution"/>
    <s v="P2"/>
    <n v="39"/>
    <s v="ACCUEIL DEPANNAGE CONDUITE EXPLOITATION"/>
    <s v="2044"/>
    <s v="BACCALAUREAT TECHNOL"/>
    <s v="204405"/>
    <s v="STI GENIE MECA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3"/>
    <s v="INTERVENTIONS HERAULT"/>
    <m/>
    <m/>
    <s v="1424F0"/>
    <s v="DR LANGUEDOC ROUSSILLON"/>
    <s v="E01"/>
    <n v="0"/>
    <n v="1"/>
    <x v="0"/>
    <x v="1"/>
    <x v="1"/>
    <s v="DR11"/>
    <x v="32"/>
  </r>
  <r>
    <s v="B08277"/>
    <s v="B08277AA"/>
    <s v="DELPECH ALEXIS"/>
    <s v="03/01/2017"/>
    <s v="Recrutement"/>
    <s v="03"/>
    <s v="OPERATEUR EXPLOITATION ET TRAVAUX ELECTRICITE"/>
    <x v="0"/>
    <m/>
    <s v="142473618"/>
    <x v="0"/>
    <s v="Embauche"/>
    <s v="Embauche"/>
    <s v="Janvier 2017"/>
    <s v="1424006199"/>
    <s v="TECHNICIEN INTERVENTION POLYVALENT"/>
    <s v="0"/>
    <m/>
    <s v="ESPERAZA PV"/>
    <x v="0"/>
    <s v="KB251A8"/>
    <m/>
    <s v="K"/>
    <m/>
    <d v="1903-11-01T00:00:00"/>
    <n v="100"/>
    <d v="1995-09-23T00:00:00"/>
    <n v="21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1"/>
    <s v="INTERVENTIONS AUDE"/>
    <m/>
    <m/>
    <s v="1424G4"/>
    <s v="DR LANGUEDOC ROUSSILLON"/>
    <s v="E01"/>
    <n v="0"/>
    <n v="1"/>
    <x v="0"/>
    <x v="1"/>
    <x v="1"/>
    <s v="DR11"/>
    <x v="32"/>
  </r>
  <r>
    <s v="G80178"/>
    <s v="G80178AA"/>
    <s v="DEVOS CHARLOTTE"/>
    <s v="01/06/2017"/>
    <s v="Recrutement"/>
    <s v="12"/>
    <s v="MPL INGENIERIE DISTRIBUTION"/>
    <x v="1"/>
    <m/>
    <s v="142475731"/>
    <x v="0"/>
    <s v="Embauche"/>
    <s v="Embauche"/>
    <s v="Juin 2017"/>
    <s v="1424006227"/>
    <s v="CHEF DE POLE"/>
    <s v="0"/>
    <m/>
    <s v="INGENIERIE STRUCTURE ENC"/>
    <x v="2"/>
    <s v="KB253DG"/>
    <m/>
    <s v="K"/>
    <m/>
    <d v="1904-11-17T00:00:00"/>
    <n v="100"/>
    <d v="1985-08-30T00:00:00"/>
    <n v="31"/>
    <s v="D"/>
    <s v="195"/>
    <m/>
    <x v="0"/>
    <m/>
    <m/>
    <s v="P2"/>
    <n v="45"/>
    <s v="CONSTRUCTION OUVRAGES ET INSTALLATIONS INDUST"/>
    <s v="6399"/>
    <s v="DOCTORAT MONTPELLIER 3"/>
    <s v="639930"/>
    <s v="AFF INTERNAT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3"/>
    <s v="INGENIERIE STRUCTURE"/>
    <m/>
    <m/>
    <s v="1424I3"/>
    <s v="DR LANGUEDOC ROUSSILLON"/>
    <s v="E01"/>
    <n v="0"/>
    <n v="1"/>
    <x v="0"/>
    <x v="1"/>
    <x v="1"/>
    <s v="DR11"/>
    <x v="32"/>
  </r>
  <r>
    <s v="H55976"/>
    <s v="H55976AB"/>
    <s v="DURMUS SINAN"/>
    <s v="01/09/2017"/>
    <s v="Recrutement"/>
    <s v="03"/>
    <s v="OPERATEUR EXPLOITATION ET TRAVAUX ELECTRICITE"/>
    <x v="0"/>
    <m/>
    <s v="142473614"/>
    <x v="0"/>
    <s v="Embauche"/>
    <s v="Embauche"/>
    <s v="Septembre 2017"/>
    <s v="1424006091"/>
    <s v="TECH INTERV POLYVALENT"/>
    <s v="0"/>
    <m/>
    <s v="NARBONNE PV"/>
    <x v="0"/>
    <s v="KB251A4"/>
    <m/>
    <s v="K"/>
    <m/>
    <d v="1903-11-01T00:00:00"/>
    <n v="100"/>
    <d v="1991-11-08T00:00:00"/>
    <n v="25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1"/>
    <s v="INTERVENTIONS AUDE"/>
    <m/>
    <m/>
    <s v="1424I4"/>
    <s v="DR LANGUEDOC ROUSSILLON"/>
    <s v="E01"/>
    <n v="0"/>
    <n v="1"/>
    <x v="0"/>
    <x v="1"/>
    <x v="1"/>
    <s v="DR11"/>
    <x v="32"/>
  </r>
  <r>
    <s v="D64174"/>
    <s v="D64174AB"/>
    <s v="FLORIDO JULIEN"/>
    <s v="06/02/2017"/>
    <s v="Recrutement"/>
    <s v="08"/>
    <s v="CHARGE D'AFFAIRES ET PROJETS DISTRIBUTION"/>
    <x v="0"/>
    <m/>
    <s v="142475702"/>
    <x v="0"/>
    <s v="Embauche"/>
    <s v="Embauche"/>
    <s v="Février 2017"/>
    <s v="1424005058"/>
    <s v="CHARGE DE PROJETS"/>
    <s v="0"/>
    <m/>
    <s v="ING GARD MOAR"/>
    <x v="1"/>
    <s v="KB253DB"/>
    <m/>
    <s v="K"/>
    <m/>
    <d v="1904-11-14T00:00:00"/>
    <n v="100"/>
    <d v="1992-02-11T00:00:00"/>
    <n v="25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0"/>
    <s v="INGENIERIE GARD"/>
    <m/>
    <m/>
    <s v="1424I3"/>
    <s v="DR LANGUEDOC ROUSSILLON"/>
    <s v="E01"/>
    <n v="0"/>
    <n v="1"/>
    <x v="0"/>
    <x v="1"/>
    <x v="1"/>
    <s v="DR11"/>
    <x v="32"/>
  </r>
  <r>
    <s v="J28177"/>
    <s v="J28177AA"/>
    <s v="GASTON CLEMENT"/>
    <s v="03/01/2017"/>
    <s v="Recrutement"/>
    <s v="09"/>
    <s v="OPERATEUR EXPLOITATION ET TRAVAUX ELECTRICITE"/>
    <x v="0"/>
    <m/>
    <s v="142473636"/>
    <x v="0"/>
    <s v="Embauche"/>
    <s v="Embauche"/>
    <s v="Janvier 2017"/>
    <s v="1424004024"/>
    <s v="TECHNICIEN EXPLOITATION RESEAU"/>
    <s v="0"/>
    <m/>
    <s v="BEZIERS - PEZENAS PV"/>
    <x v="1"/>
    <s v="KB251H6"/>
    <m/>
    <s v="K"/>
    <m/>
    <d v="1903-11-01T00:00:00"/>
    <n v="100"/>
    <d v="1993-03-30T00:00:00"/>
    <n v="23"/>
    <s v="G"/>
    <s v="120"/>
    <m/>
    <x v="0"/>
    <s v="B"/>
    <s v="jeune technicien supérieur"/>
    <s v="P2"/>
    <n v="39"/>
    <s v="ACCUEIL DEPANNAGE CONDUITE EXPLOITATION"/>
    <s v="3159"/>
    <s v="LIC IUP TECHNIQUE"/>
    <s v="315938"/>
    <s v="ELEC ET ELECTRO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3"/>
    <s v="INTERVENTIONS HERAULT"/>
    <m/>
    <m/>
    <s v="1424H2"/>
    <s v="DR LANGUEDOC ROUSSILLON"/>
    <s v="E01"/>
    <n v="0"/>
    <n v="1"/>
    <x v="0"/>
    <x v="1"/>
    <x v="1"/>
    <s v="DR11"/>
    <x v="32"/>
  </r>
  <r>
    <s v="F46152"/>
    <s v="F46152AB"/>
    <s v="GRATEAU JULIEN"/>
    <s v="01/05/2017"/>
    <s v="Arrivée suite appel de candidature"/>
    <s v="10"/>
    <s v="ENCADRANT ACCUEIL DISTRIBUTEUR"/>
    <x v="0"/>
    <m/>
    <s v="142475751"/>
    <x v="4"/>
    <s v="Mutations inter-société avec changement de compartiment"/>
    <s v="Mutations inter-société avec changement de compartiment"/>
    <s v="Mai 2017"/>
    <s v="1424006106"/>
    <s v="RESPONSABLE D'EQUIPE"/>
    <s v="0"/>
    <m/>
    <s v="RACC MARCHE MASSE ENC"/>
    <x v="1"/>
    <s v="KB253AE"/>
    <m/>
    <s v="K"/>
    <m/>
    <d v="1919-02-26T00:00:00"/>
    <n v="100"/>
    <d v="1979-07-22T00:00:00"/>
    <n v="37"/>
    <s v="F"/>
    <s v="140"/>
    <m/>
    <x v="0"/>
    <m/>
    <m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7100"/>
    <x v="2"/>
    <m/>
    <m/>
    <n v="14247575"/>
    <s v="RACCORDEMENT MARCHE DE MASSE"/>
    <m/>
    <m/>
    <s v="1424A3"/>
    <s v="DR LANGUEDOC ROUSSILLON"/>
    <s v="E18"/>
    <n v="0"/>
    <n v="1"/>
    <x v="0"/>
    <x v="1"/>
    <x v="1"/>
    <s v="DR11"/>
    <x v="32"/>
  </r>
  <r>
    <s v="H55078"/>
    <s v="H55078AA"/>
    <s v="GUAY GUILLAUME"/>
    <s v="02/10/2017"/>
    <s v="Recrutement"/>
    <s v="08"/>
    <s v="CARTOGRAPHE BDD PATRIMOINE"/>
    <x v="0"/>
    <m/>
    <s v="142474451"/>
    <x v="0"/>
    <s v="Embauche"/>
    <s v="Embauche"/>
    <s v="Octobre 2017"/>
    <s v="1424006217"/>
    <s v="GESTIONNAIRE BDD PATRIMOINE"/>
    <s v="0"/>
    <m/>
    <s v="CARTOGRAPHIE PF"/>
    <x v="1"/>
    <s v="KB252CX"/>
    <m/>
    <s v="K"/>
    <m/>
    <d v="1904-11-16T00:00:00"/>
    <n v="100"/>
    <d v="1983-11-11T00:00:00"/>
    <n v="33"/>
    <s v="G"/>
    <s v="100"/>
    <m/>
    <x v="0"/>
    <m/>
    <m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5"/>
    <s v="MEDITERRANEE"/>
    <m/>
    <m/>
    <s v="1424M"/>
    <m/>
    <s v="DR LANGUEDOC ROUSSILLON"/>
    <m/>
    <n v="142474"/>
    <m/>
    <s v="PATRIMOINE ET INFRASTRUCTURES"/>
    <m/>
    <m/>
    <x v="0"/>
    <m/>
    <m/>
    <n v="14247445"/>
    <s v="CARTOGRAPHIE"/>
    <m/>
    <m/>
    <s v="1424A3"/>
    <s v="DR LANGUEDOC ROUSSILLON"/>
    <s v="E01"/>
    <n v="0"/>
    <n v="1"/>
    <x v="0"/>
    <x v="1"/>
    <x v="1"/>
    <s v="DR11"/>
    <x v="32"/>
  </r>
  <r>
    <s v="E37174"/>
    <s v="E37174AB"/>
    <s v="LACROIX BASTIEN"/>
    <s v="01/05/2017"/>
    <s v="Arrivée suite appel de candidature"/>
    <s v="13"/>
    <s v="CHARGE D'AFFAIRES ET PROJETS DISTRIBUTION"/>
    <x v="0"/>
    <m/>
    <s v="14247441R"/>
    <x v="4"/>
    <s v="Mutations inter-société avec changement de compartiment"/>
    <s v="Mutations inter-société avec changement de compartiment"/>
    <s v="Mai 2017"/>
    <s v="142474411"/>
    <s v="CADRE EXPERT"/>
    <s v="0"/>
    <m/>
    <s v="MOAD HTA"/>
    <x v="2"/>
    <s v="KB252CU"/>
    <m/>
    <s v="K"/>
    <m/>
    <d v="1904-11-14T00:00:00"/>
    <n v="100"/>
    <d v="1985-11-23T00:00:00"/>
    <n v="31"/>
    <s v="C"/>
    <s v="205"/>
    <m/>
    <x v="0"/>
    <s v="A"/>
    <s v="Cadre débutant"/>
    <s v="P2"/>
    <n v="45"/>
    <s v="CONSTRUCTION OUVRAGES ET INSTALLATIONS INDUST"/>
    <s v="ZZZZ"/>
    <s v="CF.LIBELLE LIBRE PAR LE GCT"/>
    <s v="ZZZZZ0"/>
    <s v="CODE OPTION 0"/>
    <n v="9513"/>
    <s v="ENEDIS"/>
    <m/>
    <m/>
    <n v="9511"/>
    <s v="SERVICE COMMUN"/>
    <m/>
    <m/>
    <n v="9405"/>
    <s v="MEDITERRANEE"/>
    <m/>
    <m/>
    <s v="1424M"/>
    <m/>
    <s v="DR LANGUEDOC ROUSSILLON"/>
    <m/>
    <n v="142474"/>
    <m/>
    <s v="PATRIMOINE ET INFRASTRUCTURES"/>
    <m/>
    <s v="7100"/>
    <x v="2"/>
    <m/>
    <m/>
    <n v="14247441"/>
    <s v="MOAD RESEAU"/>
    <m/>
    <m/>
    <s v="1424A3"/>
    <s v="DR LANGUEDOC ROUSSILLON"/>
    <s v="E18"/>
    <n v="0"/>
    <n v="1"/>
    <x v="0"/>
    <x v="1"/>
    <x v="1"/>
    <s v="DR11"/>
    <x v="32"/>
  </r>
  <r>
    <s v="D05952"/>
    <s v="D05952AB"/>
    <s v="LAVOS VIRGINIE"/>
    <s v="01/09/2017"/>
    <s v="Arrivée suite appel de candidature"/>
    <s v="08"/>
    <s v="CHARGE D'AFFAIRES ET PROJETS DISTRIBUTION"/>
    <x v="1"/>
    <m/>
    <s v="14247578A"/>
    <x v="4"/>
    <s v="Mutations inter-société avec changement de compartiment"/>
    <s v="Mutations inter-société avec changement de compartiment"/>
    <s v="Septembre 2017"/>
    <s v="1424003695"/>
    <s v="CHARGE ETUDES RACC"/>
    <s v="0"/>
    <m/>
    <s v="ACCUEIL"/>
    <x v="1"/>
    <s v="KB253AG"/>
    <m/>
    <s v="K"/>
    <m/>
    <d v="1904-11-14T00:00:00"/>
    <n v="100"/>
    <d v="1982-07-07T00:00:00"/>
    <n v="35"/>
    <s v="G"/>
    <s v="115"/>
    <m/>
    <x v="0"/>
    <m/>
    <m/>
    <s v="P2"/>
    <n v="45"/>
    <s v="CONSTRUCTION OUVRAGES ET INSTALLATIONS INDUST"/>
    <s v="1060"/>
    <s v="BACCALAUREAT PROFES."/>
    <s v="106020"/>
    <s v="SERVICES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7100"/>
    <x v="2"/>
    <m/>
    <m/>
    <n v="14247578"/>
    <s v="RACCORDEMENT MARCHE D'AFFAIRES"/>
    <m/>
    <m/>
    <s v="1424I3"/>
    <s v="DR LANGUEDOC ROUSSILLON"/>
    <s v="E18"/>
    <n v="0"/>
    <n v="1"/>
    <x v="0"/>
    <x v="1"/>
    <x v="1"/>
    <s v="DR11"/>
    <x v="32"/>
  </r>
  <r>
    <s v="A62274"/>
    <s v="A62274AD"/>
    <s v="LEFRANC PAULINE"/>
    <s v="13/02/2017"/>
    <s v="Recrutement"/>
    <s v="08"/>
    <s v="OPERATEUR EXPLOITATION ET TRAVAUX ELECTRICITE"/>
    <x v="1"/>
    <m/>
    <s v="142473624"/>
    <x v="0"/>
    <s v="Embauche"/>
    <s v="Embauche"/>
    <s v="Février 2017"/>
    <s v="1424004022"/>
    <s v="TECHNICIEN EXPLOITATION RESEAU"/>
    <s v="0"/>
    <m/>
    <s v="ALES PV"/>
    <x v="1"/>
    <s v="KB251G4"/>
    <m/>
    <s v="K"/>
    <m/>
    <d v="1903-11-01T00:00:00"/>
    <n v="100"/>
    <d v="1992-02-12T00:00:00"/>
    <n v="25"/>
    <s v="G"/>
    <s v="090"/>
    <m/>
    <x v="0"/>
    <s v="B"/>
    <s v="jeune technicien supérieur"/>
    <s v="P2"/>
    <n v="39"/>
    <s v="ACCUEIL DEPANNAGE CONDUITE EXPLOITATION"/>
    <s v="3308"/>
    <s v="BREVET DE TECHNICIEN SUPERIEUR TECHNIQUE"/>
    <s v="330844"/>
    <s v="ELEC / ELECTROTECH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2"/>
    <s v="INTERVENTIONS GARD"/>
    <m/>
    <m/>
    <s v="1424FA"/>
    <s v="DR LANGUEDOC ROUSSILLON"/>
    <s v="E01"/>
    <n v="0"/>
    <n v="1"/>
    <x v="0"/>
    <x v="1"/>
    <x v="1"/>
    <s v="DR11"/>
    <x v="32"/>
  </r>
  <r>
    <s v="E47774"/>
    <s v="E47774AB"/>
    <s v="MALNOE LOIC"/>
    <s v="01/10/2017"/>
    <s v="Arrivée suite appel de candidature"/>
    <s v="12"/>
    <s v="CODE AFFECTATION DES EFFECTIFS DETACHES"/>
    <x v="0"/>
    <m/>
    <s v="14247107D"/>
    <x v="4"/>
    <s v="Mutations inter-société avec changement de compartiment"/>
    <s v="Mutations inter-société avec changement de compartiment"/>
    <s v="Octobre 2017"/>
    <m/>
    <m/>
    <s v="0"/>
    <m/>
    <s v="DETACHES SYNDICAUX"/>
    <x v="2"/>
    <s v="KB250DS"/>
    <m/>
    <s v="K"/>
    <m/>
    <d v="1900-04-27T00:00:00"/>
    <n v="100"/>
    <d v="1986-04-13T00:00:00"/>
    <n v="31"/>
    <m/>
    <s v="200"/>
    <m/>
    <x v="0"/>
    <m/>
    <m/>
    <s v="P2"/>
    <n v="34"/>
    <s v="R.H."/>
    <s v="4029"/>
    <s v="D.E.A. SCIENCES"/>
    <s v="402941"/>
    <s v="GENIE SYSTEMES INDUS"/>
    <n v="9513"/>
    <s v="ENEDIS"/>
    <m/>
    <m/>
    <n v="9511"/>
    <s v="SERVICE COMMUN"/>
    <m/>
    <m/>
    <n v="9405"/>
    <s v="MEDITERRANEE"/>
    <m/>
    <m/>
    <s v="1424M"/>
    <m/>
    <s v="DR LANGUEDOC ROUSSILLON"/>
    <m/>
    <n v="142471"/>
    <m/>
    <s v="ETAT MAJOR"/>
    <m/>
    <s v="7100"/>
    <x v="2"/>
    <m/>
    <m/>
    <n v="14247107"/>
    <s v="DETACHES SYNDICAUX ET SOCIAUX"/>
    <m/>
    <m/>
    <s v="1424I3"/>
    <s v="DR LANGUEDOC ROUSSILLON"/>
    <s v="E18"/>
    <n v="0"/>
    <n v="1"/>
    <x v="1"/>
    <x v="1"/>
    <x v="1"/>
    <s v="DR11"/>
    <x v="32"/>
  </r>
  <r>
    <s v="B84476"/>
    <s v="B84476AB"/>
    <s v="MALNUIT MICKAEL"/>
    <s v="01/09/2017"/>
    <s v="Recrutement"/>
    <s v="03"/>
    <s v="GESTIONNAIRE DE MOYENS INTERNES"/>
    <x v="0"/>
    <m/>
    <s v="14247362P"/>
    <x v="0"/>
    <s v="Embauche"/>
    <s v="Embauche"/>
    <s v="Septembre 2017"/>
    <s v="1424005109"/>
    <s v="AGENT TECH ADMINISTRATIF LOGISTIQUE"/>
    <s v="0"/>
    <m/>
    <s v="PILOTAGE PF"/>
    <x v="0"/>
    <s v="KB251G0"/>
    <m/>
    <s v="K"/>
    <m/>
    <d v="1900-07-22T00:00:00"/>
    <n v="100"/>
    <d v="1993-03-12T00:00:00"/>
    <n v="24"/>
    <s v="H"/>
    <s v="050"/>
    <m/>
    <x v="0"/>
    <s v="C"/>
    <s v="jeune exécution"/>
    <s v="P2"/>
    <n v="24"/>
    <s v="Services et Logistique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2"/>
    <s v="INTERVENTIONS GARD"/>
    <m/>
    <m/>
    <s v="1424GE"/>
    <s v="DR LANGUEDOC ROUSSILLON"/>
    <s v="E01"/>
    <n v="0"/>
    <n v="1"/>
    <x v="1"/>
    <x v="1"/>
    <x v="1"/>
    <s v="DR11"/>
    <x v="32"/>
  </r>
  <r>
    <s v="D55376"/>
    <s v="D55376AB"/>
    <s v="MASSE GUILLAUME"/>
    <s v="01/09/2017"/>
    <s v="Recrutement"/>
    <s v="03"/>
    <s v="TECHNICIEN POSTE SOURCE"/>
    <x v="0"/>
    <m/>
    <s v="142473313"/>
    <x v="0"/>
    <s v="Embauche"/>
    <s v="Embauche"/>
    <s v="Septembre 2017"/>
    <s v="1424003544"/>
    <s v="TECHNICIEN AMEPS"/>
    <s v="0"/>
    <m/>
    <s v="NIMES PV"/>
    <x v="0"/>
    <s v="KB251S2"/>
    <m/>
    <s v="K"/>
    <m/>
    <d v="1903-11-05T00:00:00"/>
    <n v="100"/>
    <d v="1989-04-19T00:00:00"/>
    <n v="28"/>
    <s v="G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31"/>
    <s v="AMEPS"/>
    <m/>
    <m/>
    <s v="1424GE"/>
    <s v="DR LANGUEDOC ROUSSILLON"/>
    <s v="E01"/>
    <n v="0"/>
    <n v="1"/>
    <x v="0"/>
    <x v="1"/>
    <x v="1"/>
    <s v="DR11"/>
    <x v="32"/>
  </r>
  <r>
    <s v="G34578"/>
    <s v="G34578AA"/>
    <s v="MAURY ADRIEN"/>
    <s v="21/08/2017"/>
    <s v="Recrutement"/>
    <s v="08"/>
    <s v="CARTOGRAPHE BDD PATRIMOINE"/>
    <x v="0"/>
    <m/>
    <s v="142474451"/>
    <x v="0"/>
    <s v="Embauche"/>
    <s v="Embauche"/>
    <s v="Août 2017"/>
    <s v="1424006217"/>
    <s v="GESTIONNAIRE BDD PATRIMOINE"/>
    <s v="0"/>
    <m/>
    <s v="CARTOGRAPHIE PF"/>
    <x v="1"/>
    <s v="KB252CX"/>
    <m/>
    <s v="K"/>
    <m/>
    <d v="1904-11-16T00:00:00"/>
    <n v="100"/>
    <d v="1994-07-19T00:00:00"/>
    <n v="23"/>
    <s v="G"/>
    <s v="090"/>
    <m/>
    <x v="0"/>
    <s v="B"/>
    <s v="jeune technicien supérieur"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4"/>
    <m/>
    <s v="PATRIMOINE ET INFRASTRUCTURES"/>
    <m/>
    <m/>
    <x v="0"/>
    <m/>
    <m/>
    <n v="14247445"/>
    <s v="CARTOGRAPHIE"/>
    <m/>
    <m/>
    <s v="1424A3"/>
    <s v="DR LANGUEDOC ROUSSILLON"/>
    <s v="E01"/>
    <n v="0"/>
    <n v="1"/>
    <x v="0"/>
    <x v="1"/>
    <x v="1"/>
    <s v="DR11"/>
    <x v="32"/>
  </r>
  <r>
    <s v="E94076"/>
    <s v="E94076AB"/>
    <s v="MERI HENDRICK"/>
    <s v="01/01/2017"/>
    <s v="Recrutement"/>
    <s v="03"/>
    <s v="OPERATEUR TRAVAUX SOUS TENSION HTA"/>
    <x v="0"/>
    <m/>
    <s v="142473352"/>
    <x v="0"/>
    <s v="Embauche"/>
    <s v="Embauche"/>
    <s v="Janvier 2017"/>
    <s v="1424003420"/>
    <s v="TECHNICIEN INTERVENTION TST"/>
    <s v="0"/>
    <m/>
    <s v="PV"/>
    <x v="0"/>
    <s v="KB251T2"/>
    <m/>
    <s v="K"/>
    <m/>
    <d v="1903-11-07T00:00:00"/>
    <n v="100"/>
    <d v="1989-05-28T00:00:00"/>
    <n v="27"/>
    <s v="H"/>
    <s v="040"/>
    <m/>
    <x v="0"/>
    <s v="C"/>
    <s v="jeune exécution"/>
    <s v="P2"/>
    <n v="39"/>
    <s v="ACCUEIL DEPANNAGE CONDUITE EXPLOITATION"/>
    <s v="1031"/>
    <s v="FORM.PROF.ADULTE"/>
    <s v="103144"/>
    <s v="MONTEUR RESEAUX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35"/>
    <s v="TST"/>
    <m/>
    <m/>
    <s v="1424G8"/>
    <s v="DR LANGUEDOC ROUSSILLON"/>
    <s v="E01"/>
    <n v="0"/>
    <n v="1"/>
    <x v="0"/>
    <x v="1"/>
    <x v="1"/>
    <s v="DR11"/>
    <x v="32"/>
  </r>
  <r>
    <s v="G55476"/>
    <s v="G55476AB"/>
    <s v="MEUNIER AIME"/>
    <s v="31/08/2017"/>
    <s v="Recrutement"/>
    <s v="03"/>
    <s v="OPERATEUR EXPLOITATION ET TRAVAUX ELECTRICITE"/>
    <x v="0"/>
    <m/>
    <s v="142473642"/>
    <x v="0"/>
    <s v="Embauche"/>
    <s v="Embauche"/>
    <s v="Septembre 2017"/>
    <s v="1424005087"/>
    <s v="TECH INTERV POLYVALENT"/>
    <s v="0"/>
    <m/>
    <s v="PERPIGNAN PV"/>
    <x v="0"/>
    <s v="KB251P2"/>
    <m/>
    <s v="K"/>
    <m/>
    <d v="1903-11-01T00:00:00"/>
    <n v="100"/>
    <d v="1976-09-21T00:00:00"/>
    <n v="41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4"/>
    <s v="INTERVENTIONS P O"/>
    <m/>
    <m/>
    <s v="1424A2"/>
    <s v="DR LANGUEDOC ROUSSILLON"/>
    <s v="E01"/>
    <n v="0"/>
    <n v="1"/>
    <x v="0"/>
    <x v="1"/>
    <x v="1"/>
    <s v="DR11"/>
    <x v="32"/>
  </r>
  <r>
    <s v="H55776"/>
    <s v="H55776AB"/>
    <s v="MEUNIER BENOIT"/>
    <s v="31/08/2017"/>
    <s v="Recrutement"/>
    <s v="03"/>
    <s v="OPERATEUR EXPLOITATION ET TRAVAUX ELECTRICITE"/>
    <x v="0"/>
    <m/>
    <s v="142473628"/>
    <x v="0"/>
    <s v="Embauche"/>
    <s v="Embauche"/>
    <s v="Août 2017"/>
    <s v="1424006014"/>
    <s v="TECH INTERV POLYVALENT"/>
    <s v="0"/>
    <m/>
    <s v="BAGNOLS SUR CEZE PV"/>
    <x v="0"/>
    <s v="KB251G8"/>
    <m/>
    <s v="K"/>
    <m/>
    <d v="1903-11-01T00:00:00"/>
    <n v="100"/>
    <d v="1984-10-05T00:00:00"/>
    <n v="32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2"/>
    <s v="INTERVENTIONS GARD"/>
    <m/>
    <m/>
    <s v="1424D9"/>
    <s v="DR LANGUEDOC ROUSSILLON"/>
    <s v="E01"/>
    <n v="0"/>
    <n v="1"/>
    <x v="0"/>
    <x v="1"/>
    <x v="1"/>
    <s v="DR11"/>
    <x v="32"/>
  </r>
  <r>
    <s v="E84576"/>
    <s v="E84576AB"/>
    <s v="NAZON NICOLAS"/>
    <s v="01/09/2017"/>
    <s v="Recrutement"/>
    <s v="03"/>
    <s v="OPERATEUR EXPLOITATION ET TRAVAUX ELECTRICITE"/>
    <x v="0"/>
    <m/>
    <s v="142473626"/>
    <x v="0"/>
    <s v="Embauche"/>
    <s v="Embauche"/>
    <s v="Septembre 2017"/>
    <s v="1424005090"/>
    <s v="TECH INTERV POLYVALENT"/>
    <s v="0"/>
    <m/>
    <s v="LE VIGAN PV"/>
    <x v="0"/>
    <s v="KB251G6"/>
    <m/>
    <s v="K"/>
    <m/>
    <d v="1903-11-01T00:00:00"/>
    <n v="100"/>
    <d v="1993-01-20T00:00:00"/>
    <n v="24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2"/>
    <s v="INTERVENTIONS GARD"/>
    <m/>
    <m/>
    <s v="1424E1"/>
    <s v="DR LANGUEDOC ROUSSILLON"/>
    <s v="E01"/>
    <n v="0"/>
    <n v="1"/>
    <x v="0"/>
    <x v="1"/>
    <x v="1"/>
    <s v="DR11"/>
    <x v="32"/>
  </r>
  <r>
    <s v="F57871"/>
    <s v="F57871AB"/>
    <s v="NOGIER JEREMY"/>
    <s v="01/08/2017"/>
    <s v="Arrivée suite appel de candidature"/>
    <s v="09"/>
    <s v="CHARGE D'AFFAIRES ET PROJETS DISTRIBUTION"/>
    <x v="0"/>
    <m/>
    <s v="142475722"/>
    <x v="4"/>
    <s v="Mutations inter-société avec changement de compartiment"/>
    <s v="Mutations inter-société avec changement de compartiment"/>
    <s v="Août 2017"/>
    <s v="1424005070"/>
    <s v="CHARGE DE CONCEPTION SENIOR"/>
    <s v="0"/>
    <m/>
    <s v="INGENIERIE AUDE PO MOAR"/>
    <x v="1"/>
    <s v="KB253BB"/>
    <m/>
    <s v="K"/>
    <m/>
    <d v="1904-11-14T00:00:00"/>
    <n v="100"/>
    <d v="1989-10-03T00:00:00"/>
    <n v="27"/>
    <s v="F"/>
    <s v="105"/>
    <m/>
    <x v="0"/>
    <m/>
    <m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7100"/>
    <x v="2"/>
    <m/>
    <m/>
    <n v="14247572"/>
    <s v="INGENIERIE AUDE PO"/>
    <m/>
    <m/>
    <s v="1424I4"/>
    <s v="DR LANGUEDOC ROUSSILLON"/>
    <s v="E18"/>
    <n v="0"/>
    <n v="1"/>
    <x v="0"/>
    <x v="1"/>
    <x v="1"/>
    <s v="DR11"/>
    <x v="32"/>
  </r>
  <r>
    <s v="C61778"/>
    <s v="C61778AA"/>
    <s v="NOIR KARINE"/>
    <s v="03/07/2017"/>
    <s v="Recrutement"/>
    <s v="08"/>
    <s v="CHARGE D'AFFAIRES ET PROJETS DISTRIBUTION"/>
    <x v="1"/>
    <m/>
    <s v="142475702"/>
    <x v="0"/>
    <s v="Embauche"/>
    <s v="Embauche"/>
    <s v="Juillet 2017"/>
    <s v="1424005058"/>
    <s v="CHARGE DE PROJETS"/>
    <s v="0"/>
    <m/>
    <s v="ING GARD MOAR"/>
    <x v="1"/>
    <s v="KB253DB"/>
    <m/>
    <s v="K"/>
    <m/>
    <d v="1904-11-14T00:00:00"/>
    <n v="100"/>
    <d v="1993-02-05T00:00:00"/>
    <n v="24"/>
    <s v="G"/>
    <s v="095"/>
    <m/>
    <x v="0"/>
    <m/>
    <m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0"/>
    <s v="INGENIERIE GARD"/>
    <m/>
    <m/>
    <s v="1424I3"/>
    <s v="DR LANGUEDOC ROUSSILLON"/>
    <s v="E01"/>
    <n v="0"/>
    <n v="1"/>
    <x v="0"/>
    <x v="1"/>
    <x v="1"/>
    <s v="DR11"/>
    <x v="32"/>
  </r>
  <r>
    <s v="H29777"/>
    <s v="H29777AA"/>
    <s v="ORSELLY ALEXANDRE"/>
    <s v="01/03/2017"/>
    <s v="Recrutement"/>
    <s v="03"/>
    <s v="OPERATEUR EXPLOITATION ET TRAVAUX ELECTRICITE"/>
    <x v="0"/>
    <m/>
    <s v="142473622"/>
    <x v="0"/>
    <s v="Embauche"/>
    <s v="Embauche"/>
    <s v="Mars 2017"/>
    <s v="1424006092"/>
    <s v="TECH INTERV POLYVALENT"/>
    <s v="0"/>
    <m/>
    <s v="NIMES PV"/>
    <x v="0"/>
    <s v="KB251G2"/>
    <m/>
    <s v="K"/>
    <m/>
    <d v="1903-11-01T00:00:00"/>
    <n v="100"/>
    <d v="1978-04-19T00:00:00"/>
    <n v="38"/>
    <s v="H"/>
    <s v="060"/>
    <m/>
    <x v="0"/>
    <m/>
    <m/>
    <s v="P2"/>
    <n v="39"/>
    <s v="ACCUEIL DEPANNAGE CONDUITE EXPLOITATION"/>
    <s v="1060"/>
    <s v="BACCALAUREAT PROFES."/>
    <s v="106007"/>
    <s v="MAINT AUDIO ELECTRON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2"/>
    <s v="INTERVENTIONS GARD"/>
    <m/>
    <m/>
    <s v="1424GE"/>
    <s v="DR LANGUEDOC ROUSSILLON"/>
    <s v="E01"/>
    <n v="0"/>
    <n v="1"/>
    <x v="0"/>
    <x v="1"/>
    <x v="1"/>
    <s v="DR11"/>
    <x v="32"/>
  </r>
  <r>
    <s v="I84676"/>
    <s v="I84676AB"/>
    <s v="OURAHOU HAMZA"/>
    <s v="01/09/2017"/>
    <s v="Recrutement"/>
    <s v="08"/>
    <s v="CHARGE D'AFFAIRES ET PROJETS DISTRIBUTION"/>
    <x v="0"/>
    <m/>
    <s v="142475722"/>
    <x v="0"/>
    <s v="Embauche"/>
    <s v="Embauche"/>
    <s v="Septembre 2017"/>
    <s v="1424005069"/>
    <s v="CHARGE DE PROJETS"/>
    <s v="0"/>
    <m/>
    <s v="INGENIERIE AUDE PO MOAR"/>
    <x v="1"/>
    <s v="KB253BB"/>
    <m/>
    <s v="K"/>
    <m/>
    <d v="1904-11-14T00:00:00"/>
    <n v="100"/>
    <d v="1989-09-18T00:00:00"/>
    <n v="28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1424"/>
    <x v="50"/>
    <m/>
    <m/>
    <n v="14247572"/>
    <s v="INGENIERIE AUDE PO"/>
    <m/>
    <m/>
    <s v="1424A2"/>
    <s v="DR LANGUEDOC ROUSSILLON"/>
    <s v="E01"/>
    <n v="0"/>
    <n v="1"/>
    <x v="0"/>
    <x v="1"/>
    <x v="1"/>
    <s v="DR11"/>
    <x v="32"/>
  </r>
  <r>
    <s v="G74570"/>
    <s v="G74570AA"/>
    <s v="PARGNY AURELIE"/>
    <s v="02/09/2017"/>
    <s v="Congé parental d'éducation"/>
    <s v="05"/>
    <s v="CONSEILLER CLIENTELE DISTRIBUTEUR"/>
    <x v="1"/>
    <m/>
    <s v="14247615B"/>
    <x v="1"/>
    <s v="Congé sans solde"/>
    <s v="CSS lié à la famille"/>
    <s v="Septembre 2017"/>
    <s v="1424005100"/>
    <s v="CCD ACHEMINEMENT"/>
    <s v="0"/>
    <m/>
    <s v="ACHEMINEMENT"/>
    <x v="0"/>
    <s v="KB254CU"/>
    <m/>
    <s v="K"/>
    <m/>
    <d v="1904-09-18T00:00:00"/>
    <n v="100"/>
    <d v="1980-08-29T00:00:00"/>
    <n v="37"/>
    <s v="H"/>
    <s v="075"/>
    <m/>
    <x v="0"/>
    <s v="1"/>
    <s v="exclusion"/>
    <s v="P2"/>
    <n v="38"/>
    <s v="CLIENTS FOURNISSEURS"/>
    <s v="2046"/>
    <s v="BAC ENS.GENERAL"/>
    <s v="204603"/>
    <s v="L LITTERAIRE"/>
    <n v="9513"/>
    <s v="ENEDIS"/>
    <s v="9513"/>
    <s v="ENEDIS"/>
    <n v="9511"/>
    <s v="SERVICE COMMUN"/>
    <s v="9511"/>
    <s v="SERVICE COMMUN"/>
    <n v="9405"/>
    <s v="MEDITERRANEE"/>
    <s v="9405"/>
    <s v="MEDITERRANEE"/>
    <s v="1424M"/>
    <s v="1424M"/>
    <s v="DR LANGUEDOC ROUSSILLON"/>
    <s v="DR LANGUEDOC ROUSSILLON"/>
    <n v="142476"/>
    <s v="142476"/>
    <s v="RELATIONS CLIENTS"/>
    <s v="RELATIONS CLIENTS"/>
    <m/>
    <x v="0"/>
    <m/>
    <m/>
    <n v="14247615"/>
    <s v="MARCHE DE MASSE"/>
    <s v="14247615"/>
    <s v="MARCHE DE MASSE"/>
    <s v="1424EA"/>
    <s v="DR LANGUEDOC ROUSSILLON"/>
    <s v="A57"/>
    <n v="0"/>
    <n v="1"/>
    <x v="0"/>
    <x v="1"/>
    <x v="1"/>
    <s v="DR11"/>
    <x v="32"/>
  </r>
  <r>
    <s v="J77276"/>
    <s v="J77276AB"/>
    <s v="PERRY ALEXANDRE"/>
    <s v="01/09/2017"/>
    <s v="Recrutement"/>
    <s v="08"/>
    <s v="OPERATEUR EXPLOITATION ET TRAVAUX ELECTRICITE"/>
    <x v="0"/>
    <m/>
    <s v="142473632"/>
    <x v="0"/>
    <s v="Embauche"/>
    <s v="Embauche"/>
    <s v="Septembre 2017"/>
    <s v="1424006224"/>
    <s v="TECHNICIEN ELECTRICITE"/>
    <s v="0"/>
    <m/>
    <s v="MONTPELLIER - LODEVE PV"/>
    <x v="1"/>
    <s v="KB251H2"/>
    <m/>
    <s v="K"/>
    <m/>
    <d v="1903-11-01T00:00:00"/>
    <n v="100"/>
    <d v="1996-11-06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s v="1424"/>
    <x v="50"/>
    <m/>
    <m/>
    <n v="14247363"/>
    <s v="INTERVENTIONS HERAULT"/>
    <m/>
    <m/>
    <s v="1424F0"/>
    <s v="DR LANGUEDOC ROUSSILLON"/>
    <s v="E01"/>
    <n v="0"/>
    <n v="1"/>
    <x v="0"/>
    <x v="1"/>
    <x v="1"/>
    <s v="DR11"/>
    <x v="32"/>
  </r>
  <r>
    <s v="I32572"/>
    <s v="I32572AA"/>
    <s v="PICHARD MELISSANDE"/>
    <s v="01/10/2017"/>
    <s v="Congé création entreprise assimilé CSS pers."/>
    <s v="04"/>
    <s v="CONSEILLER CLIENTELE DISTRIBUTEUR"/>
    <x v="1"/>
    <m/>
    <s v="14247575A"/>
    <x v="1"/>
    <s v="Congé sans solde"/>
    <s v="CSS Création d'Entreprise"/>
    <s v="Octobre 2017"/>
    <s v="1424003594"/>
    <s v="CCD RACCORDEMENT ELEC"/>
    <s v="0"/>
    <m/>
    <s v="ACCUEIL PF"/>
    <x v="0"/>
    <s v="KB253AE"/>
    <m/>
    <s v="K"/>
    <m/>
    <d v="1904-09-18T00:00:00"/>
    <n v="100"/>
    <d v="1989-10-30T00:00:00"/>
    <n v="28"/>
    <s v="H"/>
    <s v="065"/>
    <m/>
    <x v="0"/>
    <s v="1"/>
    <s v="exclusion"/>
    <s v="P2"/>
    <n v="38"/>
    <s v="CLIENTS FOURNISSEURS"/>
    <s v="2044"/>
    <s v="BACCALAUREAT TECHNOL"/>
    <s v="204418"/>
    <s v="STG COMMUNIC GEST RH"/>
    <n v="9513"/>
    <s v="ENEDIS"/>
    <s v="9513"/>
    <s v="ENEDIS"/>
    <n v="9511"/>
    <s v="SERVICE COMMUN"/>
    <s v="9511"/>
    <s v="SERVICE COMMUN"/>
    <n v="9405"/>
    <s v="MEDITERRANEE"/>
    <s v="9405"/>
    <s v="MEDITERRANEE"/>
    <s v="1424M"/>
    <s v="1424M"/>
    <s v="DR LANGUEDOC ROUSSILLON"/>
    <s v="DR LANGUEDOC ROUSSILLON"/>
    <n v="142475"/>
    <s v="142475"/>
    <s v="RACCORDEMENT ET INGENIERIE"/>
    <s v="RACCORDEMENT ET INGENIERIE"/>
    <m/>
    <x v="0"/>
    <m/>
    <m/>
    <n v="14247575"/>
    <s v="RACCORDEMENT MARCHE DE MASSE"/>
    <s v="14247575"/>
    <s v="RACCORDEMENT MARCHE DE MASSE"/>
    <s v="1424A3"/>
    <s v="DR LANGUEDOC ROUSSILLON"/>
    <s v="A25"/>
    <n v="0"/>
    <n v="1"/>
    <x v="0"/>
    <x v="1"/>
    <x v="1"/>
    <s v="DR11"/>
    <x v="32"/>
  </r>
  <r>
    <s v="J55972"/>
    <s v="J55972AB"/>
    <s v="PONNET FLORIAN"/>
    <s v="01/06/2017"/>
    <s v="Arrivée suite appel de candidature"/>
    <s v="09"/>
    <s v="CARTOGRAPHE BDD PATRIMOINE"/>
    <x v="0"/>
    <m/>
    <s v="142474451"/>
    <x v="4"/>
    <s v="Mutations inter-société avec changement de compartiment"/>
    <s v="Mutations inter-société avec changement de compartiment"/>
    <s v="Juin 2017"/>
    <s v="1424006217"/>
    <s v="GESTIONNAIRE BDD PATRIMOINE"/>
    <s v="0"/>
    <m/>
    <s v="CARTOGRAPHIE PF"/>
    <x v="1"/>
    <s v="KB252CX"/>
    <m/>
    <s v="K"/>
    <m/>
    <d v="1904-11-16T00:00:00"/>
    <n v="100"/>
    <d v="1988-09-17T00:00:00"/>
    <n v="28"/>
    <s v="G"/>
    <s v="105"/>
    <m/>
    <x v="0"/>
    <m/>
    <m/>
    <s v="P2"/>
    <n v="45"/>
    <s v="CONSTRUCTION OUVRAGES ET INSTALLATIONS INDUST"/>
    <s v="3071"/>
    <s v="B.TECH.SUP.(B.T.S.)"/>
    <s v="307133"/>
    <s v="ETUD ECON CONSTRUCT"/>
    <n v="9513"/>
    <s v="ENEDIS"/>
    <m/>
    <m/>
    <n v="9511"/>
    <s v="SERVICE COMMUN"/>
    <m/>
    <m/>
    <n v="9405"/>
    <s v="MEDITERRANEE"/>
    <m/>
    <m/>
    <s v="1424M"/>
    <m/>
    <s v="DR LANGUEDOC ROUSSILLON"/>
    <m/>
    <n v="142474"/>
    <m/>
    <s v="PATRIMOINE ET INFRASTRUCTURES"/>
    <m/>
    <s v="7100"/>
    <x v="2"/>
    <m/>
    <m/>
    <n v="14247445"/>
    <s v="CARTOGRAPHIE"/>
    <m/>
    <m/>
    <s v="1424A3"/>
    <s v="DR LANGUEDOC ROUSSILLON"/>
    <s v="E18"/>
    <n v="0"/>
    <n v="1"/>
    <x v="0"/>
    <x v="1"/>
    <x v="1"/>
    <s v="DR11"/>
    <x v="32"/>
  </r>
  <r>
    <s v="B67674"/>
    <s v="B67674AB"/>
    <s v="RACON DIDIER"/>
    <s v="01/04/2017"/>
    <s v="Arrivée suite appel de candidature"/>
    <s v="05"/>
    <s v="CONSEILLER CLIENTELE DISTRIBUTEUR"/>
    <x v="0"/>
    <m/>
    <s v="14247575A"/>
    <x v="4"/>
    <s v="Mutations inter-société avec changement de compartiment"/>
    <s v="Mutations inter-société avec changement de compartiment"/>
    <s v="Avril 2017"/>
    <s v="1424003594"/>
    <s v="CCD RACCORDEMENT ELEC"/>
    <s v="0"/>
    <m/>
    <s v="ACCUEIL PF"/>
    <x v="0"/>
    <s v="KB253AE"/>
    <m/>
    <s v="K"/>
    <m/>
    <d v="1904-09-18T00:00:00"/>
    <n v="100"/>
    <d v="1980-01-30T00:00:00"/>
    <n v="37"/>
    <s v="H"/>
    <s v="070"/>
    <m/>
    <x v="0"/>
    <m/>
    <m/>
    <s v="P2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s v="7100"/>
    <x v="2"/>
    <m/>
    <m/>
    <n v="14247575"/>
    <s v="RACCORDEMENT MARCHE DE MASSE"/>
    <m/>
    <m/>
    <s v="1424A3"/>
    <s v="DR LANGUEDOC ROUSSILLON"/>
    <s v="E18"/>
    <n v="0"/>
    <n v="1"/>
    <x v="0"/>
    <x v="1"/>
    <x v="1"/>
    <s v="DR11"/>
    <x v="32"/>
  </r>
  <r>
    <s v="I84576"/>
    <s v="I84576AB"/>
    <s v="RANDON THEO"/>
    <s v="01/09/2017"/>
    <s v="Recrutement"/>
    <s v="08"/>
    <s v="CHARGE TECHNIQUE RACCORDEMENT"/>
    <x v="0"/>
    <m/>
    <s v="142475752"/>
    <x v="0"/>
    <s v="Embauche"/>
    <s v="Embauche"/>
    <s v="Septembre 2017"/>
    <s v="1424003651"/>
    <s v="COORDONNATEUR PILOT RACC ELEC"/>
    <s v="0"/>
    <m/>
    <s v="ACCUEIL PV"/>
    <x v="1"/>
    <s v="KB253AF"/>
    <m/>
    <s v="K"/>
    <m/>
    <d v="1904-09-16T00:00:00"/>
    <n v="100"/>
    <d v="1994-10-25T00:00:00"/>
    <n v="22"/>
    <s v="G"/>
    <s v="090"/>
    <m/>
    <x v="0"/>
    <s v="B"/>
    <s v="jeune technicien supérieur"/>
    <s v="P2"/>
    <n v="38"/>
    <s v="CLIENTS FOURNISSEURS"/>
    <s v="3183"/>
    <s v="D.U.T GENIE INDUSTRIEL ET MAINTENANCE"/>
    <s v="318301"/>
    <s v="GENIE INDUS ET MAINT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5"/>
    <s v="RACCORDEMENT MARCHE DE MASSE"/>
    <m/>
    <m/>
    <s v="1424EC"/>
    <s v="DR LANGUEDOC ROUSSILLON"/>
    <s v="E01"/>
    <n v="0"/>
    <n v="1"/>
    <x v="0"/>
    <x v="1"/>
    <x v="1"/>
    <s v="DR11"/>
    <x v="32"/>
  </r>
  <r>
    <s v="F70156"/>
    <s v="F70156AB"/>
    <s v="RECOLIN ANAIS"/>
    <s v="29/08/2017"/>
    <s v="Congé parental d'éducation"/>
    <s v="08"/>
    <s v="GESTIONNAIRE COMPTAGE MESURE ELECTRICITE"/>
    <x v="1"/>
    <m/>
    <s v="14247616B"/>
    <x v="1"/>
    <s v="Congé sans solde"/>
    <s v="CSS lié à la famille"/>
    <s v="Août 2017"/>
    <s v="1424004094"/>
    <s v="GESTIONNAIRE GUICHET ACM"/>
    <s v="0"/>
    <m/>
    <s v="ACM GUICHET"/>
    <x v="1"/>
    <s v="KB254CB"/>
    <m/>
    <s v="K"/>
    <m/>
    <d v="1903-12-01T00:00:00"/>
    <n v="100"/>
    <d v="1987-01-23T00:00:00"/>
    <n v="30"/>
    <s v="G"/>
    <s v="110"/>
    <m/>
    <x v="0"/>
    <s v="1"/>
    <s v="exclusion"/>
    <s v="P2"/>
    <n v="43"/>
    <s v="COMPTAGE METROLOGIE ELECTRICITE"/>
    <s v="3071"/>
    <s v="B.TECH.SUP.(B.T.S.)"/>
    <s v="307127"/>
    <s v="ASSIST.GEST.PME PMI"/>
    <n v="9513"/>
    <s v="ENEDIS"/>
    <s v="9513"/>
    <s v="ENEDIS"/>
    <n v="9511"/>
    <s v="SERVICE COMMUN"/>
    <s v="9511"/>
    <s v="SERVICE COMMUN"/>
    <n v="9405"/>
    <s v="MEDITERRANEE"/>
    <s v="9405"/>
    <s v="MEDITERRANEE"/>
    <s v="1424M"/>
    <s v="1424M"/>
    <s v="DR LANGUEDOC ROUSSILLON"/>
    <s v="DR LANGUEDOC ROUSSILLON"/>
    <n v="142476"/>
    <s v="142476"/>
    <s v="RELATIONS CLIENTS"/>
    <s v="RELATIONS CLIENTS"/>
    <m/>
    <x v="0"/>
    <m/>
    <m/>
    <n v="14247616"/>
    <s v="MARCHE D'AFFAIRES"/>
    <s v="14247616"/>
    <s v="MARCHE D'AFFAIRES"/>
    <s v="1424A3"/>
    <s v="DR LANGUEDOC ROUSSILLON"/>
    <s v="A57"/>
    <n v="0"/>
    <n v="1"/>
    <x v="0"/>
    <x v="1"/>
    <x v="1"/>
    <s v="DR11"/>
    <x v="32"/>
  </r>
  <r>
    <s v="B82276"/>
    <s v="B82276AB"/>
    <s v="REGNAUD LUC"/>
    <s v="15/05/2017"/>
    <s v="Recrutement"/>
    <s v="09"/>
    <s v="CHARGE D'AFFAIRES ET PROJETS DISTRIBUTION"/>
    <x v="0"/>
    <m/>
    <s v="142475711"/>
    <x v="0"/>
    <s v="Embauche"/>
    <s v="Embauche"/>
    <s v="Mai 2017"/>
    <s v="1424005092"/>
    <s v="CHARGE DE CONCEPTION SENIOR"/>
    <s v="0"/>
    <m/>
    <s v="INGENIERIE HERAULT ENC"/>
    <x v="1"/>
    <s v="KB253CA"/>
    <m/>
    <s v="K"/>
    <m/>
    <d v="1904-11-14T00:00:00"/>
    <n v="100"/>
    <d v="1992-03-10T00:00:00"/>
    <n v="25"/>
    <s v="F"/>
    <s v="120"/>
    <m/>
    <x v="0"/>
    <s v="B"/>
    <s v="jeune technicien supérieur"/>
    <s v="P2"/>
    <n v="45"/>
    <s v="CONSTRUCTION OUVRAGES ET INSTALLATIONS INDUST"/>
    <s v="3159"/>
    <s v="LIC IUP TECHNIQUE"/>
    <s v="315924"/>
    <s v="AUTO INFOR INDUS SYS"/>
    <n v="9513"/>
    <s v="ENEDIS"/>
    <m/>
    <m/>
    <n v="9511"/>
    <s v="SERVICE COMMUN"/>
    <m/>
    <m/>
    <n v="9405"/>
    <s v="MEDITERRANEE"/>
    <m/>
    <m/>
    <s v="1424M"/>
    <m/>
    <s v="DR LANGUEDOC ROUSSILLON"/>
    <m/>
    <n v="142475"/>
    <m/>
    <s v="RACCORDEMENT ET INGENIERIE"/>
    <m/>
    <m/>
    <x v="0"/>
    <m/>
    <m/>
    <n v="14247571"/>
    <s v="INGENIERIE HERAULT"/>
    <m/>
    <m/>
    <s v="1424A3"/>
    <s v="DR LANGUEDOC ROUSSILLON"/>
    <s v="E01"/>
    <n v="0"/>
    <n v="1"/>
    <x v="0"/>
    <x v="1"/>
    <x v="1"/>
    <s v="DR11"/>
    <x v="32"/>
  </r>
  <r>
    <s v="F50972"/>
    <s v="F50972AB"/>
    <s v="RODRIGUES MICKAEL"/>
    <s v="03/01/2017"/>
    <s v="Recrutement"/>
    <s v="03"/>
    <s v="OPERATEUR EXPLOITATION ET TRAVAUX ELECTRICITE"/>
    <x v="0"/>
    <m/>
    <s v="142473642"/>
    <x v="0"/>
    <s v="Embauche"/>
    <s v="Embauche"/>
    <s v="Janvier 2017"/>
    <s v="1424005087"/>
    <s v="TECH INTERV POLYVALENT"/>
    <s v="0"/>
    <m/>
    <s v="PERPIGNAN PV"/>
    <x v="0"/>
    <s v="KB251P2"/>
    <m/>
    <s v="K"/>
    <m/>
    <d v="1903-11-01T00:00:00"/>
    <n v="100"/>
    <d v="1990-07-19T00:00:00"/>
    <n v="26"/>
    <s v="H"/>
    <s v="060"/>
    <s v="13"/>
    <x v="1"/>
    <s v="1"/>
    <s v="exclusion"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4"/>
    <s v="INTERVENTIONS P O"/>
    <m/>
    <m/>
    <s v="1424A2"/>
    <s v="DR LANGUEDOC ROUSSILLON"/>
    <s v="E01"/>
    <n v="0"/>
    <n v="1"/>
    <x v="0"/>
    <x v="1"/>
    <x v="1"/>
    <s v="DR11"/>
    <x v="32"/>
  </r>
  <r>
    <s v="E01278"/>
    <s v="E01278AA"/>
    <s v="ROQUES JEREMY"/>
    <s v="06/06/2017"/>
    <s v="Recrutement"/>
    <s v="12"/>
    <s v="EXPERT TECHNIQUE ELECTRICITE"/>
    <x v="0"/>
    <m/>
    <s v="14247320"/>
    <x v="0"/>
    <s v="Embauche"/>
    <s v="Embauche"/>
    <s v="Juin 2017"/>
    <s v="1424003050"/>
    <s v="APPUI METIER SENIOR"/>
    <s v="0"/>
    <m/>
    <s v="ENCADREMENT"/>
    <x v="2"/>
    <s v="KB251EM"/>
    <m/>
    <s v="K"/>
    <m/>
    <d v="1903-11-10T00:00:00"/>
    <n v="100"/>
    <d v="1993-05-21T00:00:00"/>
    <n v="24"/>
    <s v="D"/>
    <s v="170"/>
    <m/>
    <x v="0"/>
    <s v="A"/>
    <s v="Cadre débutant"/>
    <s v="P2"/>
    <n v="39"/>
    <s v="ACCUEIL DEPANNAGE CONDUITE EXPLOITATION"/>
    <s v="7425"/>
    <s v="Polytech Nice"/>
    <s v="742501"/>
    <s v="INGE GRANDE ECOL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20"/>
    <s v="ENCADREMENT"/>
    <m/>
    <m/>
    <s v="1424I3"/>
    <s v="DR LANGUEDOC ROUSSILLON"/>
    <s v="E01"/>
    <n v="0"/>
    <n v="1"/>
    <x v="0"/>
    <x v="1"/>
    <x v="1"/>
    <s v="DR11"/>
    <x v="32"/>
  </r>
  <r>
    <s v="H82557"/>
    <s v="H82557AC"/>
    <s v="ROUSSEL FRANCOIS"/>
    <s v="01/05/2017"/>
    <s v="Arrivée suite appel de candidature"/>
    <s v="08"/>
    <s v="OPERATEUR EXPLOITATION ET TRAVAUX ELECTRICITE"/>
    <x v="0"/>
    <m/>
    <s v="142473612"/>
    <x v="4"/>
    <s v="Mutations inter-société avec changement de compartiment"/>
    <s v="Mutations inter-société avec changement de compartiment"/>
    <s v="Mai 2017"/>
    <s v="14247363"/>
    <s v="TECHNICIEN ELECTRICITE"/>
    <s v="0"/>
    <m/>
    <s v="CARCASSONNE PV"/>
    <x v="1"/>
    <s v="KB251A2"/>
    <m/>
    <s v="K"/>
    <m/>
    <d v="1903-11-01T00:00:00"/>
    <n v="100"/>
    <d v="1989-01-15T00:00:00"/>
    <n v="28"/>
    <s v="G"/>
    <s v="100"/>
    <m/>
    <x v="0"/>
    <s v="1"/>
    <s v="exclus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s v="7100"/>
    <x v="2"/>
    <m/>
    <m/>
    <n v="14247361"/>
    <s v="INTERVENTIONS AUDE"/>
    <m/>
    <m/>
    <s v="1424GF"/>
    <s v="DR LANGUEDOC ROUSSILLON"/>
    <s v="E18"/>
    <n v="0"/>
    <n v="1"/>
    <x v="0"/>
    <x v="1"/>
    <x v="1"/>
    <s v="DR11"/>
    <x v="32"/>
  </r>
  <r>
    <s v="A87076"/>
    <s v="A87076AB"/>
    <s v="SIOL NICOLAS"/>
    <s v="31/08/2017"/>
    <s v="Recrutement"/>
    <s v="03"/>
    <s v="OPERATEUR EXPLOITATION ET TRAVAUX ELECTRICITE"/>
    <x v="0"/>
    <m/>
    <s v="142473616"/>
    <x v="0"/>
    <s v="Embauche"/>
    <s v="Embauche"/>
    <s v="Septembre 2017"/>
    <s v="1424005088"/>
    <s v="TECH INTERV POLYVALENT"/>
    <s v="0"/>
    <m/>
    <s v="CASTELNAUDARY PV"/>
    <x v="0"/>
    <s v="KB251A6"/>
    <m/>
    <s v="K"/>
    <m/>
    <d v="1903-11-01T00:00:00"/>
    <n v="100"/>
    <d v="1986-08-10T00:00:00"/>
    <n v="31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4M"/>
    <m/>
    <s v="DR LANGUEDOC ROUSSILLON"/>
    <m/>
    <n v="142473"/>
    <m/>
    <s v="OPERATIONS"/>
    <m/>
    <m/>
    <x v="0"/>
    <m/>
    <m/>
    <n v="14247361"/>
    <s v="INTERVENTIONS AUDE"/>
    <m/>
    <m/>
    <s v="1424DA"/>
    <s v="DR LANGUEDOC ROUSSILLON"/>
    <s v="E01"/>
    <n v="0"/>
    <n v="1"/>
    <x v="0"/>
    <x v="1"/>
    <x v="1"/>
    <s v="DR11"/>
    <x v="32"/>
  </r>
  <r>
    <s v="E25756"/>
    <s v="E25756AD"/>
    <s v="TACCOEN JULIA"/>
    <s v="01/09/2017"/>
    <s v="Arrivée suite appel de candidature"/>
    <s v="13"/>
    <s v="CONSEILLER COLLECTIVITES LOCALES DISTRIBUTION"/>
    <x v="1"/>
    <m/>
    <s v="142477522"/>
    <x v="4"/>
    <s v="Mutations inter-société avec changement de compartiment"/>
    <s v="Mutations inter-société avec changement de compartiment"/>
    <s v="Septembre 2017"/>
    <s v="1424003992"/>
    <s v="CHARGE DE PROJET"/>
    <s v="0"/>
    <m/>
    <s v="DIRECTION TERRITORIALE 66"/>
    <x v="2"/>
    <s v="KB255AD"/>
    <m/>
    <s v="K"/>
    <m/>
    <d v="1904-08-31T00:00:00"/>
    <n v="100"/>
    <d v="1985-03-29T00:00:00"/>
    <n v="32"/>
    <s v="D"/>
    <s v="185"/>
    <m/>
    <x v="0"/>
    <m/>
    <m/>
    <s v="P2"/>
    <n v="44"/>
    <s v="CONCESSIONS COLLECTIVITES LOCALES"/>
    <s v="4823"/>
    <s v="MASTER SCIENCES SP"/>
    <s v="482301"/>
    <s v="OPTION NON PRECISEE"/>
    <n v="9513"/>
    <s v="ENEDIS"/>
    <m/>
    <m/>
    <n v="9511"/>
    <s v="SERVICE COMMUN"/>
    <m/>
    <m/>
    <n v="9405"/>
    <s v="MEDITERRANEE"/>
    <m/>
    <m/>
    <s v="1424M"/>
    <m/>
    <s v="DR LANGUEDOC ROUSSILLON"/>
    <m/>
    <n v="142477"/>
    <m/>
    <s v="TERRITORIALITE"/>
    <m/>
    <s v="7100"/>
    <x v="2"/>
    <m/>
    <m/>
    <n v="14247752"/>
    <s v="DIRECTION TERRITORIALE 11/66"/>
    <m/>
    <m/>
    <s v="1424I4"/>
    <s v="DR LANGUEDOC ROUSSILLON"/>
    <s v="E18"/>
    <n v="0"/>
    <n v="1"/>
    <x v="1"/>
    <x v="1"/>
    <x v="1"/>
    <s v="DR11"/>
    <x v="32"/>
  </r>
  <r>
    <s v="H20773"/>
    <s v="H20773AA"/>
    <s v="VALLEE OUAFA"/>
    <s v="01/10/2017"/>
    <s v="Congé parental d'éducation"/>
    <s v="03"/>
    <s v="CONSEILLER CLIENTELE DISTRIBUTEUR"/>
    <x v="1"/>
    <m/>
    <s v="14247575A"/>
    <x v="1"/>
    <s v="Congé sans solde"/>
    <s v="CSS lié à la famille"/>
    <s v="Octobre 2017"/>
    <s v="1424003594"/>
    <s v="CCD RACCORDEMENT ELEC"/>
    <s v="0"/>
    <m/>
    <s v="ACCUEIL PF"/>
    <x v="0"/>
    <s v="KB253AE"/>
    <m/>
    <s v="K"/>
    <m/>
    <d v="1904-09-18T00:00:00"/>
    <n v="100"/>
    <d v="1981-03-24T00:00:00"/>
    <n v="36"/>
    <s v="H"/>
    <s v="060"/>
    <m/>
    <x v="0"/>
    <s v="1"/>
    <s v="exclusion"/>
    <s v="P2"/>
    <n v="38"/>
    <s v="CLIENTS FOURNISSEURS"/>
    <s v="1060"/>
    <s v="BACCALAUREAT PROFES."/>
    <s v="106025"/>
    <s v="HYGIENE ENVIRONNEM"/>
    <n v="9513"/>
    <s v="ENEDIS"/>
    <s v="9513"/>
    <s v="ENEDIS"/>
    <n v="9511"/>
    <s v="SERVICE COMMUN"/>
    <s v="9511"/>
    <s v="SERVICE COMMUN"/>
    <n v="9405"/>
    <s v="MEDITERRANEE"/>
    <s v="9405"/>
    <s v="MEDITERRANEE"/>
    <s v="1424M"/>
    <s v="1424M"/>
    <s v="DR LANGUEDOC ROUSSILLON"/>
    <s v="DR LANGUEDOC ROUSSILLON"/>
    <n v="142475"/>
    <s v="142475"/>
    <s v="RACCORDEMENT ET INGENIERIE"/>
    <s v="RACCORDEMENT ET INGENIERIE"/>
    <m/>
    <x v="0"/>
    <m/>
    <m/>
    <n v="14247575"/>
    <s v="RACCORDEMENT MARCHE DE MASSE"/>
    <s v="14247575"/>
    <s v="RACCORDEMENT MARCHE DE MASSE"/>
    <s v="1424A3"/>
    <s v="DR LANGUEDOC ROUSSILLON"/>
    <s v="A57"/>
    <n v="0"/>
    <n v="1"/>
    <x v="0"/>
    <x v="1"/>
    <x v="1"/>
    <s v="DR11"/>
    <x v="32"/>
  </r>
  <r>
    <s v="G55175"/>
    <s v="G55175AB"/>
    <s v="APERS FLORENT"/>
    <s v="03/01/2017"/>
    <s v="Recrutement"/>
    <s v="08"/>
    <s v="CHARGE D'AFFAIRES ET PROJETS DISTRIBUTION"/>
    <x v="0"/>
    <m/>
    <s v="142575705"/>
    <x v="0"/>
    <s v="Embauche"/>
    <s v="Embauche"/>
    <s v="Janvier 2017"/>
    <s v="1425004231"/>
    <s v="CHARGE DE PROJETS"/>
    <s v="0"/>
    <m/>
    <s v="MARSEILLE PV"/>
    <x v="1"/>
    <s v="KC253DV"/>
    <m/>
    <s v="K"/>
    <m/>
    <d v="1904-11-14T00:00:00"/>
    <n v="100"/>
    <d v="1994-03-25T00:00:00"/>
    <n v="22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0"/>
    <s v="INGENIERIE DURANCE LITTORAL"/>
    <m/>
    <m/>
    <s v="1425D4"/>
    <s v="DR PROVENCE ALPES DU SUD"/>
    <s v="E01"/>
    <n v="0"/>
    <n v="1"/>
    <x v="0"/>
    <x v="1"/>
    <x v="1"/>
    <s v="DR12"/>
    <x v="33"/>
  </r>
  <r>
    <s v="D24576"/>
    <s v="D24576AB"/>
    <s v="ARCHENY NICOLAS"/>
    <s v="01/09/2017"/>
    <s v="Recrutement"/>
    <s v="03"/>
    <s v="OPERATEUR EXPLOITATION ET TRAVAUX ELECTRICITE"/>
    <x v="0"/>
    <m/>
    <s v="14257361B"/>
    <x v="0"/>
    <s v="Embauche"/>
    <s v="Embauche"/>
    <s v="Septembre 2017"/>
    <s v="1425004887"/>
    <s v="TECH INTERV POLYVALENT"/>
    <s v="0"/>
    <m/>
    <s v="BASE GUILLESTRE PV"/>
    <x v="0"/>
    <s v="KC251AE"/>
    <m/>
    <s v="K"/>
    <m/>
    <d v="1903-11-01T00:00:00"/>
    <n v="100"/>
    <d v="1995-10-10T00:00:00"/>
    <n v="21"/>
    <s v="H"/>
    <s v="050"/>
    <m/>
    <x v="0"/>
    <s v="C"/>
    <s v="jeune exécution"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1"/>
    <s v="INTERVENTIONS ALPES DU SUD"/>
    <m/>
    <m/>
    <s v="1425ED"/>
    <s v="DR PROVENCE ALPES DU SUD"/>
    <s v="E01"/>
    <n v="0"/>
    <n v="1"/>
    <x v="0"/>
    <x v="1"/>
    <x v="1"/>
    <s v="DR12"/>
    <x v="33"/>
  </r>
  <r>
    <s v="G55478"/>
    <s v="G55478AA"/>
    <s v="ARIASI DAVID"/>
    <s v="02/10/2017"/>
    <s v="Recrutement"/>
    <s v="03"/>
    <s v="GESTIONNAIRE DE MOYENS INTERNES"/>
    <x v="0"/>
    <m/>
    <s v="14257578C"/>
    <x v="0"/>
    <s v="Embauche"/>
    <s v="Embauche"/>
    <s v="Octobre 2017"/>
    <s v="1425004580"/>
    <s v="AGENT TECHNICO ADMINISTRATIF"/>
    <s v="0"/>
    <m/>
    <s v="CU AU PF"/>
    <x v="0"/>
    <s v="KC253SF"/>
    <m/>
    <s v="K"/>
    <m/>
    <d v="1900-07-22T00:00:00"/>
    <n v="100"/>
    <d v="1981-05-30T00:00:00"/>
    <n v="36"/>
    <s v="H"/>
    <s v="040"/>
    <m/>
    <x v="0"/>
    <s v="C"/>
    <s v="jeune exécution"/>
    <s v="P2"/>
    <n v="24"/>
    <s v="Services et Logistique"/>
    <s v="ZZZZ"/>
    <s v="CF.LIBELLE LIBRE PAR LE GCT"/>
    <s v="ZZZZZ9"/>
    <s v="CODE OPTION 9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8"/>
    <s v="RACCORDEMENT MARCHE D'AFFAIRES"/>
    <m/>
    <m/>
    <s v="1425L1"/>
    <s v="DR PROVENCE ALPES DU SUD"/>
    <s v="E01"/>
    <n v="0"/>
    <n v="1"/>
    <x v="1"/>
    <x v="1"/>
    <x v="1"/>
    <s v="DR12"/>
    <x v="33"/>
  </r>
  <r>
    <s v="F30143"/>
    <s v="F30143AD"/>
    <s v="AUBERTIN DENIS"/>
    <s v="01/07/2017"/>
    <s v="Arrivée suite à nomination"/>
    <s v="13"/>
    <s v="CONSEILLER COLLECTIVITES LOCALES DISTRIBUTION"/>
    <x v="0"/>
    <m/>
    <s v="142577502"/>
    <x v="4"/>
    <s v="Mutations inter-société avec changement de compartiment"/>
    <s v="Mutations inter-société avec changement de compartiment"/>
    <s v="Juillet 2017"/>
    <s v="1425003037"/>
    <s v="APPUI METIER SENIOR"/>
    <s v="0"/>
    <m/>
    <s v="ALPES DU SUD"/>
    <x v="2"/>
    <s v="KC255AF"/>
    <m/>
    <s v="K"/>
    <m/>
    <d v="1904-08-31T00:00:00"/>
    <n v="100"/>
    <d v="1972-04-29T00:00:00"/>
    <n v="45"/>
    <s v="D"/>
    <s v="190"/>
    <m/>
    <x v="0"/>
    <m/>
    <m/>
    <s v="P2"/>
    <n v="44"/>
    <s v="CONCESSIONS COLLECTIVITES LOCALES"/>
    <s v="4251"/>
    <s v="D.E.S.S.NON SCIENTIF"/>
    <s v="425102"/>
    <s v="MARKETING"/>
    <n v="9513"/>
    <s v="ENEDIS"/>
    <m/>
    <m/>
    <n v="9511"/>
    <s v="SERVICE COMMUN"/>
    <m/>
    <m/>
    <n v="9405"/>
    <s v="MEDITERRANEE"/>
    <m/>
    <m/>
    <s v="1425M"/>
    <m/>
    <s v="DR PROVENCE ALPES DU SUD"/>
    <m/>
    <n v="142577"/>
    <m/>
    <s v="TERRITORIALITE"/>
    <m/>
    <s v="7100"/>
    <x v="2"/>
    <m/>
    <m/>
    <n v="14257750"/>
    <s v="DIRECTION TERRITORIALE 04/05"/>
    <m/>
    <m/>
    <s v="1425A4"/>
    <s v="DR PROVENCE ALPES DU SUD"/>
    <s v="E19"/>
    <n v="0"/>
    <n v="1"/>
    <x v="1"/>
    <x v="1"/>
    <x v="1"/>
    <s v="DR12"/>
    <x v="33"/>
  </r>
  <r>
    <s v="I41753"/>
    <s v="I41753AC"/>
    <s v="AVERSANO ALMANSA JENNIFER"/>
    <s v="01/05/2017"/>
    <s v="Arrivée suite appel de candidature"/>
    <s v="06"/>
    <s v="CONSEILLER CLIENTELE DISTRIBUTEUR"/>
    <x v="1"/>
    <m/>
    <s v="14257575A"/>
    <x v="4"/>
    <s v="Mutations inter-société avec changement de compartiment"/>
    <s v="Mutations inter-société avec changement de compartiment"/>
    <s v="Mai 2017"/>
    <s v="1425003099"/>
    <s v="CCD RACCORDEMENT ELEC"/>
    <s v="0"/>
    <m/>
    <s v="PP ACCUEIL AVIGNON PF"/>
    <x v="0"/>
    <s v="KC253MF"/>
    <m/>
    <s v="K"/>
    <m/>
    <d v="1904-09-18T00:00:00"/>
    <n v="100"/>
    <d v="1982-03-19T00:00:00"/>
    <n v="35"/>
    <s v="H"/>
    <s v="100"/>
    <m/>
    <x v="0"/>
    <m/>
    <m/>
    <s v="P2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5"/>
    <s v="RACCORDEMENT MARCHE DE MASSE"/>
    <m/>
    <m/>
    <s v="1425K9"/>
    <s v="DR PROVENCE ALPES DU SUD"/>
    <s v="E18"/>
    <n v="0"/>
    <n v="1"/>
    <x v="0"/>
    <x v="1"/>
    <x v="1"/>
    <s v="DR12"/>
    <x v="33"/>
  </r>
  <r>
    <s v="B19310"/>
    <s v="B19310AC"/>
    <s v="BERGANTINI GILLES"/>
    <s v="01/08/2017"/>
    <s v="Arrivée suite à nomination"/>
    <s v="13"/>
    <s v="MPL ACCUEIL DEPANNAGE EXPLOITATION ELECTRICITE"/>
    <x v="0"/>
    <m/>
    <s v="14257420"/>
    <x v="4"/>
    <s v="Mutations inter-société avec changement de compartiment"/>
    <s v="Mutations inter-société avec changement de compartiment"/>
    <s v="Août 2017"/>
    <s v="1425005185"/>
    <s v="CHEF DE POLE"/>
    <s v="0"/>
    <m/>
    <s v="ENCADREMENT"/>
    <x v="2"/>
    <s v="KC252PF"/>
    <m/>
    <s v="K"/>
    <m/>
    <d v="1903-11-12T00:00:00"/>
    <n v="100"/>
    <d v="1961-05-22T00:00:00"/>
    <n v="56"/>
    <s v="D"/>
    <s v="220"/>
    <m/>
    <x v="0"/>
    <m/>
    <m/>
    <s v="P2"/>
    <n v="39"/>
    <s v="ACCUEIL DEPANNAGE CONDUITE EXPLOITATION"/>
    <s v="3056"/>
    <s v="DEST.UNIVERSITE"/>
    <s v="305602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s v="7100"/>
    <x v="2"/>
    <m/>
    <m/>
    <n v="14257420"/>
    <s v="ENCADREMENT"/>
    <m/>
    <m/>
    <s v="1425E0"/>
    <s v="DR PROVENCE ALPES DU SUD"/>
    <s v="E19"/>
    <n v="0"/>
    <n v="1"/>
    <x v="0"/>
    <x v="1"/>
    <x v="1"/>
    <s v="DR12"/>
    <x v="33"/>
  </r>
  <r>
    <s v="F39455"/>
    <s v="F39455AB"/>
    <s v="BLONDEL EMILIE"/>
    <s v="01/09/2017"/>
    <s v="Arrivée suite à nomination"/>
    <s v="16"/>
    <s v="CHARGE DE COMMUNICATION"/>
    <x v="1"/>
    <m/>
    <s v="14257102"/>
    <x v="4"/>
    <s v="Mutations inter-société avec changement de compartiment"/>
    <s v="Mutations inter-société avec changement de compartiment"/>
    <s v="Septembre 2017"/>
    <s v="1425003296"/>
    <s v="ASSISTANT"/>
    <s v="0"/>
    <m/>
    <s v="COMMUNICATION"/>
    <x v="2"/>
    <s v="KC250CO"/>
    <m/>
    <s v="K"/>
    <m/>
    <d v="1900-07-09T00:00:00"/>
    <n v="100"/>
    <d v="1983-01-19T00:00:00"/>
    <n v="34"/>
    <s v="B"/>
    <s v="245"/>
    <m/>
    <x v="0"/>
    <m/>
    <m/>
    <s v="P2"/>
    <n v="29"/>
    <s v="Communication"/>
    <s v="4824"/>
    <s v="MASTER BUSI.ADMI. SP"/>
    <s v="482403"/>
    <s v="MANAG.DEVELOP.LOCAL"/>
    <n v="9513"/>
    <s v="ENEDIS"/>
    <m/>
    <m/>
    <n v="9511"/>
    <s v="SERVICE COMMUN"/>
    <m/>
    <m/>
    <n v="9405"/>
    <s v="MEDITERRANEE"/>
    <m/>
    <m/>
    <s v="1425M"/>
    <m/>
    <s v="DR PROVENCE ALPES DU SUD"/>
    <m/>
    <n v="142571"/>
    <m/>
    <s v="ETAT MAJOR"/>
    <m/>
    <s v="7100"/>
    <x v="2"/>
    <m/>
    <m/>
    <n v="14257102"/>
    <s v="COMMUNICATION"/>
    <m/>
    <m/>
    <s v="1425L1"/>
    <s v="DR PROVENCE ALPES DU SUD"/>
    <s v="E19"/>
    <n v="0"/>
    <n v="1"/>
    <x v="1"/>
    <x v="1"/>
    <x v="1"/>
    <s v="DR12"/>
    <x v="33"/>
  </r>
  <r>
    <s v="E44478"/>
    <s v="E44478AA"/>
    <s v="BOANAERY AMIR"/>
    <s v="01/09/2017"/>
    <s v="Recrutement"/>
    <s v="08"/>
    <s v="TECHNICIEN POSTE SOURCE"/>
    <x v="0"/>
    <m/>
    <s v="142574316"/>
    <x v="0"/>
    <s v="Embauche"/>
    <s v="Embauche"/>
    <s v="Septembre 2017"/>
    <s v="1425003072"/>
    <s v="TECHNICIEN MAINTENANCE AMEPS"/>
    <s v="0"/>
    <m/>
    <s v="MARSEILLE PV"/>
    <x v="1"/>
    <s v="KC252AM"/>
    <m/>
    <s v="K"/>
    <m/>
    <d v="1903-11-05T00:00:00"/>
    <n v="100"/>
    <d v="1987-07-31T00:00:00"/>
    <n v="30"/>
    <s v="G"/>
    <s v="100"/>
    <m/>
    <x v="0"/>
    <s v="1"/>
    <s v="exclusion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31"/>
    <s v="AMEPS"/>
    <m/>
    <m/>
    <s v="1425E0"/>
    <s v="DR PROVENCE ALPES DU SUD"/>
    <s v="E01"/>
    <n v="0"/>
    <n v="1"/>
    <x v="0"/>
    <x v="1"/>
    <x v="1"/>
    <s v="DR12"/>
    <x v="33"/>
  </r>
  <r>
    <s v="J37647"/>
    <s v="J37647AB"/>
    <s v="BONAMICO JEAN"/>
    <s v="01/02/2017"/>
    <s v="Arrivée suite appel de candidature"/>
    <s v="07"/>
    <s v="OPERATEUR DE TRAITEMENT D'APPEL ELECTRICITE ET GAZ"/>
    <x v="0"/>
    <m/>
    <s v="14257630"/>
    <x v="4"/>
    <s v="Mutations inter-société avec changement de compartiment"/>
    <s v="Mutations inter-société avec changement de compartiment"/>
    <s v="Février 2017"/>
    <s v="1425003032"/>
    <s v="COORD APPELS DEPANNAGE"/>
    <s v="0"/>
    <m/>
    <s v="CAD"/>
    <x v="1"/>
    <s v="KC254AF"/>
    <m/>
    <s v="K"/>
    <m/>
    <d v="1903-10-31T00:00:00"/>
    <n v="100"/>
    <d v="1969-10-15T00:00:00"/>
    <n v="47"/>
    <s v="G"/>
    <s v="090"/>
    <m/>
    <x v="0"/>
    <m/>
    <m/>
    <s v="P2"/>
    <n v="39"/>
    <s v="ACCUEIL DEPANNAGE CONDUITE EXPLOITATION"/>
    <s v="3005"/>
    <s v="B.TECH.SUP.(B.T.S.)"/>
    <s v="300569"/>
    <s v="NEGOCIAT RELA CLIENT"/>
    <n v="9513"/>
    <s v="ENEDIS"/>
    <m/>
    <m/>
    <n v="9511"/>
    <s v="SERVICE COMMUN"/>
    <m/>
    <m/>
    <n v="9405"/>
    <s v="MEDITERRANEE"/>
    <m/>
    <m/>
    <s v="1425M"/>
    <m/>
    <s v="DR PROVENCE ALPES DU SUD"/>
    <m/>
    <n v="142576"/>
    <m/>
    <s v="RELATIONS CLIENTS"/>
    <m/>
    <s v="7100"/>
    <x v="2"/>
    <m/>
    <m/>
    <n v="14257630"/>
    <s v="CAD"/>
    <m/>
    <m/>
    <s v="1425E0"/>
    <s v="DR PROVENCE ALPES DU SUD"/>
    <s v="E18"/>
    <n v="0"/>
    <n v="1"/>
    <x v="0"/>
    <x v="1"/>
    <x v="1"/>
    <s v="DR12"/>
    <x v="33"/>
  </r>
  <r>
    <s v="F68972"/>
    <s v="F68972AA"/>
    <s v="BONVICINI MYLENE"/>
    <s v="07/02/2017"/>
    <s v="Congé parental d'éducation"/>
    <s v="09"/>
    <s v="CHARGE D'AFFAIRES ET PROJETS DISTRIBUTION"/>
    <x v="1"/>
    <m/>
    <s v="142575712"/>
    <x v="1"/>
    <s v="Congé sans solde"/>
    <s v="CSS lié à la famille"/>
    <s v="Mars 2017"/>
    <s v="1425004227"/>
    <s v="CHARGE DE PROJETS"/>
    <s v="0"/>
    <m/>
    <s v="AVIGNON ARLES PV"/>
    <x v="1"/>
    <s v="KC253PV"/>
    <m/>
    <s v="K"/>
    <m/>
    <d v="1904-11-14T00:00:00"/>
    <n v="100"/>
    <d v="1988-11-09T00:00:00"/>
    <n v="28"/>
    <s v="G"/>
    <s v="110"/>
    <m/>
    <x v="0"/>
    <s v="B"/>
    <s v="jeune technicien supérieur"/>
    <s v="P2"/>
    <n v="45"/>
    <s v="CONSTRUCTION OUVRAGES ET INSTALLATIONS INDUST"/>
    <s v="3005"/>
    <s v="B.TECH.SUP.(B.T.S.)"/>
    <s v="300501"/>
    <s v="SECRETARIAT"/>
    <n v="9513"/>
    <s v="ENEDIS"/>
    <s v="9513"/>
    <s v="ENEDIS"/>
    <n v="9511"/>
    <s v="SERVICE COMMUN"/>
    <s v="9511"/>
    <s v="SERVICE COMMUN"/>
    <n v="9405"/>
    <s v="MEDITERRANEE"/>
    <s v="9405"/>
    <s v="MEDITERRANEE"/>
    <s v="1425M"/>
    <s v="1425M"/>
    <s v="DR PROVENCE ALPES DU SUD"/>
    <s v="DR PROVENCE ALPES DU SUD"/>
    <n v="142575"/>
    <s v="142575"/>
    <s v="RACCORDEMENT ET INGENIERIE"/>
    <s v="RACCORDEMENT ET INGENIERIE"/>
    <m/>
    <x v="0"/>
    <m/>
    <m/>
    <n v="14257571"/>
    <s v="INGENIERIE PROVENCE GD DELTA"/>
    <s v="14257571"/>
    <s v="INGENIERIE PROVENCE GD DELTA"/>
    <s v="1425K9"/>
    <s v="DR PROVENCE ALPES DU SUD"/>
    <s v="A57"/>
    <n v="0"/>
    <n v="1"/>
    <x v="0"/>
    <x v="1"/>
    <x v="1"/>
    <s v="DR12"/>
    <x v="33"/>
  </r>
  <r>
    <s v="A86670"/>
    <s v="A86670AB"/>
    <s v="BOUANANE SAAD"/>
    <s v="01/01/2017"/>
    <s v="Arrivée suite appel de candidature"/>
    <s v="04"/>
    <s v="CONSEILLER CLIENTELE DISTRIBUTEUR"/>
    <x v="0"/>
    <m/>
    <s v="14257617A"/>
    <x v="4"/>
    <s v="Mutations inter-société avec changement de compartiment"/>
    <s v="Mutations inter-société avec changement de compartiment"/>
    <s v="Janvier 2017"/>
    <s v="1425004504"/>
    <s v="CCD ACHEMINEMENT"/>
    <s v="0"/>
    <m/>
    <s v="ACCUEIL ENEDIS PF"/>
    <x v="0"/>
    <s v="KC254MF"/>
    <m/>
    <s v="K"/>
    <m/>
    <d v="1904-09-18T00:00:00"/>
    <n v="100"/>
    <d v="1951-05-30T00:00:00"/>
    <n v="65"/>
    <s v="H"/>
    <s v="095"/>
    <m/>
    <x v="0"/>
    <m/>
    <m/>
    <s v="P2"/>
    <n v="38"/>
    <s v="CLIENTS FOURNISSEURS"/>
    <s v="2046"/>
    <s v="BAC ENS.GENERAL"/>
    <s v="204601"/>
    <s v="S SCIENTIF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6"/>
    <m/>
    <s v="RELATIONS CLIENTS"/>
    <m/>
    <s v="7100"/>
    <x v="2"/>
    <m/>
    <m/>
    <n v="14257617"/>
    <s v="ECOUTE CLIENTS"/>
    <m/>
    <m/>
    <s v="1425A9"/>
    <s v="DR PROVENCE ALPES DU SUD"/>
    <s v="E18"/>
    <n v="0"/>
    <n v="1"/>
    <x v="0"/>
    <x v="1"/>
    <x v="1"/>
    <s v="DR12"/>
    <x v="33"/>
  </r>
  <r>
    <s v="E82878"/>
    <s v="E82878AA"/>
    <s v="BOUCEDER VANESSA"/>
    <s v="01/08/2017"/>
    <s v="Recrutement"/>
    <s v="08"/>
    <s v="OPERATEUR EXPLOITATION ET TRAVAUX ELECTRICITE"/>
    <x v="1"/>
    <m/>
    <s v="14257361Q"/>
    <x v="0"/>
    <s v="Embauche"/>
    <s v="Embauche"/>
    <s v="Août 2017"/>
    <s v="1425004313"/>
    <s v="COORDONNATEUR ACTIVITES ELEC"/>
    <s v="0"/>
    <m/>
    <s v="ALPES DU SUD PILOTAGE PV"/>
    <x v="1"/>
    <s v="KC251AP"/>
    <m/>
    <s v="K"/>
    <m/>
    <d v="1903-11-01T00:00:00"/>
    <n v="100"/>
    <d v="1981-09-14T00:00:00"/>
    <n v="35"/>
    <s v="G"/>
    <s v="100"/>
    <m/>
    <x v="0"/>
    <s v="1"/>
    <s v="exclusion"/>
    <s v="P2"/>
    <n v="39"/>
    <s v="ACCUEIL DEPANNAGE CONDUITE EXPLOITATION"/>
    <s v="3005"/>
    <s v="B.TECH.SUP.(B.T.S.)"/>
    <s v="300520"/>
    <s v="CONT.IND.REGUL.AUTO.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1"/>
    <s v="INTERVENTIONS ALPES DU SUD"/>
    <m/>
    <m/>
    <s v="1425A4"/>
    <s v="DR PROVENCE ALPES DU SUD"/>
    <s v="E01"/>
    <n v="0"/>
    <n v="1"/>
    <x v="0"/>
    <x v="1"/>
    <x v="1"/>
    <s v="DR12"/>
    <x v="33"/>
  </r>
  <r>
    <s v="E80544"/>
    <s v="E80544AB"/>
    <s v="BRENGUIER GILLES"/>
    <s v="01/02/2017"/>
    <s v="Arrivée suite appel de candidature"/>
    <s v="09"/>
    <s v="GESTIONNAIRE DE MOYENS INTERNES"/>
    <x v="0"/>
    <m/>
    <s v="142575722"/>
    <x v="4"/>
    <s v="Mutations inter-société avec changement de compartiment"/>
    <s v="Mutations inter-société avec changement de compartiment"/>
    <s v="Février 2017"/>
    <s v="1425005213"/>
    <s v="GESTIONNAIRE TECHNICO ADMIN"/>
    <s v="0"/>
    <m/>
    <s v="TRAVAUX PV"/>
    <x v="1"/>
    <s v="KC253TV"/>
    <m/>
    <s v="K"/>
    <m/>
    <d v="1900-07-22T00:00:00"/>
    <n v="100"/>
    <d v="1965-06-26T00:00:00"/>
    <n v="51"/>
    <s v="G"/>
    <s v="105"/>
    <m/>
    <x v="0"/>
    <m/>
    <m/>
    <s v="P2"/>
    <n v="24"/>
    <s v="Services et Logistique"/>
    <s v="1016"/>
    <s v="BAC.ENS.GENERAL"/>
    <s v="101607"/>
    <s v="ECON.SOCIAL (B)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2"/>
    <s v="INGENIERIE RESEAU"/>
    <m/>
    <m/>
    <s v="1425DA"/>
    <s v="DR PROVENCE ALPES DU SUD"/>
    <s v="E18"/>
    <n v="0"/>
    <n v="1"/>
    <x v="1"/>
    <x v="1"/>
    <x v="1"/>
    <s v="DR12"/>
    <x v="33"/>
  </r>
  <r>
    <s v="J82956"/>
    <s v="J82956AB"/>
    <s v="COZZOLINO ANGELIQUE"/>
    <s v="01/08/2017"/>
    <s v="Arrivée suite appel de candidature"/>
    <s v="06"/>
    <s v="OPERATEUR DE TRAITEMENT D'APPEL ELECTRICITE ET GAZ"/>
    <x v="1"/>
    <m/>
    <s v="14257630"/>
    <x v="4"/>
    <s v="Mutations inter-société avec changement de compartiment"/>
    <s v="Mutations inter-société avec changement de compartiment"/>
    <s v="Août 2017"/>
    <s v="1425003033"/>
    <s v="OPERATEUR APPELS DEPANNAGE"/>
    <s v="0"/>
    <m/>
    <s v="CAD"/>
    <x v="0"/>
    <s v="KC254AF"/>
    <m/>
    <s v="K"/>
    <m/>
    <d v="1903-10-31T00:00:00"/>
    <n v="100"/>
    <d v="1969-07-31T00:00:00"/>
    <n v="48"/>
    <s v="H"/>
    <s v="080"/>
    <m/>
    <x v="0"/>
    <m/>
    <m/>
    <s v="P2"/>
    <n v="39"/>
    <s v="ACCUEIL DEPANNAGE CONDUITE EXPLOITATION"/>
    <s v="1006"/>
    <s v="N.SECONDAIRE 1CY"/>
    <s v="100601"/>
    <s v="OPTION NON PRECISEE"/>
    <n v="9513"/>
    <s v="ENEDIS"/>
    <m/>
    <m/>
    <n v="9511"/>
    <s v="SERVICE COMMUN"/>
    <m/>
    <m/>
    <n v="9405"/>
    <s v="MEDITERRANEE"/>
    <m/>
    <m/>
    <s v="1425M"/>
    <m/>
    <s v="DR PROVENCE ALPES DU SUD"/>
    <m/>
    <n v="142576"/>
    <m/>
    <s v="RELATIONS CLIENTS"/>
    <m/>
    <s v="7100"/>
    <x v="2"/>
    <m/>
    <m/>
    <n v="14257630"/>
    <s v="CAD"/>
    <m/>
    <m/>
    <s v="1425E0"/>
    <s v="DR PROVENCE ALPES DU SUD"/>
    <s v="E18"/>
    <n v="0"/>
    <n v="1"/>
    <x v="0"/>
    <x v="1"/>
    <x v="1"/>
    <s v="DR12"/>
    <x v="33"/>
  </r>
  <r>
    <s v="C12049"/>
    <s v="C12049AC"/>
    <s v="D'ACUNTO JEROME"/>
    <s v="01/02/2017"/>
    <s v="Arrivée suite appel de candidature"/>
    <s v="08"/>
    <s v="CONSEILLER CLIENTELE DISTRIBUTEUR"/>
    <x v="0"/>
    <m/>
    <s v="14257575B"/>
    <x v="4"/>
    <s v="Mutations inter-société avec changement de compartiment"/>
    <s v="Mutations inter-société avec changement de compartiment"/>
    <s v="Février 2017"/>
    <s v="1425003270"/>
    <s v="CCD SENIOR RACC ELEC"/>
    <s v="0"/>
    <m/>
    <s v="PP ACCUEIL MARIGNANE PF"/>
    <x v="1"/>
    <s v="KC253MF"/>
    <m/>
    <s v="K"/>
    <m/>
    <d v="1904-09-18T00:00:00"/>
    <n v="100"/>
    <d v="1979-08-20T00:00:00"/>
    <n v="37"/>
    <s v="G"/>
    <s v="130"/>
    <m/>
    <x v="0"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5"/>
    <s v="RACCORDEMENT MARCHE DE MASSE"/>
    <m/>
    <m/>
    <s v="1425A9"/>
    <s v="DR PROVENCE ALPES DU SUD"/>
    <s v="E18"/>
    <n v="0"/>
    <n v="1"/>
    <x v="0"/>
    <x v="1"/>
    <x v="1"/>
    <s v="DR12"/>
    <x v="33"/>
  </r>
  <r>
    <s v="H08677"/>
    <s v="H08677AA"/>
    <s v="DE BENEDITTIS BENJAMIN"/>
    <s v="03/01/2017"/>
    <s v="Recrutement"/>
    <s v="08"/>
    <s v="CARTOGRAPHE BDD PATRIMOINE"/>
    <x v="0"/>
    <m/>
    <s v="142574450"/>
    <x v="0"/>
    <s v="Embauche"/>
    <s v="Embauche"/>
    <s v="Janvier 2017"/>
    <s v="1425004833"/>
    <s v="GESTIONNAIRE BDD PATRIMOINE"/>
    <s v="0"/>
    <m/>
    <s v="CARTOGRAPHIE PF"/>
    <x v="1"/>
    <s v="KC252CF"/>
    <m/>
    <s v="K"/>
    <m/>
    <d v="1904-11-16T00:00:00"/>
    <n v="100"/>
    <d v="1995-01-22T00:00:00"/>
    <n v="22"/>
    <s v="G"/>
    <s v="090"/>
    <m/>
    <x v="0"/>
    <s v="B"/>
    <s v="jeune technicien supérieur"/>
    <s v="P2"/>
    <n v="45"/>
    <s v="CONSTRUCTION OUVRAGES ET INSTALLATIONS INDUST"/>
    <s v="3005"/>
    <s v="B.TECH.SUP.(B.T.S.)"/>
    <s v="300514"/>
    <s v="GEOMETRE-TOPOGRAPHE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45"/>
    <s v="CARTOGRAPHIE"/>
    <m/>
    <m/>
    <s v="1425F6"/>
    <s v="DR PROVENCE ALPES DU SUD"/>
    <s v="E01"/>
    <n v="0"/>
    <n v="1"/>
    <x v="0"/>
    <x v="1"/>
    <x v="1"/>
    <s v="DR12"/>
    <x v="33"/>
  </r>
  <r>
    <s v="H23171"/>
    <s v="H23171AC"/>
    <s v="DELACROIX JANINA"/>
    <s v="01/07/2017"/>
    <s v="Arrivée suite à nomination"/>
    <s v="13"/>
    <s v="CHARGE D'INGENIERIE MOA RESEAU ELECTRICITE"/>
    <x v="1"/>
    <m/>
    <s v="142574415"/>
    <x v="4"/>
    <s v="Mutations inter-société avec changement de compartiment"/>
    <s v="Mutations inter-société avec changement de compartiment"/>
    <s v="Juillet 2017"/>
    <s v="1425004905"/>
    <s v="CHARGE D'EXPERTISE SENIOR"/>
    <s v="0"/>
    <m/>
    <s v="BERE PF"/>
    <x v="2"/>
    <s v="KC252LF"/>
    <m/>
    <s v="K"/>
    <m/>
    <d v="1904-09-26T00:00:00"/>
    <n v="100"/>
    <d v="1989-02-23T00:00:00"/>
    <n v="28"/>
    <s v="D"/>
    <s v="210"/>
    <m/>
    <x v="0"/>
    <m/>
    <m/>
    <s v="P2"/>
    <n v="53"/>
    <s v="MAITRISE OUVRAGE ET CONCEPTION DES RESEAUX"/>
    <s v="7270"/>
    <s v="ENS Energie Eau Environnt"/>
    <s v="727001"/>
    <s v="INGE GRANDE ECOLE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s v="7100"/>
    <x v="2"/>
    <m/>
    <m/>
    <n v="14257441"/>
    <s v="MOAD RESEAU"/>
    <m/>
    <m/>
    <s v="1425K9"/>
    <s v="DR PROVENCE ALPES DU SUD"/>
    <s v="E19"/>
    <n v="0"/>
    <n v="1"/>
    <x v="0"/>
    <x v="1"/>
    <x v="1"/>
    <s v="DR12"/>
    <x v="33"/>
  </r>
  <r>
    <s v="B71078"/>
    <s v="B71078AA"/>
    <s v="DJABIR OMAR"/>
    <s v="03/07/2017"/>
    <s v="Recrutement"/>
    <s v="09"/>
    <s v="OPERATEUR EXPLOITATION ET TRAVAUX ELECTRICITE"/>
    <x v="0"/>
    <m/>
    <s v="14257363Q"/>
    <x v="0"/>
    <s v="Embauche"/>
    <s v="Embauche"/>
    <s v="Juillet 2017"/>
    <s v="1425004415"/>
    <s v="COORDONNATEUR ACTIVITES ELEC"/>
    <s v="0"/>
    <m/>
    <s v="MARSEILLE PILOTAGE PV"/>
    <x v="1"/>
    <s v="KC251MP"/>
    <m/>
    <s v="K"/>
    <m/>
    <d v="1903-11-01T00:00:00"/>
    <n v="100"/>
    <d v="1994-11-23T00:00:00"/>
    <n v="22"/>
    <s v="G"/>
    <s v="120"/>
    <m/>
    <x v="0"/>
    <s v="B"/>
    <s v="jeune technicien supérieur"/>
    <s v="P2"/>
    <n v="39"/>
    <s v="ACCUEIL DEPANNAGE CONDUITE EXPLOITATION"/>
    <s v="3159"/>
    <s v="LIC IUP TECHNIQUE"/>
    <s v="315938"/>
    <s v="ELEC ET ELECTRO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3"/>
    <s v="INTERVENTIONS MARSEILLE"/>
    <m/>
    <m/>
    <s v="1425E0"/>
    <s v="DR PROVENCE ALPES DU SUD"/>
    <s v="E01"/>
    <n v="0"/>
    <n v="1"/>
    <x v="0"/>
    <x v="1"/>
    <x v="1"/>
    <s v="DR12"/>
    <x v="33"/>
  </r>
  <r>
    <s v="J67576"/>
    <s v="J67576AB"/>
    <s v="DREVELLE ROMAIN"/>
    <s v="03/04/2017"/>
    <s v="Recrutement"/>
    <s v="03"/>
    <s v="OPERATEUR EXPLOITATION ET TRAVAUX ELECTRICITE"/>
    <x v="0"/>
    <m/>
    <s v="142573622"/>
    <x v="0"/>
    <s v="Embauche"/>
    <s v="Embauche"/>
    <s v="Avril 2017"/>
    <s v="1425004370"/>
    <s v="TECH INTERV POLYVALENT"/>
    <s v="0"/>
    <m/>
    <s v="BASE APT PV"/>
    <x v="0"/>
    <s v="KC251VA"/>
    <m/>
    <s v="K"/>
    <m/>
    <d v="1903-11-01T00:00:00"/>
    <n v="100"/>
    <d v="1995-01-04T00:00:00"/>
    <n v="22"/>
    <s v="H"/>
    <s v="040"/>
    <m/>
    <x v="0"/>
    <m/>
    <m/>
    <s v="P2"/>
    <n v="39"/>
    <s v="ACCUEIL DEPANNAGE CONDUITE EXPLOITATION"/>
    <s v="1015"/>
    <s v="B.PROFESSIONNEL(B.P)"/>
    <s v="101548"/>
    <s v="CUISINIER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2"/>
    <s v="INTERVENTIONS AVIGNON GD DELTA"/>
    <m/>
    <m/>
    <s v="1425H8"/>
    <s v="DR PROVENCE ALPES DU SUD"/>
    <s v="E01"/>
    <n v="0"/>
    <n v="1"/>
    <x v="0"/>
    <x v="1"/>
    <x v="1"/>
    <s v="DR12"/>
    <x v="33"/>
  </r>
  <r>
    <s v="E03178"/>
    <s v="E03178AA"/>
    <s v="DROGOU GUILLAUME"/>
    <s v="01/08/2017"/>
    <s v="Recrutement"/>
    <s v="08"/>
    <s v="OPERATEUR EXPLOITATION ET TRAVAUX ELECTRICITE"/>
    <x v="0"/>
    <m/>
    <s v="14257361F"/>
    <x v="0"/>
    <s v="Embauche"/>
    <s v="Embauche"/>
    <s v="Août 2017"/>
    <s v="1425005252"/>
    <s v="TECHNICIEN ELECTRICITE"/>
    <s v="0"/>
    <m/>
    <s v="BASE MANOSQUE PV"/>
    <x v="1"/>
    <s v="KC251AM"/>
    <m/>
    <s v="K"/>
    <m/>
    <d v="1903-11-01T00:00:00"/>
    <n v="100"/>
    <d v="1992-01-13T00:00:00"/>
    <n v="25"/>
    <s v="G"/>
    <s v="090"/>
    <m/>
    <x v="0"/>
    <s v="B"/>
    <s v="jeune technicien supérieur"/>
    <s v="P2"/>
    <n v="39"/>
    <s v="ACCUEIL DEPANNAGE CONDUITE EXPLOITATION"/>
    <s v="3071"/>
    <s v="B.TECH.SUP.(B.T.S.)"/>
    <s v="307118"/>
    <s v="DOMOT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1"/>
    <s v="INTERVENTIONS ALPES DU SUD"/>
    <m/>
    <m/>
    <s v="1425D3"/>
    <s v="DR PROVENCE ALPES DU SUD"/>
    <s v="E01"/>
    <n v="0"/>
    <n v="1"/>
    <x v="0"/>
    <x v="1"/>
    <x v="1"/>
    <s v="DR12"/>
    <x v="33"/>
  </r>
  <r>
    <s v="H99153"/>
    <s v="H99153AC"/>
    <s v="DUFOSSE GREGORY"/>
    <s v="01/05/2017"/>
    <s v="Arrivée suite appel de candidature"/>
    <s v="07"/>
    <s v="CONSEILLER CLIENTELE DISTRIBUTEUR"/>
    <x v="0"/>
    <m/>
    <s v="14257575B"/>
    <x v="4"/>
    <s v="Mutations inter-société avec changement de compartiment"/>
    <s v="Mutations inter-société avec changement de compartiment"/>
    <s v="Mai 2017"/>
    <s v="1425003295"/>
    <s v="CCD SENIOR RACC ELEC"/>
    <s v="0"/>
    <m/>
    <s v="PP ACCUEIL MARIGNANE PF"/>
    <x v="1"/>
    <s v="KC253MF"/>
    <m/>
    <s v="K"/>
    <m/>
    <d v="1904-09-18T00:00:00"/>
    <n v="100"/>
    <d v="1987-09-30T00:00:00"/>
    <n v="29"/>
    <s v="G"/>
    <s v="115"/>
    <m/>
    <x v="0"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5"/>
    <s v="RACCORDEMENT MARCHE DE MASSE"/>
    <m/>
    <m/>
    <s v="1425A9"/>
    <s v="DR PROVENCE ALPES DU SUD"/>
    <s v="E18"/>
    <n v="0"/>
    <n v="1"/>
    <x v="0"/>
    <x v="1"/>
    <x v="1"/>
    <s v="DR12"/>
    <x v="33"/>
  </r>
  <r>
    <s v="I72775"/>
    <s v="I72775AB"/>
    <s v="DUHAUBOIS REMI"/>
    <s v="01/09/2017"/>
    <s v="Recrutement"/>
    <s v="03"/>
    <s v="OPERATEUR EXPLOITATION ET TRAVAUX ELECTRICITE"/>
    <x v="0"/>
    <m/>
    <s v="142573632"/>
    <x v="0"/>
    <s v="Embauche"/>
    <s v="Embauche"/>
    <s v="Septembre 2017"/>
    <s v="1425004422"/>
    <s v="TECH INTERV POLYVALENT"/>
    <s v="0"/>
    <m/>
    <s v="BASE CALANQUES PV"/>
    <x v="0"/>
    <s v="KC251MC"/>
    <m/>
    <s v="K"/>
    <m/>
    <d v="1903-11-01T00:00:00"/>
    <n v="100"/>
    <d v="1988-09-22T00:00:00"/>
    <n v="29"/>
    <s v="H"/>
    <s v="050"/>
    <s v="13"/>
    <x v="1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3"/>
    <s v="INTERVENTIONS MARSEILLE"/>
    <m/>
    <m/>
    <s v="1425E7"/>
    <s v="DR PROVENCE ALPES DU SUD"/>
    <s v="E01"/>
    <n v="0"/>
    <n v="1"/>
    <x v="0"/>
    <x v="1"/>
    <x v="1"/>
    <s v="DR12"/>
    <x v="33"/>
  </r>
  <r>
    <s v="A45875"/>
    <s v="A45875AB"/>
    <s v="ESPITALIER LAURENA"/>
    <s v="01/09/2017"/>
    <s v="Recrutement"/>
    <s v="03"/>
    <s v="GESTIONNAIRE DE MOYENS INTERNES"/>
    <x v="1"/>
    <m/>
    <s v="142575781"/>
    <x v="0"/>
    <s v="Embauche"/>
    <s v="Embauche"/>
    <s v="Septembre 2017"/>
    <s v="1425004136"/>
    <s v="AGENT TECHNICO ADMINISTRATIF"/>
    <s v="0"/>
    <m/>
    <s v="MOAD BT AIX PF"/>
    <x v="0"/>
    <s v="KC253AF"/>
    <m/>
    <s v="K"/>
    <m/>
    <d v="1900-07-22T00:00:00"/>
    <n v="100"/>
    <d v="1996-05-04T00:00:00"/>
    <n v="21"/>
    <s v="H"/>
    <s v="050"/>
    <m/>
    <x v="0"/>
    <s v="C"/>
    <s v="jeune exécution"/>
    <s v="P2"/>
    <n v="24"/>
    <s v="Services et Logistique"/>
    <s v="2103"/>
    <s v="BACCALAUREAT NON TECH"/>
    <s v="210317"/>
    <s v="MANAGEMT / ADMI ENTR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8"/>
    <s v="RACCORDEMENT MARCHE D'AFFAIRES"/>
    <m/>
    <m/>
    <s v="1425L1"/>
    <s v="DR PROVENCE ALPES DU SUD"/>
    <s v="E01"/>
    <n v="0"/>
    <n v="1"/>
    <x v="1"/>
    <x v="1"/>
    <x v="1"/>
    <s v="DR12"/>
    <x v="33"/>
  </r>
  <r>
    <s v="B34476"/>
    <s v="B34476AB"/>
    <s v="FAVIER ALEXANDRE"/>
    <s v="01/09/2017"/>
    <s v="Recrutement"/>
    <s v="03"/>
    <s v="OPERATEUR EXPLOITATION ET TRAVAUX ELECTRICITE"/>
    <x v="0"/>
    <m/>
    <s v="142573622"/>
    <x v="0"/>
    <s v="Embauche"/>
    <s v="Embauche"/>
    <s v="Septembre 2017"/>
    <s v="1425004370"/>
    <s v="TECH INTERV POLYVALENT"/>
    <s v="0"/>
    <m/>
    <s v="BASE APT PV"/>
    <x v="0"/>
    <s v="KC251VA"/>
    <m/>
    <s v="K"/>
    <m/>
    <d v="1903-11-01T00:00:00"/>
    <n v="100"/>
    <d v="1995-08-20T00:00:00"/>
    <n v="22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2"/>
    <s v="INTERVENTIONS AVIGNON GD DELTA"/>
    <m/>
    <m/>
    <s v="1425H8"/>
    <s v="DR PROVENCE ALPES DU SUD"/>
    <s v="E01"/>
    <n v="0"/>
    <n v="1"/>
    <x v="0"/>
    <x v="1"/>
    <x v="1"/>
    <s v="DR12"/>
    <x v="33"/>
  </r>
  <r>
    <s v="H24876"/>
    <s v="H24876AB"/>
    <s v="FERNANDES REMY"/>
    <s v="01/09/2017"/>
    <s v="Recrutement"/>
    <s v="08"/>
    <s v="OPERATEUR EXPLOITATION ET TRAVAUX ELECTRICITE"/>
    <x v="0"/>
    <m/>
    <s v="142573642"/>
    <x v="0"/>
    <s v="Embauche"/>
    <s v="Embauche"/>
    <s v="Septembre 2017"/>
    <s v="1425005255"/>
    <s v="TECHNICIEN ELECTRICITE"/>
    <s v="0"/>
    <m/>
    <s v="BASE AUBAGNE PV"/>
    <x v="1"/>
    <s v="KC251MA"/>
    <m/>
    <s v="K"/>
    <m/>
    <d v="1903-11-01T00:00:00"/>
    <n v="100"/>
    <d v="1997-01-15T00:00:00"/>
    <n v="20"/>
    <s v="G"/>
    <s v="090"/>
    <s v="13"/>
    <x v="1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4"/>
    <s v="INTERVENTIONS PAYS D'AIX"/>
    <m/>
    <m/>
    <s v="1425E6"/>
    <s v="DR PROVENCE ALPES DU SUD"/>
    <s v="E01"/>
    <n v="0"/>
    <n v="1"/>
    <x v="0"/>
    <x v="1"/>
    <x v="1"/>
    <s v="DR12"/>
    <x v="33"/>
  </r>
  <r>
    <s v="G82778"/>
    <s v="G82778AA"/>
    <s v="FILIPPI DAMIEN"/>
    <s v="01/09/2017"/>
    <s v="Recrutement"/>
    <s v="08"/>
    <s v="OPERATEUR EXPLOITATION ET TRAVAUX ELECTRICITE"/>
    <x v="0"/>
    <m/>
    <s v="14257363Q"/>
    <x v="0"/>
    <s v="Embauche"/>
    <s v="Embauche"/>
    <s v="Septembre 2017"/>
    <s v="1425004415"/>
    <s v="COORDONNATEUR ACTIVITES ELEC"/>
    <s v="0"/>
    <m/>
    <s v="MARSEILLE PILOTAGE PV"/>
    <x v="1"/>
    <s v="KC251MP"/>
    <m/>
    <s v="K"/>
    <m/>
    <d v="1903-11-01T00:00:00"/>
    <n v="100"/>
    <d v="1992-10-14T00:00:00"/>
    <n v="24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3"/>
    <s v="INTERVENTIONS MARSEILLE"/>
    <m/>
    <m/>
    <s v="1425E0"/>
    <s v="DR PROVENCE ALPES DU SUD"/>
    <s v="E01"/>
    <n v="0"/>
    <n v="1"/>
    <x v="0"/>
    <x v="1"/>
    <x v="1"/>
    <s v="DR12"/>
    <x v="33"/>
  </r>
  <r>
    <s v="J61778"/>
    <s v="J61778AA"/>
    <s v="FIORINO VINCENT"/>
    <s v="03/07/2017"/>
    <s v="Recrutement"/>
    <s v="08"/>
    <s v="OPERATEUR EXPLOITATION ET TRAVAUX ELECTRICITE"/>
    <x v="0"/>
    <m/>
    <s v="14257364D"/>
    <x v="0"/>
    <s v="Embauche"/>
    <s v="Embauche"/>
    <s v="Juillet 2017"/>
    <s v="1425005248"/>
    <s v="TECHNICIEN ELECTRICITE"/>
    <s v="0"/>
    <m/>
    <s v="BASE VITROLLES PV"/>
    <x v="1"/>
    <s v="KC251PV"/>
    <m/>
    <s v="K"/>
    <m/>
    <d v="1903-11-01T00:00:00"/>
    <n v="100"/>
    <d v="1996-07-25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4"/>
    <s v="INTERVENTIONS PAYS D'AIX"/>
    <m/>
    <m/>
    <s v="1425G4"/>
    <s v="DR PROVENCE ALPES DU SUD"/>
    <s v="E01"/>
    <n v="0"/>
    <n v="1"/>
    <x v="0"/>
    <x v="1"/>
    <x v="1"/>
    <s v="DR12"/>
    <x v="33"/>
  </r>
  <r>
    <s v="G89376"/>
    <s v="G89376AB"/>
    <s v="FOIS PALASSOE MARION"/>
    <s v="03/01/2017"/>
    <s v="Recrutement"/>
    <s v="12"/>
    <s v="CHARGE D'AFFAIRES ET PROJET SOURCE"/>
    <x v="1"/>
    <m/>
    <s v="142574342"/>
    <x v="0"/>
    <s v="Embauche"/>
    <s v="Embauche"/>
    <s v="Janvier 2017"/>
    <s v="1425005198"/>
    <s v="CHARGE DE PROJET"/>
    <s v="0"/>
    <m/>
    <s v="BRIPS PV"/>
    <x v="2"/>
    <s v="KC252BV"/>
    <m/>
    <s v="K"/>
    <m/>
    <d v="1904-11-15T00:00:00"/>
    <n v="100"/>
    <d v="1993-02-02T00:00:00"/>
    <n v="23"/>
    <s v="D"/>
    <s v="180"/>
    <m/>
    <x v="0"/>
    <s v="A"/>
    <s v="Cadre débutant"/>
    <s v="P2"/>
    <n v="45"/>
    <s v="CONSTRUCTION OUVRAGES ET INSTALLATIONS INDUST"/>
    <s v="6020"/>
    <s v="DNM BORDEAUX 1"/>
    <s v="602042"/>
    <s v="ELEC / ELECTROTECH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34"/>
    <s v="BRIPS"/>
    <m/>
    <m/>
    <s v="1425E0"/>
    <s v="DR PROVENCE ALPES DU SUD"/>
    <s v="E01"/>
    <n v="0"/>
    <n v="1"/>
    <x v="0"/>
    <x v="1"/>
    <x v="1"/>
    <s v="DR12"/>
    <x v="33"/>
  </r>
  <r>
    <s v="H94076"/>
    <s v="H94076AB"/>
    <s v="GIBERT REMI"/>
    <s v="01/09/2017"/>
    <s v="Recrutement"/>
    <s v="08"/>
    <s v="TECHNICIEN POSTE SOURCE"/>
    <x v="0"/>
    <m/>
    <s v="142574316"/>
    <x v="0"/>
    <s v="Embauche"/>
    <s v="Embauche"/>
    <s v="Septembre 2017"/>
    <s v="1425003072"/>
    <s v="TECHNICIEN MAINTENANCE AMEPS"/>
    <s v="0"/>
    <m/>
    <s v="MARSEILLE PV"/>
    <x v="1"/>
    <s v="KC252AM"/>
    <m/>
    <s v="K"/>
    <m/>
    <d v="1903-11-05T00:00:00"/>
    <n v="100"/>
    <d v="1996-04-26T00:00:00"/>
    <n v="21"/>
    <s v="G"/>
    <s v="090"/>
    <m/>
    <x v="0"/>
    <s v="B"/>
    <s v="jeune technicien supérieur"/>
    <s v="P2"/>
    <n v="39"/>
    <s v="ACCUEIL DEPANNAGE CONDUITE EXPLOITATION"/>
    <s v="3068"/>
    <s v="DUT GEN ELEC INF IND"/>
    <s v="306803"/>
    <s v="ELECTRO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31"/>
    <s v="AMEPS"/>
    <m/>
    <m/>
    <s v="1425E0"/>
    <s v="DR PROVENCE ALPES DU SUD"/>
    <s v="E01"/>
    <n v="0"/>
    <n v="1"/>
    <x v="0"/>
    <x v="1"/>
    <x v="1"/>
    <s v="DR12"/>
    <x v="33"/>
  </r>
  <r>
    <s v="H25976"/>
    <s v="H25976AB"/>
    <s v="GRAZIOSI JUSTINE"/>
    <s v="01/09/2017"/>
    <s v="Recrutement"/>
    <s v="08"/>
    <s v="CHARGE D'AFFAIRES ET PROJETS DISTRIBUTION"/>
    <x v="1"/>
    <m/>
    <s v="142575703"/>
    <x v="0"/>
    <s v="Embauche"/>
    <s v="Embauche"/>
    <s v="Septembre 2017"/>
    <s v="1425004228"/>
    <s v="CHARGE DE PROJETS"/>
    <s v="0"/>
    <m/>
    <s v="DIGNE MANOSQUE PV"/>
    <x v="1"/>
    <s v="KC253DV"/>
    <m/>
    <s v="K"/>
    <m/>
    <d v="1904-11-14T00:00:00"/>
    <n v="100"/>
    <d v="1992-01-10T00:00:00"/>
    <n v="25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0"/>
    <s v="INGENIERIE DURANCE LITTORAL"/>
    <m/>
    <m/>
    <s v="1425A8"/>
    <s v="DR PROVENCE ALPES DU SUD"/>
    <s v="E01"/>
    <n v="0"/>
    <n v="1"/>
    <x v="0"/>
    <x v="1"/>
    <x v="1"/>
    <s v="DR12"/>
    <x v="33"/>
  </r>
  <r>
    <s v="C25876"/>
    <s v="C25876AB"/>
    <s v="GUARRATO BAPTISTE"/>
    <s v="03/07/2017"/>
    <s v="Recrutement"/>
    <s v="09"/>
    <s v="GESTIONNAIRE COMPTAGE MESURE ELECTRICITE"/>
    <x v="0"/>
    <m/>
    <s v="142576169"/>
    <x v="0"/>
    <s v="Embauche"/>
    <s v="Embauche"/>
    <s v="Juillet 2017"/>
    <s v="1425003845"/>
    <s v="GESTIONNAIRE GUICHET ACM"/>
    <s v="0"/>
    <m/>
    <s v="BASE COMPTAGE PROVENCE PV"/>
    <x v="1"/>
    <s v="KC254CP"/>
    <m/>
    <s v="K"/>
    <m/>
    <d v="1903-12-01T00:00:00"/>
    <n v="100"/>
    <d v="1993-06-20T00:00:00"/>
    <n v="24"/>
    <s v="G"/>
    <s v="120"/>
    <m/>
    <x v="0"/>
    <s v="B"/>
    <s v="jeune technicien supérieur"/>
    <s v="P2"/>
    <n v="43"/>
    <s v="COMPTAGE METROLOGIE ELECTRICITE"/>
    <s v="3159"/>
    <s v="LIC IUP TECHNIQUE"/>
    <s v="315947"/>
    <s v="ELEC ELECTROTEC AUTO"/>
    <n v="9513"/>
    <s v="ENEDIS"/>
    <m/>
    <m/>
    <n v="9511"/>
    <s v="SERVICE COMMUN"/>
    <m/>
    <m/>
    <n v="9405"/>
    <s v="MEDITERRANEE"/>
    <m/>
    <m/>
    <s v="1425M"/>
    <m/>
    <s v="DR PROVENCE ALPES DU SUD"/>
    <m/>
    <n v="142576"/>
    <m/>
    <s v="RELATIONS CLIENTS"/>
    <m/>
    <s v="1425"/>
    <x v="51"/>
    <m/>
    <m/>
    <n v="14257616"/>
    <s v="MARCHE D'AFFAIRES"/>
    <m/>
    <m/>
    <s v="1425F6"/>
    <s v="DR PROVENCE ALPES DU SUD"/>
    <s v="E01"/>
    <n v="0"/>
    <n v="1"/>
    <x v="0"/>
    <x v="1"/>
    <x v="1"/>
    <s v="DR12"/>
    <x v="33"/>
  </r>
  <r>
    <s v="E76556"/>
    <s v="E76556AA"/>
    <s v="GUNNELLINI VIRGINIE"/>
    <s v="01/09/2017"/>
    <s v="Congé parental d'éducation"/>
    <s v="05"/>
    <s v="CONSEILLER CLIENTELE DISTRIBUTEUR"/>
    <x v="1"/>
    <m/>
    <s v="142576151"/>
    <x v="1"/>
    <s v="Congé sans solde"/>
    <s v="CSS lié à la famille"/>
    <s v="Septembre 2017"/>
    <s v="1425004870"/>
    <s v="CCD ACHEMINEMENT"/>
    <s v="0"/>
    <m/>
    <s v="ACHEMINEMENT"/>
    <x v="0"/>
    <s v="KC254TF"/>
    <m/>
    <s v="K"/>
    <m/>
    <d v="1904-09-18T00:00:00"/>
    <n v="100"/>
    <d v="1983-02-10T00:00:00"/>
    <n v="34"/>
    <s v="H"/>
    <s v="090"/>
    <m/>
    <x v="0"/>
    <m/>
    <m/>
    <s v="P2"/>
    <n v="38"/>
    <s v="CLIENTS FOURNISSEURS"/>
    <s v="1060"/>
    <s v="BACCALAUREAT PROFES."/>
    <s v="106023"/>
    <s v="COMPTABILITE"/>
    <n v="9513"/>
    <s v="ENEDIS"/>
    <s v="9513"/>
    <s v="ENEDIS"/>
    <n v="9511"/>
    <s v="SERVICE COMMUN"/>
    <s v="9511"/>
    <s v="SERVICE COMMUN"/>
    <n v="9405"/>
    <s v="MEDITERRANEE"/>
    <s v="9405"/>
    <s v="MEDITERRANEE"/>
    <s v="1425M"/>
    <s v="1425M"/>
    <s v="DR PROVENCE ALPES DU SUD"/>
    <s v="DR PROVENCE ALPES DU SUD"/>
    <n v="142576"/>
    <s v="142576"/>
    <s v="RELATIONS CLIENTS"/>
    <s v="RELATIONS CLIENTS"/>
    <m/>
    <x v="0"/>
    <m/>
    <m/>
    <n v="14257615"/>
    <s v="MARCHE DE MASSE"/>
    <s v="14257615"/>
    <s v="MARCHE DE MASSE"/>
    <s v="1425A9"/>
    <s v="DR PROVENCE ALPES DU SUD"/>
    <s v="A57"/>
    <n v="0"/>
    <n v="1"/>
    <x v="0"/>
    <x v="1"/>
    <x v="1"/>
    <s v="DR12"/>
    <x v="33"/>
  </r>
  <r>
    <s v="D83874"/>
    <s v="D83874AC"/>
    <s v="HODOUL REMY"/>
    <s v="01/09/2017"/>
    <s v="Recrutement"/>
    <s v="08"/>
    <s v="OPERATEUR EXPLOITATION ET TRAVAUX ELECTRICITE"/>
    <x v="0"/>
    <m/>
    <s v="142573618"/>
    <x v="0"/>
    <s v="Embauche"/>
    <s v="Embauche"/>
    <s v="Septembre 2017"/>
    <s v="1425005233"/>
    <s v="TECHNICIEN ELECTRICITE"/>
    <s v="0"/>
    <m/>
    <s v="BASE GAP PV"/>
    <x v="1"/>
    <s v="KC251AG"/>
    <m/>
    <s v="K"/>
    <m/>
    <d v="1903-11-01T00:00:00"/>
    <n v="100"/>
    <d v="1995-07-06T00:00:00"/>
    <n v="22"/>
    <s v="G"/>
    <s v="090"/>
    <m/>
    <x v="0"/>
    <s v="B"/>
    <s v="jeune technicien supérieur"/>
    <s v="P2"/>
    <n v="39"/>
    <s v="ACCUEIL DEPANNAGE CONDUITE EXPLOITATION"/>
    <s v="3005"/>
    <s v="B.TECH.SUP.(B.T.S.)"/>
    <s v="300508"/>
    <s v="ELECTRO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1"/>
    <s v="INTERVENTIONS ALPES DU SUD"/>
    <m/>
    <m/>
    <s v="1425FC"/>
    <s v="DR PROVENCE ALPES DU SUD"/>
    <s v="E01"/>
    <n v="0"/>
    <n v="1"/>
    <x v="0"/>
    <x v="1"/>
    <x v="1"/>
    <s v="DR12"/>
    <x v="33"/>
  </r>
  <r>
    <s v="F75176"/>
    <s v="F75176AB"/>
    <s v="INVERNIZZI CELINE"/>
    <s v="01/09/2017"/>
    <s v="Recrutement"/>
    <s v="03"/>
    <s v="OPERATEUR EXPLOITATION ET TRAVAUX ELECTRICITE"/>
    <x v="1"/>
    <m/>
    <s v="142573646"/>
    <x v="0"/>
    <s v="Embauche"/>
    <s v="Embauche"/>
    <s v="Septembre 2017"/>
    <s v="1425004468"/>
    <s v="TECH INTERV POLYVALENT"/>
    <s v="0"/>
    <m/>
    <s v="BASE ISTRES PV"/>
    <x v="0"/>
    <s v="KC251PI"/>
    <m/>
    <s v="K"/>
    <m/>
    <d v="1903-11-01T00:00:00"/>
    <n v="100"/>
    <d v="1976-01-12T00:00:00"/>
    <n v="41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4"/>
    <s v="INTERVENTIONS PAYS D'AIX"/>
    <m/>
    <m/>
    <s v="1425EF"/>
    <s v="DR PROVENCE ALPES DU SUD"/>
    <s v="E01"/>
    <n v="0"/>
    <n v="1"/>
    <x v="0"/>
    <x v="1"/>
    <x v="1"/>
    <s v="DR12"/>
    <x v="33"/>
  </r>
  <r>
    <s v="D54276"/>
    <s v="D54276AB"/>
    <s v="JIMENEZ CHARLENE"/>
    <s v="31/08/2017"/>
    <s v="Recrutement"/>
    <s v="08"/>
    <s v="CARTOGRAPHE BDD PATRIMOINE"/>
    <x v="1"/>
    <m/>
    <s v="142574450"/>
    <x v="0"/>
    <s v="Embauche"/>
    <s v="Embauche"/>
    <s v="Septembre 2017"/>
    <s v="1425004833"/>
    <s v="GESTIONNAIRE BDD PATRIMOINE"/>
    <s v="0"/>
    <m/>
    <s v="CARTOGRAPHIE PF"/>
    <x v="1"/>
    <s v="KC252CF"/>
    <m/>
    <s v="K"/>
    <m/>
    <d v="1904-11-16T00:00:00"/>
    <n v="100"/>
    <d v="1986-01-17T00:00:00"/>
    <n v="31"/>
    <s v="G"/>
    <s v="090"/>
    <m/>
    <x v="0"/>
    <s v="B"/>
    <s v="jeune technicien supérieur"/>
    <s v="P2"/>
    <n v="45"/>
    <s v="CONSTRUCTION OUVRAGES ET INSTALLATIONS INDUST"/>
    <s v="3071"/>
    <s v="B.TECH.SUP.(B.T.S.)"/>
    <s v="307127"/>
    <s v="ASSIST.GEST.PME PMI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45"/>
    <s v="CARTOGRAPHIE"/>
    <m/>
    <m/>
    <s v="1425F6"/>
    <s v="DR PROVENCE ALPES DU SUD"/>
    <s v="E01"/>
    <n v="0"/>
    <n v="1"/>
    <x v="0"/>
    <x v="1"/>
    <x v="1"/>
    <s v="DR12"/>
    <x v="33"/>
  </r>
  <r>
    <s v="C45278"/>
    <s v="C45278AA"/>
    <s v="JUFFARD ELIAN"/>
    <s v="02/10/2017"/>
    <s v="Recrutement"/>
    <s v="03"/>
    <s v="OPERATEUR EXPLOITATION ET TRAVAUX ELECTRICITE"/>
    <x v="0"/>
    <m/>
    <s v="142573612"/>
    <x v="0"/>
    <s v="Embauche"/>
    <s v="Embauche"/>
    <s v="Octobre 2017"/>
    <s v="1425004318"/>
    <s v="TECHNICIEN INTERVENTION RESEAU"/>
    <s v="0"/>
    <m/>
    <s v="BASE BARCELONNETTE PV"/>
    <x v="0"/>
    <s v="KC251AB"/>
    <m/>
    <s v="K"/>
    <m/>
    <d v="1903-11-01T00:00:00"/>
    <n v="100"/>
    <d v="1996-07-16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1"/>
    <s v="INTERVENTIONS ALPES DU SUD"/>
    <m/>
    <m/>
    <s v="1425D2"/>
    <s v="DR PROVENCE ALPES DU SUD"/>
    <s v="E01"/>
    <n v="0"/>
    <n v="1"/>
    <x v="0"/>
    <x v="1"/>
    <x v="1"/>
    <s v="DR12"/>
    <x v="33"/>
  </r>
  <r>
    <s v="J44478"/>
    <s v="J44478AA"/>
    <s v="KACI SOFIAN"/>
    <s v="04/09/2017"/>
    <s v="Recrutement"/>
    <s v="08"/>
    <s v="CHARGE D'ETUDES RESEAU ELECTRICITE"/>
    <x v="0"/>
    <m/>
    <s v="14257578C"/>
    <x v="0"/>
    <s v="Embauche"/>
    <s v="Embauche"/>
    <s v="Septembre 2017"/>
    <s v="1425004582"/>
    <s v="AGENT TECHNIQUE ETUDES"/>
    <s v="0"/>
    <m/>
    <s v="CU AU PF"/>
    <x v="1"/>
    <s v="KC253SF"/>
    <m/>
    <s v="K"/>
    <m/>
    <d v="1904-09-25T00:00:00"/>
    <n v="100"/>
    <d v="1992-07-16T00:00:00"/>
    <n v="25"/>
    <s v="G"/>
    <s v="090"/>
    <m/>
    <x v="0"/>
    <s v="B"/>
    <s v="jeune technicien supérieur"/>
    <s v="P2"/>
    <n v="53"/>
    <s v="MAITRISE OUVRAGE ET CONCEPTION DES RESEAUX"/>
    <s v="3005"/>
    <s v="B.TECH.SUP.(B.T.S.)"/>
    <s v="300508"/>
    <s v="ELECTRO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8"/>
    <s v="RACCORDEMENT MARCHE D'AFFAIRES"/>
    <m/>
    <m/>
    <s v="1425L1"/>
    <s v="DR PROVENCE ALPES DU SUD"/>
    <s v="E01"/>
    <n v="0"/>
    <n v="1"/>
    <x v="0"/>
    <x v="1"/>
    <x v="1"/>
    <s v="DR12"/>
    <x v="33"/>
  </r>
  <r>
    <s v="E45576"/>
    <s v="E45576AB"/>
    <s v="LAUDE MATHIEU"/>
    <s v="01/09/2017"/>
    <s v="Recrutement"/>
    <s v="08"/>
    <s v="CHARGE D'AFFAIRES ET PROJETS DISTRIBUTION"/>
    <x v="0"/>
    <m/>
    <s v="142575702"/>
    <x v="0"/>
    <s v="Embauche"/>
    <s v="Embauche"/>
    <s v="Septembre 2017"/>
    <s v="1425004224"/>
    <s v="CHARGE DE PROJETS"/>
    <s v="0"/>
    <m/>
    <s v="AUBAGNE PV"/>
    <x v="1"/>
    <s v="KC253DV"/>
    <m/>
    <s v="K"/>
    <m/>
    <d v="1904-11-14T00:00:00"/>
    <n v="100"/>
    <d v="1994-12-17T00:00:00"/>
    <n v="22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0"/>
    <s v="INGENIERIE DURANCE LITTORAL"/>
    <m/>
    <m/>
    <s v="1425E6"/>
    <s v="DR PROVENCE ALPES DU SUD"/>
    <s v="E01"/>
    <n v="0"/>
    <n v="1"/>
    <x v="0"/>
    <x v="1"/>
    <x v="1"/>
    <s v="DR12"/>
    <x v="33"/>
  </r>
  <r>
    <s v="F54076"/>
    <s v="F54076AB"/>
    <s v="LAVIGNAC VICTOR"/>
    <s v="01/09/2017"/>
    <s v="Recrutement"/>
    <s v="08"/>
    <s v="TECHNICIEN DE CONDUITE"/>
    <x v="0"/>
    <m/>
    <s v="14257325"/>
    <x v="0"/>
    <s v="Embauche"/>
    <s v="Embauche"/>
    <s v="Septembre 2017"/>
    <s v="1425003250"/>
    <s v="APPUI TECHNIQUE"/>
    <s v="0"/>
    <m/>
    <s v="ACR"/>
    <x v="1"/>
    <s v="KC251CF"/>
    <m/>
    <s v="K"/>
    <m/>
    <d v="1903-11-06T00:00:00"/>
    <n v="100"/>
    <d v="1996-07-17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25"/>
    <s v="ACR"/>
    <m/>
    <m/>
    <s v="1425L1"/>
    <s v="DR PROVENCE ALPES DU SUD"/>
    <s v="E01"/>
    <n v="0"/>
    <n v="1"/>
    <x v="0"/>
    <x v="1"/>
    <x v="1"/>
    <s v="DR12"/>
    <x v="33"/>
  </r>
  <r>
    <s v="B75178"/>
    <s v="B75178AA"/>
    <s v="LUPERINI MARINA"/>
    <s v="01/10/2017"/>
    <s v="Arrivée provenance autre Sté non gérée SIRH"/>
    <s v="12"/>
    <s v="MPL INGENIERIE DISTRIBUTION"/>
    <x v="1"/>
    <m/>
    <s v="142575711"/>
    <x v="3"/>
    <s v="Mutations inter-société avec changement de SI"/>
    <s v="Mutations inter-société avec changement de SI"/>
    <s v="Octobre 2017"/>
    <s v="1425004610"/>
    <s v="ADJOINT AU CHEF D'AGENCE"/>
    <s v="0"/>
    <m/>
    <s v="ENCADREMENT"/>
    <x v="2"/>
    <s v="KC253PF"/>
    <m/>
    <s v="K"/>
    <m/>
    <d v="1904-11-17T00:00:00"/>
    <n v="100"/>
    <d v="1990-02-18T00:00:00"/>
    <n v="27"/>
    <s v="D"/>
    <s v="200"/>
    <m/>
    <x v="0"/>
    <m/>
    <m/>
    <s v="P2"/>
    <n v="45"/>
    <s v="CONSTRUCTION OUVRAGES ET INSTALLATIONS INDUST"/>
    <s v="7419"/>
    <s v="Polytech Marseille"/>
    <s v="741901"/>
    <s v="INGE GRANDE ECOLE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1160"/>
    <x v="52"/>
    <m/>
    <m/>
    <n v="14257571"/>
    <s v="INGENIERIE PROVENCE GD DELTA"/>
    <m/>
    <m/>
    <s v="1425L1"/>
    <s v="DR PROVENCE ALPES DU SUD"/>
    <s v="E23"/>
    <n v="0"/>
    <n v="1"/>
    <x v="0"/>
    <x v="1"/>
    <x v="1"/>
    <s v="DR12"/>
    <x v="33"/>
  </r>
  <r>
    <s v="F72875"/>
    <s v="F72875AB"/>
    <s v="MANGIONE JONATHAN"/>
    <s v="01/09/2017"/>
    <s v="Recrutement"/>
    <s v="03"/>
    <s v="OPERATEUR EXPLOITATION ET TRAVAUX ELECTRICITE"/>
    <x v="0"/>
    <m/>
    <s v="14257364D"/>
    <x v="0"/>
    <s v="Embauche"/>
    <s v="Embauche"/>
    <s v="Septembre 2017"/>
    <s v="1425004482"/>
    <s v="TECH INTERV POLYVALENT"/>
    <s v="0"/>
    <m/>
    <s v="BASE VITROLLES PV"/>
    <x v="0"/>
    <s v="KC251PV"/>
    <m/>
    <s v="K"/>
    <m/>
    <d v="1903-11-01T00:00:00"/>
    <n v="100"/>
    <d v="1989-07-25T00:00:00"/>
    <n v="28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4"/>
    <s v="INTERVENTIONS PAYS D'AIX"/>
    <m/>
    <m/>
    <s v="1425G4"/>
    <s v="DR PROVENCE ALPES DU SUD"/>
    <s v="E01"/>
    <n v="0"/>
    <n v="1"/>
    <x v="0"/>
    <x v="1"/>
    <x v="1"/>
    <s v="DR12"/>
    <x v="33"/>
  </r>
  <r>
    <s v="F25851"/>
    <s v="F25851AC"/>
    <s v="MARTIN BENJAMIN"/>
    <s v="01/06/2017"/>
    <s v="Arrivée provenance autre Sté non gérée SIRH"/>
    <s v="08"/>
    <s v="OPERATEUR EXPLOITATION ET TRAVAUX ELECTRICITE"/>
    <x v="0"/>
    <m/>
    <s v="142573618"/>
    <x v="3"/>
    <s v="Mutations inter-société avec changement de SI"/>
    <s v="Mutations inter-société avec changement de SI"/>
    <s v="Juin 2017"/>
    <s v="1425005233"/>
    <s v="TECHNICIEN ELECTRICITE"/>
    <s v="0"/>
    <m/>
    <s v="BASE GAP PV"/>
    <x v="1"/>
    <s v="KC251AG"/>
    <m/>
    <s v="K"/>
    <m/>
    <d v="1903-11-01T00:00:00"/>
    <n v="100"/>
    <d v="1984-01-22T00:00:00"/>
    <n v="33"/>
    <s v="G"/>
    <s v="120"/>
    <m/>
    <x v="0"/>
    <m/>
    <m/>
    <s v="P2"/>
    <n v="39"/>
    <s v="ACCUEIL DEPANNAGE CONDUITE EXPLOITATION"/>
    <s v="ZZZZ"/>
    <s v="CF.LIBELLE LIBRE PAR LE GCT"/>
    <s v="ZZZZZ0"/>
    <s v="CODE OPTION 0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s v="7922"/>
    <x v="16"/>
    <m/>
    <m/>
    <n v="14257361"/>
    <s v="INTERVENTIONS ALPES DU SUD"/>
    <m/>
    <m/>
    <s v="1425FC"/>
    <s v="DR PROVENCE ALPES DU SUD"/>
    <s v="E23"/>
    <n v="0"/>
    <n v="1"/>
    <x v="0"/>
    <x v="1"/>
    <x v="1"/>
    <s v="DR12"/>
    <x v="33"/>
  </r>
  <r>
    <s v="F98777"/>
    <s v="F98777AA"/>
    <s v="MUHMEL FLORENT"/>
    <s v="01/02/2017"/>
    <s v="Arrivée provenance autre Sté non gérée SIRH"/>
    <s v="04"/>
    <s v="OPERATEUR EXPLOITATION ET TRAVAUX ELECTRICITE"/>
    <x v="0"/>
    <m/>
    <s v="142573646"/>
    <x v="3"/>
    <s v="Mutations inter-société avec changement de SI"/>
    <s v="Mutations inter-société avec changement de SI"/>
    <s v="Février 2017"/>
    <s v="1425004468"/>
    <s v="TECH INTERV POLYVALENT"/>
    <s v="0"/>
    <m/>
    <s v="BASE ISTRES PV"/>
    <x v="0"/>
    <s v="KC251PI"/>
    <m/>
    <s v="K"/>
    <m/>
    <d v="1903-11-01T00:00:00"/>
    <n v="100"/>
    <d v="1990-09-07T00:00:00"/>
    <n v="26"/>
    <s v="H"/>
    <s v="055"/>
    <m/>
    <x v="0"/>
    <m/>
    <m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s v="7218"/>
    <x v="53"/>
    <m/>
    <m/>
    <n v="14257364"/>
    <s v="INTERVENTIONS PAYS D'AIX"/>
    <m/>
    <m/>
    <s v="1425EF"/>
    <s v="DR PROVENCE ALPES DU SUD"/>
    <s v="E23"/>
    <n v="0"/>
    <n v="1"/>
    <x v="0"/>
    <x v="1"/>
    <x v="1"/>
    <s v="DR12"/>
    <x v="33"/>
  </r>
  <r>
    <s v="D09977"/>
    <s v="D09977AA"/>
    <s v="MURONI RAPHAEL"/>
    <s v="06/02/2017"/>
    <s v="Recrutement"/>
    <s v="08"/>
    <s v="CHARGE D'AFFAIRES ET PROJETS DISTRIBUTION"/>
    <x v="0"/>
    <m/>
    <s v="142575705"/>
    <x v="0"/>
    <s v="Embauche"/>
    <s v="Embauche"/>
    <s v="Février 2017"/>
    <s v="1425004231"/>
    <s v="CHARGE DE PROJETS"/>
    <s v="0"/>
    <m/>
    <s v="MARSEILLE PV"/>
    <x v="1"/>
    <s v="KC253DV"/>
    <m/>
    <s v="K"/>
    <m/>
    <d v="1904-11-14T00:00:00"/>
    <n v="100"/>
    <d v="1979-01-18T00:00:00"/>
    <n v="38"/>
    <s v="G"/>
    <s v="110"/>
    <m/>
    <x v="0"/>
    <s v="1"/>
    <s v="exclusion"/>
    <s v="P2"/>
    <n v="45"/>
    <s v="CONSTRUCTION OUVRAGES ET INSTALLATIONS INDUST"/>
    <s v="3300"/>
    <s v="TITRE TECHNIQUE CERTIFIE RNCP NIVEAU 3"/>
    <s v="330046"/>
    <s v="GENI CIVIL/BTP/CONST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0"/>
    <s v="INGENIERIE DURANCE LITTORAL"/>
    <m/>
    <m/>
    <s v="1425D4"/>
    <s v="DR PROVENCE ALPES DU SUD"/>
    <s v="E01"/>
    <n v="0"/>
    <n v="1"/>
    <x v="0"/>
    <x v="1"/>
    <x v="1"/>
    <s v="DR12"/>
    <x v="33"/>
  </r>
  <r>
    <s v="F44756"/>
    <s v="F44756AB"/>
    <s v="PAGES ANGELIQUE"/>
    <s v="12/09/2017"/>
    <s v="Congé parental d'éducation"/>
    <s v="05"/>
    <s v="GESTIONNAIRE DE MOYENS INTERNES"/>
    <x v="1"/>
    <m/>
    <s v="14257578A"/>
    <x v="1"/>
    <s v="Congé sans solde"/>
    <s v="CSS lié à la famille"/>
    <s v="Septembre 2017"/>
    <s v="1425003282"/>
    <s v="AGENT TECHNICO ADMINISTRATIF"/>
    <s v="0"/>
    <m/>
    <s v="AREMA ACCUEIL"/>
    <x v="0"/>
    <s v="KC253AF"/>
    <m/>
    <s v="K"/>
    <m/>
    <d v="1900-07-22T00:00:00"/>
    <n v="100"/>
    <d v="1986-06-07T00:00:00"/>
    <n v="31"/>
    <s v="H"/>
    <s v="075"/>
    <m/>
    <x v="0"/>
    <s v="1"/>
    <s v="exclusion"/>
    <s v="P2"/>
    <n v="24"/>
    <s v="Services et Logistique"/>
    <s v="1060"/>
    <s v="BACCALAUREAT PROFES."/>
    <s v="106020"/>
    <s v="SERVICES"/>
    <n v="9513"/>
    <s v="ENEDIS"/>
    <s v="9513"/>
    <s v="ENEDIS"/>
    <n v="9511"/>
    <s v="SERVICE COMMUN"/>
    <s v="9511"/>
    <s v="SERVICE COMMUN"/>
    <n v="9405"/>
    <s v="MEDITERRANEE"/>
    <s v="9405"/>
    <s v="MEDITERRANEE"/>
    <s v="1425M"/>
    <s v="1425M"/>
    <s v="DR PROVENCE ALPES DU SUD"/>
    <s v="DR PROVENCE ALPES DU SUD"/>
    <n v="142575"/>
    <s v="142575"/>
    <s v="RACCORDEMENT ET INGENIERIE"/>
    <s v="RACCORDEMENT ET INGENIERIE"/>
    <m/>
    <x v="0"/>
    <m/>
    <m/>
    <n v="14257578"/>
    <s v="RACCORDEMENT MARCHE D'AFFAIRES"/>
    <s v="14257578"/>
    <s v="RACCORDEMENT MARCHE D'AFFAIRES"/>
    <s v="1425L1"/>
    <s v="DR PROVENCE ALPES DU SUD"/>
    <s v="A57"/>
    <n v="0"/>
    <n v="1"/>
    <x v="1"/>
    <x v="1"/>
    <x v="1"/>
    <s v="DR12"/>
    <x v="33"/>
  </r>
  <r>
    <s v="J93575"/>
    <s v="J93575AB"/>
    <s v="PALA CHRISTOPHE"/>
    <s v="03/01/2017"/>
    <s v="Recrutement"/>
    <s v="09"/>
    <s v="CHARGE D'AFFAIRES ET PROJETS DISTRIBUTION"/>
    <x v="0"/>
    <m/>
    <s v="142575712"/>
    <x v="0"/>
    <s v="Embauche"/>
    <s v="Embauche"/>
    <s v="Janvier 2017"/>
    <s v="1425004227"/>
    <s v="CHARGE DE PROJETS"/>
    <s v="0"/>
    <m/>
    <s v="AVIGNON ARLES PV"/>
    <x v="1"/>
    <s v="KC253PV"/>
    <m/>
    <s v="K"/>
    <m/>
    <d v="1904-11-14T00:00:00"/>
    <n v="100"/>
    <d v="1989-08-23T00:00:00"/>
    <n v="27"/>
    <s v="G"/>
    <s v="120"/>
    <m/>
    <x v="0"/>
    <s v="B"/>
    <s v="jeune technicien supérieur"/>
    <s v="P2"/>
    <n v="45"/>
    <s v="CONSTRUCTION OUVRAGES ET INSTALLATIONS INDUST"/>
    <s v="3158"/>
    <s v="LIC IUP N TECHNIQUE"/>
    <s v="315850"/>
    <s v="ASSUR BANQUE FINANCE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1"/>
    <s v="INGENIERIE PROVENCE GD DELTA"/>
    <m/>
    <m/>
    <s v="1425I6"/>
    <s v="DR PROVENCE ALPES DU SUD"/>
    <s v="E01"/>
    <n v="0"/>
    <n v="1"/>
    <x v="0"/>
    <x v="1"/>
    <x v="1"/>
    <s v="DR12"/>
    <x v="33"/>
  </r>
  <r>
    <s v="H34047"/>
    <s v="H34047AB"/>
    <s v="PARTAGE BEATRICE"/>
    <s v="01/10/2017"/>
    <s v="Arrivée suite appel de candidature"/>
    <s v="12"/>
    <s v="MPL CLIENTS FOURNISSEURS"/>
    <x v="1"/>
    <m/>
    <s v="14257575B"/>
    <x v="4"/>
    <s v="Mutations inter-société avec changement de compartiment"/>
    <s v="Mutations inter-société avec changement de compartiment"/>
    <s v="Octobre 2017"/>
    <s v="1425004606"/>
    <s v="ADJOINT AU CHEF D'AGENCE"/>
    <s v="0"/>
    <m/>
    <s v="PP ACCUEIL MARIGNANE PF"/>
    <x v="2"/>
    <s v="KC253MF"/>
    <m/>
    <s v="K"/>
    <m/>
    <d v="1904-09-07T00:00:00"/>
    <n v="100"/>
    <d v="1973-09-16T00:00:00"/>
    <n v="44"/>
    <s v="D"/>
    <s v="180"/>
    <m/>
    <x v="0"/>
    <m/>
    <m/>
    <s v="P2"/>
    <n v="38"/>
    <s v="CLIENTS FOURNISSEURS"/>
    <s v="3305"/>
    <s v="TITRE NON TECHNIQUE CERTIFIE RNCP NIVEAU 1"/>
    <s v="330508"/>
    <s v="MANAGEMT / ADMI ENTR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5"/>
    <s v="RACCORDEMENT MARCHE DE MASSE"/>
    <m/>
    <m/>
    <s v="1425L1"/>
    <s v="DR PROVENCE ALPES DU SUD"/>
    <s v="E18"/>
    <n v="0"/>
    <n v="1"/>
    <x v="0"/>
    <x v="1"/>
    <x v="1"/>
    <s v="DR12"/>
    <x v="33"/>
  </r>
  <r>
    <s v="J84576"/>
    <s v="J84576AB"/>
    <s v="POLEYA TEDDY"/>
    <s v="01/09/2017"/>
    <s v="Recrutement"/>
    <s v="08"/>
    <s v="TECHNICIEN POSTE SOURCE"/>
    <x v="0"/>
    <m/>
    <s v="142574316"/>
    <x v="0"/>
    <s v="Embauche"/>
    <s v="Embauche"/>
    <s v="Septembre 2017"/>
    <s v="1425003072"/>
    <s v="TECHNICIEN MAINTENANCE AMEPS"/>
    <s v="0"/>
    <m/>
    <s v="MARSEILLE PV"/>
    <x v="1"/>
    <s v="KC252AM"/>
    <m/>
    <s v="K"/>
    <m/>
    <d v="1903-11-05T00:00:00"/>
    <n v="100"/>
    <d v="1993-05-26T00:00:00"/>
    <n v="24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31"/>
    <s v="AMEPS"/>
    <m/>
    <m/>
    <s v="1425E0"/>
    <s v="DR PROVENCE ALPES DU SUD"/>
    <s v="E01"/>
    <n v="0"/>
    <n v="1"/>
    <x v="0"/>
    <x v="1"/>
    <x v="1"/>
    <s v="DR12"/>
    <x v="33"/>
  </r>
  <r>
    <s v="I74072"/>
    <s v="I74072AA"/>
    <s v="PREVOST AUDREY"/>
    <s v="01/09/2017"/>
    <s v="Congé parental d'éducation"/>
    <s v="05"/>
    <s v="CONSEILLER CLIENTELE DISTRIBUTEUR"/>
    <x v="1"/>
    <m/>
    <s v="142576151"/>
    <x v="1"/>
    <s v="Congé sans solde"/>
    <s v="CSS lié à la famille"/>
    <s v="Septembre 2017"/>
    <s v="1425004870"/>
    <s v="CCD ACHEMINEMENT"/>
    <s v="0"/>
    <m/>
    <s v="ACHEMINEMENT"/>
    <x v="0"/>
    <s v="KC254TF"/>
    <m/>
    <s v="K"/>
    <m/>
    <d v="1904-09-18T00:00:00"/>
    <n v="100"/>
    <d v="1987-04-21T00:00:00"/>
    <n v="30"/>
    <s v="H"/>
    <s v="090"/>
    <m/>
    <x v="0"/>
    <s v="C"/>
    <s v="jeune exécution"/>
    <s v="P2"/>
    <n v="38"/>
    <s v="CLIENTS FOURNISSEURS"/>
    <s v="1016"/>
    <s v="BAC.ENS.GENERAL"/>
    <s v="101607"/>
    <s v="ECON.SOCIAL (B)"/>
    <n v="9513"/>
    <s v="ENEDIS"/>
    <s v="9513"/>
    <s v="ENEDIS"/>
    <n v="9511"/>
    <s v="SERVICE COMMUN"/>
    <s v="9511"/>
    <s v="SERVICE COMMUN"/>
    <n v="9405"/>
    <s v="MEDITERRANEE"/>
    <s v="9405"/>
    <s v="MEDITERRANEE"/>
    <s v="1425M"/>
    <s v="1425M"/>
    <s v="DR PROVENCE ALPES DU SUD"/>
    <s v="DR PROVENCE ALPES DU SUD"/>
    <n v="142576"/>
    <s v="142576"/>
    <s v="RELATIONS CLIENTS"/>
    <s v="RELATIONS CLIENTS"/>
    <m/>
    <x v="0"/>
    <m/>
    <m/>
    <n v="14257615"/>
    <s v="MARCHE DE MASSE"/>
    <s v="14257615"/>
    <s v="MARCHE DE MASSE"/>
    <s v="1425K9"/>
    <s v="DR PROVENCE ALPES DU SUD"/>
    <s v="A57"/>
    <n v="0"/>
    <n v="1"/>
    <x v="0"/>
    <x v="1"/>
    <x v="1"/>
    <s v="DR12"/>
    <x v="33"/>
  </r>
  <r>
    <s v="C48139"/>
    <s v="C48139AB"/>
    <s v="PROUVOYEUR LUC"/>
    <s v="01/02/2017"/>
    <s v="Arrivée suite appel de candidature"/>
    <s v="10"/>
    <s v="CHARGE D'AFFAIRES ET PROJETS DISTRIBUTION"/>
    <x v="0"/>
    <m/>
    <s v="142575781"/>
    <x v="4"/>
    <s v="Mutations inter-société avec changement de compartiment"/>
    <s v="Mutations inter-société avec changement de compartiment"/>
    <s v="Février 2017"/>
    <s v="1425004233"/>
    <s v="CHARGE DE CONCEPTION SENIOR"/>
    <s v="0"/>
    <m/>
    <s v="MOAD BT AIX PF"/>
    <x v="1"/>
    <s v="KC253AF"/>
    <m/>
    <s v="K"/>
    <m/>
    <d v="1904-11-14T00:00:00"/>
    <n v="100"/>
    <d v="1972-04-12T00:00:00"/>
    <n v="44"/>
    <s v="F"/>
    <s v="140"/>
    <m/>
    <x v="0"/>
    <m/>
    <m/>
    <s v="P2"/>
    <n v="45"/>
    <s v="CONSTRUCTION OUVRAGES ET INSTALLATIONS INDUST"/>
    <s v="1016"/>
    <s v="BAC.ENS.GENERAL"/>
    <s v="101609"/>
    <s v="MATH.SC.NATU. (D)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8"/>
    <s v="RACCORDEMENT MARCHE D'AFFAIRES"/>
    <m/>
    <m/>
    <s v="1425L1"/>
    <s v="DR PROVENCE ALPES DU SUD"/>
    <s v="E18"/>
    <n v="0"/>
    <n v="1"/>
    <x v="0"/>
    <x v="1"/>
    <x v="1"/>
    <s v="DR12"/>
    <x v="33"/>
  </r>
  <r>
    <s v="F40871"/>
    <s v="F40871AA"/>
    <s v="RAMOS SANDRINE"/>
    <s v="01/09/2017"/>
    <s v="Mutation suite appel de candidatures"/>
    <s v="08"/>
    <s v="GESTIONNAIRE DE MOYENS INTERNES"/>
    <x v="1"/>
    <s v="828301"/>
    <s v="142574081"/>
    <x v="2"/>
    <s v="Mutations externes"/>
    <s v="Mutations externes"/>
    <s v="Septembre 2017"/>
    <s v="1425004594"/>
    <s v="GESTIONNAIRE TECHNICO ADMIN"/>
    <s v="0"/>
    <s v="TERRITOIRE ALPES PROVENCE"/>
    <s v="TPR PF"/>
    <x v="1"/>
    <s v="KC252FF"/>
    <m/>
    <s v="K"/>
    <m/>
    <d v="1900-07-22T00:00:00"/>
    <n v="100"/>
    <d v="1972-04-15T00:00:00"/>
    <n v="45"/>
    <s v="G"/>
    <s v="100"/>
    <m/>
    <x v="0"/>
    <m/>
    <m/>
    <s v="P2"/>
    <n v="24"/>
    <s v="Services et Logistique"/>
    <s v="2002"/>
    <s v="BAC.TECHNICIEN"/>
    <s v="200213"/>
    <s v="TECH.QUANT.GEST. G.2"/>
    <n v="9513"/>
    <s v="ENEDIS"/>
    <s v="9692"/>
    <s v="UNITES HORS EDF-GDF"/>
    <n v="9511"/>
    <s v="SERVICE COMMUN"/>
    <s v="9685"/>
    <s v="CP ENSEMBLE DES CAS"/>
    <n v="9405"/>
    <s v="MEDITERRANEE"/>
    <s v="9785"/>
    <s v="CAS MEDITERRANEE"/>
    <s v="1425M"/>
    <s v="8283M"/>
    <s v="DR PROVENCE ALPES DU SUD"/>
    <s v="CMCAS GAP"/>
    <n v="142574"/>
    <s v="828301"/>
    <s v="PATRIMOINE ET INFRASTRUCTURES"/>
    <s v="TERRITOIRE ALPES PROVENCE"/>
    <s v="2004"/>
    <x v="11"/>
    <m/>
    <m/>
    <n v="14257408"/>
    <s v="APPUI ET EXPERTISE"/>
    <s v="828301"/>
    <s v="TERRITOIRE ALPES PROVENCE"/>
    <s v="1425K9"/>
    <s v="DR PROVENCE ALPES DU SUD"/>
    <s v="X30"/>
    <n v="0"/>
    <n v="1"/>
    <x v="1"/>
    <x v="1"/>
    <x v="1"/>
    <s v="DR12"/>
    <x v="33"/>
  </r>
  <r>
    <s v="F24676"/>
    <s v="F24676AB"/>
    <s v="REYTIER STEPHANIE"/>
    <s v="01/09/2017"/>
    <s v="Recrutement"/>
    <s v="03"/>
    <s v="OPERATEUR EXPLOITATION ET TRAVAUX ELECTRICITE"/>
    <x v="1"/>
    <m/>
    <s v="142573632"/>
    <x v="0"/>
    <s v="Embauche"/>
    <s v="Embauche"/>
    <s v="Septembre 2017"/>
    <s v="1425004422"/>
    <s v="TECH INTERV POLYVALENT"/>
    <s v="0"/>
    <m/>
    <s v="BASE CALANQUES PV"/>
    <x v="0"/>
    <s v="KC251MC"/>
    <m/>
    <s v="K"/>
    <m/>
    <d v="1903-11-01T00:00:00"/>
    <n v="100"/>
    <d v="1983-12-21T00:00:00"/>
    <n v="33"/>
    <s v="H"/>
    <s v="040"/>
    <m/>
    <x v="0"/>
    <s v="C"/>
    <s v="jeune exécut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3"/>
    <s v="INTERVENTIONS MARSEILLE"/>
    <m/>
    <m/>
    <s v="1425E7"/>
    <s v="DR PROVENCE ALPES DU SUD"/>
    <s v="E01"/>
    <n v="0"/>
    <n v="1"/>
    <x v="0"/>
    <x v="1"/>
    <x v="1"/>
    <s v="DR12"/>
    <x v="33"/>
  </r>
  <r>
    <s v="D74347"/>
    <s v="D74347AC"/>
    <s v="ROGER RODOLPHE"/>
    <s v="01/05/2017"/>
    <s v="Arrivée suite appel de candidature"/>
    <s v="08"/>
    <s v="CONSEILLER CLIENTELE DISTRIBUTEUR"/>
    <x v="0"/>
    <m/>
    <s v="142576151"/>
    <x v="4"/>
    <s v="Mutations inter-société avec changement de compartiment"/>
    <s v="Mutations inter-société avec changement de compartiment"/>
    <s v="Mai 2017"/>
    <s v="1425004872"/>
    <s v="CCD SENIOR ACHEMINEMENT"/>
    <s v="0"/>
    <m/>
    <s v="ACHEMINEMENT"/>
    <x v="1"/>
    <s v="KC254TF"/>
    <m/>
    <s v="K"/>
    <m/>
    <d v="1904-09-18T00:00:00"/>
    <n v="100"/>
    <d v="1973-01-12T00:00:00"/>
    <n v="44"/>
    <s v="G"/>
    <s v="110"/>
    <m/>
    <x v="0"/>
    <m/>
    <m/>
    <s v="P2"/>
    <n v="38"/>
    <s v="CLIENTS FOURNISSEURS"/>
    <s v="1013"/>
    <s v="C.A.P."/>
    <s v="101324"/>
    <s v="ELECTROTECH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6"/>
    <m/>
    <s v="RELATIONS CLIENTS"/>
    <m/>
    <s v="7100"/>
    <x v="2"/>
    <m/>
    <m/>
    <n v="14257615"/>
    <s v="MARCHE DE MASSE"/>
    <m/>
    <m/>
    <s v="1425K9"/>
    <s v="DR PROVENCE ALPES DU SUD"/>
    <s v="E18"/>
    <n v="0"/>
    <n v="1"/>
    <x v="0"/>
    <x v="1"/>
    <x v="1"/>
    <s v="DR12"/>
    <x v="33"/>
  </r>
  <r>
    <s v="A01678"/>
    <s v="A01678AA"/>
    <s v="SAIKI SOUFIANE"/>
    <s v="01/06/2017"/>
    <s v="Recrutement"/>
    <s v="09"/>
    <s v="CHARGE D'ETUDES RESEAU ELECTRICITE"/>
    <x v="0"/>
    <m/>
    <s v="142575811"/>
    <x v="0"/>
    <s v="Embauche"/>
    <s v="Embauche"/>
    <s v="Juin 2017"/>
    <s v="1425005187"/>
    <s v="CHARGE ETUDES"/>
    <s v="0"/>
    <m/>
    <s v="GRANDS PRODUCTEURS PF"/>
    <x v="1"/>
    <s v="KC253UF"/>
    <m/>
    <s v="K"/>
    <m/>
    <d v="1904-09-25T00:00:00"/>
    <n v="100"/>
    <d v="1994-05-24T00:00:00"/>
    <n v="23"/>
    <s v="G"/>
    <s v="120"/>
    <m/>
    <x v="0"/>
    <s v="B"/>
    <s v="jeune technicien supérieur"/>
    <s v="P2"/>
    <n v="53"/>
    <s v="MAITRISE OUVRAGE ET CONCEPTION DES RESEAUX"/>
    <s v="3159"/>
    <s v="LIC IUP TECHNIQUE"/>
    <s v="315938"/>
    <s v="ELEC ET ELECTRO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81"/>
    <s v="RACGP"/>
    <m/>
    <m/>
    <s v="1425L1"/>
    <s v="DR PROVENCE ALPES DU SUD"/>
    <s v="E01"/>
    <n v="0"/>
    <n v="1"/>
    <x v="0"/>
    <x v="1"/>
    <x v="1"/>
    <s v="DR12"/>
    <x v="33"/>
  </r>
  <r>
    <s v="B24376"/>
    <s v="B24376AB"/>
    <s v="SANTIAGO MATHIAS"/>
    <s v="01/09/2017"/>
    <s v="Recrutement"/>
    <s v="03"/>
    <s v="OPERATEUR EXPLOITATION ET TRAVAUX ELECTRICITE"/>
    <x v="0"/>
    <m/>
    <s v="142573624"/>
    <x v="0"/>
    <s v="Embauche"/>
    <s v="Embauche"/>
    <s v="Septembre 2017"/>
    <s v="1425004801"/>
    <s v="TECH INTERV POLYVALENT"/>
    <s v="0"/>
    <m/>
    <s v="BASE AVIGNON PV"/>
    <x v="0"/>
    <s v="KC251VV"/>
    <m/>
    <s v="K"/>
    <m/>
    <d v="1903-11-01T00:00:00"/>
    <n v="100"/>
    <d v="1988-09-14T00:00:00"/>
    <n v="29"/>
    <s v="H"/>
    <s v="050"/>
    <m/>
    <x v="0"/>
    <s v="1"/>
    <s v="exclus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2"/>
    <s v="INTERVENTIONS AVIGNON GD DELTA"/>
    <m/>
    <m/>
    <s v="1425HF"/>
    <s v="DR PROVENCE ALPES DU SUD"/>
    <s v="E01"/>
    <n v="0"/>
    <n v="1"/>
    <x v="0"/>
    <x v="1"/>
    <x v="1"/>
    <s v="DR12"/>
    <x v="33"/>
  </r>
  <r>
    <s v="A63876"/>
    <s v="A63876AB"/>
    <s v="SESTIER CELINE"/>
    <s v="01/09/2017"/>
    <s v="Recrutement"/>
    <s v="03"/>
    <s v="OPERATEUR EXPLOITATION ET TRAVAUX ELECTRICITE"/>
    <x v="1"/>
    <m/>
    <s v="142573644"/>
    <x v="0"/>
    <s v="Embauche"/>
    <s v="Embauche"/>
    <s v="Septembre 2017"/>
    <s v="1425004453"/>
    <s v="TECH INTERV POLYVALENT"/>
    <s v="0"/>
    <m/>
    <s v="BASE AIX PV"/>
    <x v="0"/>
    <s v="KC251PA"/>
    <m/>
    <s v="K"/>
    <m/>
    <d v="1903-11-01T00:00:00"/>
    <n v="100"/>
    <d v="1992-03-12T00:00:00"/>
    <n v="25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4"/>
    <s v="INTERVENTIONS PAYS D'AIX"/>
    <m/>
    <m/>
    <s v="1425DA"/>
    <s v="DR PROVENCE ALPES DU SUD"/>
    <s v="E01"/>
    <n v="0"/>
    <n v="1"/>
    <x v="0"/>
    <x v="1"/>
    <x v="1"/>
    <s v="DR12"/>
    <x v="33"/>
  </r>
  <r>
    <s v="C75878"/>
    <s v="C75878AA"/>
    <s v="SUSCET ROMAIN"/>
    <s v="02/10/2017"/>
    <s v="Recrutement"/>
    <s v="03"/>
    <s v="OPERATEUR EXPLOITATION ET TRAVAUX ELECTRICITE"/>
    <x v="0"/>
    <m/>
    <s v="14257361D"/>
    <x v="0"/>
    <s v="Embauche"/>
    <s v="Embauche"/>
    <s v="Octobre 2017"/>
    <s v="1425004351"/>
    <s v="TECH INTERV POLYVALENT"/>
    <s v="0"/>
    <m/>
    <s v="BASE LARAGNE PV"/>
    <x v="0"/>
    <s v="KC251AL"/>
    <m/>
    <s v="K"/>
    <m/>
    <d v="1903-11-01T00:00:00"/>
    <n v="100"/>
    <d v="1986-07-20T00:00:00"/>
    <n v="31"/>
    <s v="H"/>
    <s v="050"/>
    <m/>
    <x v="0"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1"/>
    <s v="INTERVENTIONS ALPES DU SUD"/>
    <m/>
    <m/>
    <s v="1425F1"/>
    <s v="DR PROVENCE ALPES DU SUD"/>
    <s v="E01"/>
    <n v="0"/>
    <n v="1"/>
    <x v="0"/>
    <x v="1"/>
    <x v="1"/>
    <s v="DR12"/>
    <x v="33"/>
  </r>
  <r>
    <s v="B41453"/>
    <s v="B41453AB"/>
    <s v="TAIEB HERVE"/>
    <s v="01/09/2017"/>
    <s v="Arrivée suite appel de candidature"/>
    <s v="08"/>
    <s v="GESTIONNAIRE COMPTAGE MESURE ELECTRICITE"/>
    <x v="0"/>
    <m/>
    <s v="14257616A"/>
    <x v="4"/>
    <s v="Mutations inter-société avec changement de compartiment"/>
    <s v="Mutations inter-société avec changement de compartiment"/>
    <s v="Septembre 2017"/>
    <s v="1425003828"/>
    <s v="GESTIONNAIRE GUICHET ACM"/>
    <s v="0"/>
    <m/>
    <s v="ACM GUICHET"/>
    <x v="1"/>
    <s v="KC254CB"/>
    <m/>
    <s v="K"/>
    <m/>
    <d v="1903-12-01T00:00:00"/>
    <n v="100"/>
    <d v="1966-05-16T00:00:00"/>
    <n v="51"/>
    <s v="G"/>
    <s v="120"/>
    <m/>
    <x v="0"/>
    <m/>
    <m/>
    <s v="P2"/>
    <n v="43"/>
    <s v="COMPTAGE METROLOGIE ELECTRICITE"/>
    <s v="1013"/>
    <s v="C.A.P."/>
    <s v="101301"/>
    <s v="AIDE-COMPTABLE"/>
    <n v="9513"/>
    <s v="ENEDIS"/>
    <m/>
    <m/>
    <n v="9511"/>
    <s v="SERVICE COMMUN"/>
    <m/>
    <m/>
    <n v="9405"/>
    <s v="MEDITERRANEE"/>
    <m/>
    <m/>
    <s v="1425M"/>
    <m/>
    <s v="DR PROVENCE ALPES DU SUD"/>
    <m/>
    <n v="142576"/>
    <m/>
    <s v="RELATIONS CLIENTS"/>
    <m/>
    <s v="7100"/>
    <x v="2"/>
    <m/>
    <m/>
    <n v="14257616"/>
    <s v="MARCHE D'AFFAIRES"/>
    <m/>
    <m/>
    <s v="1425E0"/>
    <s v="DR PROVENCE ALPES DU SUD"/>
    <s v="E18"/>
    <n v="0"/>
    <n v="1"/>
    <x v="0"/>
    <x v="1"/>
    <x v="1"/>
    <s v="DR12"/>
    <x v="33"/>
  </r>
  <r>
    <s v="G12411"/>
    <s v="G12411AB"/>
    <s v="THOMAS ANNIE"/>
    <s v="01/05/2017"/>
    <s v="Arrivée suite appel de candidature"/>
    <s v="08"/>
    <s v="GESTIONNAIRE DE MOYENS INTERNES"/>
    <x v="1"/>
    <m/>
    <s v="14257578A"/>
    <x v="4"/>
    <s v="Mutations inter-société avec changement de compartiment"/>
    <s v="Mutations inter-société avec changement de compartiment"/>
    <s v="Mai 2017"/>
    <s v="1425004281"/>
    <s v="GESTIONNAIRE TECHNICO ADMIN"/>
    <s v="0"/>
    <m/>
    <s v="AREMA ACCUEIL"/>
    <x v="1"/>
    <s v="KC253AF"/>
    <m/>
    <s v="K"/>
    <m/>
    <d v="1900-07-22T00:00:00"/>
    <n v="100"/>
    <d v="1961-03-26T00:00:00"/>
    <n v="56"/>
    <s v="G"/>
    <s v="140"/>
    <m/>
    <x v="0"/>
    <m/>
    <m/>
    <s v="P2"/>
    <n v="24"/>
    <s v="Services et Logistique"/>
    <s v="1013"/>
    <s v="C.A.P."/>
    <s v="101306"/>
    <s v="EMPLOYE DE BUREAU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s v="7100"/>
    <x v="2"/>
    <m/>
    <m/>
    <n v="14257578"/>
    <s v="RACCORDEMENT MARCHE D'AFFAIRES"/>
    <m/>
    <m/>
    <s v="1425L1"/>
    <s v="DR PROVENCE ALPES DU SUD"/>
    <s v="E18"/>
    <n v="0"/>
    <n v="1"/>
    <x v="1"/>
    <x v="1"/>
    <x v="1"/>
    <s v="DR12"/>
    <x v="33"/>
  </r>
  <r>
    <s v="I94476"/>
    <s v="I94476AB"/>
    <s v="TOVMASSIAN-CAMPS HOVSANNA"/>
    <s v="01/09/2017"/>
    <s v="Recrutement"/>
    <s v="08"/>
    <s v="OPERATEUR EXPLOITATION ET TRAVAUX ELECTRICITE"/>
    <x v="1"/>
    <m/>
    <s v="14257363P"/>
    <x v="0"/>
    <s v="Embauche"/>
    <s v="Embauche"/>
    <s v="Septembre 2017"/>
    <s v="1425004411"/>
    <s v="COORDONNATEUR ACTIVITES ELEC"/>
    <s v="0"/>
    <m/>
    <s v="MARSEILLE PILOTAGE PF"/>
    <x v="1"/>
    <s v="KC251MB"/>
    <m/>
    <s v="K"/>
    <m/>
    <d v="1903-11-01T00:00:00"/>
    <n v="100"/>
    <d v="1996-10-01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69"/>
    <s v="NEGOCIAT RELA CLIENT"/>
    <n v="9513"/>
    <s v="ENEDIS"/>
    <m/>
    <m/>
    <n v="9511"/>
    <s v="SERVICE COMMUN"/>
    <m/>
    <m/>
    <n v="9405"/>
    <s v="MEDITERRANEE"/>
    <m/>
    <m/>
    <s v="1425M"/>
    <m/>
    <s v="DR PROVENCE ALPES DU SUD"/>
    <m/>
    <n v="142573"/>
    <m/>
    <s v="OPERATIONS"/>
    <m/>
    <m/>
    <x v="0"/>
    <m/>
    <m/>
    <n v="14257363"/>
    <s v="INTERVENTIONS MARSEILLE"/>
    <m/>
    <m/>
    <s v="1425E0"/>
    <s v="DR PROVENCE ALPES DU SUD"/>
    <s v="E01"/>
    <n v="0"/>
    <n v="1"/>
    <x v="0"/>
    <x v="1"/>
    <x v="1"/>
    <s v="DR12"/>
    <x v="33"/>
  </r>
  <r>
    <s v="E54375"/>
    <s v="E54375AB"/>
    <s v="UPMEYER JEREMY"/>
    <s v="03/01/2017"/>
    <s v="Recrutement"/>
    <s v="08"/>
    <s v="CHARGE D'AFFAIRES ET PROJETS DISTRIBUTION"/>
    <x v="0"/>
    <m/>
    <s v="142575705"/>
    <x v="0"/>
    <s v="Embauche"/>
    <s v="Embauche"/>
    <s v="Janvier 2017"/>
    <s v="1425004231"/>
    <s v="CHARGE DE PROJETS"/>
    <s v="0"/>
    <m/>
    <s v="MARSEILLE PV"/>
    <x v="1"/>
    <s v="KC253DV"/>
    <m/>
    <s v="K"/>
    <m/>
    <d v="1904-11-14T00:00:00"/>
    <n v="100"/>
    <d v="1988-08-31T00:00:00"/>
    <n v="28"/>
    <s v="G"/>
    <s v="090"/>
    <m/>
    <x v="0"/>
    <s v="B"/>
    <s v="jeune technicien supérieur"/>
    <s v="P2"/>
    <n v="45"/>
    <s v="CONSTRUCTION OUVRAGES ET INSTALLATIONS INDUST"/>
    <s v="3005"/>
    <s v="B.TECH.SUP.(B.T.S.)"/>
    <s v="300508"/>
    <s v="ELECTRONIQUE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0"/>
    <s v="INGENIERIE DURANCE LITTORAL"/>
    <m/>
    <m/>
    <s v="1425D4"/>
    <s v="DR PROVENCE ALPES DU SUD"/>
    <s v="E01"/>
    <n v="0"/>
    <n v="1"/>
    <x v="0"/>
    <x v="1"/>
    <x v="1"/>
    <s v="DR12"/>
    <x v="33"/>
  </r>
  <r>
    <s v="E74951"/>
    <s v="E74951AB"/>
    <s v="VACHER ALEXANDRE"/>
    <s v="21/05/2017"/>
    <s v="Congé parental d'éducation"/>
    <s v="06"/>
    <s v="OPERATEUR EXPLOITATION ET TRAVAUX ELECTRICITE"/>
    <x v="0"/>
    <m/>
    <s v="142573626"/>
    <x v="1"/>
    <s v="Congé sans solde"/>
    <s v="CSS lié à la famille"/>
    <s v="Mai 2017"/>
    <s v="1425004386"/>
    <s v="TECHNICIEN INTERVENTION RESEAU"/>
    <s v="0"/>
    <m/>
    <s v="BASE CARPENTRAS PV"/>
    <x v="0"/>
    <s v="KC251VC"/>
    <m/>
    <s v="K"/>
    <m/>
    <d v="1903-11-01T00:00:00"/>
    <n v="100"/>
    <d v="1984-05-07T00:00:00"/>
    <n v="33"/>
    <s v="H"/>
    <s v="100"/>
    <m/>
    <x v="0"/>
    <m/>
    <m/>
    <s v="P2"/>
    <n v="39"/>
    <s v="ACCUEIL DEPANNAGE CONDUITE EXPLOITATION"/>
    <s v="1060"/>
    <s v="BACCALAUREAT PROFES."/>
    <s v="106003"/>
    <s v="EQUIPEM INSTAL ELECT"/>
    <n v="9513"/>
    <s v="ENEDIS"/>
    <s v="9513"/>
    <s v="ENEDIS"/>
    <n v="9511"/>
    <s v="SERVICE COMMUN"/>
    <s v="9511"/>
    <s v="SERVICE COMMUN"/>
    <n v="9405"/>
    <s v="MEDITERRANEE"/>
    <s v="9405"/>
    <s v="MEDITERRANEE"/>
    <s v="1425M"/>
    <s v="1425M"/>
    <s v="DR PROVENCE ALPES DU SUD"/>
    <s v="DR PROVENCE ALPES DU SUD"/>
    <n v="142573"/>
    <s v="142573"/>
    <s v="OPERATIONS"/>
    <s v="OPERATIONS"/>
    <m/>
    <x v="0"/>
    <m/>
    <m/>
    <n v="14257362"/>
    <s v="INTERVENTIONS AVIGNON GD DELTA"/>
    <s v="14257362"/>
    <s v="INTERVENTIONS AVIGNON GD DELTA"/>
    <s v="1425F5"/>
    <s v="DR PROVENCE ALPES DU SUD"/>
    <s v="A57"/>
    <n v="0"/>
    <n v="1"/>
    <x v="0"/>
    <x v="1"/>
    <x v="1"/>
    <s v="DR12"/>
    <x v="33"/>
  </r>
  <r>
    <s v="F54276"/>
    <s v="F54276AB"/>
    <s v="VAUCHERET SANDY"/>
    <s v="31/08/2017"/>
    <s v="Recrutement"/>
    <s v="08"/>
    <s v="CHARGE D'AFFAIRES ET PROJETS DISTRIBUTION"/>
    <x v="1"/>
    <m/>
    <s v="142575712"/>
    <x v="0"/>
    <s v="Embauche"/>
    <s v="Embauche"/>
    <s v="Septembre 2017"/>
    <s v="1425004227"/>
    <s v="CHARGE DE PROJETS"/>
    <s v="0"/>
    <m/>
    <s v="AVIGNON ARLES PV"/>
    <x v="1"/>
    <s v="KC253PV"/>
    <m/>
    <s v="K"/>
    <m/>
    <d v="1904-11-14T00:00:00"/>
    <n v="100"/>
    <d v="1984-12-09T00:00:00"/>
    <n v="32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5"/>
    <s v="MEDITERRANEE"/>
    <m/>
    <m/>
    <s v="1425M"/>
    <m/>
    <s v="DR PROVENCE ALPES DU SUD"/>
    <m/>
    <n v="142575"/>
    <m/>
    <s v="RACCORDEMENT ET INGENIERIE"/>
    <m/>
    <m/>
    <x v="0"/>
    <m/>
    <m/>
    <n v="14257571"/>
    <s v="INGENIERIE PROVENCE GD DELTA"/>
    <m/>
    <m/>
    <s v="1425I6"/>
    <s v="DR PROVENCE ALPES DU SUD"/>
    <s v="E01"/>
    <n v="0"/>
    <n v="1"/>
    <x v="0"/>
    <x v="1"/>
    <x v="1"/>
    <s v="DR12"/>
    <x v="33"/>
  </r>
  <r>
    <s v="C63876"/>
    <s v="C63876AB"/>
    <s v="VERDAVAINE JULIEN"/>
    <s v="01/09/2017"/>
    <s v="Recrutement"/>
    <s v="03"/>
    <s v="TECHNICIEN POSTE SOURCE"/>
    <x v="0"/>
    <m/>
    <s v="142574316"/>
    <x v="0"/>
    <s v="Embauche"/>
    <s v="Embauche"/>
    <s v="Septembre 2017"/>
    <s v="1425003071"/>
    <s v="TECHNICIEN INTERVENTION AMEPS"/>
    <s v="0"/>
    <m/>
    <s v="MARSEILLE PV"/>
    <x v="0"/>
    <s v="KC252AM"/>
    <m/>
    <s v="K"/>
    <m/>
    <d v="1903-11-05T00:00:00"/>
    <n v="100"/>
    <d v="1993-02-02T00:00:00"/>
    <n v="24"/>
    <s v="H"/>
    <s v="050"/>
    <m/>
    <x v="0"/>
    <s v="C"/>
    <s v="jeune exécut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5"/>
    <s v="MEDITERRANEE"/>
    <m/>
    <m/>
    <s v="1425M"/>
    <m/>
    <s v="DR PROVENCE ALPES DU SUD"/>
    <m/>
    <n v="142574"/>
    <m/>
    <s v="PATRIMOINE ET INFRASTRUCTURES"/>
    <m/>
    <m/>
    <x v="0"/>
    <m/>
    <m/>
    <n v="14257431"/>
    <s v="AMEPS"/>
    <m/>
    <m/>
    <s v="1425E0"/>
    <s v="DR PROVENCE ALPES DU SUD"/>
    <s v="E01"/>
    <n v="0"/>
    <n v="1"/>
    <x v="0"/>
    <x v="1"/>
    <x v="1"/>
    <s v="DR12"/>
    <x v="33"/>
  </r>
  <r>
    <s v="G46755"/>
    <s v="G46755AB"/>
    <s v="GHARBI NAWEL"/>
    <s v="01/09/2017"/>
    <s v="CSS pour convenances personnelles &lt; 3ans"/>
    <s v="06"/>
    <s v="PILOTE D'INTERVENTION CLIENTELE"/>
    <x v="1"/>
    <m/>
    <s v="14261401"/>
    <x v="1"/>
    <s v="Congé sans solde"/>
    <s v="CSS autres"/>
    <s v="Septembre 2017"/>
    <s v="14269E0004"/>
    <s v="OPERATEUR PILOTAGE INTERVENTION CLIENTELE"/>
    <s v="17,74"/>
    <m/>
    <s v="TEC CL PILOTAGE CENTRALISE PF"/>
    <x v="0"/>
    <s v="KB151DA"/>
    <s v="K4153DA"/>
    <s v="K"/>
    <s v="K"/>
    <d v="1919-02-25T00:00:00"/>
    <n v="82.26"/>
    <d v="1984-10-30T00:00:00"/>
    <n v="32"/>
    <s v="H"/>
    <s v="090"/>
    <m/>
    <x v="0"/>
    <m/>
    <m/>
    <s v="P3"/>
    <n v="38"/>
    <s v="CLIENTS FOURNISSEURS"/>
    <s v="2044"/>
    <s v="BACCALAUREAT TECHNOL"/>
    <s v="204406"/>
    <s v="STT COMPTAB. GESTION"/>
    <n v="9513"/>
    <s v="ENEDIS"/>
    <s v="9513"/>
    <s v="ENEDIS"/>
    <n v="9511"/>
    <s v="SERVICE COMMUN"/>
    <s v="9511"/>
    <s v="SERVICE COMMUN"/>
    <n v="9405"/>
    <s v="MEDITERRANEE"/>
    <s v="9405"/>
    <s v="MEDITERRANEE"/>
    <s v="1426M"/>
    <s v="1426M"/>
    <s v="UCF LANGUEDOC ROUSSILLON"/>
    <s v="UCF LANGUEDOC ROUSSILLON"/>
    <n v="142614"/>
    <s v="142614"/>
    <s v="AGENCE PILOTAGE CENTRALISE"/>
    <s v="AGENCE PILOTAGE CENTRALISE"/>
    <s v="7100"/>
    <x v="2"/>
    <m/>
    <m/>
    <n v="14261401"/>
    <s v="TEC CL PILOTAGE CENTRALISE PF"/>
    <s v="14261401"/>
    <s v="TEC CL PILOTAGE CENTRALISE PF"/>
    <s v="1426A2"/>
    <s v="UCF LANGUEDOC ROUSSILLON"/>
    <s v="A31"/>
    <n v="0.17699999999999999"/>
    <n v="0.82299999999999995"/>
    <x v="0"/>
    <x v="1"/>
    <x v="1"/>
    <s v="DR11"/>
    <x v="32"/>
  </r>
  <r>
    <s v="I48947"/>
    <s v="I48947AA"/>
    <s v="LEBRUN STEPHANE"/>
    <s v="01/06/2017"/>
    <s v="Congé sabbatique assimilé CSS personnel"/>
    <s v="04"/>
    <s v="TECHNICIEN CLIENTELE"/>
    <x v="0"/>
    <m/>
    <s v="14261202"/>
    <x v="1"/>
    <s v="Congé sans solde"/>
    <s v="CSS autres"/>
    <s v="Juin 2017"/>
    <s v="14269C0010"/>
    <s v="TECHNICIEN CLIENTELE"/>
    <s v="100"/>
    <m/>
    <s v="TECHNIQUE CLIENTELE PYR-VA PV"/>
    <x v="0"/>
    <s v="KB151CT"/>
    <s v="K4153CT"/>
    <s v="K"/>
    <s v="K"/>
    <d v="1904-09-15T00:00:00"/>
    <n v="0"/>
    <d v="1973-11-26T00:00:00"/>
    <n v="43"/>
    <s v="H"/>
    <s v="080"/>
    <m/>
    <x v="0"/>
    <m/>
    <m/>
    <s v="P3"/>
    <n v="38"/>
    <s v="CLIENTS FOURNISSEURS"/>
    <s v="1060"/>
    <s v="BACCALAUREAT PROFES."/>
    <s v="106002"/>
    <s v="MAINT.GEST.CLIMATIQ."/>
    <n v="9513"/>
    <s v="ENEDIS"/>
    <s v="9513"/>
    <s v="ENEDIS"/>
    <n v="9511"/>
    <s v="SERVICE COMMUN"/>
    <s v="9511"/>
    <s v="SERVICE COMMUN"/>
    <n v="9405"/>
    <s v="MEDITERRANEE"/>
    <s v="9405"/>
    <s v="MEDITERRANEE"/>
    <s v="1426M"/>
    <s v="1426M"/>
    <s v="UCF LANGUEDOC ROUSSILLON"/>
    <s v="UCF LANGUEDOC ROUSSILLON"/>
    <n v="142612"/>
    <s v="142612"/>
    <s v="AGENCE TEC CLIENTELE PYR-VA"/>
    <s v="AGENCE TEC CLIENTELE PYR-VA"/>
    <m/>
    <x v="0"/>
    <m/>
    <m/>
    <n v="14261202"/>
    <s v="TECHNIQUE CLIENTELE PYR-VA PV"/>
    <s v="14261202"/>
    <s v="TECHNIQUE CLIENTELE PYR-VA PV"/>
    <s v="1426F7"/>
    <s v="UCF LANGUEDOC ROUSSILLON"/>
    <s v="A23"/>
    <n v="1"/>
    <n v="0"/>
    <x v="0"/>
    <x v="1"/>
    <x v="1"/>
    <s v="DR11"/>
    <x v="32"/>
  </r>
  <r>
    <s v="C37830"/>
    <s v="C37830AA"/>
    <s v="LOMBARDO MARC"/>
    <s v="18/02/1991"/>
    <s v="Recrutement"/>
    <s v="06"/>
    <s v="TECHNICIEN CLIENTELE"/>
    <x v="0"/>
    <m/>
    <s v="14261302"/>
    <x v="5"/>
    <s v="Autres arrivées"/>
    <s v="Autres arrivées"/>
    <s v="Août 2017"/>
    <s v="14269D0007"/>
    <s v="TECHNICIEN CLIENTELE"/>
    <s v="0"/>
    <m/>
    <s v="TEC CLI GARD CEVENNES PV"/>
    <x v="0"/>
    <s v="KB151CZ"/>
    <s v="K4153CZ"/>
    <s v="K"/>
    <s v="K"/>
    <d v="1904-09-15T00:00:00"/>
    <n v="100"/>
    <d v="1954-09-03T00:00:00"/>
    <n v="62"/>
    <s v="H"/>
    <s v="095"/>
    <m/>
    <x v="0"/>
    <m/>
    <m/>
    <s v="P3"/>
    <n v="38"/>
    <s v="CLIENTS FOURNISSEURS"/>
    <s v="1060"/>
    <s v="BACCALAUREAT PROFES."/>
    <s v="106023"/>
    <s v="COMPTABILITE"/>
    <n v="9513"/>
    <s v="ENEDIS"/>
    <s v="9513"/>
    <s v="ENEDIS"/>
    <n v="9511"/>
    <s v="SERVICE COMMUN"/>
    <s v="9511"/>
    <s v="SERVICE COMMUN"/>
    <n v="9405"/>
    <s v="MEDITERRANEE"/>
    <s v="9405"/>
    <s v="MEDITERRANEE"/>
    <s v="1426M"/>
    <s v="1426M"/>
    <s v="UCF LANGUEDOC ROUSSILLON"/>
    <s v="UCF LANGUEDOC ROUSSILLON"/>
    <n v="142613"/>
    <s v="142613"/>
    <s v="AGENCE TEC CLIENTELE GARD-CEV"/>
    <s v="AGENCE TEC CLIENTELE GARD-CEV"/>
    <m/>
    <x v="0"/>
    <m/>
    <m/>
    <n v="14261302"/>
    <s v="TEC CLI GARD CEVENNES PV"/>
    <s v="14261302"/>
    <s v="TEC CLI GARD CEVENNES PV"/>
    <s v="1426F9"/>
    <s v="UCF LANGUEDOC ROUSSILLON"/>
    <s v="E01"/>
    <n v="0"/>
    <n v="1"/>
    <x v="0"/>
    <x v="1"/>
    <x v="1"/>
    <s v="DR11"/>
    <x v="32"/>
  </r>
  <r>
    <s v="H90572"/>
    <s v="H90572AC"/>
    <s v="MARGNOUX CHRISTOPHE"/>
    <s v="01/03/2017"/>
    <s v="Arrivée suite appel de candidature"/>
    <s v="08"/>
    <s v="PILOTE D'INTERVENTION CLIENTELE"/>
    <x v="0"/>
    <m/>
    <s v="14261401"/>
    <x v="4"/>
    <s v="Mutations inter-société avec changement de compartiment"/>
    <s v="Mutations inter-société avec changement de compartiment"/>
    <s v="Mars 2017"/>
    <s v="14269E0003"/>
    <s v="COORDONATEUR PILOTAGE INTERV CLIENTELE"/>
    <s v="17,74"/>
    <m/>
    <s v="TEC CL PILOTAGE CENTRALISE PF"/>
    <x v="1"/>
    <s v="KB151DA"/>
    <s v="K4153DA"/>
    <s v="K"/>
    <s v="K"/>
    <d v="1919-02-25T00:00:00"/>
    <n v="82.26"/>
    <d v="1967-03-28T00:00:00"/>
    <n v="50"/>
    <s v="G"/>
    <s v="090"/>
    <m/>
    <x v="0"/>
    <m/>
    <m/>
    <s v="P3"/>
    <n v="38"/>
    <s v="CLIENTS FOURNISSEURS"/>
    <s v="1013"/>
    <s v="C.A.P."/>
    <s v="101335"/>
    <s v="CAROSSERIE AUTOMOBIL"/>
    <n v="9513"/>
    <s v="ENEDIS"/>
    <m/>
    <m/>
    <n v="9511"/>
    <s v="SERVICE COMMUN"/>
    <m/>
    <m/>
    <n v="9405"/>
    <s v="MEDITERRANEE"/>
    <m/>
    <m/>
    <s v="1426M"/>
    <m/>
    <s v="UCF LANGUEDOC ROUSSILLON"/>
    <m/>
    <n v="142614"/>
    <m/>
    <s v="AGENCE PILOTAGE CENTRALISE"/>
    <m/>
    <s v="7100"/>
    <x v="2"/>
    <m/>
    <m/>
    <n v="14261401"/>
    <s v="TEC CL PILOTAGE CENTRALISE PF"/>
    <m/>
    <m/>
    <s v="1426A8"/>
    <s v="UCF LANGUEDOC ROUSSILLON"/>
    <s v="E18"/>
    <n v="0.17699999999999999"/>
    <n v="0.82299999999999995"/>
    <x v="0"/>
    <x v="1"/>
    <x v="1"/>
    <s v="DR11"/>
    <x v="32"/>
  </r>
  <r>
    <s v="D19855"/>
    <s v="D19855AA"/>
    <s v="VERNIZEAU CHARLOTTE"/>
    <s v="15/01/2017"/>
    <s v="Congé parental d'éducation"/>
    <s v="04"/>
    <s v="TECHNICIEN CLIENTELE"/>
    <x v="1"/>
    <m/>
    <s v="14261302"/>
    <x v="1"/>
    <s v="Congé sans solde"/>
    <s v="CSS lié à la famille"/>
    <s v="Janvier 2017"/>
    <s v="14269D0007"/>
    <s v="TECHNICIEN CLIENTELE"/>
    <s v="0"/>
    <m/>
    <s v="TEC CLI GARD CEVENNES PV"/>
    <x v="0"/>
    <s v="KB151CZ"/>
    <s v="K4153CZ"/>
    <s v="K"/>
    <s v="K"/>
    <d v="1904-09-15T00:00:00"/>
    <n v="100"/>
    <d v="1986-02-05T00:00:00"/>
    <n v="30"/>
    <s v="H"/>
    <s v="090"/>
    <m/>
    <x v="0"/>
    <m/>
    <m/>
    <s v="P3"/>
    <n v="38"/>
    <s v="CLIENTS FOURNISSEURS"/>
    <s v="2044"/>
    <s v="BACCALAUREAT TECHNOL"/>
    <s v="204401"/>
    <s v="STI GENIE ELECTROTEC"/>
    <n v="9513"/>
    <s v="ENEDIS"/>
    <s v="9513"/>
    <s v="ENEDIS"/>
    <n v="9511"/>
    <s v="SERVICE COMMUN"/>
    <s v="9511"/>
    <s v="SERVICE COMMUN"/>
    <n v="9405"/>
    <s v="MEDITERRANEE"/>
    <s v="9405"/>
    <s v="MEDITERRANEE"/>
    <s v="1426M"/>
    <s v="1426M"/>
    <s v="UCF LANGUEDOC ROUSSILLON"/>
    <s v="UCF LANGUEDOC ROUSSILLON"/>
    <n v="142613"/>
    <s v="142613"/>
    <s v="AGENCE TEC CLIENTELE GARD-CEV"/>
    <s v="AGENCE TEC CLIENTELE GARD-CEV"/>
    <m/>
    <x v="0"/>
    <m/>
    <m/>
    <n v="14261302"/>
    <s v="TEC CLI GARD CEVENNES PV"/>
    <s v="14261302"/>
    <s v="TEC CLI GARD CEVENNES PV"/>
    <s v="1426A8"/>
    <s v="UCF LANGUEDOC ROUSSILLON"/>
    <s v="A57"/>
    <n v="0"/>
    <n v="1"/>
    <x v="0"/>
    <x v="1"/>
    <x v="1"/>
    <s v="DR11"/>
    <x v="32"/>
  </r>
  <r>
    <s v="J81773"/>
    <s v="J81773AB"/>
    <s v="CHARPAIL ORNELLA"/>
    <s v="18/04/2017"/>
    <s v="Congé parental d'éducation"/>
    <s v="03"/>
    <s v="PILOTE D'INTERVENTION CLIENTELE"/>
    <x v="1"/>
    <m/>
    <s v="14271003"/>
    <x v="1"/>
    <s v="Congé sans solde"/>
    <s v="CSS lié à la famille"/>
    <s v="Avril 2017"/>
    <s v="1427002050"/>
    <s v="OPERATEUR PILOTAGE INTERVENTION CLIENTELE"/>
    <s v="16,18"/>
    <m/>
    <s v="GROUPE PROG CENTRALISEE"/>
    <x v="0"/>
    <s v="KE151AP"/>
    <s v="K4153AP"/>
    <s v="K"/>
    <s v="K"/>
    <d v="1919-02-25T00:00:00"/>
    <n v="83.82"/>
    <d v="1989-07-10T00:00:00"/>
    <n v="27"/>
    <s v="H"/>
    <s v="050"/>
    <m/>
    <x v="0"/>
    <m/>
    <m/>
    <s v="P3"/>
    <n v="38"/>
    <s v="CLIENTS FOURNISSEURS"/>
    <s v="1060"/>
    <s v="BACCALAUREAT PROFES."/>
    <s v="106024"/>
    <s v="SECRETARIAT"/>
    <n v="9513"/>
    <s v="ENEDIS"/>
    <s v="9513"/>
    <s v="ENEDIS"/>
    <n v="9511"/>
    <s v="SERVICE COMMUN"/>
    <s v="9511"/>
    <s v="SERVICE COMMUN"/>
    <n v="9405"/>
    <s v="MEDITERRANEE"/>
    <s v="9405"/>
    <s v="MEDITERRANEE"/>
    <s v="1427M"/>
    <s v="1427M"/>
    <s v="UCF PROV ALPES COTE AZUR EST"/>
    <s v="UCF PROV ALPES COTE AZUR EST"/>
    <n v="142710"/>
    <s v="142710"/>
    <s v="AGENCE TECHNIQUE CLIENTELE AM"/>
    <s v="AGENCE TECHNIQUE CLIENTELE AM"/>
    <m/>
    <x v="0"/>
    <m/>
    <m/>
    <n v="14271003"/>
    <s v="GROUPE PROG CENTRALISEE"/>
    <s v="14271003"/>
    <s v="GROUPE PROG CENTRALISEE"/>
    <s v="1427I7"/>
    <s v="UCF PROV ALPES COTE AZUR EST"/>
    <s v="A57"/>
    <n v="0.16200000000000001"/>
    <n v="0.83799999999999997"/>
    <x v="0"/>
    <x v="1"/>
    <x v="1"/>
    <s v="DR10"/>
    <x v="34"/>
  </r>
  <r>
    <s v="A47777"/>
    <s v="A47777AA"/>
    <s v="ROBERT JORIS"/>
    <s v="03/01/2017"/>
    <s v="Recrutement"/>
    <s v="03"/>
    <s v="TECHNICIEN CLIENTELE"/>
    <x v="0"/>
    <m/>
    <s v="142710022"/>
    <x v="0"/>
    <s v="Embauche"/>
    <s v="Embauche"/>
    <s v="Janvier 2017"/>
    <s v="1427002046"/>
    <s v="TECHNICIEN CLIENTELE"/>
    <s v="100"/>
    <m/>
    <s v="GPE TECH CLI AGENCE PV"/>
    <x v="0"/>
    <s v="KE151AE"/>
    <s v="K4153AE"/>
    <s v="K"/>
    <s v="K"/>
    <d v="1904-09-15T00:00:00"/>
    <n v="0"/>
    <d v="1995-06-26T00:00:00"/>
    <n v="21"/>
    <s v="H"/>
    <s v="050"/>
    <m/>
    <x v="0"/>
    <s v="C"/>
    <s v="jeune exécution"/>
    <s v="P3"/>
    <n v="38"/>
    <s v="CLIENTS FOURNISSEURS"/>
    <s v="1060"/>
    <s v="BACCALAUREAT PROFES."/>
    <s v="106056"/>
    <s v="TRAVAUX PUBLICS"/>
    <n v="9513"/>
    <s v="ENEDIS"/>
    <m/>
    <m/>
    <n v="9511"/>
    <s v="SERVICE COMMUN"/>
    <m/>
    <m/>
    <n v="9405"/>
    <s v="MEDITERRANEE"/>
    <m/>
    <m/>
    <s v="1427M"/>
    <m/>
    <s v="UCF PROV ALPES COTE AZUR EST"/>
    <m/>
    <n v="142710"/>
    <m/>
    <s v="AGENCE TECHNIQUE CLIENTELE AM"/>
    <m/>
    <m/>
    <x v="0"/>
    <m/>
    <m/>
    <n v="14271002"/>
    <s v="GPE TECH CLIENTELE D AGENCE"/>
    <m/>
    <m/>
    <s v="1427E9"/>
    <s v="UCF PROV ALPES COTE AZUR EST"/>
    <s v="E01"/>
    <n v="1"/>
    <n v="0"/>
    <x v="0"/>
    <x v="1"/>
    <x v="1"/>
    <s v="DR10"/>
    <x v="34"/>
  </r>
  <r>
    <s v="H19810"/>
    <s v="H19810AA"/>
    <s v="BONDI BERNARD"/>
    <s v="01/09/2017"/>
    <s v="Invalidité catégorie 2,3"/>
    <s v="05"/>
    <s v="TECHNICIEN CLIENTELE"/>
    <x v="0"/>
    <m/>
    <s v="14281006"/>
    <x v="1"/>
    <s v="Autres retours d'absence"/>
    <s v="Autres retours d'absence"/>
    <s v="Septembre 2017"/>
    <m/>
    <m/>
    <s v="18,65"/>
    <m/>
    <s v="GESTION INV"/>
    <x v="0"/>
    <s v="KC150CE"/>
    <s v="K4153CE"/>
    <s v="K"/>
    <s v="K"/>
    <d v="1904-09-15T00:00:00"/>
    <n v="81.349999999999994"/>
    <d v="1958-07-21T00:00:00"/>
    <n v="59"/>
    <m/>
    <s v="095"/>
    <m/>
    <x v="0"/>
    <m/>
    <m/>
    <s v="P3"/>
    <n v="38"/>
    <s v="CLIENTS FOURNISSEURS"/>
    <s v="1030"/>
    <s v="FORM.PROF.ADULTE"/>
    <s v="103013"/>
    <s v="ELECTRICITE"/>
    <n v="9513"/>
    <s v="ENEDIS"/>
    <s v="9513"/>
    <s v="ENEDIS"/>
    <n v="9511"/>
    <s v="SERVICE COMMUN"/>
    <s v="9511"/>
    <s v="SERVICE COMMUN"/>
    <n v="9405"/>
    <s v="MEDITERRANEE"/>
    <s v="9405"/>
    <s v="MEDITERRANEE"/>
    <s v="1428M"/>
    <s v="1428M"/>
    <s v="UCF PROV ALPES COTE AZUR OUEST"/>
    <s v="UCF PROV ALPES COTE AZUR OUEST"/>
    <n v="142810"/>
    <s v="142810"/>
    <s v="ETAT MAJOR UCF PACA OUEST"/>
    <s v="ETAT MAJOR UCF PACA OUEST"/>
    <s v="7922"/>
    <x v="16"/>
    <m/>
    <m/>
    <n v="14281006"/>
    <s v="GESTION INV"/>
    <s v="14281006"/>
    <s v="GESTION INV"/>
    <s v="1428D3"/>
    <s v="UCF PROV ALPES COTE AZUR OUEST"/>
    <s v="A56"/>
    <n v="0.187"/>
    <n v="0.81399999999999995"/>
    <x v="0"/>
    <x v="1"/>
    <x v="1"/>
    <s v="DR12"/>
    <x v="33"/>
  </r>
  <r>
    <s v="F10211"/>
    <s v="F10211AB"/>
    <s v="MANZONI JEAN MARC"/>
    <s v="01/10/2017"/>
    <s v="Invalidité catégorie 2,3"/>
    <s v="06"/>
    <s v="TECHNICIEN CLIENTELE"/>
    <x v="0"/>
    <m/>
    <s v="14281006"/>
    <x v="1"/>
    <s v="Autres retours d'absence"/>
    <s v="Autres retours d'absence"/>
    <s v="Octobre 2017"/>
    <m/>
    <m/>
    <s v="18,65"/>
    <m/>
    <s v="GESTION INV"/>
    <x v="0"/>
    <s v="KC150CE"/>
    <s v="K4153CE"/>
    <s v="K"/>
    <s v="K"/>
    <d v="1904-09-15T00:00:00"/>
    <n v="81.349999999999994"/>
    <d v="1957-05-02T00:00:00"/>
    <n v="60"/>
    <m/>
    <s v="110"/>
    <m/>
    <x v="0"/>
    <m/>
    <m/>
    <s v="P3"/>
    <n v="38"/>
    <s v="CLIENTS FOURNISSEURS"/>
    <s v="1013"/>
    <s v="C.A.P."/>
    <s v="101363"/>
    <s v="ETEC.ELEC.EQUIPEMENT"/>
    <n v="9513"/>
    <s v="ENEDIS"/>
    <s v="9513"/>
    <s v="ENEDIS"/>
    <n v="9511"/>
    <s v="SERVICE COMMUN"/>
    <s v="9511"/>
    <s v="SERVICE COMMUN"/>
    <n v="9405"/>
    <s v="MEDITERRANEE"/>
    <s v="9405"/>
    <s v="MEDITERRANEE"/>
    <s v="1428M"/>
    <s v="1428M"/>
    <s v="UCF PROV ALPES COTE AZUR OUEST"/>
    <s v="UCF PROV ALPES COTE AZUR OUEST"/>
    <n v="142810"/>
    <s v="142810"/>
    <s v="ETAT MAJOR UCF PACA OUEST"/>
    <s v="ETAT MAJOR UCF PACA OUEST"/>
    <m/>
    <x v="0"/>
    <m/>
    <m/>
    <n v="14281006"/>
    <s v="GESTION INV"/>
    <s v="14281006"/>
    <s v="GESTION INV"/>
    <s v="1428E0"/>
    <s v="UCF PROV ALPES COTE AZUR OUEST"/>
    <s v="A56"/>
    <n v="0.187"/>
    <n v="0.81399999999999995"/>
    <x v="0"/>
    <x v="1"/>
    <x v="1"/>
    <s v="DR12"/>
    <x v="33"/>
  </r>
  <r>
    <s v="F41148"/>
    <s v="F41148AA"/>
    <s v="SAINT ETIENNE STEPHANIE"/>
    <s v="01/08/2017"/>
    <s v="Congé parental d'éducation"/>
    <s v="08"/>
    <s v="CHARGE TECHNIQUE RACCORDEMENT"/>
    <x v="1"/>
    <m/>
    <s v="14281801"/>
    <x v="1"/>
    <s v="Congé sans solde"/>
    <s v="CSS lié à la famille"/>
    <s v="Août 2017"/>
    <s v="1428001042"/>
    <s v="COORDONNATEUR PILOT RACC MIXTE"/>
    <s v="18,65"/>
    <m/>
    <s v="PILOTAGE CENTRALISE"/>
    <x v="1"/>
    <s v="KC151CD"/>
    <s v="K4153CD"/>
    <s v="K"/>
    <s v="K"/>
    <d v="1904-09-16T00:00:00"/>
    <n v="81.349999999999994"/>
    <d v="1977-09-10T00:00:00"/>
    <n v="39"/>
    <s v="G"/>
    <s v="125"/>
    <m/>
    <x v="0"/>
    <m/>
    <m/>
    <s v="P3"/>
    <n v="38"/>
    <s v="CLIENTS FOURNISSEURS"/>
    <s v="1060"/>
    <s v="BACCALAUREAT PROFES."/>
    <s v="106003"/>
    <s v="EQUIPEM INSTAL ELECT"/>
    <n v="9513"/>
    <s v="ENEDIS"/>
    <s v="9513"/>
    <s v="ENEDIS"/>
    <n v="9511"/>
    <s v="SERVICE COMMUN"/>
    <s v="9511"/>
    <s v="SERVICE COMMUN"/>
    <n v="9405"/>
    <s v="MEDITERRANEE"/>
    <s v="9405"/>
    <s v="MEDITERRANEE"/>
    <s v="1428M"/>
    <s v="1428M"/>
    <s v="UCF PROV ALPES COTE AZUR OUEST"/>
    <s v="UCF PROV ALPES COTE AZUR OUEST"/>
    <n v="142818"/>
    <s v="142818"/>
    <s v="AGENCE PILOTAGE CENTRALISE"/>
    <s v="AGENCE PILOTAGE CENTRALISE"/>
    <m/>
    <x v="0"/>
    <m/>
    <m/>
    <n v="14281801"/>
    <s v="PILOTAGE CENTRALISE"/>
    <s v="14281801"/>
    <s v="PILOTAGE CENTRALISE"/>
    <s v="1428F6"/>
    <s v="UCF PROV ALPES COTE AZUR OUEST"/>
    <s v="A57"/>
    <n v="0.187"/>
    <n v="0.81399999999999995"/>
    <x v="0"/>
    <x v="1"/>
    <x v="1"/>
    <s v="DR12"/>
    <x v="33"/>
  </r>
  <r>
    <s v="D22911"/>
    <s v="D22911AB"/>
    <s v="TANCHAUD BRUNO"/>
    <s v="01/05/2017"/>
    <s v="Arrivée suite appel de candidature"/>
    <s v="09"/>
    <s v="PILOTE D'INTERVENTION CLIENTELE"/>
    <x v="0"/>
    <m/>
    <s v="14281801"/>
    <x v="4"/>
    <s v="Mutations inter-société avec changement de compartiment"/>
    <s v="Mutations inter-société avec changement de compartiment"/>
    <s v="Mai 2017"/>
    <s v="1428001054"/>
    <s v="COORDONNATEUR PILOT INTERV CLI"/>
    <s v="18,65"/>
    <m/>
    <s v="PILOTAGE CENTRALISE"/>
    <x v="1"/>
    <s v="KC151CD"/>
    <s v="K4153CD"/>
    <s v="K"/>
    <s v="K"/>
    <d v="1919-02-25T00:00:00"/>
    <n v="81.349999999999994"/>
    <d v="1962-09-25T00:00:00"/>
    <n v="54"/>
    <s v="G"/>
    <s v="165"/>
    <m/>
    <x v="0"/>
    <m/>
    <m/>
    <s v="P3"/>
    <n v="38"/>
    <s v="CLIENTS FOURNISSEURS"/>
    <s v="1023"/>
    <s v="E.M.OUVRIER QUALIFIE"/>
    <s v="102301"/>
    <s v="RESEAUX DIST.ELEC."/>
    <n v="9513"/>
    <s v="ENEDIS"/>
    <m/>
    <m/>
    <n v="9511"/>
    <s v="SERVICE COMMUN"/>
    <m/>
    <m/>
    <n v="9405"/>
    <s v="MEDITERRANEE"/>
    <m/>
    <m/>
    <s v="1428M"/>
    <m/>
    <s v="UCF PROV ALPES COTE AZUR OUEST"/>
    <m/>
    <n v="142818"/>
    <m/>
    <s v="AGENCE PILOTAGE CENTRALISE"/>
    <m/>
    <s v="7100"/>
    <x v="2"/>
    <m/>
    <m/>
    <n v="14281801"/>
    <s v="PILOTAGE CENTRALISE"/>
    <m/>
    <m/>
    <s v="1428F6"/>
    <s v="UCF PROV ALPES COTE AZUR OUEST"/>
    <s v="E18"/>
    <n v="0.187"/>
    <n v="0.81399999999999995"/>
    <x v="0"/>
    <x v="1"/>
    <x v="1"/>
    <s v="DR12"/>
    <x v="33"/>
  </r>
  <r>
    <s v="H34570"/>
    <s v="H34570AA"/>
    <s v="VERNIS CECILE"/>
    <s v="01/03/2017"/>
    <s v="Congé parental d'éducation"/>
    <s v="08"/>
    <s v="EXPERT CLIENTS FOURNISSEURS"/>
    <x v="1"/>
    <m/>
    <s v="14281201"/>
    <x v="1"/>
    <s v="Congé sans solde"/>
    <s v="CSS lié à la famille"/>
    <s v="Mars 2017"/>
    <m/>
    <m/>
    <s v="18,65"/>
    <m/>
    <s v="TECH CLIENT RHONE DURANCE PF"/>
    <x v="1"/>
    <s v="KC151BR"/>
    <s v="K4153BR"/>
    <s v="K"/>
    <s v="K"/>
    <d v="1904-09-20T00:00:00"/>
    <n v="81.349999999999994"/>
    <d v="1980-04-18T00:00:00"/>
    <n v="36"/>
    <m/>
    <s v="095"/>
    <m/>
    <x v="0"/>
    <s v="1"/>
    <s v="exclusion"/>
    <s v="P3"/>
    <n v="38"/>
    <s v="CLIENTS FOURNISSEURS"/>
    <s v="3071"/>
    <s v="B.TECH.SUP.(B.T.S.)"/>
    <s v="307117"/>
    <s v="ASSISTANTE DIRECTION"/>
    <n v="9513"/>
    <s v="ENEDIS"/>
    <s v="9513"/>
    <s v="ENEDIS"/>
    <n v="9511"/>
    <s v="SERVICE COMMUN"/>
    <s v="9511"/>
    <s v="SERVICE COMMUN"/>
    <n v="9405"/>
    <s v="MEDITERRANEE"/>
    <s v="9405"/>
    <s v="MEDITERRANEE"/>
    <s v="1428M"/>
    <s v="1428M"/>
    <s v="UCF PROV ALPES COTE AZUR OUEST"/>
    <s v="UCF PROV ALPES COTE AZUR OUEST"/>
    <n v="142812"/>
    <s v="142812"/>
    <s v="AG TECH CLI RHONE DURANCE"/>
    <s v="AG TECH CLI RHONE DURANCE"/>
    <m/>
    <x v="0"/>
    <m/>
    <m/>
    <n v="14281201"/>
    <s v="TECH CLIENT RHONE DURANCE PF"/>
    <s v="14281201"/>
    <s v="TECH CLIENT RHONE DURANCE PF"/>
    <s v="1428F4"/>
    <s v="UCF PROV ALPES COTE AZUR OUEST"/>
    <s v="A57"/>
    <n v="0.187"/>
    <n v="0.81399999999999995"/>
    <x v="0"/>
    <x v="1"/>
    <x v="1"/>
    <s v="DR12"/>
    <x v="33"/>
  </r>
  <r>
    <s v="D63076"/>
    <s v="D63076AB"/>
    <s v="BAGHDASARIAN ALISSON"/>
    <s v="01/09/2017"/>
    <s v="Recrutement"/>
    <s v="08"/>
    <s v="CHARGE TECHNIQUE RACCORDEMENT"/>
    <x v="1"/>
    <m/>
    <s v="14297578A"/>
    <x v="0"/>
    <s v="Embauche"/>
    <s v="Embauche"/>
    <s v="Septembre 2017"/>
    <s v="1429004506"/>
    <s v="COORDONNATEUR PILOT RACC ELEC"/>
    <s v="0"/>
    <m/>
    <s v="ACCUEIL MARCHE D'AFFAIRES"/>
    <x v="1"/>
    <s v="KE253AF"/>
    <m/>
    <s v="K"/>
    <m/>
    <d v="1904-09-16T00:00:00"/>
    <n v="100"/>
    <d v="1980-02-14T00:00:00"/>
    <n v="37"/>
    <s v="G"/>
    <s v="090"/>
    <m/>
    <x v="0"/>
    <s v="B"/>
    <s v="jeune technicien supérieur"/>
    <s v="P2"/>
    <n v="38"/>
    <s v="CLIENTS FOURNISSEURS"/>
    <s v="3071"/>
    <s v="B.TECH.SUP.(B.T.S.)"/>
    <s v="307144"/>
    <s v="MANAG UNITES COMMER"/>
    <n v="9513"/>
    <s v="ENEDIS"/>
    <m/>
    <m/>
    <n v="9511"/>
    <s v="SERVICE COMMUN"/>
    <m/>
    <m/>
    <n v="9405"/>
    <s v="MEDITERRANEE"/>
    <m/>
    <m/>
    <s v="1429M"/>
    <m/>
    <s v="DR COTE D AZUR"/>
    <m/>
    <n v="142975"/>
    <m/>
    <s v="RACCORDEMENT ET INGENIERIE"/>
    <m/>
    <m/>
    <x v="0"/>
    <m/>
    <m/>
    <n v="14297578"/>
    <s v="RACCORDEMENT MARCHE D'AFFAIRES"/>
    <m/>
    <m/>
    <s v="1429D2"/>
    <s v="DR COTE D AZUR"/>
    <s v="E01"/>
    <n v="0"/>
    <n v="1"/>
    <x v="0"/>
    <x v="1"/>
    <x v="1"/>
    <s v="DR10"/>
    <x v="34"/>
  </r>
  <r>
    <s v="H63676"/>
    <s v="H63676AB"/>
    <s v="BAILLY-SALINS QUENTIN"/>
    <s v="01/09/2017"/>
    <s v="Recrutement"/>
    <s v="03"/>
    <s v="OPERATEUR EXPLOITATION ET TRAVAUX ELECTRICITE"/>
    <x v="0"/>
    <m/>
    <s v="142973655"/>
    <x v="0"/>
    <s v="Embauche"/>
    <s v="Embauche"/>
    <s v="Septembre 2017"/>
    <s v="1429004340"/>
    <s v="TECH INTERV POLYVALENT"/>
    <s v="0"/>
    <m/>
    <s v="HYERES PV"/>
    <x v="0"/>
    <s v="KE251OH"/>
    <m/>
    <s v="K"/>
    <m/>
    <d v="1903-11-01T00:00:00"/>
    <n v="100"/>
    <d v="1990-06-02T00:00:00"/>
    <n v="27"/>
    <s v="H"/>
    <s v="050"/>
    <m/>
    <x v="0"/>
    <s v="C"/>
    <s v="jeune exécution"/>
    <s v="P2"/>
    <n v="39"/>
    <s v="ACCUEIL DEPANNAGE CONDUITE EXPLOITATION"/>
    <s v="2102"/>
    <s v="BACCALAUREAT TECHNIQUE"/>
    <s v="210244"/>
    <s v="ELEC / ELECTROTECH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5"/>
    <s v="INTERVENTIONS VAR OUEST"/>
    <m/>
    <m/>
    <s v="1429C6"/>
    <s v="DR COTE D AZUR"/>
    <s v="E01"/>
    <n v="0"/>
    <n v="1"/>
    <x v="0"/>
    <x v="1"/>
    <x v="1"/>
    <s v="DR10"/>
    <x v="34"/>
  </r>
  <r>
    <s v="I73674"/>
    <s v="I73674AC"/>
    <s v="ABDOURAHIM ABOU"/>
    <s v="01/09/2017"/>
    <s v="Recrutement"/>
    <s v="08"/>
    <s v="OPERATEUR EXPLOITATION ET TRAVAUX ELECTRICITE"/>
    <x v="0"/>
    <m/>
    <s v="142973647"/>
    <x v="0"/>
    <s v="Embauche"/>
    <s v="Embauche"/>
    <s v="Septembre 2017"/>
    <s v="1429004479"/>
    <s v="TECHNICIEN ELECTRICITE"/>
    <s v="0"/>
    <m/>
    <s v="SAINT RAPHAEL PV"/>
    <x v="1"/>
    <s v="KE251ER"/>
    <m/>
    <s v="K"/>
    <m/>
    <d v="1903-11-01T00:00:00"/>
    <n v="100"/>
    <d v="1990-05-10T00:00:00"/>
    <n v="27"/>
    <s v="G"/>
    <s v="090"/>
    <m/>
    <x v="0"/>
    <s v="B"/>
    <s v="jeune technicien supérieur"/>
    <s v="P2"/>
    <n v="39"/>
    <s v="ACCUEIL DEPANNAGE CONDUITE EXPLOITATION"/>
    <s v="3005"/>
    <s v="B.TECH.SUP.(B.T.S.)"/>
    <s v="300508"/>
    <s v="ELECTRO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4"/>
    <s v="INTERVENTIONS VAR EST"/>
    <m/>
    <m/>
    <s v="1429C1"/>
    <s v="DR COTE D AZUR"/>
    <s v="E01"/>
    <n v="0"/>
    <n v="1"/>
    <x v="0"/>
    <x v="1"/>
    <x v="1"/>
    <s v="DR10"/>
    <x v="34"/>
  </r>
  <r>
    <s v="F01122"/>
    <s v="F01122AB"/>
    <s v="BERGER JEROME"/>
    <s v="01/02/2017"/>
    <s v="Arrivée suite appel de candidature"/>
    <s v="06"/>
    <s v="OPERATEUR EXPLOITATION ET TRAVAUX ELECTRICITE"/>
    <x v="0"/>
    <m/>
    <s v="142973645"/>
    <x v="4"/>
    <s v="Mutations inter-société avec changement de compartiment"/>
    <s v="Mutations inter-société avec changement de compartiment"/>
    <s v="Février 2017"/>
    <s v="1429004338"/>
    <s v="TECH INTERV POLYVALENT"/>
    <s v="0"/>
    <m/>
    <s v="DRAGUIGNAN PV"/>
    <x v="0"/>
    <s v="KE251ED"/>
    <m/>
    <s v="K"/>
    <m/>
    <d v="1903-11-01T00:00:00"/>
    <n v="100"/>
    <d v="1969-05-02T00:00:00"/>
    <n v="47"/>
    <s v="H"/>
    <s v="140"/>
    <m/>
    <x v="0"/>
    <m/>
    <m/>
    <s v="P2"/>
    <n v="39"/>
    <s v="ACCUEIL DEPANNAGE CONDUITE EXPLOITATION"/>
    <s v="1023"/>
    <s v="E.M.OUVRIER QUALIFIE"/>
    <s v="102301"/>
    <s v="RESEAUX DIST.ELEC.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s v="7100"/>
    <x v="2"/>
    <m/>
    <m/>
    <n v="14297364"/>
    <s v="INTERVENTIONS VAR EST"/>
    <m/>
    <m/>
    <s v="1429A4"/>
    <s v="DR COTE D AZUR"/>
    <s v="E18"/>
    <n v="0"/>
    <n v="1"/>
    <x v="0"/>
    <x v="1"/>
    <x v="1"/>
    <s v="DR10"/>
    <x v="34"/>
  </r>
  <r>
    <s v="G63776"/>
    <s v="G63776AB"/>
    <s v="BRIDJA AMINE"/>
    <s v="01/03/2017"/>
    <s v="Recrutement"/>
    <s v="03"/>
    <s v="OPERATEUR EXPLOITATION ET TRAVAUX ELECTRICITE"/>
    <x v="0"/>
    <m/>
    <s v="142973613"/>
    <x v="0"/>
    <s v="Embauche"/>
    <s v="Embauche"/>
    <s v="Mars 2017"/>
    <s v="1429005292"/>
    <s v="TECH INTERV POLYVALENT"/>
    <s v="0"/>
    <m/>
    <s v="MENTON PV"/>
    <x v="0"/>
    <s v="KE251VM"/>
    <m/>
    <s v="K"/>
    <m/>
    <d v="1903-11-01T00:00:00"/>
    <n v="100"/>
    <d v="1983-02-01T00:00:00"/>
    <n v="34"/>
    <s v="H"/>
    <s v="050"/>
    <m/>
    <x v="0"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1"/>
    <s v="INTERVENTIONS DES VALLEES"/>
    <m/>
    <m/>
    <s v="1429B3"/>
    <s v="DR COTE D AZUR"/>
    <s v="E01"/>
    <n v="0"/>
    <n v="1"/>
    <x v="0"/>
    <x v="1"/>
    <x v="1"/>
    <s v="DR10"/>
    <x v="34"/>
  </r>
  <r>
    <s v="I53673"/>
    <s v="I53673AC"/>
    <s v="CLAUDON CAROLINE"/>
    <s v="01/07/2017"/>
    <s v="Arrivée suite à nomination"/>
    <s v="13"/>
    <s v="CONTROLE DE GESTION"/>
    <x v="1"/>
    <m/>
    <s v="14297104"/>
    <x v="4"/>
    <s v="Mutations inter-société avec changement de compartiment"/>
    <s v="Mutations inter-société avec changement de compartiment"/>
    <s v="Juillet 2017"/>
    <s v="1429003011"/>
    <s v="CADRE APPUI"/>
    <s v="0"/>
    <m/>
    <s v="GESTION"/>
    <x v="2"/>
    <s v="KE250CG"/>
    <m/>
    <s v="K"/>
    <m/>
    <d v="1900-03-04T00:00:00"/>
    <n v="100"/>
    <d v="1991-07-23T00:00:00"/>
    <n v="26"/>
    <s v="C"/>
    <s v="205"/>
    <m/>
    <x v="0"/>
    <m/>
    <m/>
    <s v="P2"/>
    <n v="23"/>
    <s v="Comptabilite Gestion Finance"/>
    <s v="5160"/>
    <s v="MASTER PROFESSIONNEL (LMD)"/>
    <s v="516002"/>
    <s v="MASTER EUROP COM MAN"/>
    <n v="9513"/>
    <s v="ENEDIS"/>
    <m/>
    <m/>
    <n v="9511"/>
    <s v="SERVICE COMMUN"/>
    <m/>
    <m/>
    <n v="9405"/>
    <s v="MEDITERRANEE"/>
    <m/>
    <m/>
    <s v="1429M"/>
    <m/>
    <s v="DR COTE D AZUR"/>
    <m/>
    <n v="142971"/>
    <m/>
    <s v="ETAT MAJOR"/>
    <m/>
    <s v="7100"/>
    <x v="2"/>
    <m/>
    <m/>
    <n v="14297104"/>
    <s v="GESTION"/>
    <m/>
    <m/>
    <s v="1429A1"/>
    <s v="DR COTE D AZUR"/>
    <s v="E19"/>
    <n v="0"/>
    <n v="1"/>
    <x v="1"/>
    <x v="1"/>
    <x v="1"/>
    <s v="DR10"/>
    <x v="34"/>
  </r>
  <r>
    <s v="I64311"/>
    <s v="I64311AA"/>
    <s v="CONROTTO MICHEL"/>
    <s v="01/07/2017"/>
    <s v="Mutation d'office non liée à réorganisation"/>
    <s v="08"/>
    <s v="MISE A DISPOSITION INSTITUTIONS SOCIALES"/>
    <x v="0"/>
    <s v="831301"/>
    <s v="14297107I"/>
    <x v="2"/>
    <s v="Mutations externes"/>
    <s v="Mutations externes"/>
    <s v="Juillet 2017"/>
    <m/>
    <m/>
    <s v="0"/>
    <s v="CMCAS NICE"/>
    <s v="MAD INSTITUTIONS SOCIALES"/>
    <x v="1"/>
    <s v="KE250DS"/>
    <m/>
    <s v="K"/>
    <m/>
    <d v="1913-06-20T00:00:00"/>
    <n v="100"/>
    <d v="1958-06-16T00:00:00"/>
    <n v="59"/>
    <m/>
    <s v="125"/>
    <m/>
    <x v="0"/>
    <m/>
    <m/>
    <s v="P2"/>
    <n v="67"/>
    <s v="MISE A DISPOSITION"/>
    <s v="1013"/>
    <s v="C.A.P."/>
    <s v="101313"/>
    <s v="MECANICIEN AJUSTEUR"/>
    <n v="9513"/>
    <s v="ENEDIS"/>
    <s v="9692"/>
    <s v="UNITES HORS EDF-GDF"/>
    <n v="9511"/>
    <s v="SERVICE COMMUN"/>
    <s v="9685"/>
    <s v="CP ENSEMBLE DES CAS"/>
    <n v="9405"/>
    <s v="MEDITERRANEE"/>
    <s v="9785"/>
    <s v="CAS MEDITERRANEE"/>
    <s v="1429M"/>
    <s v="8313M"/>
    <s v="DR COTE D AZUR"/>
    <s v="CMCAS NICE"/>
    <n v="142971"/>
    <s v="831301"/>
    <s v="ETAT MAJOR"/>
    <s v="CMCAS NICE"/>
    <m/>
    <x v="0"/>
    <m/>
    <m/>
    <n v="14297107"/>
    <s v="DETACHES SYNDICAUX ET SOCIAUX"/>
    <s v="831301"/>
    <s v="CMCAS NICE"/>
    <s v="1429B4"/>
    <s v="DR COTE D AZUR"/>
    <s v="X59"/>
    <n v="0"/>
    <n v="1"/>
    <x v="1"/>
    <x v="1"/>
    <x v="1"/>
    <s v="DR10"/>
    <x v="34"/>
  </r>
  <r>
    <s v="J53878"/>
    <s v="J53878AA"/>
    <s v="CORANTI SEBASTIEN"/>
    <s v="01/08/2017"/>
    <s v="Recrutement"/>
    <s v="03"/>
    <s v="OPERATEUR EXPLOITATION ET TRAVAUX ELECTRICITE"/>
    <x v="0"/>
    <m/>
    <s v="142973625"/>
    <x v="0"/>
    <s v="Embauche"/>
    <s v="Embauche"/>
    <s v="Août 2017"/>
    <s v="1429004339"/>
    <s v="TECH INTERV POLYVALENT"/>
    <s v="0"/>
    <m/>
    <s v="GRASSE PV"/>
    <x v="0"/>
    <s v="KE251CG"/>
    <m/>
    <s v="K"/>
    <m/>
    <d v="1903-11-01T00:00:00"/>
    <n v="100"/>
    <d v="1981-05-26T00:00:00"/>
    <n v="36"/>
    <s v="H"/>
    <s v="050"/>
    <m/>
    <x v="0"/>
    <s v="1"/>
    <s v="exclusion"/>
    <s v="P2"/>
    <n v="39"/>
    <s v="ACCUEIL DEPANNAGE CONDUITE EXPLOITATION"/>
    <s v="1114"/>
    <s v="C.A.P."/>
    <s v="111410"/>
    <s v="INSTAL.EQUIP.ELECTR.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2"/>
    <s v="INTERVENTIONS CANNES GRASSE"/>
    <m/>
    <m/>
    <s v="1429C4"/>
    <s v="DR COTE D AZUR"/>
    <s v="E01"/>
    <n v="0"/>
    <n v="1"/>
    <x v="0"/>
    <x v="1"/>
    <x v="1"/>
    <s v="DR10"/>
    <x v="34"/>
  </r>
  <r>
    <s v="J59550"/>
    <s v="J59550AB"/>
    <s v="CORE XAVIER"/>
    <s v="01/07/2017"/>
    <s v="Arrivée suite à nomination"/>
    <s v="18"/>
    <s v="MDL MOA ET CONCEPTION DES RESEAUX"/>
    <x v="0"/>
    <m/>
    <s v="142974201"/>
    <x v="4"/>
    <s v="Mutations inter-société avec changement de compartiment"/>
    <s v="Mutations inter-société avec changement de compartiment"/>
    <s v="Juillet 2017"/>
    <s v="1429004486"/>
    <s v="ADJOINT AU DIRECTEUR"/>
    <s v="0"/>
    <m/>
    <s v="ENCADREMENT"/>
    <x v="2"/>
    <s v="KE252RF"/>
    <m/>
    <s v="K"/>
    <m/>
    <d v="1904-09-28T00:00:00"/>
    <n v="100"/>
    <d v="1974-03-31T00:00:00"/>
    <n v="43"/>
    <s v="A"/>
    <s v="295"/>
    <m/>
    <x v="0"/>
    <m/>
    <m/>
    <s v="P2"/>
    <n v="53"/>
    <s v="MAITRISE OUVRAGE ET CONCEPTION DES RESEAUX"/>
    <s v="5059"/>
    <s v="DOCTORAT SCIENTIFIQU"/>
    <s v="505901"/>
    <s v="SCIENCES ALIMENTAIR."/>
    <n v="9513"/>
    <s v="ENEDIS"/>
    <m/>
    <m/>
    <n v="9511"/>
    <s v="SERVICE COMMUN"/>
    <m/>
    <m/>
    <n v="9405"/>
    <s v="MEDITERRANEE"/>
    <m/>
    <m/>
    <s v="1429M"/>
    <m/>
    <s v="DR COTE D AZUR"/>
    <m/>
    <n v="142974"/>
    <m/>
    <s v="PATRIMOINE ET INFRASTRUCTURES"/>
    <m/>
    <s v="7100"/>
    <x v="2"/>
    <m/>
    <m/>
    <n v="14297420"/>
    <s v="ENCADREMENT"/>
    <m/>
    <m/>
    <s v="1429A1"/>
    <s v="DR COTE D AZUR"/>
    <s v="E19"/>
    <n v="0"/>
    <n v="1"/>
    <x v="0"/>
    <x v="1"/>
    <x v="1"/>
    <s v="DR10"/>
    <x v="34"/>
  </r>
  <r>
    <s v="B60678"/>
    <s v="B60678AA"/>
    <s v="DABAT-PAYOU JEAN-MARC"/>
    <s v="09/05/2017"/>
    <s v="Recrutement"/>
    <s v="04"/>
    <s v="OPERATEUR EXPLOITATION ET TRAVAUX ELECTRICITE"/>
    <x v="0"/>
    <m/>
    <s v="142973617"/>
    <x v="0"/>
    <s v="Embauche"/>
    <s v="Embauche"/>
    <s v="Mai 2017"/>
    <s v="1429005294"/>
    <s v="TECH INTERV POLYVALENT"/>
    <s v="0"/>
    <m/>
    <s v="PLAN DU VAR PUGET PV"/>
    <x v="0"/>
    <s v="KE251VV"/>
    <m/>
    <s v="K"/>
    <m/>
    <d v="1903-11-01T00:00:00"/>
    <n v="100"/>
    <d v="1966-09-23T00:00:00"/>
    <n v="50"/>
    <s v="H"/>
    <s v="070"/>
    <m/>
    <x v="0"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1"/>
    <s v="INTERVENTIONS DES VALLEES"/>
    <m/>
    <m/>
    <s v="1429B9"/>
    <s v="DR COTE D AZUR"/>
    <s v="E01"/>
    <n v="0"/>
    <n v="1"/>
    <x v="0"/>
    <x v="1"/>
    <x v="1"/>
    <s v="DR10"/>
    <x v="34"/>
  </r>
  <r>
    <s v="H25376"/>
    <s v="H25376AB"/>
    <s v="DABBENE GUILLAUME"/>
    <s v="01/09/2017"/>
    <s v="Recrutement"/>
    <s v="08"/>
    <s v="OPERATEUR EXPLOITATION ET TRAVAUX ELECTRICITE"/>
    <x v="0"/>
    <m/>
    <s v="142973634"/>
    <x v="0"/>
    <s v="Embauche"/>
    <s v="Embauche"/>
    <s v="Septembre 2017"/>
    <s v="1429004504"/>
    <s v="TECHNICIEN ELECTRICITE"/>
    <s v="0"/>
    <m/>
    <s v="NICE OUEST PF"/>
    <x v="1"/>
    <s v="KE251NB"/>
    <m/>
    <s v="K"/>
    <m/>
    <d v="1903-11-01T00:00:00"/>
    <n v="100"/>
    <d v="1997-06-14T00:00:00"/>
    <n v="20"/>
    <s v="G"/>
    <s v="090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3"/>
    <s v="INTERVENTIONS NICE"/>
    <m/>
    <m/>
    <s v="1429B4"/>
    <s v="DR COTE D AZUR"/>
    <s v="E01"/>
    <n v="0"/>
    <n v="1"/>
    <x v="0"/>
    <x v="1"/>
    <x v="1"/>
    <s v="DR10"/>
    <x v="34"/>
  </r>
  <r>
    <s v="G18545"/>
    <s v="G18545AB"/>
    <s v="DEBIAZI DANJOUX CHRISTINE"/>
    <s v="01/04/2017"/>
    <s v="Arrivée suite appel de candidature"/>
    <s v="07"/>
    <s v="OPERATEUR EXPLOITATION ET TRAVAUX ELECTRICITE"/>
    <x v="1"/>
    <m/>
    <s v="14297364Q"/>
    <x v="4"/>
    <s v="Mutations inter-société avec changement de compartiment"/>
    <s v="Mutations inter-société avec changement de compartiment"/>
    <s v="Avril 2017"/>
    <s v="1429004313"/>
    <s v="COORDONATEUR ACTIVITES ELEC"/>
    <s v="0"/>
    <m/>
    <s v="PILOTAGE PV"/>
    <x v="1"/>
    <s v="KE251EY"/>
    <m/>
    <s v="K"/>
    <m/>
    <d v="1903-11-01T00:00:00"/>
    <n v="100"/>
    <d v="1969-12-28T00:00:00"/>
    <n v="47"/>
    <s v="G"/>
    <s v="105"/>
    <m/>
    <x v="0"/>
    <m/>
    <m/>
    <s v="P2"/>
    <n v="39"/>
    <s v="ACCUEIL DEPANNAGE CONDUITE EXPLOITATION"/>
    <s v="1016"/>
    <s v="BAC.ENS.GENERAL"/>
    <s v="101607"/>
    <s v="ECON.SOCIAL (B)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s v="7100"/>
    <x v="2"/>
    <m/>
    <m/>
    <n v="14297364"/>
    <s v="INTERVENTIONS VAR EST"/>
    <m/>
    <m/>
    <s v="1429C1"/>
    <s v="DR COTE D AZUR"/>
    <s v="E18"/>
    <n v="0"/>
    <n v="1"/>
    <x v="0"/>
    <x v="1"/>
    <x v="1"/>
    <s v="DR10"/>
    <x v="34"/>
  </r>
  <r>
    <s v="E01340"/>
    <s v="E01340AB"/>
    <s v="DIFRAJA ROGER"/>
    <s v="01/05/2017"/>
    <s v="Arrivée suite appel de candidature"/>
    <s v="07"/>
    <s v="TECHNICIEN POSTE SOURCE"/>
    <x v="0"/>
    <m/>
    <s v="142973315"/>
    <x v="4"/>
    <s v="Mutations inter-société avec changement de compartiment"/>
    <s v="Mutations inter-société avec changement de compartiment"/>
    <s v="Mai 2017"/>
    <s v="1429003065"/>
    <s v="TECHNICIEN AMEPS"/>
    <s v="0"/>
    <m/>
    <s v="VAR PV"/>
    <x v="1"/>
    <s v="KE251SV"/>
    <m/>
    <s v="K"/>
    <m/>
    <d v="1903-11-05T00:00:00"/>
    <n v="100"/>
    <d v="1969-01-10T00:00:00"/>
    <n v="48"/>
    <s v="G"/>
    <s v="100"/>
    <s v="13"/>
    <x v="1"/>
    <m/>
    <m/>
    <s v="P2"/>
    <n v="39"/>
    <s v="ACCUEIL DEPANNAGE CONDUITE EXPLOITATION"/>
    <s v="3016"/>
    <s v="D.U.T.TECH.COMM."/>
    <s v="301698"/>
    <s v="OPTION NON PRECISE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s v="7100"/>
    <x v="2"/>
    <m/>
    <m/>
    <n v="14297331"/>
    <s v="AMEPS"/>
    <m/>
    <m/>
    <s v="1429A8"/>
    <s v="DR COTE D AZUR"/>
    <s v="E18"/>
    <n v="0"/>
    <n v="1"/>
    <x v="0"/>
    <x v="1"/>
    <x v="1"/>
    <s v="DR10"/>
    <x v="34"/>
  </r>
  <r>
    <s v="H24676"/>
    <s v="H24676AB"/>
    <s v="FENOY NICOLAS"/>
    <s v="01/09/2017"/>
    <s v="Recrutement"/>
    <s v="08"/>
    <s v="TECHNICIEN POSTE SOURCE"/>
    <x v="0"/>
    <m/>
    <s v="142973317"/>
    <x v="0"/>
    <s v="Embauche"/>
    <s v="Embauche"/>
    <s v="Septembre 2017"/>
    <s v="1429003069"/>
    <s v="TECHNICIEN AMEPS"/>
    <s v="0"/>
    <m/>
    <s v="TELECONDUITE PV"/>
    <x v="1"/>
    <s v="KE251ST"/>
    <m/>
    <s v="K"/>
    <m/>
    <d v="1903-11-05T00:00:00"/>
    <n v="100"/>
    <d v="1996-06-04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31"/>
    <s v="AMEPS"/>
    <m/>
    <m/>
    <s v="1429A8"/>
    <s v="DR COTE D AZUR"/>
    <s v="E01"/>
    <n v="0"/>
    <n v="1"/>
    <x v="0"/>
    <x v="1"/>
    <x v="1"/>
    <s v="DR10"/>
    <x v="34"/>
  </r>
  <r>
    <s v="B63776"/>
    <s v="B63776AB"/>
    <s v="FERNANDEZ ERIC"/>
    <s v="01/03/2017"/>
    <s v="Recrutement"/>
    <s v="03"/>
    <s v="OPERATEUR EXPLOITATION ET TRAVAUX ELECTRICITE"/>
    <x v="0"/>
    <m/>
    <s v="142973623"/>
    <x v="0"/>
    <s v="Embauche"/>
    <s v="Embauche"/>
    <s v="Mars 2017"/>
    <s v="1429004380"/>
    <s v="TECH INTERV POLYVALENT"/>
    <s v="0"/>
    <m/>
    <s v="CANNES PV"/>
    <x v="0"/>
    <s v="KE251CC"/>
    <m/>
    <s v="K"/>
    <m/>
    <d v="1903-11-01T00:00:00"/>
    <n v="100"/>
    <d v="1971-03-07T00:00:00"/>
    <n v="46"/>
    <s v="H"/>
    <s v="040"/>
    <m/>
    <x v="0"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2"/>
    <s v="INTERVENTIONS CANNES GRASSE"/>
    <m/>
    <m/>
    <s v="1429A2"/>
    <s v="DR COTE D AZUR"/>
    <s v="E01"/>
    <n v="0"/>
    <n v="1"/>
    <x v="0"/>
    <x v="1"/>
    <x v="1"/>
    <s v="DR10"/>
    <x v="34"/>
  </r>
  <r>
    <s v="F33975"/>
    <s v="F33975AC"/>
    <s v="FERRERI ANTHONY"/>
    <s v="03/01/2017"/>
    <s v="Recrutement"/>
    <s v="08"/>
    <s v="TECHNICIEN POSTE SOURCE"/>
    <x v="0"/>
    <m/>
    <s v="142973313"/>
    <x v="0"/>
    <s v="Embauche"/>
    <s v="Embauche"/>
    <s v="Janvier 2017"/>
    <s v="1429003060"/>
    <s v="TECHNICIEN AMEPS"/>
    <s v="0"/>
    <m/>
    <s v="ALPES MARITIMES PV"/>
    <x v="1"/>
    <s v="KE251SA"/>
    <m/>
    <s v="K"/>
    <m/>
    <d v="1903-11-05T00:00:00"/>
    <n v="100"/>
    <d v="1996-11-28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31"/>
    <s v="AMEPS"/>
    <m/>
    <m/>
    <s v="1429A1"/>
    <s v="DR COTE D AZUR"/>
    <s v="E01"/>
    <n v="0"/>
    <n v="1"/>
    <x v="0"/>
    <x v="1"/>
    <x v="1"/>
    <s v="DR10"/>
    <x v="34"/>
  </r>
  <r>
    <s v="H24776"/>
    <s v="H24776AB"/>
    <s v="FRERES CEDRIC"/>
    <s v="01/09/2017"/>
    <s v="Recrutement"/>
    <s v="08"/>
    <s v="CHARGE D'AFFAIRES ET PROJETS DISTRIBUTION"/>
    <x v="0"/>
    <m/>
    <s v="14297570B"/>
    <x v="0"/>
    <s v="Embauche"/>
    <s v="Embauche"/>
    <s v="Septembre 2017"/>
    <s v="1429004198"/>
    <s v="CHARGE DE PROJETS"/>
    <s v="0"/>
    <m/>
    <s v="SAINT RAPHAEL PV"/>
    <x v="1"/>
    <s v="KE253VV"/>
    <m/>
    <s v="K"/>
    <m/>
    <d v="1904-11-14T00:00:00"/>
    <n v="100"/>
    <d v="1994-07-22T00:00:00"/>
    <n v="23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5"/>
    <m/>
    <s v="RACCORDEMENT ET INGENIERIE"/>
    <m/>
    <m/>
    <x v="0"/>
    <m/>
    <m/>
    <n v="14297570"/>
    <s v="INGENIERIE TVX RACCORDEMENT"/>
    <m/>
    <m/>
    <s v="1429C1"/>
    <s v="DR COTE D AZUR"/>
    <s v="E01"/>
    <n v="0"/>
    <n v="1"/>
    <x v="0"/>
    <x v="1"/>
    <x v="1"/>
    <s v="DR10"/>
    <x v="34"/>
  </r>
  <r>
    <s v="H63776"/>
    <s v="H63776AB"/>
    <s v="GALFRE DYLAN"/>
    <s v="01/09/2017"/>
    <s v="Recrutement"/>
    <s v="03"/>
    <s v="OPERATEUR EXPLOITATION ET TRAVAUX ELECTRICITE"/>
    <x v="0"/>
    <m/>
    <s v="142973617"/>
    <x v="0"/>
    <s v="Embauche"/>
    <s v="Embauche"/>
    <s v="Septembre 2017"/>
    <s v="1429005294"/>
    <s v="TECH INTERV POLYVALENT"/>
    <s v="0"/>
    <m/>
    <s v="PLAN DU VAR PUGET PV"/>
    <x v="0"/>
    <s v="KE251VV"/>
    <m/>
    <s v="K"/>
    <m/>
    <d v="1903-11-01T00:00:00"/>
    <n v="100"/>
    <d v="1998-04-13T00:00:00"/>
    <n v="19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1"/>
    <s v="INTERVENTIONS DES VALLEES"/>
    <m/>
    <m/>
    <s v="1429B9"/>
    <s v="DR COTE D AZUR"/>
    <s v="E01"/>
    <n v="0"/>
    <n v="1"/>
    <x v="0"/>
    <x v="1"/>
    <x v="1"/>
    <s v="DR10"/>
    <x v="34"/>
  </r>
  <r>
    <s v="I92130"/>
    <s v="I92130AA"/>
    <s v="GAUDIN LAURENCE"/>
    <s v="01/07/2017"/>
    <s v="Mutation suite à nomination"/>
    <s v="19"/>
    <s v="MDL CLIENTS FOURNISSEURS"/>
    <x v="1"/>
    <s v="12456701"/>
    <s v="14297620"/>
    <x v="2"/>
    <s v="Mutations externes"/>
    <s v="Mutations externes"/>
    <s v="Septembre 2017"/>
    <s v="1429005156"/>
    <s v="ADJOINT AU DIRECTEUR"/>
    <s v="0"/>
    <s v="PALIER 1 AMR"/>
    <s v="ENCADREMENT"/>
    <x v="2"/>
    <s v="KE254PF"/>
    <m/>
    <s v="K"/>
    <m/>
    <d v="1904-09-08T00:00:00"/>
    <n v="100"/>
    <d v="1967-12-09T00:00:00"/>
    <n v="49"/>
    <s v="A"/>
    <s v="305"/>
    <m/>
    <x v="0"/>
    <m/>
    <m/>
    <s v="P2"/>
    <n v="38"/>
    <s v="CLIENTS FOURNISSEURS"/>
    <s v="4848"/>
    <s v="MASTERE"/>
    <s v="484810"/>
    <s v="MANAGEMENT"/>
    <n v="9513"/>
    <s v="ENEDIS"/>
    <s v="9514"/>
    <s v="GrDF"/>
    <n v="9511"/>
    <s v="SERVICE COMMUN"/>
    <s v="9512"/>
    <s v="SERVICE GAZ"/>
    <n v="9405"/>
    <s v="MEDITERRANEE"/>
    <s v="9512"/>
    <s v="SERVICE GAZ"/>
    <s v="1429M"/>
    <s v="1245M"/>
    <s v="DR COTE D AZUR"/>
    <s v="SERVICE GAZ"/>
    <n v="142976"/>
    <s v="124567"/>
    <s v="RELATIONS CLIENTS"/>
    <s v="PROGRAMME OPERATEUR DE COMPTAG"/>
    <m/>
    <x v="0"/>
    <m/>
    <m/>
    <n v="14297620"/>
    <s v="ENCADREMENT"/>
    <s v="12456701"/>
    <s v="PALIER 1 AMR"/>
    <s v="1429A1"/>
    <s v="DR COTE D AZUR"/>
    <s v="X32"/>
    <n v="0"/>
    <n v="1"/>
    <x v="0"/>
    <x v="1"/>
    <x v="1"/>
    <s v="DR10"/>
    <x v="34"/>
  </r>
  <r>
    <s v="A24776"/>
    <s v="A24776AB"/>
    <s v="HABERT AURELIE"/>
    <s v="01/08/2017"/>
    <s v="Recrutement"/>
    <s v="08"/>
    <s v="OPERATEUR EXPLOITATION ET TRAVAUX ELECTRICITE"/>
    <x v="1"/>
    <m/>
    <s v="14297364P"/>
    <x v="0"/>
    <s v="Embauche"/>
    <s v="Embauche"/>
    <s v="Août 2017"/>
    <s v="1429004329"/>
    <s v="COORDONATEUR ACTIVITES ELEC"/>
    <s v="0"/>
    <m/>
    <s v="PILOTAGE PF"/>
    <x v="1"/>
    <s v="KE251EF"/>
    <m/>
    <s v="K"/>
    <m/>
    <d v="1903-11-01T00:00:00"/>
    <n v="100"/>
    <d v="1985-12-01T00:00:00"/>
    <n v="31"/>
    <s v="G"/>
    <s v="090"/>
    <m/>
    <x v="0"/>
    <s v="B"/>
    <s v="jeune technicien supérieur"/>
    <s v="P2"/>
    <n v="39"/>
    <s v="ACCUEIL DEPANNAGE CONDUITE EXPLOITATION"/>
    <s v="3071"/>
    <s v="B.TECH.SUP.(B.T.S.)"/>
    <s v="307129"/>
    <s v="ASSISTANT MANAGER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4"/>
    <s v="INTERVENTIONS VAR EST"/>
    <m/>
    <m/>
    <s v="1429C1"/>
    <s v="DR COTE D AZUR"/>
    <s v="E01"/>
    <n v="0"/>
    <n v="1"/>
    <x v="0"/>
    <x v="1"/>
    <x v="1"/>
    <s v="DR10"/>
    <x v="34"/>
  </r>
  <r>
    <s v="C21777"/>
    <s v="C21777AB"/>
    <s v="JOUVENCEL CHRISTOPHE"/>
    <s v="01/07/2017"/>
    <s v="Recrutement"/>
    <s v="09"/>
    <s v="TECHNICIEN DE CONDUITE"/>
    <x v="0"/>
    <m/>
    <s v="142973252"/>
    <x v="0"/>
    <s v="Embauche"/>
    <s v="Embauche"/>
    <s v="Juillet 2017"/>
    <s v="1429004325"/>
    <s v="APPUI TECHNIQUE"/>
    <s v="0"/>
    <m/>
    <s v="CONDUITE"/>
    <x v="1"/>
    <s v="KE251CF"/>
    <m/>
    <s v="K"/>
    <m/>
    <d v="1903-11-06T00:00:00"/>
    <n v="100"/>
    <d v="1994-02-28T00:00:00"/>
    <n v="23"/>
    <s v="G"/>
    <s v="120"/>
    <m/>
    <x v="0"/>
    <m/>
    <m/>
    <s v="P2"/>
    <n v="39"/>
    <s v="ACCUEIL DEPANNAGE CONDUITE EXPLOITATION"/>
    <s v="3031"/>
    <s v="LIC.SCIENCES ET TECHNOLOGIES"/>
    <s v="303120"/>
    <s v="TELECOMMUNICATIONS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25"/>
    <s v="ACR"/>
    <m/>
    <m/>
    <s v="1429C2"/>
    <s v="DR COTE D AZUR"/>
    <s v="E01"/>
    <n v="0"/>
    <n v="1"/>
    <x v="0"/>
    <x v="1"/>
    <x v="1"/>
    <s v="DR10"/>
    <x v="34"/>
  </r>
  <r>
    <s v="I63676"/>
    <s v="I63676AB"/>
    <s v="MOIREZ STEVE"/>
    <s v="01/09/2017"/>
    <s v="Recrutement"/>
    <s v="03"/>
    <s v="OPERATEUR EXPLOITATION ET TRAVAUX ELECTRICITE"/>
    <x v="0"/>
    <m/>
    <s v="142973633"/>
    <x v="0"/>
    <s v="Embauche"/>
    <s v="Embauche"/>
    <s v="Septembre 2017"/>
    <s v="1429003124"/>
    <s v="TECHNICIEN INTERVENTION RESEAU"/>
    <s v="0"/>
    <m/>
    <s v="NICE EST PV"/>
    <x v="0"/>
    <s v="KE251NE"/>
    <m/>
    <s v="K"/>
    <m/>
    <d v="1903-11-01T00:00:00"/>
    <n v="100"/>
    <d v="1982-09-05T00:00:00"/>
    <n v="35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3"/>
    <s v="INTERVENTIONS NICE"/>
    <m/>
    <m/>
    <s v="1429B6"/>
    <s v="DR COTE D AZUR"/>
    <s v="E01"/>
    <n v="0"/>
    <n v="1"/>
    <x v="0"/>
    <x v="1"/>
    <x v="1"/>
    <s v="DR10"/>
    <x v="34"/>
  </r>
  <r>
    <s v="J53578"/>
    <s v="J53578AA"/>
    <s v="MOREAU PASCAL"/>
    <s v="01/08/2017"/>
    <s v="Recrutement"/>
    <s v="08"/>
    <s v="CHARGE D'AFFAIRES ET PROJETS DISTRIBUTION"/>
    <x v="0"/>
    <m/>
    <s v="142975715"/>
    <x v="0"/>
    <s v="Embauche"/>
    <s v="Embauche"/>
    <s v="Août 2017"/>
    <s v="1429004349"/>
    <s v="CHARGE DE PROJETS"/>
    <s v="0"/>
    <m/>
    <s v="NICE PV"/>
    <x v="1"/>
    <s v="KE253SV"/>
    <m/>
    <s v="K"/>
    <m/>
    <d v="1904-11-14T00:00:00"/>
    <n v="100"/>
    <d v="1984-09-28T00:00:00"/>
    <n v="32"/>
    <s v="G"/>
    <s v="100"/>
    <m/>
    <x v="0"/>
    <s v="1"/>
    <s v="exclusion"/>
    <s v="P2"/>
    <n v="45"/>
    <s v="CONSTRUCTION OUVRAGES ET INSTALLATIONS INDUST"/>
    <s v="3016"/>
    <s v="D.U.T.TECH.COMM."/>
    <s v="301698"/>
    <s v="OPTION NON PRECISEE"/>
    <n v="9513"/>
    <s v="ENEDIS"/>
    <m/>
    <m/>
    <n v="9511"/>
    <s v="SERVICE COMMUN"/>
    <m/>
    <m/>
    <n v="9405"/>
    <s v="MEDITERRANEE"/>
    <m/>
    <m/>
    <s v="1429M"/>
    <m/>
    <s v="DR COTE D AZUR"/>
    <m/>
    <n v="142975"/>
    <m/>
    <s v="RACCORDEMENT ET INGENIERIE"/>
    <m/>
    <m/>
    <x v="0"/>
    <m/>
    <m/>
    <n v="14297571"/>
    <s v="INGENIERIE TRAVAUX STRUCTURE"/>
    <m/>
    <m/>
    <s v="1429B6"/>
    <s v="DR COTE D AZUR"/>
    <s v="E01"/>
    <n v="0"/>
    <n v="1"/>
    <x v="0"/>
    <x v="1"/>
    <x v="1"/>
    <s v="DR10"/>
    <x v="34"/>
  </r>
  <r>
    <s v="C63676"/>
    <s v="C63676AB"/>
    <s v="MORENO MARTIAL"/>
    <s v="01/03/2017"/>
    <s v="Recrutement"/>
    <s v="03"/>
    <s v="OPERATEUR EXPLOITATION ET TRAVAUX ELECTRICITE"/>
    <x v="0"/>
    <m/>
    <s v="142973657"/>
    <x v="0"/>
    <s v="Embauche"/>
    <s v="Embauche"/>
    <s v="Mars 2017"/>
    <s v="1429004311"/>
    <s v="TECH INTERV POLYVALENT"/>
    <s v="0"/>
    <m/>
    <s v="TOULON PV"/>
    <x v="0"/>
    <s v="KE251OT"/>
    <m/>
    <s v="K"/>
    <m/>
    <d v="1903-11-01T00:00:00"/>
    <n v="100"/>
    <d v="1973-10-30T00:00:00"/>
    <n v="43"/>
    <s v="H"/>
    <s v="040"/>
    <m/>
    <x v="0"/>
    <s v="C"/>
    <s v="jeune exécution"/>
    <s v="P2"/>
    <n v="39"/>
    <s v="ACCUEIL DEPANNAGE CONDUITE EXPLOITATION"/>
    <s v="1013"/>
    <s v="C.A.P."/>
    <s v="101328"/>
    <s v="MONTEUR ELECTRICIEN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5"/>
    <s v="INTERVENTIONS VAR OUEST"/>
    <m/>
    <m/>
    <s v="1429C3"/>
    <s v="DR COTE D AZUR"/>
    <s v="E01"/>
    <n v="0"/>
    <n v="1"/>
    <x v="0"/>
    <x v="1"/>
    <x v="1"/>
    <s v="DR10"/>
    <x v="34"/>
  </r>
  <r>
    <s v="A54376"/>
    <s v="A54376AB"/>
    <s v="NAVARRO CECILIA"/>
    <s v="01/09/2017"/>
    <s v="Recrutement"/>
    <s v="08"/>
    <s v="CHARGE D'AFFAIRES ET PROJETS DISTRIBUTION"/>
    <x v="1"/>
    <m/>
    <s v="142975709"/>
    <x v="0"/>
    <s v="Embauche"/>
    <s v="Embauche"/>
    <s v="Septembre 2017"/>
    <s v="1429004199"/>
    <s v="CHARGE DE PROJETS"/>
    <s v="0"/>
    <m/>
    <s v="LA VALETTE PV"/>
    <x v="1"/>
    <s v="KE253RV"/>
    <m/>
    <s v="K"/>
    <m/>
    <d v="1904-11-14T00:00:00"/>
    <n v="100"/>
    <d v="1984-06-29T00:00:00"/>
    <n v="33"/>
    <s v="G"/>
    <s v="090"/>
    <s v="13"/>
    <x v="1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5"/>
    <m/>
    <s v="RACCORDEMENT ET INGENIERIE"/>
    <m/>
    <m/>
    <x v="0"/>
    <m/>
    <m/>
    <n v="14297570"/>
    <s v="INGENIERIE TVX RACCORDEMENT"/>
    <m/>
    <m/>
    <s v="1429A9"/>
    <s v="DR COTE D AZUR"/>
    <s v="E01"/>
    <n v="0"/>
    <n v="1"/>
    <x v="0"/>
    <x v="1"/>
    <x v="1"/>
    <s v="DR10"/>
    <x v="34"/>
  </r>
  <r>
    <s v="E63676"/>
    <s v="E63676AB"/>
    <s v="NICOLAS TATIANA"/>
    <s v="21/08/2017"/>
    <s v="Recrutement"/>
    <s v="03"/>
    <s v="OPERATEUR EXPLOITATION ET TRAVAUX ELECTRICITE"/>
    <x v="1"/>
    <m/>
    <s v="142973643"/>
    <x v="0"/>
    <s v="Embauche"/>
    <s v="Embauche"/>
    <s v="Septembre 2017"/>
    <s v="1429004336"/>
    <s v="TECH INTERV POLYVALENT"/>
    <s v="0"/>
    <m/>
    <s v="BRIGNOLES PV"/>
    <x v="0"/>
    <s v="KE251EB"/>
    <m/>
    <s v="K"/>
    <m/>
    <d v="1903-11-01T00:00:00"/>
    <n v="100"/>
    <d v="1978-05-12T00:00:00"/>
    <n v="39"/>
    <s v="H"/>
    <s v="050"/>
    <m/>
    <x v="0"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4"/>
    <s v="INTERVENTIONS VAR EST"/>
    <m/>
    <m/>
    <s v="1429A3"/>
    <s v="DR COTE D AZUR"/>
    <s v="E01"/>
    <n v="0"/>
    <n v="1"/>
    <x v="0"/>
    <x v="1"/>
    <x v="1"/>
    <s v="DR10"/>
    <x v="34"/>
  </r>
  <r>
    <s v="B86376"/>
    <s v="B86376AB"/>
    <s v="ORIBE DYLAN"/>
    <s v="01/03/2017"/>
    <s v="Recrutement"/>
    <s v="03"/>
    <s v="OPERATEUR EXPLOITATION ET TRAVAUX ELECTRICITE"/>
    <x v="0"/>
    <m/>
    <s v="142973645"/>
    <x v="0"/>
    <s v="Embauche"/>
    <s v="Embauche"/>
    <s v="Mars 2017"/>
    <s v="1429004338"/>
    <s v="TECH INTERV POLYVALENT"/>
    <s v="0"/>
    <m/>
    <s v="DRAGUIGNAN PV"/>
    <x v="0"/>
    <s v="KE251ED"/>
    <m/>
    <s v="K"/>
    <m/>
    <d v="1903-11-01T00:00:00"/>
    <n v="100"/>
    <d v="1998-02-06T00:00:00"/>
    <n v="19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4"/>
    <s v="INTERVENTIONS VAR EST"/>
    <m/>
    <m/>
    <s v="1429A4"/>
    <s v="DR COTE D AZUR"/>
    <s v="E01"/>
    <n v="0"/>
    <n v="1"/>
    <x v="0"/>
    <x v="1"/>
    <x v="1"/>
    <s v="DR10"/>
    <x v="34"/>
  </r>
  <r>
    <s v="I64875"/>
    <s v="I64875AC"/>
    <s v="PERONA FLORIAN"/>
    <s v="03/01/2017"/>
    <s v="Recrutement"/>
    <s v="08"/>
    <s v="OPERATEUR EXPLOITATION ET TRAVAUX ELECTRICITE"/>
    <x v="0"/>
    <m/>
    <s v="14297364P"/>
    <x v="0"/>
    <s v="Embauche"/>
    <s v="Embauche"/>
    <s v="Janvier 2017"/>
    <s v="1429004329"/>
    <s v="COORDONATEUR ACTIVITES ELEC"/>
    <s v="0"/>
    <m/>
    <s v="PILOTAGE PF"/>
    <x v="1"/>
    <s v="KE251EF"/>
    <m/>
    <s v="K"/>
    <m/>
    <d v="1903-11-01T00:00:00"/>
    <n v="100"/>
    <d v="1996-04-04T00:00:00"/>
    <n v="20"/>
    <s v="G"/>
    <s v="090"/>
    <m/>
    <x v="0"/>
    <s v="B"/>
    <s v="jeune technicien supérieur"/>
    <s v="P2"/>
    <n v="39"/>
    <s v="ACCUEIL DEPANNAGE CONDUITE EXPLOITATION"/>
    <s v="3071"/>
    <s v="B.TECH.SUP.(B.T.S.)"/>
    <s v="307129"/>
    <s v="ASSISTANT MANAGER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4"/>
    <s v="INTERVENTIONS VAR EST"/>
    <m/>
    <m/>
    <s v="1429C1"/>
    <s v="DR COTE D AZUR"/>
    <s v="E01"/>
    <n v="0"/>
    <n v="1"/>
    <x v="0"/>
    <x v="1"/>
    <x v="1"/>
    <s v="DR10"/>
    <x v="34"/>
  </r>
  <r>
    <s v="A65778"/>
    <s v="A65778AA"/>
    <s v="PETIT ROMAIN"/>
    <s v="09/10/2017"/>
    <s v="Recrutement"/>
    <s v="12"/>
    <s v="EXPERT TECHNIQUE ELECTRICITE"/>
    <x v="0"/>
    <m/>
    <s v="142973291"/>
    <x v="0"/>
    <s v="Embauche"/>
    <s v="Embauche"/>
    <s v="Octobre 2017"/>
    <s v="1429004534"/>
    <s v="APPUI METIER SENIOR"/>
    <s v="0"/>
    <m/>
    <s v="AREX ENCADREMENT"/>
    <x v="2"/>
    <s v="KE251XX"/>
    <m/>
    <s v="K"/>
    <m/>
    <d v="1903-11-10T00:00:00"/>
    <n v="100"/>
    <d v="1986-08-28T00:00:00"/>
    <n v="31"/>
    <s v="D"/>
    <s v="185"/>
    <m/>
    <x v="0"/>
    <s v="A"/>
    <s v="Cadre débutant"/>
    <s v="P2"/>
    <n v="39"/>
    <s v="ACCUEIL DEPANNAGE CONDUITE EXPLOITATION"/>
    <s v="4019"/>
    <s v="MAIT.SCIE.ECONOMIQUE"/>
    <s v="401902"/>
    <s v="ECON.GESTION ENTREPR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29"/>
    <s v="AREX"/>
    <m/>
    <m/>
    <s v="1429C3"/>
    <s v="DR COTE D AZUR"/>
    <s v="E01"/>
    <n v="0"/>
    <n v="1"/>
    <x v="0"/>
    <x v="1"/>
    <x v="1"/>
    <s v="DR10"/>
    <x v="34"/>
  </r>
  <r>
    <s v="F63676"/>
    <s v="F63676AB"/>
    <s v="RAMOS LOPEZ ALEXIS"/>
    <s v="01/03/2017"/>
    <s v="Recrutement"/>
    <s v="03"/>
    <s v="OPERATEUR EXPLOITATION ET TRAVAUX ELECTRICITE"/>
    <x v="0"/>
    <m/>
    <s v="142973653"/>
    <x v="0"/>
    <s v="Embauche"/>
    <s v="Embauche"/>
    <s v="Mars 2017"/>
    <s v="1429004337"/>
    <s v="TECH INTERV POLYVALENT"/>
    <s v="0"/>
    <m/>
    <s v="CASTELLET PV"/>
    <x v="0"/>
    <s v="KE251OC"/>
    <m/>
    <s v="K"/>
    <m/>
    <d v="1903-11-01T00:00:00"/>
    <n v="100"/>
    <d v="1995-11-10T00:00:00"/>
    <n v="21"/>
    <s v="H"/>
    <s v="040"/>
    <m/>
    <x v="0"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5"/>
    <s v="INTERVENTIONS VAR OUEST"/>
    <m/>
    <m/>
    <s v="1429B2"/>
    <s v="DR COTE D AZUR"/>
    <s v="E01"/>
    <n v="0"/>
    <n v="1"/>
    <x v="0"/>
    <x v="1"/>
    <x v="1"/>
    <s v="DR10"/>
    <x v="34"/>
  </r>
  <r>
    <s v="D63676"/>
    <s v="D63676AB"/>
    <s v="RICCIO ANTHONY"/>
    <s v="01/09/2017"/>
    <s v="Recrutement"/>
    <s v="03"/>
    <s v="OPERATEUR EXPLOITATION ET TRAVAUX ELECTRICITE"/>
    <x v="0"/>
    <m/>
    <s v="142973657"/>
    <x v="0"/>
    <s v="Embauche"/>
    <s v="Embauche"/>
    <s v="Septembre 2017"/>
    <s v="1429004311"/>
    <s v="TECH INTERV POLYVALENT"/>
    <s v="0"/>
    <m/>
    <s v="TOULON PV"/>
    <x v="0"/>
    <s v="KE251OT"/>
    <m/>
    <s v="K"/>
    <m/>
    <d v="1903-11-01T00:00:00"/>
    <n v="100"/>
    <d v="1998-05-14T00:00:00"/>
    <n v="19"/>
    <s v="H"/>
    <s v="050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5"/>
    <s v="INTERVENTIONS VAR OUEST"/>
    <m/>
    <m/>
    <s v="1429C3"/>
    <s v="DR COTE D AZUR"/>
    <s v="E01"/>
    <n v="0"/>
    <n v="1"/>
    <x v="0"/>
    <x v="1"/>
    <x v="1"/>
    <s v="DR10"/>
    <x v="34"/>
  </r>
  <r>
    <s v="J56676"/>
    <s v="J56676AB"/>
    <s v="SANFILIPPO LEA"/>
    <s v="18/09/2017"/>
    <s v="Recrutement"/>
    <s v="08"/>
    <s v="CHARGE D'AFFAIRES ET PROJETS DISTRIBUTION"/>
    <x v="1"/>
    <m/>
    <s v="142975715"/>
    <x v="0"/>
    <s v="Embauche"/>
    <s v="Embauche"/>
    <s v="Octobre 2017"/>
    <s v="1429004349"/>
    <s v="CHARGE DE PROJETS"/>
    <s v="0"/>
    <m/>
    <s v="NICE PV"/>
    <x v="1"/>
    <s v="KE253SV"/>
    <m/>
    <s v="K"/>
    <m/>
    <d v="1904-11-14T00:00:00"/>
    <n v="100"/>
    <d v="1996-12-15T00:00:00"/>
    <n v="20"/>
    <s v="G"/>
    <s v="090"/>
    <m/>
    <x v="0"/>
    <s v="B"/>
    <s v="jeune technicien supérieur"/>
    <s v="P2"/>
    <n v="45"/>
    <s v="CONSTRUCTION OUVRAGES ET INSTALLATIONS INDUST"/>
    <s v="3020"/>
    <s v="D.U.T.GENIE ELEC."/>
    <s v="302004"/>
    <s v="INFORMATIQ INDUSTR"/>
    <n v="9513"/>
    <s v="ENEDIS"/>
    <m/>
    <m/>
    <n v="9511"/>
    <s v="SERVICE COMMUN"/>
    <m/>
    <m/>
    <n v="9405"/>
    <s v="MEDITERRANEE"/>
    <m/>
    <m/>
    <s v="1429M"/>
    <m/>
    <s v="DR COTE D AZUR"/>
    <m/>
    <n v="142975"/>
    <m/>
    <s v="RACCORDEMENT ET INGENIERIE"/>
    <m/>
    <m/>
    <x v="0"/>
    <m/>
    <m/>
    <n v="14297571"/>
    <s v="INGENIERIE TRAVAUX STRUCTURE"/>
    <m/>
    <m/>
    <s v="1429B6"/>
    <s v="DR COTE D AZUR"/>
    <s v="E01"/>
    <n v="0"/>
    <n v="1"/>
    <x v="0"/>
    <x v="1"/>
    <x v="1"/>
    <s v="DR10"/>
    <x v="34"/>
  </r>
  <r>
    <s v="H12178"/>
    <s v="H12178AA"/>
    <s v="SIMIZ ANNE MARIE"/>
    <s v="04/07/2017"/>
    <s v="Recrutement"/>
    <s v="05"/>
    <s v="GESTIONNAIRE DE MOYENS INTERNES"/>
    <x v="1"/>
    <m/>
    <s v="14297329K"/>
    <x v="0"/>
    <s v="Embauche"/>
    <s v="Embauche"/>
    <s v="Juillet 2017"/>
    <s v="1429003052"/>
    <s v="AGENT TECHNICO ADMINISTRATIF"/>
    <s v="0"/>
    <m/>
    <s v="DT-DICT PF"/>
    <x v="0"/>
    <s v="KE251XX"/>
    <m/>
    <s v="K"/>
    <m/>
    <d v="1900-07-22T00:00:00"/>
    <n v="100"/>
    <d v="1962-05-14T00:00:00"/>
    <n v="55"/>
    <s v="H"/>
    <s v="070"/>
    <m/>
    <x v="0"/>
    <s v="1"/>
    <s v="exclusion"/>
    <s v="P2"/>
    <n v="24"/>
    <s v="Services et Logistique"/>
    <s v="2044"/>
    <s v="BACCALAUREAT TECHNOL"/>
    <s v="204422"/>
    <s v="STG COMPTA ET FINANC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29"/>
    <s v="AREX"/>
    <m/>
    <m/>
    <s v="1429C2"/>
    <s v="DR COTE D AZUR"/>
    <s v="E01"/>
    <n v="0"/>
    <n v="1"/>
    <x v="1"/>
    <x v="1"/>
    <x v="1"/>
    <s v="DR10"/>
    <x v="34"/>
  </r>
  <r>
    <s v="B72874"/>
    <s v="B72874AC"/>
    <s v="TIRIRI MOHAMED"/>
    <s v="01/09/2017"/>
    <s v="Recrutement"/>
    <s v="08"/>
    <s v="OPERATEUR EXPLOITATION ET TRAVAUX ELECTRICITE"/>
    <x v="0"/>
    <m/>
    <s v="142973657"/>
    <x v="0"/>
    <s v="Embauche"/>
    <s v="Embauche"/>
    <s v="Septembre 2017"/>
    <s v="1429004502"/>
    <s v="TECHNICIEN ELECTRICITE"/>
    <s v="0"/>
    <m/>
    <s v="TOULON PV"/>
    <x v="1"/>
    <s v="KE251OT"/>
    <m/>
    <s v="K"/>
    <m/>
    <d v="1903-11-01T00:00:00"/>
    <n v="100"/>
    <d v="1994-07-21T00:00:00"/>
    <n v="23"/>
    <s v="G"/>
    <s v="090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5"/>
    <s v="INTERVENTIONS VAR OUEST"/>
    <m/>
    <m/>
    <s v="1429C3"/>
    <s v="DR COTE D AZUR"/>
    <s v="E01"/>
    <n v="0"/>
    <n v="1"/>
    <x v="0"/>
    <x v="1"/>
    <x v="1"/>
    <s v="DR10"/>
    <x v="34"/>
  </r>
  <r>
    <s v="G63676"/>
    <s v="G63676AB"/>
    <s v="VINCENT THOMAS"/>
    <s v="01/03/2017"/>
    <s v="Recrutement"/>
    <s v="03"/>
    <s v="OPERATEUR EXPLOITATION ET TRAVAUX ELECTRICITE"/>
    <x v="0"/>
    <m/>
    <s v="142973655"/>
    <x v="0"/>
    <s v="Embauche"/>
    <s v="Embauche"/>
    <s v="Mars 2017"/>
    <s v="1429004340"/>
    <s v="TECH INTERV POLYVALENT"/>
    <s v="0"/>
    <m/>
    <s v="HYERES PV"/>
    <x v="0"/>
    <s v="KE251OH"/>
    <m/>
    <s v="K"/>
    <m/>
    <d v="1903-11-01T00:00:00"/>
    <n v="100"/>
    <d v="1991-08-29T00:00:00"/>
    <n v="25"/>
    <s v="H"/>
    <s v="040"/>
    <m/>
    <x v="0"/>
    <s v="C"/>
    <s v="jeune exécution"/>
    <s v="P2"/>
    <n v="39"/>
    <s v="ACCUEIL DEPANNAGE CONDUITE EXPLOITATION"/>
    <s v="1014"/>
    <s v="C.A.P."/>
    <s v="101443"/>
    <s v="CARRELEUR MOSAISTE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5"/>
    <s v="INTERVENTIONS VAR OUEST"/>
    <m/>
    <m/>
    <s v="1429D5"/>
    <s v="DR COTE D AZUR"/>
    <s v="E01"/>
    <n v="0"/>
    <n v="1"/>
    <x v="0"/>
    <x v="1"/>
    <x v="1"/>
    <s v="DR10"/>
    <x v="34"/>
  </r>
  <r>
    <s v="D03675"/>
    <s v="D03675AC"/>
    <s v="WEBER FLORIAN"/>
    <s v="03/01/2017"/>
    <s v="Recrutement"/>
    <s v="03"/>
    <s v="TECHNICIEN POSTE SOURCE"/>
    <x v="0"/>
    <m/>
    <s v="142973315"/>
    <x v="0"/>
    <s v="Embauche"/>
    <s v="Embauche"/>
    <s v="Janvier 2017"/>
    <s v="1429003067"/>
    <s v="TECHNICIEN INTERVENTION AMEPS"/>
    <s v="0"/>
    <m/>
    <s v="VAR PV"/>
    <x v="0"/>
    <s v="KE251SV"/>
    <m/>
    <s v="K"/>
    <m/>
    <d v="1903-11-05T00:00:00"/>
    <n v="100"/>
    <d v="1995-10-09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31"/>
    <s v="AMEPS"/>
    <m/>
    <m/>
    <s v="1429A7"/>
    <s v="DR COTE D AZUR"/>
    <s v="E01"/>
    <n v="0"/>
    <n v="1"/>
    <x v="0"/>
    <x v="1"/>
    <x v="1"/>
    <s v="DR10"/>
    <x v="34"/>
  </r>
  <r>
    <s v="D63776"/>
    <s v="D63776AB"/>
    <s v="WINKLER ALEXIS"/>
    <s v="01/09/2017"/>
    <s v="Recrutement"/>
    <s v="03"/>
    <s v="OPERATEUR EXPLOITATION ET TRAVAUX ELECTRICITE"/>
    <x v="0"/>
    <m/>
    <s v="142973649"/>
    <x v="0"/>
    <s v="Embauche"/>
    <s v="Embauche"/>
    <s v="Septembre 2017"/>
    <s v="1429004342"/>
    <s v="TECH INTERV POLYVALENT"/>
    <s v="0"/>
    <m/>
    <s v="SAINT TROPEZ PV"/>
    <x v="0"/>
    <s v="KE251ET"/>
    <m/>
    <s v="K"/>
    <m/>
    <d v="1903-11-01T00:00:00"/>
    <n v="100"/>
    <d v="1995-08-19T00:00:00"/>
    <n v="22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5"/>
    <s v="MEDITERRANEE"/>
    <m/>
    <m/>
    <s v="1429M"/>
    <m/>
    <s v="DR COTE D AZUR"/>
    <m/>
    <n v="142973"/>
    <m/>
    <s v="OPERATIONS"/>
    <m/>
    <m/>
    <x v="0"/>
    <m/>
    <m/>
    <n v="14297364"/>
    <s v="INTERVENTIONS VAR EST"/>
    <m/>
    <m/>
    <s v="1429A6"/>
    <s v="DR COTE D AZUR"/>
    <s v="E01"/>
    <n v="0"/>
    <n v="1"/>
    <x v="0"/>
    <x v="1"/>
    <x v="1"/>
    <s v="DR10"/>
    <x v="34"/>
  </r>
  <r>
    <s v="A82727"/>
    <s v="A82727AA"/>
    <s v="ARGUEL MICHEL"/>
    <s v="01/09/2017"/>
    <s v="Mutation d'office non liée à réorganisation"/>
    <s v="11"/>
    <s v="CODE AFFECTATION DES EFFECTIFS DETACHES"/>
    <x v="0"/>
    <s v="83240505"/>
    <s v="14417107D"/>
    <x v="2"/>
    <s v="Mutations externes"/>
    <s v="Mutations externes"/>
    <s v="Septembre 2017"/>
    <m/>
    <m/>
    <s v="17,64"/>
    <s v="MISSION ACTION SANIT SOCIALE"/>
    <s v="SR6 EMA SYN Détachés Synd-PF"/>
    <x v="1"/>
    <s v="K3160KC"/>
    <s v="K4165AC"/>
    <s v="K"/>
    <s v="K"/>
    <d v="1900-04-27T00:00:00"/>
    <n v="82.36"/>
    <d v="1966-06-17T00:00:00"/>
    <n v="51"/>
    <m/>
    <s v="165"/>
    <m/>
    <x v="0"/>
    <m/>
    <m/>
    <s v="FS"/>
    <n v="34"/>
    <s v="R.H."/>
    <s v="2002"/>
    <s v="BAC.TECHNICIEN"/>
    <s v="200204"/>
    <s v="ELECTRONIQUE F.2"/>
    <n v="9513"/>
    <s v="ENEDIS"/>
    <s v="9692"/>
    <s v="UNITES HORS EDF-GDF"/>
    <n v="9511"/>
    <s v="SERVICE COMMUN"/>
    <s v="9685"/>
    <s v="CP ENSEMBLE DES CAS"/>
    <n v="9406"/>
    <s v="SUD OUEST"/>
    <s v="9786"/>
    <s v="CAS SUD-OUEST"/>
    <s v="1441M"/>
    <s v="8324M"/>
    <s v="USR SUD-OUEST"/>
    <s v="C A S DE RODEZ"/>
    <n v="144171"/>
    <s v="832405"/>
    <s v="ETAT MAJOR"/>
    <s v="DIRECTION"/>
    <m/>
    <x v="0"/>
    <m/>
    <m/>
    <n v="14417107"/>
    <s v="DETACHES SYNDICAUX ET SOCIAUX"/>
    <s v="83240505"/>
    <s v="MISSION ACTION SANIT SOCIALE"/>
    <s v="1441DE"/>
    <s v="USR SUD-OUEST"/>
    <s v="X59"/>
    <n v="0.17599999999999999"/>
    <n v="0.82399999999999995"/>
    <x v="1"/>
    <x v="5"/>
    <x v="5"/>
    <s v="USR6"/>
    <x v="35"/>
  </r>
  <r>
    <s v="G73053"/>
    <s v="G73053AB"/>
    <s v="AIRAUDI TATIANA"/>
    <s v="01/01/2017"/>
    <s v="Arrivée suite appel de candidature"/>
    <s v="07"/>
    <s v="CHARGE D AFFAIRES JURIDIQUES"/>
    <x v="1"/>
    <m/>
    <s v="14415593"/>
    <x v="4"/>
    <s v="Mutations inter-société avec changement de compartiment"/>
    <s v="Mutations inter-société avec changement de compartiment"/>
    <s v="Janvier 2017"/>
    <s v="1441003374"/>
    <s v="GESTIONNAIRE AFF JURIDI CONT"/>
    <s v="0"/>
    <m/>
    <s v="CONTENTX JURIDIQUE ASSURANCE"/>
    <x v="1"/>
    <s v="K3167FC"/>
    <s v="K4165FC"/>
    <s v="K"/>
    <s v="K"/>
    <d v="1900-08-19T00:00:00"/>
    <n v="100"/>
    <d v="1974-03-10T00:00:00"/>
    <n v="42"/>
    <s v="G"/>
    <s v="110"/>
    <m/>
    <x v="0"/>
    <m/>
    <m/>
    <s v="FS"/>
    <n v="35"/>
    <s v="Affaires juridiques"/>
    <s v="2046"/>
    <s v="BAC ENS.GENERAL"/>
    <s v="204601"/>
    <s v="S SCIENTIFIQUE"/>
    <n v="9513"/>
    <s v="ENEDIS"/>
    <m/>
    <m/>
    <n v="9511"/>
    <s v="SERVICE COMMUN"/>
    <m/>
    <m/>
    <n v="9406"/>
    <s v="SUD OUEST"/>
    <m/>
    <m/>
    <s v="1441M"/>
    <m/>
    <s v="USR SUD-OUEST"/>
    <m/>
    <n v="144155"/>
    <m/>
    <s v="SUPPORT LOGISTIQUE"/>
    <m/>
    <s v="7100"/>
    <x v="2"/>
    <m/>
    <m/>
    <n v="14415593"/>
    <s v="CONTENTX JURIDIQUE ASSURANCE"/>
    <m/>
    <m/>
    <s v="1441A7"/>
    <s v="USR SUD-OUEST"/>
    <s v="E18"/>
    <n v="0"/>
    <n v="1"/>
    <x v="1"/>
    <x v="5"/>
    <x v="5"/>
    <s v="USR6"/>
    <x v="35"/>
  </r>
  <r>
    <s v="F12553"/>
    <s v="F12553AB"/>
    <s v="BLASSELLE CYRIL"/>
    <s v="01/05/2017"/>
    <s v="Arrivée suite appel de candidature"/>
    <s v="07"/>
    <s v="CHARGE D AFFAIRES JURIDIQUES"/>
    <x v="0"/>
    <m/>
    <s v="14415593"/>
    <x v="4"/>
    <s v="Mutations inter-société avec changement de compartiment"/>
    <s v="Mutations inter-société avec changement de compartiment"/>
    <s v="Mai 2017"/>
    <s v="1441003376"/>
    <s v="GESTIONNAIRE AFF JURIDI CONT"/>
    <s v="0"/>
    <m/>
    <s v="CONTENTX JURIDIQUE ASSURANCE"/>
    <x v="1"/>
    <s v="K3167FC"/>
    <s v="K4165FC"/>
    <s v="K"/>
    <s v="K"/>
    <d v="1900-08-19T00:00:00"/>
    <n v="100"/>
    <d v="1978-11-15T00:00:00"/>
    <n v="38"/>
    <s v="G"/>
    <s v="095"/>
    <m/>
    <x v="0"/>
    <m/>
    <m/>
    <s v="FS"/>
    <n v="35"/>
    <s v="Affaires juridiques"/>
    <s v="2046"/>
    <s v="BAC ENS.GENERAL"/>
    <s v="204603"/>
    <s v="L LITTERAIRE"/>
    <n v="9513"/>
    <s v="ENEDIS"/>
    <m/>
    <m/>
    <n v="9511"/>
    <s v="SERVICE COMMUN"/>
    <m/>
    <m/>
    <n v="9406"/>
    <s v="SUD OUEST"/>
    <m/>
    <m/>
    <s v="1441M"/>
    <m/>
    <s v="USR SUD-OUEST"/>
    <m/>
    <n v="144155"/>
    <m/>
    <s v="SUPPORT LOGISTIQUE"/>
    <m/>
    <s v="7100"/>
    <x v="2"/>
    <m/>
    <m/>
    <n v="14415593"/>
    <s v="CONTENTX JURIDIQUE ASSURANCE"/>
    <m/>
    <m/>
    <s v="1441A7"/>
    <s v="USR SUD-OUEST"/>
    <s v="E18"/>
    <n v="0"/>
    <n v="1"/>
    <x v="1"/>
    <x v="5"/>
    <x v="5"/>
    <s v="USR6"/>
    <x v="35"/>
  </r>
  <r>
    <s v="D59177"/>
    <s v="D59177AA"/>
    <s v="CAZALS ISABELLE"/>
    <s v="01/04/2017"/>
    <s v="Arrivée provenance autre Sté non gérée SIRH"/>
    <s v="13"/>
    <s v="Manager Opérateurs RH"/>
    <x v="1"/>
    <m/>
    <s v="14415590B"/>
    <x v="3"/>
    <s v="Mutations inter-société avec changement de SI"/>
    <s v="Mutations inter-société avec changement de SI"/>
    <s v="Avril 2017"/>
    <s v="1441M00019"/>
    <s v="CHEF DE POLE"/>
    <s v="17,64"/>
    <m/>
    <s v="SR6 SLO RHS EtudesFormation-PF"/>
    <x v="2"/>
    <s v="K3167BC"/>
    <s v="K4165BC"/>
    <s v="K"/>
    <s v="K"/>
    <d v="1900-05-05T00:00:00"/>
    <n v="82.36"/>
    <d v="1974-09-12T00:00:00"/>
    <n v="42"/>
    <s v="D"/>
    <s v="205"/>
    <m/>
    <x v="0"/>
    <m/>
    <m/>
    <s v="FS"/>
    <n v="34"/>
    <s v="R.H."/>
    <s v="3329"/>
    <s v="DESS NON TECHNIQUE"/>
    <s v="332911"/>
    <s v="COMMERCE / CLIENTELE"/>
    <n v="9513"/>
    <s v="ENEDIS"/>
    <m/>
    <m/>
    <n v="9511"/>
    <s v="SERVICE COMMUN"/>
    <m/>
    <m/>
    <n v="9406"/>
    <s v="SUD OUEST"/>
    <m/>
    <m/>
    <s v="1441M"/>
    <m/>
    <s v="USR SUD-OUEST"/>
    <m/>
    <n v="144155"/>
    <m/>
    <s v="SUPPORT LOGISTIQUE"/>
    <m/>
    <s v="2005"/>
    <x v="20"/>
    <m/>
    <m/>
    <n v="14415590"/>
    <s v="RESSOURCES HUMAINES MOE"/>
    <m/>
    <m/>
    <s v="1441DA"/>
    <s v="USR SUD-OUEST"/>
    <s v="E23"/>
    <n v="0.17599999999999999"/>
    <n v="0.82399999999999995"/>
    <x v="1"/>
    <x v="5"/>
    <x v="5"/>
    <s v="USR6"/>
    <x v="35"/>
  </r>
  <r>
    <s v="A46430"/>
    <s v="A46430AC"/>
    <s v="DURVILLE GAETAN"/>
    <s v="01/10/2017"/>
    <s v="Arrivée suite appel de candidature"/>
    <s v="17"/>
    <s v="MANAGER 2EME LIGNE COMPTA GEST FINANCE"/>
    <x v="0"/>
    <m/>
    <s v="14417101H"/>
    <x v="4"/>
    <s v="Mutations inter-société avec changement de compartiment"/>
    <s v="Mutations inter-société avec changement de compartiment"/>
    <s v="Octobre 2017"/>
    <s v="1441M00010"/>
    <s v="ADJOINT AU DIRECTEUR"/>
    <s v="16,62"/>
    <m/>
    <s v="SR6 EMA DIR Hors U-DPD-PF"/>
    <x v="2"/>
    <s v="K3160AC"/>
    <s v="K4165AC"/>
    <s v="K"/>
    <s v="K"/>
    <d v="1900-03-09T00:00:00"/>
    <n v="83.38"/>
    <d v="1965-02-20T00:00:00"/>
    <n v="52"/>
    <s v="B"/>
    <s v="275"/>
    <m/>
    <x v="0"/>
    <m/>
    <m/>
    <s v="FS"/>
    <n v="23"/>
    <s v="Comptabilite Gestion Finance"/>
    <s v="5037"/>
    <s v="D E SUP COMPT FINAN"/>
    <s v="503798"/>
    <s v="OPTION NON PRECISEE"/>
    <n v="9513"/>
    <s v="ENEDIS"/>
    <m/>
    <m/>
    <n v="9511"/>
    <s v="SERVICE COMMUN"/>
    <m/>
    <m/>
    <n v="9406"/>
    <s v="SUD OUEST"/>
    <m/>
    <m/>
    <s v="1441M"/>
    <m/>
    <s v="USR SUD-OUEST"/>
    <m/>
    <n v="144171"/>
    <m/>
    <s v="ETAT MAJOR"/>
    <m/>
    <s v="7100"/>
    <x v="2"/>
    <m/>
    <m/>
    <n v="14417101"/>
    <s v="DIRECTION"/>
    <m/>
    <m/>
    <s v="1441A7"/>
    <s v="USR SUD-OUEST"/>
    <s v="E18"/>
    <n v="0.16600000000000001"/>
    <n v="0.83399999999999996"/>
    <x v="1"/>
    <x v="5"/>
    <x v="5"/>
    <s v="USR6"/>
    <x v="35"/>
  </r>
  <r>
    <s v="H53671"/>
    <s v="H53671AD"/>
    <s v="FAURE PASCALE"/>
    <s v="01/04/2017"/>
    <s v="Arrivée suite à nomination"/>
    <s v="13"/>
    <s v="Manager Opérateurs RH"/>
    <x v="1"/>
    <m/>
    <s v="14415590A"/>
    <x v="4"/>
    <s v="Mutations inter-société avec changement de compartiment"/>
    <s v="Mutations inter-société avec changement de compartiment"/>
    <s v="Avril 2017"/>
    <s v="1441M00025"/>
    <s v="CHEF DE POLE"/>
    <s v="16,51"/>
    <m/>
    <s v="SR6 SLO RHS Contrat Travail-PF"/>
    <x v="2"/>
    <s v="K3167CC"/>
    <s v="K4165CC"/>
    <s v="K"/>
    <s v="K"/>
    <d v="1900-05-05T00:00:00"/>
    <n v="83.49"/>
    <d v="1989-09-29T00:00:00"/>
    <n v="27"/>
    <s v="D"/>
    <s v="195"/>
    <m/>
    <x v="0"/>
    <s v="A"/>
    <s v="Cadre débutant"/>
    <s v="FS"/>
    <n v="34"/>
    <s v="R.H."/>
    <s v="7316"/>
    <s v="ENS Techniques Indus Mines Alès"/>
    <s v="731601"/>
    <s v="INGE GRANDE ECOLE"/>
    <n v="9513"/>
    <s v="ENEDIS"/>
    <m/>
    <m/>
    <n v="9511"/>
    <s v="SERVICE COMMUN"/>
    <m/>
    <m/>
    <n v="9406"/>
    <s v="SUD OUEST"/>
    <m/>
    <m/>
    <s v="1441M"/>
    <m/>
    <s v="USR SUD-OUEST"/>
    <m/>
    <n v="144155"/>
    <m/>
    <s v="SUPPORT LOGISTIQUE"/>
    <m/>
    <s v="7100"/>
    <x v="2"/>
    <m/>
    <m/>
    <n v="14415590"/>
    <s v="RESSOURCES HUMAINES MOE"/>
    <m/>
    <m/>
    <s v="1441DA"/>
    <s v="USR SUD-OUEST"/>
    <s v="E19"/>
    <n v="0.16500000000000001"/>
    <n v="0.83499999999999996"/>
    <x v="1"/>
    <x v="5"/>
    <x v="5"/>
    <s v="USR6"/>
    <x v="35"/>
  </r>
  <r>
    <s v="A06974"/>
    <s v="A06974AB"/>
    <s v="MUNCH CINDY"/>
    <s v="01/06/2017"/>
    <s v="Arrivée suite appel de candidature"/>
    <s v="08"/>
    <s v="GESTIONNAIRE DU PERSONNEL"/>
    <x v="1"/>
    <m/>
    <s v="14415590A"/>
    <x v="4"/>
    <s v="Mutations inter-société avec changement de compartiment"/>
    <s v="Mutations inter-société avec changement de compartiment"/>
    <s v="Juin 2017"/>
    <s v="1441003408"/>
    <s v="GESTIONNAIRE CONTRAT TRAVAIL"/>
    <s v="16,51"/>
    <m/>
    <s v="SR6 SLO RHS Contrat Travail-PF"/>
    <x v="1"/>
    <s v="K3167CC"/>
    <s v="K4165CC"/>
    <s v="K"/>
    <s v="K"/>
    <d v="1900-04-20T00:00:00"/>
    <n v="83.49"/>
    <d v="1985-10-24T00:00:00"/>
    <n v="31"/>
    <s v="G"/>
    <s v="085"/>
    <m/>
    <x v="0"/>
    <m/>
    <m/>
    <s v="FS"/>
    <n v="34"/>
    <s v="R.H."/>
    <s v="2044"/>
    <s v="BACCALAUREAT TECHNOL"/>
    <s v="204414"/>
    <s v="SMS SC MEDICO SOCIAL"/>
    <n v="9513"/>
    <s v="ENEDIS"/>
    <m/>
    <m/>
    <n v="9511"/>
    <s v="SERVICE COMMUN"/>
    <m/>
    <m/>
    <n v="9406"/>
    <s v="SUD OUEST"/>
    <m/>
    <m/>
    <s v="1441M"/>
    <m/>
    <s v="USR SUD-OUEST"/>
    <m/>
    <n v="144155"/>
    <m/>
    <s v="SUPPORT LOGISTIQUE"/>
    <m/>
    <s v="7100"/>
    <x v="2"/>
    <m/>
    <m/>
    <n v="14415590"/>
    <s v="RESSOURCES HUMAINES MOE"/>
    <m/>
    <m/>
    <s v="1441DA"/>
    <s v="USR SUD-OUEST"/>
    <s v="E18"/>
    <n v="0.16500000000000001"/>
    <n v="0.83499999999999996"/>
    <x v="1"/>
    <x v="5"/>
    <x v="5"/>
    <s v="USR6"/>
    <x v="35"/>
  </r>
  <r>
    <s v="J50457"/>
    <s v="J50457AB"/>
    <s v="SEGARD GERALDINE"/>
    <s v="01/01/2017"/>
    <s v="Arrivée suite appel de candidature"/>
    <s v="07"/>
    <s v="GESTIONNAIRE DU PERSONNEL"/>
    <x v="1"/>
    <m/>
    <s v="14415590A"/>
    <x v="4"/>
    <s v="Mutations inter-société avec changement de compartiment"/>
    <s v="Mutations inter-société avec changement de compartiment"/>
    <s v="Janvier 2017"/>
    <s v="1441003425"/>
    <s v="GESTIONNAIRE CONTRAT TRAVAIL"/>
    <s v="16,62"/>
    <m/>
    <s v="SR6 SLO RHS Contrat Travail-PF"/>
    <x v="1"/>
    <s v="K3167CC"/>
    <s v="K4165CC"/>
    <s v="K"/>
    <s v="K"/>
    <d v="1900-04-20T00:00:00"/>
    <n v="83.38"/>
    <d v="1979-04-08T00:00:00"/>
    <n v="37"/>
    <s v="G"/>
    <s v="070"/>
    <m/>
    <x v="0"/>
    <m/>
    <m/>
    <s v="FS"/>
    <n v="34"/>
    <s v="R.H."/>
    <s v="1060"/>
    <s v="BACCALAUREAT PROFES."/>
    <s v="106045"/>
    <s v="ACCUEIL REL CLI USAG"/>
    <n v="9513"/>
    <s v="ENEDIS"/>
    <m/>
    <m/>
    <n v="9511"/>
    <s v="SERVICE COMMUN"/>
    <m/>
    <m/>
    <n v="9406"/>
    <s v="SUD OUEST"/>
    <m/>
    <m/>
    <s v="1441M"/>
    <m/>
    <s v="USR SUD-OUEST"/>
    <m/>
    <n v="144155"/>
    <m/>
    <s v="SUPPORT LOGISTIQUE"/>
    <m/>
    <s v="7100"/>
    <x v="2"/>
    <m/>
    <m/>
    <n v="14415590"/>
    <s v="RESSOURCES HUMAINES MOE"/>
    <m/>
    <m/>
    <s v="1441DA"/>
    <s v="USR SUD-OUEST"/>
    <s v="E18"/>
    <n v="0.16600000000000001"/>
    <n v="0.83399999999999996"/>
    <x v="1"/>
    <x v="5"/>
    <x v="5"/>
    <s v="USR6"/>
    <x v="35"/>
  </r>
  <r>
    <s v="D44076"/>
    <s v="D44076AB"/>
    <s v="ARGUESO JEREMY"/>
    <s v="06/03/2017"/>
    <s v="Recrutement"/>
    <s v="03"/>
    <s v="OPERATEUR TRAVAUX SOUS TENSION HTA"/>
    <x v="0"/>
    <m/>
    <s v="14447335B"/>
    <x v="0"/>
    <s v="Embauche"/>
    <s v="Embauche"/>
    <s v="Mars 2017"/>
    <s v="144401333"/>
    <s v="TECHNICIEN INTERVENTION TST"/>
    <s v="0"/>
    <m/>
    <s v="PYL OPE TST Béarn Big Pau-PV"/>
    <x v="0"/>
    <s v="KD261C5"/>
    <m/>
    <s v="K"/>
    <m/>
    <d v="1903-11-07T00:00:00"/>
    <n v="100"/>
    <d v="1993-01-15T00:00:00"/>
    <n v="24"/>
    <s v="H"/>
    <s v="050"/>
    <m/>
    <x v="0"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35"/>
    <s v="TST"/>
    <m/>
    <m/>
    <s v="1444J0"/>
    <s v="DR PYRENEES ET LANDES"/>
    <s v="E01"/>
    <n v="0"/>
    <n v="1"/>
    <x v="0"/>
    <x v="0"/>
    <x v="0"/>
    <s v="DR25"/>
    <x v="36"/>
  </r>
  <r>
    <s v="D73576"/>
    <s v="D73576AB"/>
    <s v="BARRERE LUDOVIC"/>
    <s v="06/03/2017"/>
    <s v="Recrutement"/>
    <s v="03"/>
    <s v="OPERATEUR EXPLOITATION ET TRAVAUX ELECTRICITE"/>
    <x v="0"/>
    <m/>
    <s v="14447362P"/>
    <x v="0"/>
    <s v="Embauche"/>
    <s v="Embauche"/>
    <s v="Mars 2017"/>
    <s v="144401332"/>
    <s v="TECH INTERV POLYVALENT"/>
    <s v="0"/>
    <m/>
    <s v="PYL OPE INT Tarbes-PV"/>
    <x v="0"/>
    <s v="KD261S2"/>
    <m/>
    <s v="K"/>
    <m/>
    <d v="1903-11-01T00:00:00"/>
    <n v="100"/>
    <d v="1996-05-02T00:00:00"/>
    <n v="20"/>
    <s v="H"/>
    <s v="050"/>
    <m/>
    <x v="0"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2"/>
    <s v="INTERVENTIONS BIGORRE"/>
    <m/>
    <m/>
    <s v="1444I9"/>
    <s v="DR PYRENEES ET LANDES"/>
    <s v="E01"/>
    <n v="0"/>
    <n v="1"/>
    <x v="0"/>
    <x v="0"/>
    <x v="0"/>
    <s v="DR25"/>
    <x v="36"/>
  </r>
  <r>
    <s v="A82376"/>
    <s v="A82376AB"/>
    <s v="BERAIL DENIS"/>
    <s v="01/08/2017"/>
    <s v="Recrutement"/>
    <s v="08"/>
    <s v="CHARGE D'AFFAIRES ET PROJETS DISTRIBUTION"/>
    <x v="0"/>
    <m/>
    <s v="14447571C"/>
    <x v="0"/>
    <s v="Embauche"/>
    <s v="Embauche"/>
    <s v="Août 2017"/>
    <s v="144401116"/>
    <s v="CHARGE DE PROJETS"/>
    <s v="0"/>
    <m/>
    <s v="PYL RCI ING Landes MdM-PV"/>
    <x v="1"/>
    <s v="KD263DC"/>
    <m/>
    <s v="K"/>
    <m/>
    <d v="1904-11-14T00:00:00"/>
    <n v="100"/>
    <d v="1996-08-06T00:00:00"/>
    <n v="21"/>
    <s v="G"/>
    <s v="090"/>
    <m/>
    <x v="0"/>
    <s v="B"/>
    <s v="jeune technicien supérieur"/>
    <s v="P2"/>
    <n v="45"/>
    <s v="CONSTRUCTION OUVRAGES ET INSTALLATIONS INDUST"/>
    <s v="2046"/>
    <s v="BAC ENS.GENERAL"/>
    <s v="204601"/>
    <s v="S SCIENTIFIQUE"/>
    <n v="9513"/>
    <s v="ENEDIS"/>
    <m/>
    <m/>
    <n v="9511"/>
    <s v="SERVICE COMMUN"/>
    <m/>
    <m/>
    <n v="9406"/>
    <s v="SUD OUEST"/>
    <m/>
    <m/>
    <s v="1444M"/>
    <m/>
    <s v="DR PYRENEES ET LANDES"/>
    <m/>
    <n v="144475"/>
    <m/>
    <s v="RACCORDEMENT ET INGENIERIE"/>
    <m/>
    <m/>
    <x v="0"/>
    <m/>
    <m/>
    <n v="14447571"/>
    <s v="INGENIERIE LANDES-PAYS BASQUE"/>
    <m/>
    <m/>
    <s v="1444E9"/>
    <s v="DR PYRENEES ET LANDES"/>
    <s v="E01"/>
    <n v="0"/>
    <n v="1"/>
    <x v="0"/>
    <x v="0"/>
    <x v="0"/>
    <s v="DR25"/>
    <x v="36"/>
  </r>
  <r>
    <s v="C25775"/>
    <s v="C25775AB"/>
    <s v="BIROLLAUD ANTHONY"/>
    <s v="02/10/2017"/>
    <s v="Recrutement"/>
    <s v="12"/>
    <s v="CHARGE D'INGENIERIE MOA RESEAU ELECTRICITE"/>
    <x v="0"/>
    <m/>
    <s v="14447441C"/>
    <x v="0"/>
    <s v="Embauche"/>
    <s v="Embauche"/>
    <s v="Octobre 2017"/>
    <s v="144401390"/>
    <s v="CHARGE D'EXPERTISE SENIOR"/>
    <s v="0"/>
    <m/>
    <s v="PYL PAI MOA Coach-PF"/>
    <x v="2"/>
    <s v="KD262EZ"/>
    <m/>
    <s v="K"/>
    <m/>
    <d v="1904-09-26T00:00:00"/>
    <n v="100"/>
    <d v="1993-03-08T00:00:00"/>
    <n v="24"/>
    <s v="D"/>
    <s v="160"/>
    <m/>
    <x v="0"/>
    <s v="A"/>
    <s v="Cadre débutant"/>
    <s v="P2"/>
    <n v="53"/>
    <s v="MAITRISE OUVRAGE ET CONCEPTION DES RESEAUX"/>
    <s v="4202"/>
    <s v="ING.DIPL.ETAT"/>
    <s v="420201"/>
    <s v="ELECTROTECHNIQUE"/>
    <n v="9513"/>
    <s v="ENEDIS"/>
    <m/>
    <m/>
    <n v="9511"/>
    <s v="SERVICE COMMUN"/>
    <m/>
    <m/>
    <n v="9406"/>
    <s v="SUD OUEST"/>
    <m/>
    <m/>
    <s v="1444M"/>
    <m/>
    <s v="DR PYRENEES ET LANDES"/>
    <m/>
    <n v="144474"/>
    <m/>
    <s v="PATRIMOINE ET INFRASTRUCTURES"/>
    <m/>
    <m/>
    <x v="0"/>
    <m/>
    <m/>
    <n v="14447441"/>
    <s v="MOAD RESEAU"/>
    <m/>
    <m/>
    <s v="1444A9"/>
    <s v="DR PYRENEES ET LANDES"/>
    <s v="E01"/>
    <n v="0"/>
    <n v="1"/>
    <x v="0"/>
    <x v="0"/>
    <x v="0"/>
    <s v="DR25"/>
    <x v="36"/>
  </r>
  <r>
    <s v="D15873"/>
    <s v="D15873AB"/>
    <s v="BOCK JEROME"/>
    <s v="01/01/2017"/>
    <s v="Arrivée suite appel de candidature"/>
    <s v="05"/>
    <s v="CONSEILLER CLIENTELE DISTRIBUTEUR"/>
    <x v="0"/>
    <m/>
    <s v="14447575B"/>
    <x v="4"/>
    <s v="Mutations inter-société avec changement de compartiment"/>
    <s v="Mutations inter-société avec changement de compartiment"/>
    <s v="Janvier 2017"/>
    <s v="1444006633"/>
    <s v="CCD RACCORDEMENT ELEC"/>
    <s v="0"/>
    <m/>
    <s v="PYL RCI RMM Accueil Bayonne-PF"/>
    <x v="0"/>
    <s v="KD263DH"/>
    <m/>
    <s v="K"/>
    <m/>
    <d v="1904-09-18T00:00:00"/>
    <n v="100"/>
    <d v="1975-06-06T00:00:00"/>
    <n v="41"/>
    <s v="H"/>
    <s v="075"/>
    <m/>
    <x v="0"/>
    <m/>
    <m/>
    <s v="P2"/>
    <n v="38"/>
    <s v="CLIENTS FOURNISSEURS"/>
    <s v="1012"/>
    <s v="B.ETUD.PROF.(B.E.P.)"/>
    <s v="101263"/>
    <s v="VENTE ACTION MARCHAN"/>
    <n v="9513"/>
    <s v="ENEDIS"/>
    <m/>
    <m/>
    <n v="9511"/>
    <s v="SERVICE COMMUN"/>
    <m/>
    <m/>
    <n v="9406"/>
    <s v="SUD OUEST"/>
    <m/>
    <m/>
    <s v="1444M"/>
    <m/>
    <s v="DR PYRENEES ET LANDES"/>
    <m/>
    <n v="144475"/>
    <m/>
    <s v="RACCORDEMENT ET INGENIERIE"/>
    <m/>
    <s v="7100"/>
    <x v="2"/>
    <m/>
    <m/>
    <n v="14447575"/>
    <s v="RACCORDEMENT MARCHE DE MASSE"/>
    <m/>
    <m/>
    <s v="1444A9"/>
    <s v="DR PYRENEES ET LANDES"/>
    <s v="E18"/>
    <n v="0"/>
    <n v="1"/>
    <x v="0"/>
    <x v="0"/>
    <x v="0"/>
    <s v="DR25"/>
    <x v="36"/>
  </r>
  <r>
    <s v="A50778"/>
    <s v="A50778AA"/>
    <s v="BRAC CHRISTOPHE"/>
    <s v="01/05/2017"/>
    <s v="Arrivée suite appel de candidatures"/>
    <s v="04"/>
    <s v="OPERATEUR EXPLOITATION ET TRAVAUX ELECTRICITE"/>
    <x v="0"/>
    <m/>
    <s v="14447362Q"/>
    <x v="5"/>
    <s v="Arrivée suite à appel à candidatures (conventionné CCAS)"/>
    <s v="Arrivée suite à appel à candidatures (conventionné CCAS)"/>
    <s v="Mai 2017"/>
    <s v="144401341"/>
    <s v="TECH INTERV POLYVALENT"/>
    <s v="0"/>
    <m/>
    <s v="PYL OPE INT Arreau-PV"/>
    <x v="0"/>
    <s v="KD261S3"/>
    <m/>
    <s v="K"/>
    <m/>
    <d v="1903-11-01T00:00:00"/>
    <n v="100"/>
    <d v="1982-10-08T00:00:00"/>
    <n v="34"/>
    <s v="H"/>
    <s v="080"/>
    <m/>
    <x v="0"/>
    <m/>
    <m/>
    <s v="P2"/>
    <n v="39"/>
    <s v="ACCUEIL DEPANNAGE CONDUITE EXPLOITATION"/>
    <s v="1007"/>
    <s v="C.FIN ETUD.PROF.SECO"/>
    <s v="100703"/>
    <s v="ELECTROTECHNIQUE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s v="8390"/>
    <x v="26"/>
    <m/>
    <m/>
    <n v="14447362"/>
    <s v="INTERVENTIONS BIGORRE"/>
    <m/>
    <m/>
    <s v="1444GA"/>
    <s v="DR PYRENEES ET LANDES"/>
    <s v="E12"/>
    <n v="0"/>
    <n v="1"/>
    <x v="0"/>
    <x v="0"/>
    <x v="0"/>
    <s v="DR25"/>
    <x v="36"/>
  </r>
  <r>
    <s v="F72776"/>
    <s v="F72776AB"/>
    <s v="BRUNEL ALEXIS"/>
    <s v="01/08/2017"/>
    <s v="Recrutement"/>
    <s v="08"/>
    <s v="CHARGE D'AFFAIRES ET PROJETS DISTRIBUTION"/>
    <x v="0"/>
    <m/>
    <s v="14447571B"/>
    <x v="0"/>
    <s v="Embauche"/>
    <s v="Embauche"/>
    <s v="Août 2017"/>
    <s v="144401170"/>
    <s v="CHARGE DE PROJETS"/>
    <s v="0"/>
    <m/>
    <s v="PYL RCI ING Landes Dax-PV"/>
    <x v="1"/>
    <s v="KD263DC"/>
    <m/>
    <s v="K"/>
    <m/>
    <d v="1904-11-14T00:00:00"/>
    <n v="100"/>
    <d v="1996-02-13T00:00:00"/>
    <n v="21"/>
    <s v="G"/>
    <s v="090"/>
    <m/>
    <x v="0"/>
    <m/>
    <m/>
    <s v="P2"/>
    <n v="45"/>
    <s v="CONSTRUCTION OUVRAGES ET INSTALLATIONS INDUST"/>
    <s v="2046"/>
    <s v="BAC ENS.GENERAL"/>
    <s v="204601"/>
    <s v="S SCIENTIFIQUE"/>
    <n v="9513"/>
    <s v="ENEDIS"/>
    <m/>
    <m/>
    <n v="9511"/>
    <s v="SERVICE COMMUN"/>
    <m/>
    <m/>
    <n v="9406"/>
    <s v="SUD OUEST"/>
    <m/>
    <m/>
    <s v="1444M"/>
    <m/>
    <s v="DR PYRENEES ET LANDES"/>
    <m/>
    <n v="144475"/>
    <m/>
    <s v="RACCORDEMENT ET INGENIERIE"/>
    <m/>
    <m/>
    <x v="0"/>
    <m/>
    <m/>
    <n v="14447571"/>
    <s v="INGENIERIE LANDES-PAYS BASQUE"/>
    <m/>
    <m/>
    <s v="1444DA"/>
    <s v="DR PYRENEES ET LANDES"/>
    <s v="E01"/>
    <n v="0"/>
    <n v="1"/>
    <x v="0"/>
    <x v="0"/>
    <x v="0"/>
    <s v="DR25"/>
    <x v="36"/>
  </r>
  <r>
    <s v="D79353"/>
    <s v="D79353AC"/>
    <s v="CAMBOT COURRAU LAETITIA"/>
    <s v="01/07/2017"/>
    <s v="Arrivée suite appel de candidature"/>
    <s v="07"/>
    <s v="CARTOGRAPHE BDD PATRIMOINE"/>
    <x v="1"/>
    <m/>
    <s v="14447445A"/>
    <x v="4"/>
    <s v="Mutations inter-société avec changement de compartiment"/>
    <s v="Mutations inter-société avec changement de compartiment"/>
    <s v="Juillet 2017"/>
    <s v="144400858"/>
    <s v="GESTIONNAIRE BDD PATRIMOINE"/>
    <s v="0"/>
    <m/>
    <s v="PYL PAI CAR-PF"/>
    <x v="1"/>
    <s v="KD262HE"/>
    <m/>
    <s v="K"/>
    <m/>
    <d v="1904-11-16T00:00:00"/>
    <n v="100"/>
    <d v="1985-12-03T00:00:00"/>
    <n v="31"/>
    <s v="G"/>
    <s v="110"/>
    <m/>
    <x v="0"/>
    <m/>
    <m/>
    <s v="P2"/>
    <n v="45"/>
    <s v="CONSTRUCTION OUVRAGES ET INSTALLATIONS INDUST"/>
    <s v="1060"/>
    <s v="BACCALAUREAT PROFES."/>
    <s v="106020"/>
    <s v="SERVICES"/>
    <n v="9513"/>
    <s v="ENEDIS"/>
    <m/>
    <m/>
    <n v="9511"/>
    <s v="SERVICE COMMUN"/>
    <m/>
    <m/>
    <n v="9406"/>
    <s v="SUD OUEST"/>
    <m/>
    <m/>
    <s v="1444M"/>
    <m/>
    <s v="DR PYRENEES ET LANDES"/>
    <m/>
    <n v="144474"/>
    <m/>
    <s v="PATRIMOINE ET INFRASTRUCTURES"/>
    <m/>
    <s v="7100"/>
    <x v="2"/>
    <m/>
    <m/>
    <n v="14447445"/>
    <s v="CARTOGRAPHIE"/>
    <m/>
    <m/>
    <s v="1444A7"/>
    <s v="DR PYRENEES ET LANDES"/>
    <s v="E18"/>
    <n v="0"/>
    <n v="1"/>
    <x v="0"/>
    <x v="0"/>
    <x v="0"/>
    <s v="DR25"/>
    <x v="36"/>
  </r>
  <r>
    <s v="B24976"/>
    <s v="B24976AB"/>
    <s v="FONT ADRIEN"/>
    <s v="06/03/2017"/>
    <s v="Recrutement"/>
    <s v="03"/>
    <s v="OPERATEUR EXPLOITATION ET TRAVAUX ELECTRICITE"/>
    <x v="0"/>
    <m/>
    <s v="14447363S"/>
    <x v="0"/>
    <s v="Embauche"/>
    <s v="Embauche"/>
    <s v="Mars 2017"/>
    <s v="144401327"/>
    <s v="TECH INTERV POLYVALENT"/>
    <s v="0"/>
    <m/>
    <s v="PYL OPE INT Parentis-PV"/>
    <x v="0"/>
    <s v="KD261K5"/>
    <m/>
    <s v="K"/>
    <m/>
    <d v="1903-11-01T00:00:00"/>
    <n v="100"/>
    <d v="1995-09-08T00:00:00"/>
    <n v="21"/>
    <s v="H"/>
    <s v="050"/>
    <m/>
    <x v="0"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3"/>
    <s v="INTERVENTIONS LANDES"/>
    <m/>
    <m/>
    <s v="1444M4"/>
    <s v="DR PYRENEES ET LANDES"/>
    <s v="E01"/>
    <n v="0"/>
    <n v="1"/>
    <x v="0"/>
    <x v="0"/>
    <x v="0"/>
    <s v="DR25"/>
    <x v="36"/>
  </r>
  <r>
    <s v="I86971"/>
    <s v="I86971AD"/>
    <s v="GARON OLIVIA"/>
    <s v="01/06/2017"/>
    <s v="Arrivée suite à nomination"/>
    <s v="13"/>
    <s v="CHARGE DE COMMUNICATION"/>
    <x v="1"/>
    <m/>
    <s v="14447102"/>
    <x v="4"/>
    <s v="Mutations inter-société avec changement de compartiment"/>
    <s v="Mutations inter-société avec changement de compartiment"/>
    <s v="Juin 2017"/>
    <s v="1444006114"/>
    <s v="APPUI METIER SENIOR"/>
    <s v="0"/>
    <m/>
    <s v="COMMUNICATION"/>
    <x v="2"/>
    <s v="KD260A2"/>
    <m/>
    <s v="K"/>
    <m/>
    <d v="1900-07-09T00:00:00"/>
    <n v="100"/>
    <d v="1987-03-12T00:00:00"/>
    <n v="30"/>
    <s v="D"/>
    <s v="200"/>
    <m/>
    <x v="0"/>
    <s v="A"/>
    <s v="Cadre débutant"/>
    <s v="P2"/>
    <n v="29"/>
    <s v="Communication"/>
    <s v="6187"/>
    <s v="DNM VERSAILLES ST QUENTIN en Yvelines"/>
    <s v="618731"/>
    <s v="COMMUNIC"/>
    <n v="9513"/>
    <s v="ENEDIS"/>
    <m/>
    <m/>
    <n v="9511"/>
    <s v="SERVICE COMMUN"/>
    <m/>
    <m/>
    <n v="9406"/>
    <s v="SUD OUEST"/>
    <m/>
    <m/>
    <s v="1444M"/>
    <m/>
    <s v="DR PYRENEES ET LANDES"/>
    <m/>
    <n v="144471"/>
    <m/>
    <s v="ETAT MAJOR"/>
    <m/>
    <s v="7100"/>
    <x v="2"/>
    <m/>
    <m/>
    <n v="14447102"/>
    <s v="COMMUNICATION"/>
    <m/>
    <m/>
    <s v="1444A7"/>
    <s v="DR PYRENEES ET LANDES"/>
    <s v="E19"/>
    <n v="0"/>
    <n v="1"/>
    <x v="1"/>
    <x v="0"/>
    <x v="0"/>
    <s v="DR25"/>
    <x v="36"/>
  </r>
  <r>
    <s v="E92176"/>
    <s v="E92176AB"/>
    <s v="HIRIGARAY AMAIA"/>
    <s v="01/09/2017"/>
    <s v="Recrutement"/>
    <s v="08"/>
    <s v="OPERATEUR EXPLOITATION ET TRAVAUX ELECTRICITE"/>
    <x v="1"/>
    <m/>
    <s v="14447364P"/>
    <x v="0"/>
    <s v="Embauche"/>
    <s v="Embauche"/>
    <s v="Septembre 2017"/>
    <s v="144401384"/>
    <s v="PROGRAMMATEUR CPA"/>
    <s v="0"/>
    <m/>
    <s v="PYL OPE INT Anglet-PV"/>
    <x v="1"/>
    <s v="KD261I2"/>
    <m/>
    <s v="K"/>
    <m/>
    <d v="1903-11-01T00:00:00"/>
    <n v="100"/>
    <d v="1997-05-04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4"/>
    <s v="INTERVENTIONS PAYS BASQUE"/>
    <m/>
    <m/>
    <s v="1444N6"/>
    <s v="DR PYRENEES ET LANDES"/>
    <s v="E01"/>
    <n v="0"/>
    <n v="1"/>
    <x v="0"/>
    <x v="0"/>
    <x v="0"/>
    <s v="DR25"/>
    <x v="36"/>
  </r>
  <r>
    <s v="J82076"/>
    <s v="J82076AB"/>
    <s v="LACOUTURE FERLANDO"/>
    <s v="01/08/2017"/>
    <s v="Recrutement"/>
    <s v="08"/>
    <s v="TECHNICIEN POSTE SOURCE"/>
    <x v="0"/>
    <m/>
    <s v="14447431B"/>
    <x v="0"/>
    <s v="Embauche"/>
    <s v="Embauche"/>
    <s v="Août 2017"/>
    <s v="1444006075"/>
    <s v="TECHNICIEN AMEPS"/>
    <s v="0"/>
    <m/>
    <s v="PYL PAI AME Pau-PV"/>
    <x v="1"/>
    <s v="KD262D3"/>
    <m/>
    <s v="K"/>
    <m/>
    <d v="1903-11-05T00:00:00"/>
    <n v="100"/>
    <d v="1994-12-02T00:00:00"/>
    <n v="22"/>
    <s v="G"/>
    <s v="090"/>
    <m/>
    <x v="0"/>
    <m/>
    <m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6"/>
    <s v="SUD OUEST"/>
    <m/>
    <m/>
    <s v="1444M"/>
    <m/>
    <s v="DR PYRENEES ET LANDES"/>
    <m/>
    <n v="144474"/>
    <m/>
    <s v="PATRIMOINE ET INFRASTRUCTURES"/>
    <m/>
    <m/>
    <x v="0"/>
    <m/>
    <m/>
    <n v="14447431"/>
    <s v="AMEPS"/>
    <m/>
    <m/>
    <s v="1444J0"/>
    <s v="DR PYRENEES ET LANDES"/>
    <s v="E01"/>
    <n v="0"/>
    <n v="1"/>
    <x v="0"/>
    <x v="0"/>
    <x v="0"/>
    <s v="DR25"/>
    <x v="36"/>
  </r>
  <r>
    <s v="H89653"/>
    <s v="H89653AC"/>
    <s v="LOGUIOT KEVIN"/>
    <s v="01/02/2017"/>
    <s v="Arrivée suite appel de candidature"/>
    <s v="08"/>
    <s v="CHARGE D'AFFAIRES ET PROJETS DISTRIBUTION"/>
    <x v="0"/>
    <m/>
    <s v="14447571D"/>
    <x v="4"/>
    <s v="Mutations inter-société avec changement de compartiment"/>
    <s v="Mutations inter-société avec changement de compartiment"/>
    <s v="Février 2017"/>
    <s v="144401136"/>
    <s v="CHARGE DE PROJETS"/>
    <s v="0"/>
    <m/>
    <s v="PYL RCI ING Pays Basque-PV"/>
    <x v="1"/>
    <s v="KD263DD"/>
    <m/>
    <s v="K"/>
    <m/>
    <d v="1904-11-14T00:00:00"/>
    <n v="100"/>
    <d v="1987-05-30T00:00:00"/>
    <n v="29"/>
    <s v="G"/>
    <s v="100"/>
    <m/>
    <x v="0"/>
    <m/>
    <m/>
    <s v="P2"/>
    <n v="45"/>
    <s v="CONSTRUCTION OUVRAGES ET INSTALLATIONS INDUST"/>
    <s v="1060"/>
    <s v="BACCALAUREAT PROFES."/>
    <s v="106017"/>
    <s v="COMMERCE SERVICES"/>
    <n v="9513"/>
    <s v="ENEDIS"/>
    <m/>
    <m/>
    <n v="9511"/>
    <s v="SERVICE COMMUN"/>
    <m/>
    <m/>
    <n v="9406"/>
    <s v="SUD OUEST"/>
    <m/>
    <m/>
    <s v="1444M"/>
    <m/>
    <s v="DR PYRENEES ET LANDES"/>
    <m/>
    <n v="144475"/>
    <m/>
    <s v="RACCORDEMENT ET INGENIERIE"/>
    <m/>
    <s v="7100"/>
    <x v="2"/>
    <m/>
    <m/>
    <n v="14447571"/>
    <s v="INGENIERIE LANDES-PAYS BASQUE"/>
    <m/>
    <m/>
    <s v="1444A9"/>
    <s v="DR PYRENEES ET LANDES"/>
    <s v="E18"/>
    <n v="0"/>
    <n v="1"/>
    <x v="0"/>
    <x v="0"/>
    <x v="0"/>
    <s v="DR25"/>
    <x v="36"/>
  </r>
  <r>
    <s v="G71954"/>
    <s v="G71954AB"/>
    <s v="MINGUET PATRICIA"/>
    <s v="01/09/2017"/>
    <s v="Arrivée suite appel de candidature"/>
    <s v="07"/>
    <s v="CONSEILLER CLIENTELE DISTRIBUTEUR"/>
    <x v="1"/>
    <m/>
    <s v="14447575B"/>
    <x v="4"/>
    <s v="Mutations inter-société avec changement de compartiment"/>
    <s v="Mutations inter-société avec changement de compartiment"/>
    <s v="Septembre 2017"/>
    <s v="1444006622"/>
    <s v="CCD SENIOR RACC ELEC"/>
    <s v="0"/>
    <m/>
    <s v="PYL RCI RMM Accueil Bayonne-PF"/>
    <x v="1"/>
    <s v="KD263DH"/>
    <m/>
    <s v="K"/>
    <m/>
    <d v="1904-09-18T00:00:00"/>
    <n v="100"/>
    <d v="1972-05-14T00:00:00"/>
    <n v="45"/>
    <s v="G"/>
    <s v="120"/>
    <m/>
    <x v="0"/>
    <m/>
    <m/>
    <s v="P2"/>
    <n v="38"/>
    <s v="CLIENTS FOURNISSEURS"/>
    <s v="1016"/>
    <s v="BAC.ENS.GENERAL"/>
    <s v="101603"/>
    <s v="MATH.ELEMENTAIRES"/>
    <n v="9513"/>
    <s v="ENEDIS"/>
    <m/>
    <m/>
    <n v="9511"/>
    <s v="SERVICE COMMUN"/>
    <m/>
    <m/>
    <n v="9406"/>
    <s v="SUD OUEST"/>
    <m/>
    <m/>
    <s v="1444M"/>
    <m/>
    <s v="DR PYRENEES ET LANDES"/>
    <m/>
    <n v="144475"/>
    <m/>
    <s v="RACCORDEMENT ET INGENIERIE"/>
    <m/>
    <s v="7100"/>
    <x v="2"/>
    <m/>
    <m/>
    <n v="14447575"/>
    <s v="RACCORDEMENT MARCHE DE MASSE"/>
    <m/>
    <m/>
    <s v="1444A9"/>
    <s v="DR PYRENEES ET LANDES"/>
    <s v="E18"/>
    <n v="0"/>
    <n v="1"/>
    <x v="0"/>
    <x v="0"/>
    <x v="0"/>
    <s v="DR25"/>
    <x v="36"/>
  </r>
  <r>
    <s v="E73576"/>
    <s v="E73576AB"/>
    <s v="PIASER CLEMENT"/>
    <s v="06/03/2017"/>
    <s v="Recrutement"/>
    <s v="03"/>
    <s v="OPERATEUR EXPLOITATION ET TRAVAUX ELECTRICITE"/>
    <x v="0"/>
    <m/>
    <s v="14447362Q"/>
    <x v="0"/>
    <s v="Embauche"/>
    <s v="Embauche"/>
    <s v="Mars 2017"/>
    <s v="144401329"/>
    <s v="TECH INTERV POLYVALENT"/>
    <s v="0"/>
    <m/>
    <s v="PYL OPE INT Arreau-PV"/>
    <x v="0"/>
    <s v="KD261S3"/>
    <m/>
    <s v="K"/>
    <m/>
    <d v="1903-11-01T00:00:00"/>
    <n v="100"/>
    <d v="1997-01-06T00:00:00"/>
    <n v="20"/>
    <s v="H"/>
    <s v="050"/>
    <m/>
    <x v="0"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2"/>
    <s v="INTERVENTIONS BIGORRE"/>
    <m/>
    <m/>
    <s v="1444GA"/>
    <s v="DR PYRENEES ET LANDES"/>
    <s v="E01"/>
    <n v="0"/>
    <n v="1"/>
    <x v="0"/>
    <x v="0"/>
    <x v="0"/>
    <s v="DR25"/>
    <x v="36"/>
  </r>
  <r>
    <s v="D74820"/>
    <s v="D74820AB"/>
    <s v="POUTOUT ALAIN"/>
    <s v="01/09/2017"/>
    <s v="Arrivée suite appel de candidature"/>
    <s v="13"/>
    <s v="EXPERT TECHNIQUE ELECTRICITE"/>
    <x v="0"/>
    <m/>
    <s v="14447104G"/>
    <x v="4"/>
    <s v="Mutations inter-société avec changement de compartiment"/>
    <s v="Mutations inter-société avec changement de compartiment"/>
    <s v="Septembre 2017"/>
    <s v="1444M00176"/>
    <s v="CADRE APPUI"/>
    <s v="0"/>
    <m/>
    <s v="PYL EMA GES Gestion de cpt-PF"/>
    <x v="2"/>
    <s v="KD260A4"/>
    <m/>
    <s v="K"/>
    <m/>
    <d v="1903-11-10T00:00:00"/>
    <n v="100"/>
    <d v="1963-04-01T00:00:00"/>
    <n v="54"/>
    <s v="C"/>
    <s v="220"/>
    <m/>
    <x v="0"/>
    <m/>
    <m/>
    <s v="P2"/>
    <n v="39"/>
    <s v="ACCUEIL DEPANNAGE CONDUITE EXPLOITATION"/>
    <s v="5156"/>
    <s v="DIU DIPLOME INTER UNIVERSITE COMPETENCE CADRE"/>
    <s v="515601"/>
    <s v="COMPETENCES TRANSVER"/>
    <n v="9513"/>
    <s v="ENEDIS"/>
    <m/>
    <m/>
    <n v="9511"/>
    <s v="SERVICE COMMUN"/>
    <m/>
    <m/>
    <n v="9406"/>
    <s v="SUD OUEST"/>
    <m/>
    <m/>
    <s v="1444M"/>
    <m/>
    <s v="DR PYRENEES ET LANDES"/>
    <m/>
    <n v="144471"/>
    <m/>
    <s v="ETAT MAJOR"/>
    <m/>
    <s v="7100"/>
    <x v="2"/>
    <m/>
    <m/>
    <n v="14447104"/>
    <s v="GESTION"/>
    <m/>
    <m/>
    <s v="1444A7"/>
    <s v="DR PYRENEES ET LANDES"/>
    <s v="E18"/>
    <n v="0"/>
    <n v="1"/>
    <x v="0"/>
    <x v="0"/>
    <x v="0"/>
    <s v="DR25"/>
    <x v="36"/>
  </r>
  <r>
    <s v="D18345"/>
    <s v="D18345AB"/>
    <s v="RAVIE THIERRY"/>
    <s v="01/08/2017"/>
    <s v="Arrivée suite appel de candidature"/>
    <s v="08"/>
    <s v="CARTOGRAPHE BDD PATRIMOINE"/>
    <x v="0"/>
    <m/>
    <s v="14447445A"/>
    <x v="4"/>
    <s v="Mutations inter-société avec changement de compartiment"/>
    <s v="Mutations inter-société avec changement de compartiment"/>
    <s v="Août 2017"/>
    <s v="144400857"/>
    <s v="GESTIONNAIRE BDD PATRIMOINE"/>
    <s v="0"/>
    <m/>
    <s v="PYL PAI CAR-PF"/>
    <x v="1"/>
    <s v="KD262HE"/>
    <m/>
    <s v="K"/>
    <m/>
    <d v="1904-11-16T00:00:00"/>
    <n v="100"/>
    <d v="1968-06-17T00:00:00"/>
    <n v="49"/>
    <s v="G"/>
    <s v="115"/>
    <s v="13"/>
    <x v="1"/>
    <m/>
    <m/>
    <s v="P2"/>
    <n v="45"/>
    <s v="CONSTRUCTION OUVRAGES ET INSTALLATIONS INDUST"/>
    <s v="1060"/>
    <s v="BACCALAUREAT PROFES."/>
    <s v="106003"/>
    <s v="EQUIPEM INSTAL ELECT"/>
    <n v="9513"/>
    <s v="ENEDIS"/>
    <m/>
    <m/>
    <n v="9511"/>
    <s v="SERVICE COMMUN"/>
    <m/>
    <m/>
    <n v="9406"/>
    <s v="SUD OUEST"/>
    <m/>
    <m/>
    <s v="1444M"/>
    <m/>
    <s v="DR PYRENEES ET LANDES"/>
    <m/>
    <n v="144474"/>
    <m/>
    <s v="PATRIMOINE ET INFRASTRUCTURES"/>
    <m/>
    <s v="7100"/>
    <x v="2"/>
    <m/>
    <m/>
    <n v="14447445"/>
    <s v="CARTOGRAPHIE"/>
    <m/>
    <m/>
    <s v="1444A7"/>
    <s v="DR PYRENEES ET LANDES"/>
    <s v="E18"/>
    <n v="0"/>
    <n v="1"/>
    <x v="0"/>
    <x v="0"/>
    <x v="0"/>
    <s v="DR25"/>
    <x v="36"/>
  </r>
  <r>
    <s v="E44076"/>
    <s v="E44076AB"/>
    <s v="RENAY AXEL"/>
    <s v="06/03/2017"/>
    <s v="Recrutement"/>
    <s v="03"/>
    <s v="OPERATEUR EXPLOITATION ET TRAVAUX ELECTRICITE"/>
    <x v="0"/>
    <m/>
    <s v="14447363R"/>
    <x v="0"/>
    <s v="Embauche"/>
    <s v="Embauche"/>
    <s v="Mars 2017"/>
    <s v="144401331"/>
    <s v="TECH INTERV POLYVALENT"/>
    <s v="0"/>
    <m/>
    <s v="PYL OPE INT MdM-PV"/>
    <x v="0"/>
    <s v="KD261K4"/>
    <m/>
    <s v="K"/>
    <m/>
    <d v="1903-11-01T00:00:00"/>
    <n v="100"/>
    <d v="1995-01-13T00:00:00"/>
    <n v="22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3"/>
    <s v="INTERVENTIONS LANDES"/>
    <m/>
    <m/>
    <s v="1444E9"/>
    <s v="DR PYRENEES ET LANDES"/>
    <s v="E01"/>
    <n v="0"/>
    <n v="1"/>
    <x v="0"/>
    <x v="0"/>
    <x v="0"/>
    <s v="DR25"/>
    <x v="36"/>
  </r>
  <r>
    <s v="F34976"/>
    <s v="F34976AB"/>
    <s v="SERRA YOHAN"/>
    <s v="06/03/2017"/>
    <s v="Recrutement"/>
    <s v="03"/>
    <s v="OPERATEUR EXPLOITATION ET TRAVAUX ELECTRICITE"/>
    <x v="0"/>
    <m/>
    <s v="14447364U"/>
    <x v="0"/>
    <s v="Embauche"/>
    <s v="Embauche"/>
    <s v="Mars 2017"/>
    <s v="144401330"/>
    <s v="TECH INTERV POLYVALENT"/>
    <s v="0"/>
    <m/>
    <s v="PYL OPE INT Orthez-PV"/>
    <x v="0"/>
    <s v="KD261I7"/>
    <m/>
    <s v="K"/>
    <m/>
    <d v="1903-11-01T00:00:00"/>
    <n v="100"/>
    <d v="1991-05-27T00:00:00"/>
    <n v="25"/>
    <s v="H"/>
    <s v="050"/>
    <m/>
    <x v="0"/>
    <s v="1"/>
    <s v="exclus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4"/>
    <s v="INTERVENTIONS PAYS BASQUE"/>
    <m/>
    <m/>
    <s v="1444J3"/>
    <s v="DR PYRENEES ET LANDES"/>
    <s v="E01"/>
    <n v="0"/>
    <n v="1"/>
    <x v="0"/>
    <x v="0"/>
    <x v="0"/>
    <s v="DR25"/>
    <x v="36"/>
  </r>
  <r>
    <s v="D01078"/>
    <s v="D01078AA"/>
    <s v="SOUPRE PHILIPPE"/>
    <s v="06/06/2017"/>
    <s v="Recrutement"/>
    <s v="08"/>
    <s v="OPERATEUR EXPLOITATION ET TRAVAUX ELECTRICITE"/>
    <x v="0"/>
    <m/>
    <s v="14447329Q"/>
    <x v="0"/>
    <s v="Embauche"/>
    <s v="Embauche"/>
    <s v="Juin 2017"/>
    <s v="144401342"/>
    <s v="CHARGE EXPLOITATION"/>
    <s v="0"/>
    <m/>
    <s v="PYL OPE ARX Gest Acces SAQ-PV"/>
    <x v="1"/>
    <s v="KD261EG"/>
    <m/>
    <s v="K"/>
    <m/>
    <d v="1903-11-01T00:00:00"/>
    <n v="100"/>
    <d v="1993-10-23T00:00:00"/>
    <n v="23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29"/>
    <s v="AREX"/>
    <m/>
    <m/>
    <s v="1444A9"/>
    <s v="DR PYRENEES ET LANDES"/>
    <s v="E01"/>
    <n v="0"/>
    <n v="1"/>
    <x v="0"/>
    <x v="0"/>
    <x v="0"/>
    <s v="DR25"/>
    <x v="36"/>
  </r>
  <r>
    <s v="I82276"/>
    <s v="I82276AB"/>
    <s v="SUDRIE FLORIAN"/>
    <s v="01/08/2017"/>
    <s v="Recrutement"/>
    <s v="08"/>
    <s v="CHARGE D'AFFAIRES ET PROJETS DISTRIBUTION"/>
    <x v="0"/>
    <m/>
    <s v="14447571D"/>
    <x v="0"/>
    <s v="Embauche"/>
    <s v="Embauche"/>
    <s v="Août 2017"/>
    <s v="144401137"/>
    <s v="CHARGE DE PROJETS"/>
    <s v="0"/>
    <m/>
    <s v="PYL RCI ING Pays Basque-PV"/>
    <x v="1"/>
    <s v="KD263DD"/>
    <m/>
    <s v="K"/>
    <m/>
    <d v="1904-11-14T00:00:00"/>
    <n v="100"/>
    <d v="1996-06-13T00:00:00"/>
    <n v="21"/>
    <s v="G"/>
    <s v="090"/>
    <m/>
    <x v="0"/>
    <s v="C"/>
    <s v="jeune exécution"/>
    <s v="P2"/>
    <n v="45"/>
    <s v="CONSTRUCTION OUVRAGES ET INSTALLATIONS INDUST"/>
    <s v="1016"/>
    <s v="BAC.ENS.GENERAL"/>
    <s v="101606"/>
    <s v="PHILO.LETTRES (A)"/>
    <n v="9513"/>
    <s v="ENEDIS"/>
    <m/>
    <m/>
    <n v="9511"/>
    <s v="SERVICE COMMUN"/>
    <m/>
    <m/>
    <n v="9406"/>
    <s v="SUD OUEST"/>
    <m/>
    <m/>
    <s v="1444M"/>
    <m/>
    <s v="DR PYRENEES ET LANDES"/>
    <m/>
    <n v="144475"/>
    <m/>
    <s v="RACCORDEMENT ET INGENIERIE"/>
    <m/>
    <m/>
    <x v="0"/>
    <m/>
    <m/>
    <n v="14447571"/>
    <s v="INGENIERIE LANDES-PAYS BASQUE"/>
    <m/>
    <m/>
    <s v="1444A9"/>
    <s v="DR PYRENEES ET LANDES"/>
    <s v="E01"/>
    <n v="0"/>
    <n v="1"/>
    <x v="0"/>
    <x v="0"/>
    <x v="0"/>
    <s v="DR25"/>
    <x v="36"/>
  </r>
  <r>
    <s v="H65178"/>
    <s v="H65178AA"/>
    <s v="TISNERAT NICOLAS"/>
    <s v="02/10/2017"/>
    <s v="Recrutement"/>
    <s v="04"/>
    <s v="OPERATEUR EXPLOITATION ET TRAVAUX ELECTRICITE"/>
    <x v="0"/>
    <m/>
    <s v="14447361T"/>
    <x v="0"/>
    <s v="Embauche"/>
    <s v="Embauche"/>
    <s v="Octobre 2017"/>
    <s v="144401391"/>
    <s v="TECH INTERV POLYVALENT"/>
    <s v="0"/>
    <m/>
    <s v="PYL OPE INT Oloron-PV"/>
    <x v="0"/>
    <s v="KD261Q6"/>
    <m/>
    <s v="K"/>
    <m/>
    <d v="1903-11-01T00:00:00"/>
    <n v="100"/>
    <d v="1990-04-08T00:00:00"/>
    <n v="27"/>
    <s v="H"/>
    <s v="055"/>
    <m/>
    <x v="0"/>
    <s v="1"/>
    <s v="exclusion"/>
    <s v="P2"/>
    <n v="39"/>
    <s v="ACCUEIL DEPANNAGE CONDUITE EXPLOITATION"/>
    <s v="1014"/>
    <s v="C.A.P."/>
    <s v="101428"/>
    <s v="CONDUCTEUR ROUTIER"/>
    <n v="9513"/>
    <s v="ENEDIS"/>
    <m/>
    <m/>
    <n v="9511"/>
    <s v="SERVICE COMMUN"/>
    <m/>
    <m/>
    <n v="9406"/>
    <s v="SUD OUEST"/>
    <m/>
    <m/>
    <s v="1444M"/>
    <m/>
    <s v="DR PYRENEES ET LANDES"/>
    <m/>
    <n v="144473"/>
    <m/>
    <s v="OPERATIONS"/>
    <m/>
    <m/>
    <x v="0"/>
    <m/>
    <m/>
    <n v="14447361"/>
    <s v="INTERVENTIONS BEARN"/>
    <m/>
    <m/>
    <s v="1444L6"/>
    <s v="DR PYRENEES ET LANDES"/>
    <s v="E01"/>
    <n v="0"/>
    <n v="1"/>
    <x v="0"/>
    <x v="0"/>
    <x v="0"/>
    <s v="DR25"/>
    <x v="36"/>
  </r>
  <r>
    <s v="G09451"/>
    <s v="G09451AB"/>
    <s v="VIGUIER MIREILLE"/>
    <s v="01/04/2017"/>
    <s v="Arrivée suite appel de candidature"/>
    <s v="08"/>
    <s v="CARTOGRAPHE BDD PATRIMOINE"/>
    <x v="1"/>
    <m/>
    <s v="14447445A"/>
    <x v="4"/>
    <s v="Mutations inter-société avec changement de compartiment"/>
    <s v="Mutations inter-société avec changement de compartiment"/>
    <s v="Avril 2017"/>
    <s v="144400854"/>
    <s v="GESTIONNAIRE BDD PATRIMOINE"/>
    <s v="0"/>
    <m/>
    <s v="PYL PAI CAR-PF"/>
    <x v="1"/>
    <s v="KD262HE"/>
    <m/>
    <s v="K"/>
    <m/>
    <d v="1904-11-16T00:00:00"/>
    <n v="100"/>
    <d v="1977-04-28T00:00:00"/>
    <n v="40"/>
    <s v="G"/>
    <s v="105"/>
    <m/>
    <x v="0"/>
    <m/>
    <m/>
    <s v="P2"/>
    <n v="45"/>
    <s v="CONSTRUCTION OUVRAGES ET INSTALLATIONS INDUST"/>
    <s v="2044"/>
    <s v="BACCALAUREAT TECHNOL"/>
    <s v="204403"/>
    <s v="STT ACT.ET COMM.ADM"/>
    <n v="9513"/>
    <s v="ENEDIS"/>
    <m/>
    <m/>
    <n v="9511"/>
    <s v="SERVICE COMMUN"/>
    <m/>
    <m/>
    <n v="9406"/>
    <s v="SUD OUEST"/>
    <m/>
    <m/>
    <s v="1444M"/>
    <m/>
    <s v="DR PYRENEES ET LANDES"/>
    <m/>
    <n v="144474"/>
    <m/>
    <s v="PATRIMOINE ET INFRASTRUCTURES"/>
    <m/>
    <s v="7100"/>
    <x v="2"/>
    <m/>
    <m/>
    <n v="14447445"/>
    <s v="CARTOGRAPHIE"/>
    <m/>
    <m/>
    <s v="1444A7"/>
    <s v="DR PYRENEES ET LANDES"/>
    <s v="E18"/>
    <n v="0"/>
    <n v="1"/>
    <x v="0"/>
    <x v="0"/>
    <x v="0"/>
    <s v="DR25"/>
    <x v="36"/>
  </r>
  <r>
    <s v="E83157"/>
    <s v="E83157AB"/>
    <s v="BAGREAUX BORIS"/>
    <s v="01/01/2017"/>
    <s v="Arrivée provenance autre Sté non gérée SIRH"/>
    <s v="11"/>
    <s v="CHARGE D'AFFAIRES ET PROJETS DISTRIBUTION"/>
    <x v="0"/>
    <m/>
    <s v="14457572B"/>
    <x v="3"/>
    <s v="Mutations inter-société avec changement de SI"/>
    <s v="Mutations inter-société avec changement de SI"/>
    <s v="Janvier 2017"/>
    <s v="1445009928"/>
    <s v="CHARGE DE PROJETS SENIOR"/>
    <s v="0"/>
    <m/>
    <s v="MPS RCI ING NORD-PV"/>
    <x v="1"/>
    <s v="KF263IT"/>
    <m/>
    <s v="K"/>
    <m/>
    <d v="1904-11-14T00:00:00"/>
    <n v="100"/>
    <d v="1987-06-09T00:00:00"/>
    <n v="29"/>
    <s v="F"/>
    <s v="155"/>
    <m/>
    <x v="0"/>
    <s v="1"/>
    <s v="exclusion"/>
    <s v="P2"/>
    <n v="45"/>
    <s v="CONSTRUCTION OUVRAGES ET INSTALLATIONS INDUST"/>
    <s v="3031"/>
    <s v="LIC.SCIENCES ET TECHNOLOGIES"/>
    <s v="303129"/>
    <s v="MECA GENI CIV ET IND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s v="7120"/>
    <x v="9"/>
    <m/>
    <m/>
    <n v="14457572"/>
    <s v="INGENIERIE NORD"/>
    <m/>
    <m/>
    <s v="1445M1"/>
    <s v="DR MIDI-PYRENEES SUD"/>
    <s v="E23"/>
    <n v="0"/>
    <n v="1"/>
    <x v="0"/>
    <x v="1"/>
    <x v="1"/>
    <s v="DR23"/>
    <x v="37"/>
  </r>
  <r>
    <s v="E30078"/>
    <s v="E30078AA"/>
    <s v="BALUSSOU VINCENT"/>
    <s v="15/04/2017"/>
    <s v="Arrivée provenance autre Sté non gérée SIRH"/>
    <s v="08"/>
    <s v="OPERATEUR EXPLOITATION ET TRAVAUX ELECTRICITE"/>
    <x v="0"/>
    <m/>
    <s v="14457361D"/>
    <x v="3"/>
    <s v="Mutations inter-société avec changement de SI"/>
    <s v="Mutations inter-société avec changement de SI"/>
    <s v="Mai 2017"/>
    <s v="1445009955"/>
    <s v="CHARGE EXPLOITATION"/>
    <s v="0"/>
    <m/>
    <s v="MPS OPE INT Gex Ariège-PV"/>
    <x v="1"/>
    <s v="KF261AX"/>
    <m/>
    <s v="K"/>
    <m/>
    <d v="1903-11-01T00:00:00"/>
    <n v="100"/>
    <d v="1986-05-06T00:00:00"/>
    <n v="3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s v="7066"/>
    <x v="54"/>
    <m/>
    <m/>
    <n v="14457361"/>
    <s v="INTERVENTIONS ARIEGE"/>
    <m/>
    <m/>
    <s v="1445LA"/>
    <s v="DR MIDI-PYRENEES SUD"/>
    <s v="E23"/>
    <n v="0"/>
    <n v="1"/>
    <x v="0"/>
    <x v="1"/>
    <x v="1"/>
    <s v="DR23"/>
    <x v="37"/>
  </r>
  <r>
    <s v="B74476"/>
    <s v="B74476AB"/>
    <s v="BATUT JEREMY"/>
    <s v="01/03/2017"/>
    <s v="Recrutement"/>
    <s v="03"/>
    <s v="OPERATEUR EXPLOITATION ET TRAVAUX ELECTRICITE"/>
    <x v="0"/>
    <m/>
    <s v="14457363B"/>
    <x v="0"/>
    <s v="Embauche"/>
    <s v="Embauche"/>
    <s v="Mars 2017"/>
    <s v="1445009940"/>
    <s v="TECH INTERV POLYVALENT"/>
    <s v="0"/>
    <m/>
    <s v="MPS OPE INT Boussens-PV"/>
    <x v="0"/>
    <s v="KF261HB"/>
    <m/>
    <s v="K"/>
    <m/>
    <d v="1903-11-01T00:00:00"/>
    <n v="100"/>
    <d v="1995-03-22T00:00:00"/>
    <n v="22"/>
    <s v="H"/>
    <s v="050"/>
    <m/>
    <x v="0"/>
    <s v="C"/>
    <s v="jeune exécution"/>
    <s v="P2"/>
    <n v="39"/>
    <s v="ACCUEIL DEPANNAGE CONDUITE EXPLOITATION"/>
    <s v="1202"/>
    <s v="BREVET D'ETUDES PROFESSIONNELLES TECHNIQUE"/>
    <s v="120244"/>
    <s v="ELEC / ELECTROTECH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L1"/>
    <s v="DR MIDI-PYRENEES SUD"/>
    <s v="E01"/>
    <n v="0"/>
    <n v="1"/>
    <x v="0"/>
    <x v="1"/>
    <x v="1"/>
    <s v="DR23"/>
    <x v="37"/>
  </r>
  <r>
    <s v="C77756"/>
    <s v="C77756AB"/>
    <s v="BENJAMIN LOIC"/>
    <s v="01/02/2017"/>
    <s v="Arrivée suite appel de candidature"/>
    <s v="15"/>
    <s v="Appui RH généraliste"/>
    <x v="0"/>
    <m/>
    <s v="14457105A"/>
    <x v="4"/>
    <s v="Mutations inter-société avec changement de compartiment"/>
    <s v="Mutations inter-société avec changement de compartiment"/>
    <s v="Février 2017"/>
    <s v="1445008696"/>
    <s v="CHARGE DE PROJET SENIOR"/>
    <s v="0"/>
    <m/>
    <s v="MPS EMA RHM-Ress Humaines-PF"/>
    <x v="2"/>
    <s v="KF260MH"/>
    <m/>
    <s v="K"/>
    <m/>
    <d v="1900-04-30T00:00:00"/>
    <n v="100"/>
    <d v="1984-04-16T00:00:00"/>
    <n v="32"/>
    <s v="C"/>
    <s v="240"/>
    <m/>
    <x v="0"/>
    <s v="1"/>
    <s v="exclusion"/>
    <s v="P2"/>
    <n v="34"/>
    <s v="R.H."/>
    <s v="7741"/>
    <s v="ESCP EUROPE"/>
    <s v="774101"/>
    <s v="DIPLÔME GDE ECOLE"/>
    <n v="9513"/>
    <s v="ENEDIS"/>
    <m/>
    <m/>
    <n v="9511"/>
    <s v="SERVICE COMMUN"/>
    <m/>
    <m/>
    <n v="9406"/>
    <s v="SUD OUEST"/>
    <m/>
    <m/>
    <s v="1445M"/>
    <m/>
    <s v="DR MIDI-PYRENEES SUD"/>
    <m/>
    <n v="144571"/>
    <m/>
    <s v="ETAT MAJOR"/>
    <m/>
    <s v="7100"/>
    <x v="2"/>
    <m/>
    <m/>
    <n v="14457105"/>
    <s v="RESSOURCES HUMAINES"/>
    <m/>
    <m/>
    <s v="1445M8"/>
    <s v="DR MIDI-PYRENEES SUD"/>
    <s v="E18"/>
    <n v="0"/>
    <n v="1"/>
    <x v="1"/>
    <x v="1"/>
    <x v="1"/>
    <s v="DR23"/>
    <x v="37"/>
  </r>
  <r>
    <s v="H45557"/>
    <s v="H45557AC"/>
    <s v="BOUSLIMANN SAMIA"/>
    <s v="01/09/2017"/>
    <s v="Congé parental d'éducation"/>
    <s v="04"/>
    <s v="CONSEILLER CLIENTELE DISTRIBUTEUR"/>
    <x v="1"/>
    <m/>
    <s v="14457575B"/>
    <x v="1"/>
    <s v="Congé sans solde"/>
    <s v="CSS lié à la famille"/>
    <s v="Septembre 2017"/>
    <s v="1445008824"/>
    <s v="CCD RACCORDEMENT ELEC"/>
    <s v="0"/>
    <m/>
    <s v="MPS RCI RMM ACCEUIL-PF"/>
    <x v="0"/>
    <s v="KF263RF"/>
    <m/>
    <s v="K"/>
    <m/>
    <d v="1904-09-18T00:00:00"/>
    <n v="100"/>
    <d v="1986-11-10T00:00:00"/>
    <n v="30"/>
    <s v="H"/>
    <s v="070"/>
    <m/>
    <x v="0"/>
    <s v="C"/>
    <s v="jeune exécution"/>
    <s v="P2"/>
    <n v="38"/>
    <s v="CLIENTS FOURNISSEURS"/>
    <s v="1060"/>
    <s v="BACCALAUREAT PROFES."/>
    <s v="106017"/>
    <s v="COMMERCE SERVICES"/>
    <n v="9513"/>
    <s v="ENEDIS"/>
    <s v="9513"/>
    <s v="ENEDIS"/>
    <n v="9511"/>
    <s v="SERVICE COMMUN"/>
    <s v="9511"/>
    <s v="SERVICE COMMUN"/>
    <n v="9406"/>
    <s v="SUD OUEST"/>
    <s v="9406"/>
    <s v="SUD OUEST"/>
    <s v="1445M"/>
    <s v="1445M"/>
    <s v="DR MIDI-PYRENEES SUD"/>
    <s v="DR MIDI-PYRENEES SUD"/>
    <n v="144575"/>
    <s v="144575"/>
    <s v="RACCORDEMENT ET INGENIERIE"/>
    <s v="RACCORDEMENT ET INGENIERIE"/>
    <m/>
    <x v="0"/>
    <m/>
    <m/>
    <n v="14457575"/>
    <s v="RACCORDEMENT MARCHE DE MASSE"/>
    <s v="14457575"/>
    <s v="RACCORDEMENT MARCHE DE MASSE"/>
    <s v="1445A1"/>
    <s v="DR MIDI-PYRENEES SUD"/>
    <s v="A57"/>
    <n v="0"/>
    <n v="1"/>
    <x v="0"/>
    <x v="1"/>
    <x v="1"/>
    <s v="DR23"/>
    <x v="37"/>
  </r>
  <r>
    <s v="H64476"/>
    <s v="H64476AB"/>
    <s v="CHATEL KEVIN"/>
    <s v="01/03/2017"/>
    <s v="Recrutement"/>
    <s v="03"/>
    <s v="OPERATEUR EXPLOITATION ET TRAVAUX ELECTRICITE"/>
    <x v="0"/>
    <m/>
    <s v="14457363F"/>
    <x v="0"/>
    <s v="Embauche"/>
    <s v="Embauche"/>
    <s v="Mars 2017"/>
    <s v="1445009784"/>
    <s v="TECH INTERV POLYVALENT"/>
    <s v="0"/>
    <m/>
    <s v="MPS OPE INT TLSE-PV"/>
    <x v="0"/>
    <s v="KF261HT"/>
    <m/>
    <s v="K"/>
    <m/>
    <d v="1903-11-01T00:00:00"/>
    <n v="100"/>
    <d v="1996-12-30T00:00:00"/>
    <n v="20"/>
    <s v="H"/>
    <s v="050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M1"/>
    <s v="DR MIDI-PYRENEES SUD"/>
    <s v="E01"/>
    <n v="0"/>
    <n v="1"/>
    <x v="0"/>
    <x v="1"/>
    <x v="1"/>
    <s v="DR23"/>
    <x v="37"/>
  </r>
  <r>
    <s v="A77571"/>
    <s v="A77571AB"/>
    <s v="CHIAROT SEBASTIEN"/>
    <s v="01/06/2017"/>
    <s v="Arrivée suite appel de candidature"/>
    <s v="08"/>
    <s v="CHARGE D'AFFAIRES ET PROJETS DISTRIBUTION"/>
    <x v="0"/>
    <m/>
    <s v="14457572B"/>
    <x v="4"/>
    <s v="Mutations inter-société avec changement de compartiment"/>
    <s v="Mutations inter-société avec changement de compartiment"/>
    <s v="Juin 2017"/>
    <s v="1445009993"/>
    <s v="CHARGE DE PROJETS"/>
    <s v="0"/>
    <m/>
    <s v="MPS RCI ING NORD-PV"/>
    <x v="1"/>
    <s v="KF263IT"/>
    <m/>
    <s v="K"/>
    <m/>
    <d v="1904-11-14T00:00:00"/>
    <n v="100"/>
    <d v="1987-01-18T00:00:00"/>
    <n v="30"/>
    <s v="G"/>
    <s v="090"/>
    <m/>
    <x v="0"/>
    <s v="1"/>
    <s v="exclusion"/>
    <s v="P2"/>
    <n v="45"/>
    <s v="CONSTRUCTION OUVRAGES ET INSTALLATIONS INDUST"/>
    <s v="3005"/>
    <s v="B.TECH.SUP.(B.T.S.)"/>
    <s v="300553"/>
    <s v="MAINTEN.INDUSTRIELLE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s v="7100"/>
    <x v="2"/>
    <m/>
    <m/>
    <n v="14457572"/>
    <s v="INGENIERIE NORD"/>
    <m/>
    <m/>
    <s v="1445M1"/>
    <s v="DR MIDI-PYRENEES SUD"/>
    <s v="E18"/>
    <n v="0"/>
    <n v="1"/>
    <x v="0"/>
    <x v="1"/>
    <x v="1"/>
    <s v="DR23"/>
    <x v="37"/>
  </r>
  <r>
    <s v="E28177"/>
    <s v="E28177AA"/>
    <s v="DAAMOUCHE TOMMY"/>
    <s v="16/01/2017"/>
    <s v="Recrutement"/>
    <s v="03"/>
    <s v="OPERATEUR EXPLOITATION ET TRAVAUX ELECTRICITE"/>
    <x v="0"/>
    <m/>
    <s v="14457362C"/>
    <x v="0"/>
    <s v="Embauche"/>
    <s v="Embauche"/>
    <s v="Février 2017"/>
    <s v="1445009937"/>
    <s v="TECH INTERV POLYVALENT"/>
    <s v="0"/>
    <m/>
    <s v="MPS OPE INT Astarac-PV"/>
    <x v="0"/>
    <s v="KF261GB"/>
    <m/>
    <s v="K"/>
    <m/>
    <d v="1903-11-01T00:00:00"/>
    <n v="100"/>
    <d v="1989-05-29T00:00:00"/>
    <n v="27"/>
    <s v="H"/>
    <s v="050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2"/>
    <s v="INTERVENTIONS GERS"/>
    <m/>
    <m/>
    <s v="1445KE"/>
    <s v="DR MIDI-PYRENEES SUD"/>
    <s v="E01"/>
    <n v="0"/>
    <n v="1"/>
    <x v="0"/>
    <x v="1"/>
    <x v="1"/>
    <s v="DR23"/>
    <x v="37"/>
  </r>
  <r>
    <s v="F79077"/>
    <s v="F79077AA"/>
    <s v="DALIAN CHRISTELLE"/>
    <s v="10/03/2017"/>
    <s v="Recrutement"/>
    <s v="04"/>
    <s v="PILOTE D'INTERVENTION CLIENTELE"/>
    <x v="1"/>
    <m/>
    <s v="14457363H"/>
    <x v="0"/>
    <s v="Embauche"/>
    <s v="Embauche"/>
    <s v="Mars 2017"/>
    <s v="1445009942"/>
    <s v="OPERATEUR PILOT INTERV CLIENT"/>
    <s v="0"/>
    <m/>
    <s v="MPS OPE INT CPA-PF"/>
    <x v="0"/>
    <s v="KF261HC"/>
    <m/>
    <s v="K"/>
    <m/>
    <d v="1919-02-25T00:00:00"/>
    <n v="100"/>
    <d v="1973-12-21T00:00:00"/>
    <n v="43"/>
    <s v="H"/>
    <s v="060"/>
    <m/>
    <x v="0"/>
    <m/>
    <m/>
    <s v="P2"/>
    <n v="38"/>
    <s v="CLIENTS FOURNISSEURS"/>
    <s v="1016"/>
    <s v="BAC.ENS.GENERAL"/>
    <s v="101606"/>
    <s v="PHILO.LETTRES (A)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M1"/>
    <s v="DR MIDI-PYRENEES SUD"/>
    <s v="E01"/>
    <n v="0"/>
    <n v="1"/>
    <x v="0"/>
    <x v="1"/>
    <x v="1"/>
    <s v="DR23"/>
    <x v="37"/>
  </r>
  <r>
    <s v="F24778"/>
    <s v="F24778AA"/>
    <s v="EYRAUD MAXIME"/>
    <s v="01/09/2017"/>
    <s v="Recrutement"/>
    <s v="08"/>
    <s v="OPERATEUR EXPLOITATION ET TRAVAUX ELECTRICITE"/>
    <x v="0"/>
    <m/>
    <s v="14457363C"/>
    <x v="0"/>
    <s v="Embauche"/>
    <s v="Embauche"/>
    <s v="Septembre 2017"/>
    <s v="1445010024"/>
    <s v="TECHNICIEN ELECTRICITE"/>
    <s v="0"/>
    <m/>
    <s v="MPS OPE INT Gex Hte Garonne-PV"/>
    <x v="1"/>
    <s v="KF261HX"/>
    <m/>
    <s v="K"/>
    <m/>
    <d v="1903-11-01T00:00:00"/>
    <n v="100"/>
    <d v="1995-07-21T00:00:00"/>
    <n v="22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M1"/>
    <s v="DR MIDI-PYRENEES SUD"/>
    <s v="E01"/>
    <n v="0"/>
    <n v="1"/>
    <x v="0"/>
    <x v="1"/>
    <x v="1"/>
    <s v="DR23"/>
    <x v="37"/>
  </r>
  <r>
    <s v="E04076"/>
    <s v="E04076AB"/>
    <s v="GUILLEMOZ CHRISTOPHE"/>
    <s v="01/09/2017"/>
    <s v="Recrutement"/>
    <s v="03"/>
    <s v="OPERATEUR EXPLOITATION ET TRAVAUX ELECTRICITE"/>
    <x v="0"/>
    <m/>
    <s v="14457363K"/>
    <x v="0"/>
    <s v="Embauche"/>
    <s v="Embauche"/>
    <s v="Septembre 2017"/>
    <s v="1445010018"/>
    <s v="TECH INTERV POLYVALENT"/>
    <s v="0"/>
    <m/>
    <s v="MPS OPE INT Villefranche L-PV"/>
    <x v="0"/>
    <s v="KF261HV"/>
    <m/>
    <s v="K"/>
    <m/>
    <d v="1903-11-01T00:00:00"/>
    <n v="100"/>
    <d v="1973-08-10T00:00:00"/>
    <n v="44"/>
    <s v="H"/>
    <s v="050"/>
    <s v="13"/>
    <x v="1"/>
    <m/>
    <m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DF"/>
    <s v="DR MIDI-PYRENEES SUD"/>
    <s v="E01"/>
    <n v="0"/>
    <n v="1"/>
    <x v="0"/>
    <x v="1"/>
    <x v="1"/>
    <s v="DR23"/>
    <x v="37"/>
  </r>
  <r>
    <s v="C51674"/>
    <s v="C51674AC"/>
    <s v="KECIOUEUR YASSER"/>
    <s v="01/07/2017"/>
    <s v="Recrutement"/>
    <s v="03"/>
    <s v="OPERATEUR EXPLOITATION ET TRAVAUX ELECTRICITE"/>
    <x v="0"/>
    <m/>
    <s v="14457363N"/>
    <x v="0"/>
    <s v="Embauche"/>
    <s v="Embauche"/>
    <s v="Juillet 2017"/>
    <s v="1445010007"/>
    <s v="TECH INTERV POLYVALENT"/>
    <s v="0"/>
    <m/>
    <s v="MPS OPE INT Tlse Ouest-PV"/>
    <x v="0"/>
    <s v="KF261HT"/>
    <m/>
    <s v="K"/>
    <m/>
    <d v="1903-11-01T00:00:00"/>
    <n v="100"/>
    <d v="1992-10-28T00:00:00"/>
    <n v="24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M1"/>
    <s v="DR MIDI-PYRENEES SUD"/>
    <s v="E01"/>
    <n v="0"/>
    <n v="1"/>
    <x v="0"/>
    <x v="1"/>
    <x v="1"/>
    <s v="DR23"/>
    <x v="37"/>
  </r>
  <r>
    <s v="F67574"/>
    <s v="F67574AB"/>
    <s v="KOUIDER-RAHMANI ALI"/>
    <s v="01/10/2017"/>
    <s v="Arrivée suite appel de candidature"/>
    <s v="08"/>
    <s v="CHARGE D'AFFAIRES ET PROJETS DISTRIBUTION"/>
    <x v="0"/>
    <m/>
    <s v="14457572B"/>
    <x v="4"/>
    <s v="Mutations inter-société avec changement de compartiment"/>
    <s v="Mutations inter-société avec changement de compartiment"/>
    <s v="Octobre 2017"/>
    <s v="1445009160"/>
    <s v="CHARGE DE PROJETS"/>
    <s v="0"/>
    <m/>
    <s v="MPS RCI ING NORD-PV"/>
    <x v="1"/>
    <s v="KF263IT"/>
    <m/>
    <s v="K"/>
    <m/>
    <d v="1904-11-14T00:00:00"/>
    <n v="100"/>
    <d v="1970-01-23T00:00:00"/>
    <n v="47"/>
    <s v="G"/>
    <s v="120"/>
    <m/>
    <x v="0"/>
    <m/>
    <m/>
    <s v="P2"/>
    <n v="45"/>
    <s v="CONSTRUCTION OUVRAGES ET INSTALLATIONS INDUST"/>
    <s v="3301"/>
    <s v="TITRE NON TECHNIQUE CERTIFIE RNCP NIVEAU 3"/>
    <s v="330109"/>
    <s v="MARKET / VENTE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s v="7100"/>
    <x v="2"/>
    <m/>
    <m/>
    <n v="14457572"/>
    <s v="INGENIERIE NORD"/>
    <m/>
    <m/>
    <s v="1445M1"/>
    <s v="DR MIDI-PYRENEES SUD"/>
    <s v="E18"/>
    <n v="0"/>
    <n v="1"/>
    <x v="0"/>
    <x v="1"/>
    <x v="1"/>
    <s v="DR23"/>
    <x v="37"/>
  </r>
  <r>
    <s v="H75078"/>
    <s v="H75078AA"/>
    <s v="LAVERNHE CHLOE"/>
    <s v="09/10/2017"/>
    <s v="Recrutement"/>
    <s v="03"/>
    <s v="PILOTE D'INTERVENTION CLIENTELE"/>
    <x v="1"/>
    <m/>
    <s v="14457361A"/>
    <x v="0"/>
    <s v="Embauche"/>
    <s v="Embauche"/>
    <s v="Octobre 2017"/>
    <s v="1445010069"/>
    <s v="OPERATEUR PILOT INTERV CLIENT"/>
    <s v="0"/>
    <m/>
    <s v="MPS OPE INT Enc Ariège-PF"/>
    <x v="0"/>
    <s v="KF261AM"/>
    <m/>
    <s v="K"/>
    <m/>
    <d v="1919-02-25T00:00:00"/>
    <n v="100"/>
    <d v="1981-12-10T00:00:00"/>
    <n v="35"/>
    <s v="H"/>
    <s v="050"/>
    <m/>
    <x v="0"/>
    <s v="C"/>
    <s v="jeune exécution"/>
    <s v="P2"/>
    <n v="38"/>
    <s v="CLIENTS FOURNISSEURS"/>
    <s v="2046"/>
    <s v="BAC ENS.GENERAL"/>
    <s v="204601"/>
    <s v="S SCIENTIFIQU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1"/>
    <s v="INTERVENTIONS ARIEGE"/>
    <m/>
    <m/>
    <s v="1445DB"/>
    <s v="DR MIDI-PYRENEES SUD"/>
    <s v="E01"/>
    <n v="0"/>
    <n v="1"/>
    <x v="0"/>
    <x v="1"/>
    <x v="1"/>
    <s v="DR23"/>
    <x v="37"/>
  </r>
  <r>
    <s v="H32875"/>
    <s v="H32875AB"/>
    <s v="LEFEBVRE QUENTIN"/>
    <s v="01/09/2017"/>
    <s v="Recrutement"/>
    <s v="08"/>
    <s v="CHARGE D'AFFAIRES ET PROJETS DISTRIBUTION"/>
    <x v="0"/>
    <m/>
    <s v="14457572B"/>
    <x v="0"/>
    <s v="Embauche"/>
    <s v="Embauche"/>
    <s v="Septembre 2017"/>
    <s v="1445010020"/>
    <s v="CHARGE DE PROJETS"/>
    <s v="0"/>
    <m/>
    <s v="MPS RCI ING NORD-PV"/>
    <x v="1"/>
    <s v="KF263IT"/>
    <m/>
    <s v="K"/>
    <m/>
    <d v="1904-11-14T00:00:00"/>
    <n v="100"/>
    <d v="1993-03-03T00:00:00"/>
    <n v="24"/>
    <s v="G"/>
    <s v="090"/>
    <m/>
    <x v="0"/>
    <s v="B"/>
    <s v="jeune technicien supérieur"/>
    <s v="P2"/>
    <n v="45"/>
    <s v="CONSTRUCTION OUVRAGES ET INSTALLATIONS INDUST"/>
    <s v="3068"/>
    <s v="DUT GEN ELEC INF IND"/>
    <s v="306803"/>
    <s v="ELECTRONIQUE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m/>
    <x v="0"/>
    <m/>
    <m/>
    <n v="14457572"/>
    <s v="INGENIERIE NORD"/>
    <m/>
    <m/>
    <s v="1445M1"/>
    <s v="DR MIDI-PYRENEES SUD"/>
    <s v="E01"/>
    <n v="0"/>
    <n v="1"/>
    <x v="0"/>
    <x v="1"/>
    <x v="1"/>
    <s v="DR23"/>
    <x v="37"/>
  </r>
  <r>
    <s v="F80378"/>
    <s v="F80378AA"/>
    <s v="MANTETTE KEVIN"/>
    <s v="01/06/2017"/>
    <s v="Recrutement"/>
    <s v="08"/>
    <s v="CHARGE D'AFFAIRES ET PROJETS DISTRIBUTION"/>
    <x v="0"/>
    <m/>
    <s v="14457572B"/>
    <x v="0"/>
    <s v="Embauche"/>
    <s v="Embauche"/>
    <s v="Juin 2017"/>
    <s v="1445009155"/>
    <s v="CHARGE DE PROJETS"/>
    <s v="0"/>
    <m/>
    <s v="MPS RCI ING NORD-PV"/>
    <x v="1"/>
    <s v="KF263IT"/>
    <m/>
    <s v="K"/>
    <m/>
    <d v="1904-11-14T00:00:00"/>
    <n v="100"/>
    <d v="1991-04-18T00:00:00"/>
    <n v="26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m/>
    <x v="0"/>
    <m/>
    <m/>
    <n v="14457572"/>
    <s v="INGENIERIE NORD"/>
    <m/>
    <m/>
    <s v="1445M1"/>
    <s v="DR MIDI-PYRENEES SUD"/>
    <s v="E01"/>
    <n v="0"/>
    <n v="1"/>
    <x v="0"/>
    <x v="1"/>
    <x v="1"/>
    <s v="DR23"/>
    <x v="37"/>
  </r>
  <r>
    <s v="H63178"/>
    <s v="H63178AA"/>
    <s v="MARC NICOLAS"/>
    <s v="01/08/2017"/>
    <s v="Recrutement"/>
    <s v="08"/>
    <s v="OPERATEUR EXPLOITATION ET TRAVAUX ELECTRICITE"/>
    <x v="0"/>
    <m/>
    <s v="14457361D"/>
    <x v="0"/>
    <s v="Embauche"/>
    <s v="Embauche"/>
    <s v="Août 2017"/>
    <s v="1445010013"/>
    <s v="CHARGE EXPLOITATION"/>
    <s v="0"/>
    <m/>
    <s v="MPS OPE INT Gex Ariège-PV"/>
    <x v="1"/>
    <s v="KF261AX"/>
    <m/>
    <s v="K"/>
    <m/>
    <d v="1903-11-01T00:00:00"/>
    <n v="100"/>
    <d v="1992-04-25T00:00:00"/>
    <n v="25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1"/>
    <s v="INTERVENTIONS ARIEGE"/>
    <m/>
    <m/>
    <s v="1445LA"/>
    <s v="DR MIDI-PYRENEES SUD"/>
    <s v="E01"/>
    <n v="0"/>
    <n v="1"/>
    <x v="0"/>
    <x v="1"/>
    <x v="1"/>
    <s v="DR23"/>
    <x v="37"/>
  </r>
  <r>
    <s v="B92377"/>
    <s v="B92377AA"/>
    <s v="MARCHAND TONY"/>
    <s v="18/04/2017"/>
    <s v="Recrutement"/>
    <s v="15"/>
    <s v="MDL CONCESSIONS-COLLECTIVITES LOCALES"/>
    <x v="0"/>
    <m/>
    <s v="14457751"/>
    <x v="0"/>
    <s v="Embauche"/>
    <s v="Embauche"/>
    <s v="Mai 2017"/>
    <s v="1445009956"/>
    <s v="CHARGE DE PROJET SENIOR"/>
    <s v="0"/>
    <m/>
    <s v="DIRECTION TERRITORIALE 31"/>
    <x v="2"/>
    <s v="KF265TH"/>
    <m/>
    <s v="K"/>
    <m/>
    <d v="1904-08-30T00:00:00"/>
    <n v="100"/>
    <d v="1972-11-13T00:00:00"/>
    <n v="44"/>
    <s v="C"/>
    <s v="245"/>
    <m/>
    <x v="0"/>
    <s v="1"/>
    <s v="exclusion"/>
    <s v="P2"/>
    <n v="44"/>
    <s v="CONCESSIONS COLLECTIVITES LOCALES"/>
    <s v="1053"/>
    <s v="D.UNIVERSITAIRE DIV."/>
    <s v="105302"/>
    <s v="ERGONOMIE"/>
    <n v="9513"/>
    <s v="ENEDIS"/>
    <m/>
    <m/>
    <n v="9511"/>
    <s v="SERVICE COMMUN"/>
    <m/>
    <m/>
    <n v="9406"/>
    <s v="SUD OUEST"/>
    <m/>
    <m/>
    <s v="1445M"/>
    <m/>
    <s v="DR MIDI-PYRENEES SUD"/>
    <m/>
    <n v="144577"/>
    <m/>
    <s v="TERRITORIALITE"/>
    <m/>
    <s v="1445"/>
    <x v="55"/>
    <m/>
    <m/>
    <n v="14457751"/>
    <s v="DIRECTION TERRITORIALE 31"/>
    <m/>
    <m/>
    <s v="1445A1"/>
    <s v="DR MIDI-PYRENEES SUD"/>
    <s v="E01"/>
    <n v="0"/>
    <n v="1"/>
    <x v="1"/>
    <x v="1"/>
    <x v="1"/>
    <s v="DR23"/>
    <x v="37"/>
  </r>
  <r>
    <s v="D08170"/>
    <s v="D08170AC"/>
    <s v="MASSON PATRICE"/>
    <s v="01/10/2017"/>
    <s v="Arrivée suite appel de candidature"/>
    <s v="09"/>
    <s v="TECHNICIEN POSTE SOURCE"/>
    <x v="0"/>
    <m/>
    <s v="14457431C"/>
    <x v="4"/>
    <s v="Mutations inter-société avec changement de compartiment"/>
    <s v="Mutations inter-société avec changement de compartiment"/>
    <s v="Octobre 2017"/>
    <s v="1445008872"/>
    <s v="TECHNICIEN AMEPS"/>
    <s v="0"/>
    <m/>
    <s v="MPS PAI AME Postes Sources-PV"/>
    <x v="1"/>
    <s v="KF262PS"/>
    <m/>
    <s v="K"/>
    <m/>
    <d v="1903-11-05T00:00:00"/>
    <n v="100"/>
    <d v="1990-04-12T00:00:00"/>
    <n v="27"/>
    <s v="G"/>
    <s v="105"/>
    <s v="13"/>
    <x v="1"/>
    <s v="1"/>
    <s v="exclus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4"/>
    <m/>
    <s v="PATRIMOINE ET INFRASTRUCTURES"/>
    <m/>
    <s v="7100"/>
    <x v="2"/>
    <m/>
    <m/>
    <n v="14457431"/>
    <s v="AMEPS"/>
    <m/>
    <m/>
    <s v="1445B0"/>
    <s v="DR MIDI-PYRENEES SUD"/>
    <s v="E18"/>
    <n v="0"/>
    <n v="1"/>
    <x v="0"/>
    <x v="1"/>
    <x v="1"/>
    <s v="DR23"/>
    <x v="37"/>
  </r>
  <r>
    <s v="A28277"/>
    <s v="A28277AA"/>
    <s v="MERIC LOIC"/>
    <s v="16/01/2017"/>
    <s v="Recrutement"/>
    <s v="03"/>
    <s v="OPERATEUR TRAVAUX SOUS TENSION HTA"/>
    <x v="0"/>
    <m/>
    <s v="14457335D"/>
    <x v="0"/>
    <s v="Embauche"/>
    <s v="Embauche"/>
    <s v="Février 2017"/>
    <s v="1445008632"/>
    <s v="TECHNICIEN INTERVENTION TST"/>
    <s v="0"/>
    <m/>
    <s v="MPS OPE TST Foix-PV"/>
    <x v="0"/>
    <s v="KF261OF"/>
    <m/>
    <s v="K"/>
    <m/>
    <d v="1903-11-07T00:00:00"/>
    <n v="100"/>
    <d v="1991-12-21T00:00:00"/>
    <n v="25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35"/>
    <s v="TST"/>
    <m/>
    <m/>
    <s v="1445KA"/>
    <s v="DR MIDI-PYRENEES SUD"/>
    <s v="E01"/>
    <n v="0"/>
    <n v="1"/>
    <x v="0"/>
    <x v="1"/>
    <x v="1"/>
    <s v="DR23"/>
    <x v="37"/>
  </r>
  <r>
    <s v="G08775"/>
    <s v="G08775AB"/>
    <s v="MIRABAIL CHLOE"/>
    <s v="01/03/2017"/>
    <s v="Arrivée suite appel de candidature"/>
    <s v="09"/>
    <s v="ASSISTANT"/>
    <x v="1"/>
    <m/>
    <s v="14457101D"/>
    <x v="4"/>
    <s v="Mutations inter-société avec changement de compartiment"/>
    <s v="Mutations inter-société avec changement de compartiment"/>
    <s v="Mars 2017"/>
    <s v="1445009941"/>
    <s v="ASSISTANT DE DIRECTION"/>
    <s v="0"/>
    <m/>
    <s v="MPS EMA DIR Sect Gal &amp; Proj-PF"/>
    <x v="1"/>
    <s v="KF260M2"/>
    <m/>
    <s v="K"/>
    <m/>
    <d v="1900-07-21T00:00:00"/>
    <n v="100"/>
    <d v="1981-07-10T00:00:00"/>
    <n v="35"/>
    <s v="F"/>
    <s v="125"/>
    <s v="13"/>
    <x v="1"/>
    <s v="1"/>
    <s v="exclusion"/>
    <s v="P2"/>
    <n v="24"/>
    <s v="Services et Logistique"/>
    <s v="3309"/>
    <s v="BREVET DE TECHNICIEN SUPERIEUR NON TECH"/>
    <s v="330919"/>
    <s v="SECRETARIAT/BUREAU"/>
    <n v="9513"/>
    <s v="ENEDIS"/>
    <m/>
    <m/>
    <n v="9511"/>
    <s v="SERVICE COMMUN"/>
    <m/>
    <m/>
    <n v="9406"/>
    <s v="SUD OUEST"/>
    <m/>
    <m/>
    <s v="1445M"/>
    <m/>
    <s v="DR MIDI-PYRENEES SUD"/>
    <m/>
    <n v="144571"/>
    <m/>
    <s v="ETAT MAJOR"/>
    <m/>
    <s v="7100"/>
    <x v="2"/>
    <m/>
    <m/>
    <n v="14457101"/>
    <s v="DIRECTION"/>
    <m/>
    <m/>
    <s v="1445M8"/>
    <s v="DR MIDI-PYRENEES SUD"/>
    <s v="E18"/>
    <n v="0"/>
    <n v="1"/>
    <x v="1"/>
    <x v="1"/>
    <x v="1"/>
    <s v="DR23"/>
    <x v="37"/>
  </r>
  <r>
    <s v="I46170"/>
    <s v="I46170AC"/>
    <s v="PANNEAU BRICE"/>
    <s v="01/10/2017"/>
    <s v="Arrivée provenance autre Sté non gérée SIRH"/>
    <s v="05"/>
    <s v="OPERATEUR EXPLOITATION ET TRAVAUX ELECTRICITE"/>
    <x v="0"/>
    <m/>
    <s v="14457361C"/>
    <x v="3"/>
    <s v="Mutations inter-société avec changement de SI"/>
    <s v="Mutations inter-société avec changement de SI"/>
    <s v="Octobre 2017"/>
    <s v="1445010032"/>
    <s v="TECH INTERV POLYVALENT"/>
    <s v="0"/>
    <m/>
    <s v="MPS OPE INT Foix-PV"/>
    <x v="0"/>
    <s v="KF261AF"/>
    <m/>
    <s v="K"/>
    <m/>
    <d v="1903-11-01T00:00:00"/>
    <n v="100"/>
    <d v="1991-01-29T00:00:00"/>
    <n v="26"/>
    <s v="H"/>
    <s v="060"/>
    <m/>
    <x v="0"/>
    <s v="1"/>
    <s v="exclus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s v="7055"/>
    <x v="56"/>
    <m/>
    <m/>
    <n v="14457361"/>
    <s v="INTERVENTIONS ARIEGE"/>
    <m/>
    <m/>
    <s v="1445DB"/>
    <s v="DR MIDI-PYRENEES SUD"/>
    <s v="E23"/>
    <n v="0"/>
    <n v="1"/>
    <x v="0"/>
    <x v="1"/>
    <x v="1"/>
    <s v="DR23"/>
    <x v="37"/>
  </r>
  <r>
    <s v="I11270"/>
    <s v="I11270AE"/>
    <s v="PUECH MATHIAS"/>
    <s v="01/06/2017"/>
    <s v="Arrivée suite appel de candidature"/>
    <s v="04"/>
    <s v="OPERATEUR EXPLOITATION ET TRAVAUX ELECTRICITE"/>
    <x v="0"/>
    <m/>
    <s v="14457363N"/>
    <x v="4"/>
    <s v="Mutations inter-société avec changement de compartiment"/>
    <s v="Mutations inter-société avec changement de compartiment"/>
    <s v="Juin 2017"/>
    <s v="1445009854"/>
    <s v="TECH INTERV POLYVALENT"/>
    <s v="0"/>
    <m/>
    <s v="MPS OPE INT Tlse Ouest-PV"/>
    <x v="0"/>
    <s v="KF261HT"/>
    <m/>
    <s v="K"/>
    <m/>
    <d v="1903-11-01T00:00:00"/>
    <n v="100"/>
    <d v="1990-02-15T00:00:00"/>
    <n v="27"/>
    <s v="H"/>
    <s v="070"/>
    <m/>
    <x v="0"/>
    <s v="C"/>
    <s v="jeune exécution"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s v="7100"/>
    <x v="2"/>
    <m/>
    <m/>
    <n v="14457363"/>
    <s v="INTERVENTIONS HAUTE GARONNE"/>
    <m/>
    <m/>
    <s v="1445M1"/>
    <s v="DR MIDI-PYRENEES SUD"/>
    <s v="E18"/>
    <n v="0"/>
    <n v="1"/>
    <x v="0"/>
    <x v="1"/>
    <x v="1"/>
    <s v="DR23"/>
    <x v="37"/>
  </r>
  <r>
    <s v="D32610"/>
    <s v="D32610AA"/>
    <s v="PULOU GILLES"/>
    <s v="01/02/2017"/>
    <s v="Invalidité catégorie 2,3"/>
    <s v="07"/>
    <s v="CARTOGRAPHE BDD PATRIMOINE"/>
    <x v="0"/>
    <m/>
    <s v="14457105B"/>
    <x v="1"/>
    <s v="Autres retours d'absence"/>
    <s v="Autres retours d'absence"/>
    <s v="Février 2017"/>
    <m/>
    <m/>
    <s v="0"/>
    <m/>
    <s v="MPS EMA RHM Gest Invalid-PF"/>
    <x v="1"/>
    <s v="KF260MH"/>
    <m/>
    <s v="K"/>
    <m/>
    <d v="1904-11-16T00:00:00"/>
    <n v="100"/>
    <d v="1958-08-27T00:00:00"/>
    <n v="58"/>
    <m/>
    <s v="120"/>
    <s v="20"/>
    <x v="4"/>
    <m/>
    <m/>
    <s v="P2"/>
    <n v="45"/>
    <s v="CONSTRUCTION OUVRAGES ET INSTALLATIONS INDUST"/>
    <s v="1013"/>
    <s v="C.A.P."/>
    <s v="101324"/>
    <s v="ELECTROTECHNIQUE"/>
    <n v="9513"/>
    <s v="ENEDIS"/>
    <s v="9513"/>
    <s v="ENEDIS"/>
    <n v="9511"/>
    <s v="SERVICE COMMUN"/>
    <s v="9511"/>
    <s v="SERVICE COMMUN"/>
    <n v="9406"/>
    <s v="SUD OUEST"/>
    <s v="9406"/>
    <s v="SUD OUEST"/>
    <s v="1445M"/>
    <s v="1445M"/>
    <s v="DR MIDI-PYRENEES SUD"/>
    <s v="DR MIDI-PYRENEES SUD"/>
    <n v="144571"/>
    <s v="144571"/>
    <s v="ETAT MAJOR"/>
    <s v="ETAT MAJOR"/>
    <m/>
    <x v="0"/>
    <m/>
    <m/>
    <n v="14457105"/>
    <s v="RESSOURCES HUMAINES"/>
    <s v="14457105"/>
    <s v="RESSOURCES HUMAINES"/>
    <s v="1445A1"/>
    <s v="DR MIDI-PYRENEES SUD"/>
    <s v="A56"/>
    <n v="0"/>
    <n v="1"/>
    <x v="0"/>
    <x v="1"/>
    <x v="1"/>
    <s v="DR23"/>
    <x v="37"/>
  </r>
  <r>
    <s v="E93976"/>
    <s v="E93976AB"/>
    <s v="RESTOUX FLORIAN"/>
    <s v="01/08/2017"/>
    <s v="Recrutement"/>
    <s v="08"/>
    <s v="CHARGE D'AFFAIRES ET PROJETS DISTRIBUTION"/>
    <x v="0"/>
    <m/>
    <s v="14457571B"/>
    <x v="0"/>
    <s v="Embauche"/>
    <s v="Embauche"/>
    <s v="Août 2017"/>
    <s v="1445010014"/>
    <s v="CHARGE DE PROJETS"/>
    <s v="0"/>
    <m/>
    <s v="MPS RCI ING SUD-PV"/>
    <x v="1"/>
    <s v="KF263IS"/>
    <m/>
    <s v="K"/>
    <m/>
    <d v="1904-11-14T00:00:00"/>
    <n v="100"/>
    <d v="1995-06-10T00:00:00"/>
    <n v="22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m/>
    <x v="0"/>
    <m/>
    <m/>
    <n v="14457571"/>
    <s v="INGENIERIE SUD"/>
    <m/>
    <m/>
    <s v="1445GB"/>
    <s v="DR MIDI-PYRENEES SUD"/>
    <s v="E01"/>
    <n v="0"/>
    <n v="1"/>
    <x v="0"/>
    <x v="1"/>
    <x v="1"/>
    <s v="DR23"/>
    <x v="37"/>
  </r>
  <r>
    <s v="B89553"/>
    <s v="B89553AC"/>
    <s v="SALPIETRO ANTHONY"/>
    <s v="01/10/2017"/>
    <s v="Arrivée suite appel de candidature"/>
    <s v="08"/>
    <s v="CONSEILLER CLIENTELE DISTRIBUTEUR"/>
    <x v="0"/>
    <m/>
    <s v="14457615D"/>
    <x v="4"/>
    <s v="Mutations inter-société avec changement de compartiment"/>
    <s v="Mutations inter-société avec changement de compartiment"/>
    <s v="Octobre 2017"/>
    <s v="1445009778"/>
    <s v="CCD SENIOR ACHEMINEMENT"/>
    <s v="0"/>
    <m/>
    <s v="MPS SRC MAM ACCUEIL ST GAU-PF"/>
    <x v="1"/>
    <s v="KF264SA"/>
    <m/>
    <s v="K"/>
    <m/>
    <d v="1904-09-18T00:00:00"/>
    <n v="100"/>
    <d v="1984-11-12T00:00:00"/>
    <n v="32"/>
    <s v="G"/>
    <s v="125"/>
    <m/>
    <x v="0"/>
    <m/>
    <m/>
    <s v="P2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6"/>
    <s v="SUD OUEST"/>
    <m/>
    <m/>
    <s v="1445M"/>
    <m/>
    <s v="DR MIDI-PYRENEES SUD"/>
    <m/>
    <n v="144576"/>
    <m/>
    <s v="RELATIONS CLIENTS"/>
    <m/>
    <s v="7100"/>
    <x v="2"/>
    <m/>
    <m/>
    <n v="14457615"/>
    <s v="MARCHE DE MASSE"/>
    <m/>
    <m/>
    <s v="1445H7"/>
    <s v="DR MIDI-PYRENEES SUD"/>
    <s v="E18"/>
    <n v="0"/>
    <n v="1"/>
    <x v="0"/>
    <x v="1"/>
    <x v="1"/>
    <s v="DR23"/>
    <x v="37"/>
  </r>
  <r>
    <s v="C48947"/>
    <s v="C48947AC"/>
    <s v="SAUVAGE LUDOVIC"/>
    <s v="01/09/2017"/>
    <s v="Arrivée suite appel de candidature"/>
    <s v="09"/>
    <s v="CHARGE TECHNIQUE RACCORDEMENT"/>
    <x v="0"/>
    <m/>
    <s v="14457575C"/>
    <x v="4"/>
    <s v="Mutations inter-société avec changement de compartiment"/>
    <s v="Mutations inter-société avec changement de compartiment"/>
    <s v="Septembre 2017"/>
    <s v="1445009189"/>
    <s v="COORDONATEUR PILOT RACC ELEC"/>
    <s v="0"/>
    <m/>
    <s v="MPS RCI RMM MOAR-PV"/>
    <x v="1"/>
    <s v="KF263RB"/>
    <m/>
    <s v="K"/>
    <m/>
    <d v="1904-09-16T00:00:00"/>
    <n v="100"/>
    <d v="1979-09-05T00:00:00"/>
    <n v="38"/>
    <s v="G"/>
    <s v="105"/>
    <m/>
    <x v="0"/>
    <s v="1"/>
    <s v="exclusion"/>
    <s v="P2"/>
    <n v="38"/>
    <s v="CLIENTS FOURNISSEURS"/>
    <s v="1060"/>
    <s v="BACCALAUREAT PROFES."/>
    <s v="106003"/>
    <s v="EQUIPEM INSTAL ELECT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s v="7100"/>
    <x v="2"/>
    <m/>
    <m/>
    <n v="14457575"/>
    <s v="RACCORDEMENT MARCHE DE MASSE"/>
    <m/>
    <m/>
    <s v="1445A1"/>
    <s v="DR MIDI-PYRENEES SUD"/>
    <s v="E18"/>
    <n v="0"/>
    <n v="1"/>
    <x v="0"/>
    <x v="1"/>
    <x v="1"/>
    <s v="DR23"/>
    <x v="37"/>
  </r>
  <r>
    <s v="E23953"/>
    <s v="E23953AB"/>
    <s v="SOLA YANNICK"/>
    <s v="01/05/2017"/>
    <s v="Arrivée suite appel de candidature"/>
    <s v="11"/>
    <s v="CHARGE D'EXPERTISE ET D'APPUI CLIENTS FOURNISSEURS"/>
    <x v="0"/>
    <m/>
    <s v="14457611B"/>
    <x v="4"/>
    <s v="Mutations inter-société avec changement de compartiment"/>
    <s v="Mutations inter-société avec changement de compartiment"/>
    <s v="Mai 2017"/>
    <s v="1445009957"/>
    <s v="REFERENT COMPTEUR LINKY"/>
    <s v="0"/>
    <m/>
    <s v="MPS SRC LINKY-PV"/>
    <x v="1"/>
    <s v="KF264LL"/>
    <m/>
    <s v="K"/>
    <m/>
    <d v="1904-09-06T00:00:00"/>
    <n v="100"/>
    <d v="1980-07-06T00:00:00"/>
    <n v="36"/>
    <s v="F"/>
    <s v="140"/>
    <m/>
    <x v="0"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6"/>
    <s v="SUD OUEST"/>
    <m/>
    <m/>
    <s v="1445M"/>
    <m/>
    <s v="DR MIDI-PYRENEES SUD"/>
    <m/>
    <n v="144576"/>
    <m/>
    <s v="RELATIONS CLIENTS"/>
    <m/>
    <s v="7100"/>
    <x v="2"/>
    <m/>
    <m/>
    <n v="14457611"/>
    <s v="LINKY"/>
    <m/>
    <m/>
    <s v="1445GB"/>
    <s v="DR MIDI-PYRENEES SUD"/>
    <s v="E18"/>
    <n v="0"/>
    <n v="1"/>
    <x v="0"/>
    <x v="1"/>
    <x v="1"/>
    <s v="DR23"/>
    <x v="37"/>
  </r>
  <r>
    <s v="C65257"/>
    <s v="C65257AC"/>
    <s v="THOUVENIN MARC"/>
    <s v="01/10/2017"/>
    <s v="Arrivée suite appel de candidature"/>
    <s v="07"/>
    <s v="CHARGE D'AFFAIRES ET PROJETS DISTRIBUTION"/>
    <x v="0"/>
    <m/>
    <s v="14457572B"/>
    <x v="4"/>
    <s v="Mutations inter-société avec changement de compartiment"/>
    <s v="Mutations inter-société avec changement de compartiment"/>
    <s v="Octobre 2017"/>
    <s v="1445009167"/>
    <s v="CHARGE DE PROJETS"/>
    <s v="0"/>
    <m/>
    <s v="MPS RCI ING NORD-PV"/>
    <x v="1"/>
    <s v="KF263IT"/>
    <m/>
    <s v="K"/>
    <m/>
    <d v="1904-11-14T00:00:00"/>
    <n v="100"/>
    <d v="1987-06-23T00:00:00"/>
    <n v="30"/>
    <s v="G"/>
    <s v="075"/>
    <m/>
    <x v="0"/>
    <m/>
    <m/>
    <s v="P2"/>
    <n v="45"/>
    <s v="CONSTRUCTION OUVRAGES ET INSTALLATIONS INDUST"/>
    <s v="1060"/>
    <s v="BACCALAUREAT PROFES."/>
    <s v="106005"/>
    <s v="VENTE REPRESENTATION"/>
    <n v="9513"/>
    <s v="ENEDIS"/>
    <m/>
    <m/>
    <n v="9511"/>
    <s v="SERVICE COMMUN"/>
    <m/>
    <m/>
    <n v="9406"/>
    <s v="SUD OUEST"/>
    <m/>
    <m/>
    <s v="1445M"/>
    <m/>
    <s v="DR MIDI-PYRENEES SUD"/>
    <m/>
    <n v="144575"/>
    <m/>
    <s v="RACCORDEMENT ET INGENIERIE"/>
    <m/>
    <s v="7100"/>
    <x v="2"/>
    <m/>
    <m/>
    <n v="14457572"/>
    <s v="INGENIERIE NORD"/>
    <m/>
    <m/>
    <s v="1445M1"/>
    <s v="DR MIDI-PYRENEES SUD"/>
    <s v="E18"/>
    <n v="0"/>
    <n v="1"/>
    <x v="0"/>
    <x v="1"/>
    <x v="1"/>
    <s v="DR23"/>
    <x v="37"/>
  </r>
  <r>
    <s v="H14574"/>
    <s v="H14574AC"/>
    <s v="TOUJA VINCENT"/>
    <s v="01/09/2017"/>
    <s v="Recrutement"/>
    <s v="08"/>
    <s v="OPERATEUR EXPLOITATION ET TRAVAUX ELECTRICITE"/>
    <x v="0"/>
    <m/>
    <s v="14457363K"/>
    <x v="0"/>
    <s v="Embauche"/>
    <s v="Embauche"/>
    <s v="Septembre 2017"/>
    <s v="1445010022"/>
    <s v="TECHNICIEN EXPLOITATION RESEAU"/>
    <s v="0"/>
    <m/>
    <s v="MPS OPE INT Villefranche L-PV"/>
    <x v="1"/>
    <s v="KF261HV"/>
    <m/>
    <s v="K"/>
    <m/>
    <d v="1903-11-01T00:00:00"/>
    <n v="100"/>
    <d v="1983-06-21T00:00:00"/>
    <n v="34"/>
    <s v="G"/>
    <s v="090"/>
    <s v="13"/>
    <x v="1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s v="1445"/>
    <x v="55"/>
    <m/>
    <m/>
    <n v="14457363"/>
    <s v="INTERVENTIONS HAUTE GARONNE"/>
    <m/>
    <m/>
    <s v="1445DF"/>
    <s v="DR MIDI-PYRENEES SUD"/>
    <s v="E01"/>
    <n v="0"/>
    <n v="1"/>
    <x v="0"/>
    <x v="1"/>
    <x v="1"/>
    <s v="DR23"/>
    <x v="37"/>
  </r>
  <r>
    <s v="I44927"/>
    <s v="I44927AA"/>
    <s v="WAGNER FABRICE"/>
    <s v="01/07/2017"/>
    <s v="Congé sans solde enfant de moins de 8 ans"/>
    <s v="04"/>
    <s v="PILOTE D'INTERVENTION CLIENTELE"/>
    <x v="0"/>
    <m/>
    <s v="14457363L"/>
    <x v="1"/>
    <s v="Congé sans solde"/>
    <s v="CSS lié à la famille"/>
    <s v="Juillet 2017"/>
    <s v="1445010011"/>
    <s v="TECH INTERV POLYVALENT"/>
    <s v="0"/>
    <m/>
    <s v="MPS OPE INT HG TLS EST-PV"/>
    <x v="0"/>
    <s v="KF261HE"/>
    <m/>
    <s v="K"/>
    <m/>
    <d v="1919-02-25T00:00:00"/>
    <n v="100"/>
    <d v="1965-09-22T00:00:00"/>
    <n v="51"/>
    <s v="H"/>
    <s v="070"/>
    <m/>
    <x v="0"/>
    <m/>
    <m/>
    <s v="P2"/>
    <n v="38"/>
    <s v="CLIENTS FOURNISSEURS"/>
    <s v="0001"/>
    <s v="CODIFICAT. EN COURS"/>
    <s v="000101"/>
    <s v="SANS OPTION"/>
    <n v="9513"/>
    <s v="ENEDIS"/>
    <s v="9513"/>
    <s v="ENEDIS"/>
    <n v="9511"/>
    <s v="SERVICE COMMUN"/>
    <s v="9511"/>
    <s v="SERVICE COMMUN"/>
    <n v="9406"/>
    <s v="SUD OUEST"/>
    <s v="9406"/>
    <s v="SUD OUEST"/>
    <s v="1445M"/>
    <s v="1447M"/>
    <s v="DR MIDI-PYRENEES SUD"/>
    <s v="UCF MIDI PYRENEES"/>
    <n v="144573"/>
    <s v="144707"/>
    <s v="OPERATIONS"/>
    <s v="6PB3-ETAT MAJOR"/>
    <m/>
    <x v="0"/>
    <m/>
    <m/>
    <n v="14457363"/>
    <s v="INTERVENTIONS HAUTE GARONNE"/>
    <s v="14470701"/>
    <s v="6PB3-EM DIRECTION"/>
    <s v="14450A"/>
    <s v="DR MIDI-PYRENEES SUD"/>
    <s v="A49"/>
    <n v="0"/>
    <n v="1"/>
    <x v="0"/>
    <x v="1"/>
    <x v="1"/>
    <s v="DR23"/>
    <x v="37"/>
  </r>
  <r>
    <s v="E24778"/>
    <s v="E24778AA"/>
    <s v="YSSOUFI NASSUFOU"/>
    <s v="01/09/2017"/>
    <s v="Recrutement"/>
    <s v="03"/>
    <s v="OPERATEUR EXPLOITATION ET TRAVAUX ELECTRICITE"/>
    <x v="0"/>
    <m/>
    <s v="14457363E"/>
    <x v="0"/>
    <s v="Embauche"/>
    <s v="Embauche"/>
    <s v="Septembre 2017"/>
    <s v="1445010027"/>
    <s v="TECH INTERV POLYVALENT"/>
    <s v="0"/>
    <m/>
    <s v="MPS OPE INT Luchon-PV"/>
    <x v="0"/>
    <s v="KF261HL"/>
    <m/>
    <s v="K"/>
    <m/>
    <d v="1903-11-01T00:00:00"/>
    <n v="100"/>
    <d v="1975-10-15T00:00:00"/>
    <n v="41"/>
    <s v="H"/>
    <s v="050"/>
    <m/>
    <x v="0"/>
    <m/>
    <m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6"/>
    <s v="SUD OUEST"/>
    <m/>
    <m/>
    <s v="1445M"/>
    <m/>
    <s v="DR MIDI-PYRENEES SUD"/>
    <m/>
    <n v="144573"/>
    <m/>
    <s v="OPERATIONS"/>
    <m/>
    <m/>
    <x v="0"/>
    <m/>
    <m/>
    <n v="14457363"/>
    <s v="INTERVENTIONS HAUTE GARONNE"/>
    <m/>
    <m/>
    <s v="1445F9"/>
    <s v="DR MIDI-PYRENEES SUD"/>
    <s v="E01"/>
    <n v="0"/>
    <n v="1"/>
    <x v="0"/>
    <x v="1"/>
    <x v="1"/>
    <s v="DR23"/>
    <x v="37"/>
  </r>
  <r>
    <s v="J77976"/>
    <s v="J77976AB"/>
    <s v="MEDARD ALEXANDRE"/>
    <s v="06/03/2017"/>
    <s v="Recrutement"/>
    <s v="03"/>
    <s v="TECHNICIEN CLIENTELE"/>
    <x v="0"/>
    <m/>
    <s v="14461104B"/>
    <x v="0"/>
    <s v="Embauche"/>
    <s v="Embauche"/>
    <s v="Mars 2017"/>
    <s v="1446612860"/>
    <s v="TECHNICIEN CLIENTELE"/>
    <s v="0"/>
    <m/>
    <s v="6PA3-TC BBI-PV"/>
    <x v="0"/>
    <s v="KD161CH"/>
    <s v="K4163CH"/>
    <s v="K"/>
    <s v="K"/>
    <d v="1904-09-15T00:00:00"/>
    <n v="100"/>
    <d v="1993-08-05T00:00:00"/>
    <n v="23"/>
    <s v="H"/>
    <s v="050"/>
    <m/>
    <x v="0"/>
    <s v="C"/>
    <s v="jeune exécution"/>
    <s v="P3"/>
    <n v="38"/>
    <s v="CLIENTS FOURNISSEURS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6M"/>
    <m/>
    <s v="UCF AQUITAINE"/>
    <m/>
    <n v="144611"/>
    <m/>
    <s v="6PA3-Agence Services Inter AQS"/>
    <m/>
    <s v="1156"/>
    <x v="57"/>
    <m/>
    <m/>
    <n v="14461104"/>
    <s v="6PA3-Grpe Technique Cli BBI"/>
    <m/>
    <m/>
    <s v="1446D8"/>
    <s v="UCF AQUITAINE"/>
    <s v="E01"/>
    <n v="0"/>
    <n v="1"/>
    <x v="0"/>
    <x v="0"/>
    <x v="0"/>
    <s v="DR28"/>
    <x v="38"/>
  </r>
  <r>
    <s v="A12578"/>
    <s v="A12578AA"/>
    <s v="SABATHIE SEBASTIEN"/>
    <s v="03/07/2017"/>
    <s v="Recrutement"/>
    <s v="05"/>
    <s v="TECHNICIEN CLIENTELE"/>
    <x v="0"/>
    <m/>
    <s v="14461103E"/>
    <x v="0"/>
    <s v="Embauche"/>
    <s v="Embauche"/>
    <s v="Juillet 2017"/>
    <s v="144621862"/>
    <s v="TECHNICIEN CLIENTELE"/>
    <s v="100"/>
    <m/>
    <s v="6PA3-TC Mont de Marsan-PV"/>
    <x v="0"/>
    <s v="KD161CH"/>
    <s v="K4163CH"/>
    <s v="K"/>
    <s v="K"/>
    <d v="1904-09-15T00:00:00"/>
    <n v="0"/>
    <d v="1978-11-03T00:00:00"/>
    <n v="38"/>
    <s v="H"/>
    <s v="065"/>
    <m/>
    <x v="0"/>
    <s v="1"/>
    <s v="exclusion"/>
    <s v="P3"/>
    <n v="38"/>
    <s v="CLIENTS FOURNISSEURS"/>
    <s v="2044"/>
    <s v="BACCALAUREAT TECHNOL"/>
    <s v="204411"/>
    <s v="STAE SC TEC AGR ENV"/>
    <n v="9513"/>
    <s v="ENEDIS"/>
    <m/>
    <m/>
    <n v="9511"/>
    <s v="SERVICE COMMUN"/>
    <m/>
    <m/>
    <n v="9406"/>
    <s v="SUD OUEST"/>
    <m/>
    <m/>
    <s v="1446M"/>
    <m/>
    <s v="UCF AQUITAINE"/>
    <m/>
    <n v="144611"/>
    <m/>
    <s v="6PA3-Agence Services Inter AQS"/>
    <m/>
    <m/>
    <x v="0"/>
    <m/>
    <m/>
    <n v="14461103"/>
    <s v="6PA3-Grpe Technique Cli SAQ"/>
    <m/>
    <m/>
    <s v="1446B2"/>
    <s v="UCF AQUITAINE"/>
    <s v="E01"/>
    <n v="1"/>
    <n v="0"/>
    <x v="0"/>
    <x v="0"/>
    <x v="0"/>
    <s v="DR28"/>
    <x v="38"/>
  </r>
  <r>
    <s v="F84406"/>
    <s v="F84406AA"/>
    <s v="COMBES JEAN PIERRE"/>
    <s v="01/06/1987"/>
    <s v="Intégration convention CDF"/>
    <s v="05"/>
    <s v="TECHNICIEN CLIENTELE"/>
    <x v="0"/>
    <m/>
    <s v="14471101A"/>
    <x v="5"/>
    <s v="Autres arrivées"/>
    <s v="Autres arrivées"/>
    <s v="Janvier 2017"/>
    <s v="1447006324"/>
    <s v="TECHNICIEN CLIENTELE"/>
    <s v="0"/>
    <m/>
    <s v="6PB3-AG CLI SI LTG-PF"/>
    <x v="0"/>
    <s v="KE161QC"/>
    <s v="K4163QC"/>
    <s v="K"/>
    <s v="K"/>
    <d v="1904-09-15T00:00:00"/>
    <n v="100"/>
    <d v="1960-12-25T00:00:00"/>
    <n v="56"/>
    <s v="H"/>
    <s v="125"/>
    <m/>
    <x v="0"/>
    <m/>
    <m/>
    <s v="P3"/>
    <n v="38"/>
    <s v="CLIENTS FOURNISSEURS"/>
    <s v="1013"/>
    <s v="C.A.P."/>
    <s v="101313"/>
    <s v="MECANICIEN AJUSTEUR"/>
    <n v="9513"/>
    <s v="ENEDIS"/>
    <s v="9513"/>
    <s v="ENEDIS"/>
    <n v="9511"/>
    <s v="SERVICE COMMUN"/>
    <s v="9511"/>
    <s v="SERVICE COMMUN"/>
    <n v="9406"/>
    <s v="SUD OUEST"/>
    <s v="9406"/>
    <s v="SUD OUEST"/>
    <s v="1447M"/>
    <s v="1447M"/>
    <s v="UCF MIDI PYRENEES"/>
    <s v="UCF MIDI PYRENEES"/>
    <n v="144711"/>
    <s v="144711"/>
    <s v="6PB3-AG CLI SI LOT-TARN GAR"/>
    <s v="6PB3-AG CLI SI LOT-TARN GAR"/>
    <m/>
    <x v="0"/>
    <m/>
    <m/>
    <n v="14471101"/>
    <s v="6PB3-AG CLI SI LTG"/>
    <s v="14471101"/>
    <s v="6PB3-AG CLI SI LTG"/>
    <s v="1447E9"/>
    <s v="UCF MIDI-PYRENEES"/>
    <s v="E05"/>
    <n v="0"/>
    <n v="1"/>
    <x v="0"/>
    <x v="1"/>
    <x v="1"/>
    <s v="DR27"/>
    <x v="39"/>
  </r>
  <r>
    <s v="F21978"/>
    <s v="F21978AA"/>
    <s v="MANICOM VINCENT"/>
    <s v="19/06/2017"/>
    <s v="Recrutement"/>
    <s v="03"/>
    <s v="OPERATEUR EXPLOITATION ET TRAVAUX ELECTRICITE"/>
    <x v="0"/>
    <m/>
    <s v="14471101B"/>
    <x v="0"/>
    <s v="Embauche"/>
    <s v="Embauche"/>
    <s v="Juillet 2017"/>
    <s v="1447006401"/>
    <s v="TECH INTERV POLYVALENT"/>
    <s v="100"/>
    <m/>
    <s v="6PB3-AG CLI SI LTG-PV"/>
    <x v="0"/>
    <s v="KE161QD"/>
    <s v="K4163QD"/>
    <s v="K"/>
    <s v="K"/>
    <d v="1903-11-01T00:00:00"/>
    <n v="0"/>
    <d v="1993-03-15T00:00:00"/>
    <n v="24"/>
    <s v="H"/>
    <s v="050"/>
    <m/>
    <x v="0"/>
    <s v="C"/>
    <s v="jeune exécution"/>
    <s v="P3"/>
    <n v="39"/>
    <s v="ACCUEIL DEPANNAGE CONDUITE EXPLOITATION"/>
    <s v="2044"/>
    <s v="BACCALAUREAT TECHNOL"/>
    <s v="204402"/>
    <s v="STI GENIE ELECTRONIQ"/>
    <n v="9513"/>
    <s v="ENEDIS"/>
    <m/>
    <m/>
    <n v="9511"/>
    <s v="SERVICE COMMUN"/>
    <m/>
    <m/>
    <n v="9406"/>
    <s v="SUD OUEST"/>
    <m/>
    <m/>
    <s v="1447M"/>
    <m/>
    <s v="UCF MIDI PYRENEES"/>
    <m/>
    <n v="144711"/>
    <m/>
    <s v="6PB3-AG CLI SI LOT-TARN GAR"/>
    <m/>
    <m/>
    <x v="0"/>
    <m/>
    <m/>
    <n v="14471101"/>
    <s v="6PB3-AG CLI SI LTG"/>
    <m/>
    <m/>
    <s v="1447F8"/>
    <s v="UCF MIDI-PYRENEES"/>
    <s v="E01"/>
    <n v="1"/>
    <n v="0"/>
    <x v="0"/>
    <x v="1"/>
    <x v="1"/>
    <s v="DR27"/>
    <x v="39"/>
  </r>
  <r>
    <s v="G21978"/>
    <s v="G21978AA"/>
    <s v="MAYEUX GAETAN"/>
    <s v="26/06/2017"/>
    <s v="Recrutement"/>
    <s v="04"/>
    <s v="OPERATEUR EXPLOITATION ET TRAVAUX ELECTRICITE"/>
    <x v="0"/>
    <m/>
    <s v="14471101B"/>
    <x v="0"/>
    <s v="Embauche"/>
    <s v="Embauche"/>
    <s v="Juillet 2017"/>
    <s v="1447006402"/>
    <s v="TECH INTERV POLYVALENT"/>
    <s v="100"/>
    <m/>
    <s v="6PB3-AG CLI SI LTG-PV"/>
    <x v="0"/>
    <s v="KE161QD"/>
    <s v="K4163QD"/>
    <s v="K"/>
    <s v="K"/>
    <d v="1903-11-01T00:00:00"/>
    <n v="0"/>
    <d v="1986-07-06T00:00:00"/>
    <n v="31"/>
    <s v="H"/>
    <s v="065"/>
    <m/>
    <x v="0"/>
    <s v="1"/>
    <s v="exclusion"/>
    <s v="P3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6"/>
    <s v="SUD OUEST"/>
    <m/>
    <m/>
    <s v="1447M"/>
    <m/>
    <s v="UCF MIDI PYRENEES"/>
    <m/>
    <n v="144711"/>
    <m/>
    <s v="6PB3-AG CLI SI LOT-TARN GAR"/>
    <m/>
    <m/>
    <x v="0"/>
    <m/>
    <m/>
    <n v="14471101"/>
    <s v="6PB3-AG CLI SI LTG"/>
    <m/>
    <m/>
    <s v="1447F8"/>
    <s v="UCF MIDI-PYRENEES"/>
    <s v="E01"/>
    <n v="1"/>
    <n v="0"/>
    <x v="0"/>
    <x v="1"/>
    <x v="1"/>
    <s v="DR27"/>
    <x v="39"/>
  </r>
  <r>
    <s v="E21978"/>
    <s v="E21978AA"/>
    <s v="MEUNIER REMY"/>
    <s v="12/06/2017"/>
    <s v="Recrutement"/>
    <s v="03"/>
    <s v="TECHNICIEN CLIENTELE"/>
    <x v="0"/>
    <m/>
    <s v="14471101B"/>
    <x v="0"/>
    <s v="Embauche"/>
    <s v="Embauche"/>
    <s v="Juin 2017"/>
    <s v="1447005606"/>
    <s v="TECHNICIEN CLIENTELE"/>
    <s v="100"/>
    <m/>
    <s v="6PB3-AG CLI SI LTG-PV"/>
    <x v="0"/>
    <s v="KE161QD"/>
    <s v="K4163QD"/>
    <s v="K"/>
    <s v="K"/>
    <d v="1904-09-15T00:00:00"/>
    <n v="0"/>
    <d v="1987-04-02T00:00:00"/>
    <n v="30"/>
    <s v="H"/>
    <s v="050"/>
    <m/>
    <x v="0"/>
    <s v="1"/>
    <s v="exclusion"/>
    <s v="P3"/>
    <n v="38"/>
    <s v="CLIENTS FOURNISSEURS"/>
    <s v="1013"/>
    <s v="C.A.P."/>
    <s v="101363"/>
    <s v="ETEC.ELEC.EQUIPEMENT"/>
    <n v="9513"/>
    <s v="ENEDIS"/>
    <m/>
    <m/>
    <n v="9511"/>
    <s v="SERVICE COMMUN"/>
    <m/>
    <m/>
    <n v="9406"/>
    <s v="SUD OUEST"/>
    <m/>
    <m/>
    <s v="1447M"/>
    <m/>
    <s v="UCF MIDI PYRENEES"/>
    <m/>
    <n v="144711"/>
    <m/>
    <s v="6PB3-AG CLI SI LOT-TARN GAR"/>
    <m/>
    <m/>
    <x v="0"/>
    <m/>
    <m/>
    <n v="14471101"/>
    <s v="6PB3-AG CLI SI LTG"/>
    <m/>
    <m/>
    <s v="1447ED"/>
    <s v="UCF MIDI-PYRENEES"/>
    <s v="E01"/>
    <n v="1"/>
    <n v="0"/>
    <x v="0"/>
    <x v="1"/>
    <x v="1"/>
    <s v="DR27"/>
    <x v="39"/>
  </r>
  <r>
    <s v="E44775"/>
    <s v="E44775AB"/>
    <s v="PEREZ PACO"/>
    <s v="10/07/2017"/>
    <s v="Recrutement"/>
    <s v="03"/>
    <s v="OPERATEUR EXPLOITATION ET TRAVAUX ELECTRICITE"/>
    <x v="0"/>
    <m/>
    <s v="14471001"/>
    <x v="0"/>
    <s v="Embauche"/>
    <s v="Embauche"/>
    <s v="Juillet 2017"/>
    <s v="1447006408"/>
    <s v="TECH INTERV POLYVALENT"/>
    <s v="100"/>
    <m/>
    <s v="6PB3-AG CLI SI ALT"/>
    <x v="0"/>
    <s v="KE161QE"/>
    <s v="K4163QE"/>
    <s v="K"/>
    <s v="K"/>
    <d v="1903-11-01T00:00:00"/>
    <n v="0"/>
    <d v="1993-10-03T00:00:00"/>
    <n v="23"/>
    <s v="H"/>
    <s v="050"/>
    <m/>
    <x v="0"/>
    <s v="C"/>
    <s v="jeune exécution"/>
    <s v="P3"/>
    <n v="39"/>
    <s v="ACCUEIL DEPANNAGE CONDUITE EXPLOITATION"/>
    <s v="1060"/>
    <s v="BACCALAUREAT PROFES."/>
    <s v="106024"/>
    <s v="SECRETARIAT"/>
    <n v="9513"/>
    <s v="ENEDIS"/>
    <m/>
    <m/>
    <n v="9511"/>
    <s v="SERVICE COMMUN"/>
    <m/>
    <m/>
    <n v="9406"/>
    <s v="SUD OUEST"/>
    <m/>
    <m/>
    <s v="1447M"/>
    <m/>
    <s v="UCF MIDI PYRENEES"/>
    <m/>
    <n v="144710"/>
    <m/>
    <s v="6PB3-AG CLI SI AVEYR-LOZ-TARN"/>
    <m/>
    <m/>
    <x v="0"/>
    <m/>
    <m/>
    <n v="14471001"/>
    <s v="6PB3-AG CLI SI ALT"/>
    <m/>
    <m/>
    <s v="1447DF"/>
    <s v="UCF MIDI-PYRENEES"/>
    <s v="E01"/>
    <n v="1"/>
    <n v="0"/>
    <x v="0"/>
    <x v="1"/>
    <x v="1"/>
    <s v="DR27"/>
    <x v="39"/>
  </r>
  <r>
    <s v="D21778"/>
    <s v="D21778AA"/>
    <s v="PONTON CYRIL"/>
    <s v="06/06/2017"/>
    <s v="Recrutement"/>
    <s v="03"/>
    <s v="TECHNICIEN CLIENTELE"/>
    <x v="0"/>
    <m/>
    <s v="14471101B"/>
    <x v="0"/>
    <s v="Embauche"/>
    <s v="Embauche"/>
    <s v="Juin 2017"/>
    <s v="1447005863"/>
    <s v="TECHNICIEN CLIENTELE"/>
    <s v="100"/>
    <m/>
    <s v="6PB3-AG CLI SI LTG-PV"/>
    <x v="0"/>
    <s v="KE161QD"/>
    <s v="K4163QD"/>
    <s v="K"/>
    <s v="K"/>
    <d v="1904-09-15T00:00:00"/>
    <n v="0"/>
    <d v="1991-07-30T00:00:00"/>
    <n v="25"/>
    <s v="H"/>
    <s v="050"/>
    <m/>
    <x v="0"/>
    <s v="C"/>
    <s v="jeune exécution"/>
    <s v="P3"/>
    <n v="38"/>
    <s v="CLIENTS FOURNISSEURS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7M"/>
    <m/>
    <s v="UCF MIDI PYRENEES"/>
    <m/>
    <n v="144711"/>
    <m/>
    <s v="6PB3-AG CLI SI LOT-TARN GAR"/>
    <m/>
    <m/>
    <x v="0"/>
    <m/>
    <m/>
    <n v="14471101"/>
    <s v="6PB3-AG CLI SI LTG"/>
    <m/>
    <m/>
    <s v="1447F8"/>
    <s v="UCF MIDI-PYRENEES"/>
    <s v="E01"/>
    <n v="1"/>
    <n v="0"/>
    <x v="0"/>
    <x v="1"/>
    <x v="1"/>
    <s v="DR27"/>
    <x v="39"/>
  </r>
  <r>
    <s v="E55178"/>
    <s v="E55178AA"/>
    <s v="BOUSBACI QUENTIN"/>
    <s v="02/10/2017"/>
    <s v="Recrutement"/>
    <s v="08"/>
    <s v="APPUI ET SUPPORT AUX UTILISATEURS"/>
    <x v="0"/>
    <m/>
    <s v="14482002"/>
    <x v="0"/>
    <s v="Embauche"/>
    <s v="Embauche"/>
    <s v="Octobre 2017"/>
    <s v="1448201020"/>
    <s v="TECHNICIEN ASS INFORMATIQUE JR"/>
    <s v="0"/>
    <m/>
    <s v="POLE ASSISTANCE LILLE"/>
    <x v="1"/>
    <s v="K334AI2"/>
    <s v="K434AI2"/>
    <s v="K"/>
    <s v="K"/>
    <d v="1906-08-06T00:00:00"/>
    <n v="100"/>
    <d v="1994-11-11T00:00:00"/>
    <n v="22"/>
    <s v="G"/>
    <s v="090"/>
    <m/>
    <x v="0"/>
    <s v="B"/>
    <s v="jeune technicien supérieur"/>
    <s v="UN"/>
    <n v="68"/>
    <s v="SYSTEME D INFORMATION ET TELECOM"/>
    <s v="3071"/>
    <s v="B.TECH.SUP.(B.T.S.)"/>
    <s v="307104"/>
    <s v="INFORMATIQUE GESTION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20"/>
    <m/>
    <s v="DEPARTEMENT ASSISTANCE INFO"/>
    <m/>
    <m/>
    <x v="0"/>
    <m/>
    <m/>
    <n v="14482002"/>
    <s v="POLE ASSISTANCE LILLE"/>
    <m/>
    <m/>
    <s v="1448JC"/>
    <s v="UNITE OPERAT INFORMATIQUE"/>
    <s v="E01"/>
    <n v="0"/>
    <n v="1"/>
    <x v="1"/>
    <x v="7"/>
    <x v="7"/>
    <s v="UON2"/>
    <x v="40"/>
  </r>
  <r>
    <s v="E95276"/>
    <s v="E95276AB"/>
    <s v="CANTAL GUILLAUME"/>
    <s v="09/10/2017"/>
    <s v="Recrutement"/>
    <s v="12"/>
    <s v="INGENIERIE ET PRODUCTION DES SERVICES SI-TELECOM"/>
    <x v="0"/>
    <m/>
    <s v="14484016"/>
    <x v="0"/>
    <s v="Embauche"/>
    <s v="Embauche"/>
    <s v="Octobre 2017"/>
    <s v="1448403033"/>
    <s v="INGENIEUR PROD INFORMATIQUE JR"/>
    <s v="0"/>
    <m/>
    <s v="POLE TELECOM"/>
    <x v="2"/>
    <s v="K334IT4"/>
    <s v="K434IT4"/>
    <s v="K"/>
    <s v="K"/>
    <d v="1906-08-04T00:00:00"/>
    <n v="100"/>
    <d v="1988-12-08T00:00:00"/>
    <n v="28"/>
    <s v="D"/>
    <s v="170"/>
    <m/>
    <x v="0"/>
    <s v="A"/>
    <s v="Cadre débutant"/>
    <s v="UN"/>
    <n v="68"/>
    <s v="SYSTEME D INFORMATION ET TELECOM"/>
    <s v="6178"/>
    <s v="DNM TOULOUSE 3"/>
    <s v="617849"/>
    <s v="INFORMATIQ / TELECOM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40"/>
    <m/>
    <s v="DEPARTEMENT INFRA ET TELECOM"/>
    <m/>
    <m/>
    <x v="0"/>
    <m/>
    <m/>
    <n v="14484016"/>
    <s v="POLE TELECOM"/>
    <m/>
    <m/>
    <s v="1448A5"/>
    <s v="UNITE OPERAT INFORMATIQUE"/>
    <s v="E01"/>
    <n v="0"/>
    <n v="1"/>
    <x v="1"/>
    <x v="7"/>
    <x v="7"/>
    <s v="UON2"/>
    <x v="40"/>
  </r>
  <r>
    <s v="E88743"/>
    <s v="E88743AB"/>
    <s v="COUTURIER PHILIPPE"/>
    <s v="01/06/2017"/>
    <s v="Arrivée suite appel de candidature"/>
    <s v="12"/>
    <s v="INGENIERIE ET PRODUCTION DES SERVICES SI-TELECOM"/>
    <x v="0"/>
    <m/>
    <s v="14484002"/>
    <x v="4"/>
    <s v="Mutations inter-société avec changement de compartiment"/>
    <s v="Mutations inter-société avec changement de compartiment"/>
    <s v="Juin 2017"/>
    <s v="1448403019"/>
    <s v="INGENIEUR PROD INFORMATIQUE JR"/>
    <s v="0"/>
    <m/>
    <s v="POLE TERMINAUX"/>
    <x v="2"/>
    <s v="K334IT2"/>
    <s v="K434IT2"/>
    <s v="K"/>
    <s v="K"/>
    <d v="1906-08-04T00:00:00"/>
    <n v="100"/>
    <d v="1970-10-17T00:00:00"/>
    <n v="46"/>
    <s v="D"/>
    <s v="170"/>
    <m/>
    <x v="0"/>
    <m/>
    <m/>
    <s v="UN"/>
    <n v="68"/>
    <s v="SYSTEME D INFORMATION ET TELECOM"/>
    <s v="3005"/>
    <s v="B.TECH.SUP.(B.T.S.)"/>
    <s v="300508"/>
    <s v="ELECTRONIQUE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40"/>
    <m/>
    <s v="DEPARTEMENT INFRA ET TELECOM"/>
    <m/>
    <s v="7100"/>
    <x v="2"/>
    <m/>
    <m/>
    <n v="14484002"/>
    <s v="POLE TERMINAUX"/>
    <m/>
    <m/>
    <s v="1448A5"/>
    <s v="UNITE OPERAT INFORMATIQUE"/>
    <s v="E18"/>
    <n v="0"/>
    <n v="1"/>
    <x v="1"/>
    <x v="7"/>
    <x v="7"/>
    <s v="UON2"/>
    <x v="40"/>
  </r>
  <r>
    <s v="B73678"/>
    <s v="B73678AA"/>
    <s v="DESCHAMPS ERIC"/>
    <s v="01/09/2017"/>
    <s v="Arrivée provenance autre Sté non gérée SIRH"/>
    <s v="12"/>
    <s v="INGENIERIE ET PRODUCTION DES SERVICES SI-TELECOM"/>
    <x v="0"/>
    <m/>
    <s v="14484002"/>
    <x v="3"/>
    <s v="Mutations inter-société avec changement de SI"/>
    <s v="Mutations inter-société avec changement de SI"/>
    <s v="Septembre 2017"/>
    <s v="1448403050"/>
    <s v="INGENIEUR PROD INFORMATIQUE JR"/>
    <s v="0"/>
    <m/>
    <s v="POLE TERMINAUX"/>
    <x v="2"/>
    <s v="K334IT2"/>
    <s v="K434IT2"/>
    <s v="K"/>
    <s v="K"/>
    <d v="1906-08-04T00:00:00"/>
    <n v="100"/>
    <d v="1969-11-23T00:00:00"/>
    <n v="47"/>
    <s v="D"/>
    <s v="195"/>
    <m/>
    <x v="0"/>
    <m/>
    <m/>
    <s v="UN"/>
    <n v="68"/>
    <s v="SYSTEME D INFORMATION ET TELECOM"/>
    <s v="1053"/>
    <s v="D.UNIVERSITAIRE DIV."/>
    <s v="105335"/>
    <s v="GENIE ELECTRIQUE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40"/>
    <m/>
    <s v="DEPARTEMENT INFRA ET TELECOM"/>
    <m/>
    <s v="7922"/>
    <x v="16"/>
    <m/>
    <m/>
    <n v="14484002"/>
    <s v="POLE TERMINAUX"/>
    <m/>
    <m/>
    <s v="1448A5"/>
    <s v="UNITE OPERAT INFORMATIQUE"/>
    <s v="E23"/>
    <n v="0"/>
    <n v="1"/>
    <x v="1"/>
    <x v="7"/>
    <x v="7"/>
    <s v="UON2"/>
    <x v="40"/>
  </r>
  <r>
    <s v="F79071"/>
    <s v="F79071AB"/>
    <s v="DURROUX JULIAN"/>
    <s v="21/08/2017"/>
    <s v="Recrutement"/>
    <s v="12"/>
    <s v="INGENIERIE ET PRODUCTION DES SERVICES SI-TELECOM"/>
    <x v="0"/>
    <m/>
    <s v="14484016"/>
    <x v="0"/>
    <s v="Embauche"/>
    <s v="Embauche"/>
    <s v="Septembre 2017"/>
    <s v="1448403020"/>
    <s v="INGENIEUR PROD INFORMATIQUE JR"/>
    <s v="100"/>
    <m/>
    <s v="POLE TELECOM"/>
    <x v="2"/>
    <s v="K334IT4"/>
    <s v="K434IT4"/>
    <s v="K"/>
    <s v="K"/>
    <d v="1906-08-04T00:00:00"/>
    <n v="0"/>
    <d v="1989-03-12T00:00:00"/>
    <n v="28"/>
    <s v="D"/>
    <s v="170"/>
    <m/>
    <x v="0"/>
    <s v="A"/>
    <s v="Cadre débutant"/>
    <s v="UN"/>
    <n v="68"/>
    <s v="SYSTEME D INFORMATION ET TELECOM"/>
    <s v="3071"/>
    <s v="B.TECH.SUP.(B.T.S.)"/>
    <s v="307104"/>
    <s v="INFORMATIQUE GESTION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40"/>
    <m/>
    <s v="DEPARTEMENT INFRA ET TELECOM"/>
    <m/>
    <m/>
    <x v="0"/>
    <m/>
    <m/>
    <n v="14484016"/>
    <s v="POLE TELECOM"/>
    <m/>
    <m/>
    <s v="1448A5"/>
    <s v="UNITE OPERAT INFORMATIQUE"/>
    <s v="E01"/>
    <n v="1"/>
    <n v="0"/>
    <x v="1"/>
    <x v="7"/>
    <x v="7"/>
    <s v="UON2"/>
    <x v="40"/>
  </r>
  <r>
    <s v="F35850"/>
    <s v="F35850AB"/>
    <s v="FAGET ERIC"/>
    <s v="01/10/2017"/>
    <s v="Arrivée suite appel de candidature"/>
    <s v="13"/>
    <s v="CONSEIL ET EXPERTISE SI-TELECOM"/>
    <x v="0"/>
    <m/>
    <s v="14484016"/>
    <x v="4"/>
    <s v="Mutations inter-société avec changement de compartiment"/>
    <s v="Mutations inter-société avec changement de compartiment"/>
    <s v="Octobre 2017"/>
    <s v="1448403051"/>
    <s v="CHARGE AFFAIRES JUNIOR"/>
    <s v="0"/>
    <m/>
    <s v="POLE TELECOM"/>
    <x v="2"/>
    <s v="K334IT4"/>
    <s v="K434IT4"/>
    <s v="K"/>
    <s v="K"/>
    <d v="1906-07-31T00:00:00"/>
    <n v="100"/>
    <d v="1972-05-23T00:00:00"/>
    <n v="45"/>
    <s v="D"/>
    <s v="180"/>
    <m/>
    <x v="0"/>
    <m/>
    <m/>
    <s v="UN"/>
    <n v="68"/>
    <s v="SYSTEME D INFORMATION ET TELECOM"/>
    <s v="5096"/>
    <s v="MAITRISE IUP N TECHN"/>
    <s v="509608"/>
    <s v="INFORMATION COMMUNIC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40"/>
    <m/>
    <s v="DEPARTEMENT INFRA ET TELECOM"/>
    <m/>
    <s v="7100"/>
    <x v="2"/>
    <m/>
    <m/>
    <n v="14484016"/>
    <s v="POLE TELECOM"/>
    <m/>
    <m/>
    <s v="1448A5"/>
    <s v="UNITE OPERAT INFORMATIQUE"/>
    <s v="E18"/>
    <n v="0"/>
    <n v="1"/>
    <x v="1"/>
    <x v="7"/>
    <x v="7"/>
    <s v="UON2"/>
    <x v="40"/>
  </r>
  <r>
    <s v="A54878"/>
    <s v="A54878AB"/>
    <s v="FERREIRA PINOIT EMMANUELLE"/>
    <s v="01/10/2017"/>
    <s v="Arrivée provenance autre Sté non gérée SIRH"/>
    <s v="09"/>
    <s v="APPUI ET SUPPORT AUX UTILISATEURS"/>
    <x v="1"/>
    <m/>
    <s v="14482002"/>
    <x v="3"/>
    <s v="Mutations inter-société avec changement de SI"/>
    <s v="Mutations inter-société avec changement de SI"/>
    <s v="Octobre 2017"/>
    <s v="1448201013"/>
    <s v="TECHNICIEN ASS INFORMATIQUE JR"/>
    <s v="0"/>
    <m/>
    <s v="POLE ASSISTANCE LILLE"/>
    <x v="1"/>
    <s v="K334AI2"/>
    <s v="K434AI2"/>
    <s v="K"/>
    <s v="K"/>
    <d v="1906-08-06T00:00:00"/>
    <n v="100"/>
    <d v="1986-11-28T00:00:00"/>
    <n v="30"/>
    <s v="G"/>
    <s v="115"/>
    <m/>
    <x v="0"/>
    <s v="B"/>
    <s v="jeune technicien supérieur"/>
    <s v="UN"/>
    <n v="68"/>
    <s v="SYSTEME D INFORMATION ET TELECOM"/>
    <s v="1009"/>
    <s v="B.E.P.C."/>
    <s v="100901"/>
    <s v="SANS OPTION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20"/>
    <m/>
    <s v="DEPARTEMENT ASSISTANCE INFO"/>
    <m/>
    <s v="2007"/>
    <x v="8"/>
    <m/>
    <m/>
    <n v="14482002"/>
    <s v="POLE ASSISTANCE LILLE"/>
    <m/>
    <m/>
    <s v="1448JC"/>
    <s v="UNITE OPERAT INFORMATIQUE"/>
    <s v="E23"/>
    <n v="0"/>
    <n v="1"/>
    <x v="1"/>
    <x v="7"/>
    <x v="7"/>
    <s v="UON2"/>
    <x v="40"/>
  </r>
  <r>
    <s v="H69477"/>
    <s v="H69477AA"/>
    <s v="LEGER KEVIN"/>
    <s v="03/04/2017"/>
    <s v="Recrutement"/>
    <s v="08"/>
    <s v="APPUI ET SUPPORT AUX UTILISATEURS"/>
    <x v="0"/>
    <m/>
    <s v="14482003"/>
    <x v="0"/>
    <s v="Embauche"/>
    <s v="Embauche"/>
    <s v="Avril 2017"/>
    <s v="1448201038"/>
    <s v="TECHNICIEN ASS INFORMATIQUE JR"/>
    <s v="0"/>
    <m/>
    <s v="POLE ASSISTANCE LYON"/>
    <x v="1"/>
    <s v="K334AI3"/>
    <s v="K434AI3"/>
    <s v="K"/>
    <s v="K"/>
    <d v="1906-08-06T00:00:00"/>
    <n v="100"/>
    <d v="1995-10-31T00:00:00"/>
    <n v="21"/>
    <s v="G"/>
    <s v="090"/>
    <m/>
    <x v="0"/>
    <s v="B"/>
    <s v="jeune technicien supérieur"/>
    <s v="UN"/>
    <n v="68"/>
    <s v="SYSTEME D INFORMATION ET TELECOM"/>
    <s v="3005"/>
    <s v="B.TECH.SUP.(B.T.S.)"/>
    <s v="300573"/>
    <s v="INF RES INDUS SCES T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20"/>
    <m/>
    <s v="DEPARTEMENT ASSISTANCE INFO"/>
    <m/>
    <m/>
    <x v="0"/>
    <m/>
    <m/>
    <n v="14482003"/>
    <s v="POLE ASSISTANCE LYON"/>
    <m/>
    <m/>
    <s v="1448K5"/>
    <s v="UNITE OPERAT INFORMATIQUE"/>
    <s v="E01"/>
    <n v="0"/>
    <n v="1"/>
    <x v="1"/>
    <x v="7"/>
    <x v="7"/>
    <s v="UON2"/>
    <x v="40"/>
  </r>
  <r>
    <s v="A69777"/>
    <s v="A69777AA"/>
    <s v="LEGUEN LAETITIA"/>
    <s v="03/04/2017"/>
    <s v="Recrutement"/>
    <s v="07"/>
    <s v="APPUI ET SUPPORT AUX UTILISATEURS"/>
    <x v="1"/>
    <m/>
    <s v="14482004"/>
    <x v="0"/>
    <s v="Embauche"/>
    <s v="Embauche"/>
    <s v="Avril 2017"/>
    <s v="1448201057"/>
    <s v="TECHNICIEN ASS INFORMATIQUE JR"/>
    <s v="0"/>
    <m/>
    <s v="POLE ASSISTANCE NANTES"/>
    <x v="1"/>
    <s v="K334AI4"/>
    <s v="K434AI4"/>
    <s v="K"/>
    <s v="K"/>
    <d v="1906-08-06T00:00:00"/>
    <n v="100"/>
    <d v="1983-10-09T00:00:00"/>
    <n v="33"/>
    <s v="G"/>
    <s v="090"/>
    <m/>
    <x v="0"/>
    <s v="1"/>
    <s v="exclusion"/>
    <s v="UN"/>
    <n v="68"/>
    <s v="SYSTEME D INFORMATION ET TELECOM"/>
    <s v="2046"/>
    <s v="BAC ENS.GENERAL"/>
    <s v="204601"/>
    <s v="S SCIENTIFIQUE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20"/>
    <m/>
    <s v="DEPARTEMENT ASSISTANCE INFO"/>
    <m/>
    <m/>
    <x v="0"/>
    <m/>
    <m/>
    <n v="14482004"/>
    <s v="POLE ASSISTANCE NANTES"/>
    <m/>
    <m/>
    <s v="1448I6"/>
    <s v="UNITE OPERAT INFORMATIQUE"/>
    <s v="E01"/>
    <n v="0"/>
    <n v="1"/>
    <x v="1"/>
    <x v="7"/>
    <x v="7"/>
    <s v="UON2"/>
    <x v="40"/>
  </r>
  <r>
    <s v="B69477"/>
    <s v="B69477AA"/>
    <s v="MARCOTTE AUDREY"/>
    <s v="03/04/2017"/>
    <s v="Recrutement"/>
    <s v="09"/>
    <s v="APPUI ET SUPPORT AUX UTILISATEURS"/>
    <x v="1"/>
    <m/>
    <s v="14482005"/>
    <x v="0"/>
    <s v="Embauche"/>
    <s v="Embauche"/>
    <s v="Avril 2017"/>
    <s v="1448201138"/>
    <s v="TECHNICIEN ASS INFORMATIQUE JR"/>
    <s v="0"/>
    <m/>
    <s v="POLE ASSISTANCE TOULOUSE"/>
    <x v="1"/>
    <s v="K334AI5"/>
    <s v="K434AI5"/>
    <s v="K"/>
    <s v="K"/>
    <d v="1906-08-06T00:00:00"/>
    <n v="100"/>
    <d v="1988-02-20T00:00:00"/>
    <n v="29"/>
    <s v="G"/>
    <s v="130"/>
    <m/>
    <x v="0"/>
    <s v="1"/>
    <s v="exclusion"/>
    <s v="UN"/>
    <n v="68"/>
    <s v="SYSTEME D INFORMATION ET TELECOM"/>
    <s v="3016"/>
    <s v="D.U.T.TECH.COMM."/>
    <s v="301698"/>
    <s v="OPTION NON PRECISEE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20"/>
    <m/>
    <s v="DEPARTEMENT ASSISTANCE INFO"/>
    <m/>
    <m/>
    <x v="0"/>
    <m/>
    <m/>
    <n v="14482005"/>
    <s v="POLE ASSISTANCE TOULOUSE"/>
    <m/>
    <m/>
    <s v="1448A5"/>
    <s v="UNITE OPERAT INFORMATIQUE"/>
    <s v="E01"/>
    <n v="0"/>
    <n v="1"/>
    <x v="1"/>
    <x v="7"/>
    <x v="7"/>
    <s v="UON2"/>
    <x v="40"/>
  </r>
  <r>
    <s v="C75278"/>
    <s v="C75278AA"/>
    <s v="MORIN JEAN-MARIE"/>
    <s v="12/10/2017"/>
    <s v="Recrutement"/>
    <s v="07"/>
    <s v="APPUI ET SUPPORT AUX UTILISATEURS"/>
    <x v="0"/>
    <m/>
    <s v="14482003"/>
    <x v="0"/>
    <s v="Embauche"/>
    <s v="Embauche"/>
    <s v="Octobre 2017"/>
    <s v="1448201037"/>
    <s v="TECHNICIEN ASS INFORMATIQUE JR"/>
    <s v="0"/>
    <m/>
    <s v="POLE ASSISTANCE LYON"/>
    <x v="1"/>
    <s v="K334AI3"/>
    <s v="K434AI3"/>
    <s v="K"/>
    <s v="K"/>
    <d v="1906-08-06T00:00:00"/>
    <n v="100"/>
    <d v="1984-09-08T00:00:00"/>
    <n v="33"/>
    <s v="G"/>
    <s v="080"/>
    <m/>
    <x v="0"/>
    <s v="B"/>
    <s v="jeune technicien supérieur"/>
    <s v="UN"/>
    <n v="68"/>
    <s v="SYSTEME D INFORMATION ET TELECOM"/>
    <s v="3300"/>
    <s v="TITRE TECHNIQUE CERTIFIE RNCP NIVEAU 3"/>
    <s v="330052"/>
    <s v="INFORMATIQ / TELECOM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20"/>
    <m/>
    <s v="DEPARTEMENT ASSISTANCE INFO"/>
    <m/>
    <m/>
    <x v="0"/>
    <m/>
    <m/>
    <n v="14482003"/>
    <s v="POLE ASSISTANCE LYON"/>
    <m/>
    <m/>
    <s v="1448K5"/>
    <s v="UNITE OPERAT INFORMATIQUE"/>
    <s v="E01"/>
    <n v="0"/>
    <n v="1"/>
    <x v="1"/>
    <x v="7"/>
    <x v="7"/>
    <s v="UON2"/>
    <x v="40"/>
  </r>
  <r>
    <s v="I57747"/>
    <s v="I57747AA"/>
    <s v="NOIRAT DAVID"/>
    <s v="01/01/2017"/>
    <s v="Congé sabbatique assimilé CSS personnel"/>
    <s v="11"/>
    <s v="INGENIERIE ET PRODUCTION DES SERVICES SI-TELECOM"/>
    <x v="0"/>
    <m/>
    <s v="14487003"/>
    <x v="1"/>
    <s v="Congé sans solde"/>
    <s v="CSS autres"/>
    <s v="Janvier 2017"/>
    <s v="1448700051"/>
    <s v="INGENIEUR PROD INFORMATIQUE JR"/>
    <s v="0"/>
    <m/>
    <s v="POLE EXPLOIT APPLI NICE"/>
    <x v="1"/>
    <s v="K334NIC"/>
    <m/>
    <s v="K"/>
    <m/>
    <d v="1906-08-04T00:00:00"/>
    <n v="100"/>
    <d v="1976-09-28T00:00:00"/>
    <n v="40"/>
    <s v="D"/>
    <s v="160"/>
    <m/>
    <x v="0"/>
    <m/>
    <m/>
    <s v="UN"/>
    <n v="68"/>
    <s v="SYSTEME D INFORMATION ET TELECOM"/>
    <s v="3026"/>
    <s v="D.E.U.G."/>
    <s v="302605"/>
    <s v="SCIENCES HUMAINES"/>
    <n v="9513"/>
    <s v="ENEDIS"/>
    <s v="9513"/>
    <s v="ENEDIS"/>
    <n v="9511"/>
    <s v="SERVICE COMMUN"/>
    <s v="9511"/>
    <s v="SERVICE COMMUN"/>
    <n v="9409"/>
    <s v="UNITES OPERATION. NATIONALES"/>
    <s v="9409"/>
    <s v="UNITES OPERATION. NATIONALES"/>
    <s v="1448M"/>
    <s v="1448M"/>
    <s v="UNITE OPERAT INFORMATIQUE"/>
    <s v="UNITE OPERAT INFORMATIQUE"/>
    <n v="144870"/>
    <s v="144870"/>
    <s v="DEPARTEMENT EXPLOIT DES APPLI"/>
    <s v="DEPARTEMENT EXPLOIT DES APPLI"/>
    <m/>
    <x v="0"/>
    <m/>
    <m/>
    <n v="14487003"/>
    <s v="POLE EXPLOIT APPLI NICE"/>
    <s v="14487003"/>
    <s v="POLE EXPLOIT APPLI NICE"/>
    <s v="1448A6"/>
    <s v="UNITE OPERAT INFORMATIQUE"/>
    <s v="A23"/>
    <n v="0"/>
    <n v="1"/>
    <x v="1"/>
    <x v="7"/>
    <x v="7"/>
    <s v="UON2"/>
    <x v="40"/>
  </r>
  <r>
    <s v="D57702"/>
    <s v="D57702AC"/>
    <s v="VINZENT MARTINE"/>
    <s v="01/03/2017"/>
    <s v="Arrivée suite appel de candidature"/>
    <s v="13"/>
    <s v="Appui RH généraliste"/>
    <x v="1"/>
    <m/>
    <s v="14480601"/>
    <x v="4"/>
    <s v="Mutations inter-société avec changement de compartiment"/>
    <s v="Mutations inter-société avec changement de compartiment"/>
    <s v="Mars 2017"/>
    <s v="1448600019"/>
    <s v="CADRE RH"/>
    <s v="0"/>
    <m/>
    <s v="UOIN ETAT MAJOR"/>
    <x v="2"/>
    <s v="K334EM1"/>
    <s v="K434EM1"/>
    <s v="K"/>
    <s v="K"/>
    <d v="1900-04-30T00:00:00"/>
    <n v="100"/>
    <d v="1964-03-15T00:00:00"/>
    <n v="53"/>
    <s v="D"/>
    <s v="225"/>
    <m/>
    <x v="0"/>
    <m/>
    <m/>
    <s v="UN"/>
    <n v="34"/>
    <s v="R.H."/>
    <s v="1013"/>
    <s v="C.A.P."/>
    <s v="101303"/>
    <s v="DACTYLO-CORRES."/>
    <n v="9513"/>
    <s v="ENEDIS"/>
    <m/>
    <m/>
    <n v="9511"/>
    <s v="SERVICE COMMUN"/>
    <m/>
    <m/>
    <n v="9409"/>
    <s v="UNITES OPERATION. NATIONALES"/>
    <m/>
    <m/>
    <s v="1448M"/>
    <m/>
    <s v="UNITE OPERAT INFORMATIQUE"/>
    <m/>
    <n v="144806"/>
    <m/>
    <s v="ETAT MAJOR UOI"/>
    <m/>
    <s v="7100"/>
    <x v="2"/>
    <m/>
    <m/>
    <n v="14480601"/>
    <s v="UOIN ETAT MAJOR"/>
    <m/>
    <m/>
    <s v="1448A8"/>
    <s v="UNITE OPERAT INFORMATIQUE"/>
    <s v="E18"/>
    <n v="0"/>
    <n v="1"/>
    <x v="1"/>
    <x v="7"/>
    <x v="7"/>
    <s v="UON2"/>
    <x v="40"/>
  </r>
  <r>
    <s v="G94176"/>
    <s v="G94176AC"/>
    <s v="ARNOUX JEREMY"/>
    <s v="01/07/2017"/>
    <s v="Recrutement"/>
    <s v="03"/>
    <s v="OPERATEUR EXPLOITATION ET TRAVAUX ELECTRICITE"/>
    <x v="0"/>
    <m/>
    <s v="14497363C"/>
    <x v="0"/>
    <s v="Embauche"/>
    <s v="Embauche"/>
    <s v="Juillet 2017"/>
    <s v="1449202643"/>
    <s v="TECH INTERV POLYVALENT"/>
    <s v="0"/>
    <m/>
    <s v="AQN OPE INT Agen-PV"/>
    <x v="0"/>
    <s v="KC261A2"/>
    <m/>
    <s v="K"/>
    <m/>
    <d v="1903-11-01T00:00:00"/>
    <n v="100"/>
    <d v="1997-06-03T00:00:00"/>
    <n v="20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s v="1449"/>
    <x v="58"/>
    <m/>
    <m/>
    <n v="14497363"/>
    <s v="INTERVENTIONS LOT &amp; GARONNE"/>
    <m/>
    <m/>
    <s v="1449A3"/>
    <s v="DR AQUITAINE NORD"/>
    <s v="E01"/>
    <n v="0"/>
    <n v="1"/>
    <x v="0"/>
    <x v="0"/>
    <x v="0"/>
    <s v="DR22"/>
    <x v="41"/>
  </r>
  <r>
    <s v="I82445"/>
    <s v="I82445AB"/>
    <s v="BAILLY CHRISTELLE"/>
    <s v="01/01/2017"/>
    <s v="Arrivée suite appel de candidature"/>
    <s v="10"/>
    <s v="CONSEILLER CLIENTELE DISTRIBUTEUR"/>
    <x v="1"/>
    <m/>
    <s v="14497615C"/>
    <x v="4"/>
    <s v="Mutations inter-société avec changement de compartiment"/>
    <s v="Mutations inter-société avec changement de compartiment"/>
    <s v="Janvier 2017"/>
    <s v="1449202460"/>
    <s v="RESPONSABLE DE GROUPE"/>
    <s v="0"/>
    <m/>
    <s v="AQN SRC MAM ACHEMINEMENT-PF"/>
    <x v="1"/>
    <s v="KC264BT"/>
    <m/>
    <s v="K"/>
    <m/>
    <d v="1904-09-18T00:00:00"/>
    <n v="100"/>
    <d v="1975-12-23T00:00:00"/>
    <n v="41"/>
    <s v="E"/>
    <s v="165"/>
    <m/>
    <x v="0"/>
    <m/>
    <m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6"/>
    <s v="SUD OUEST"/>
    <m/>
    <m/>
    <s v="1449M"/>
    <m/>
    <s v="DR AQUITAINE NORD"/>
    <m/>
    <n v="144976"/>
    <m/>
    <s v="RELATIONS CLIENTS"/>
    <m/>
    <s v="7100"/>
    <x v="2"/>
    <m/>
    <m/>
    <n v="14497615"/>
    <s v="MARCHE DE MASSE"/>
    <m/>
    <m/>
    <s v="1449A1"/>
    <s v="DR AQUITAINE NORD"/>
    <s v="E18"/>
    <n v="0"/>
    <n v="1"/>
    <x v="0"/>
    <x v="0"/>
    <x v="0"/>
    <s v="DR22"/>
    <x v="41"/>
  </r>
  <r>
    <s v="C02773"/>
    <s v="C02773AC"/>
    <s v="ABBEZZOT JORDAN"/>
    <s v="01/09/2017"/>
    <s v="Recrutement"/>
    <s v="03"/>
    <s v="OPERATEUR EXPLOITATION ET TRAVAUX ELECTRICITE"/>
    <x v="0"/>
    <m/>
    <s v="14497363E"/>
    <x v="0"/>
    <s v="Embauche"/>
    <s v="Embauche"/>
    <s v="Septembre 2017"/>
    <s v="1449202791"/>
    <s v="TECH INTERV POLYVALENT"/>
    <s v="0"/>
    <m/>
    <s v="AQN OPE INT Marmande-PV"/>
    <x v="0"/>
    <s v="KC261M2"/>
    <m/>
    <s v="K"/>
    <m/>
    <d v="1903-11-01T00:00:00"/>
    <n v="100"/>
    <d v="1994-06-10T00:00:00"/>
    <n v="23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3"/>
    <s v="INTERVENTIONS LOT &amp; GARONNE"/>
    <m/>
    <m/>
    <s v="1449B8"/>
    <s v="DR AQUITAINE NORD"/>
    <s v="E01"/>
    <n v="0"/>
    <n v="1"/>
    <x v="0"/>
    <x v="0"/>
    <x v="0"/>
    <s v="DR22"/>
    <x v="41"/>
  </r>
  <r>
    <s v="J89730"/>
    <s v="J89730AB"/>
    <s v="BIDORET JEAN BERNARD"/>
    <s v="01/03/2017"/>
    <s v="Arrivée suite appel de candidature"/>
    <s v="15"/>
    <s v="CONSEILLER COLLECTIVITES LOCALES DISTRIBUTION"/>
    <x v="0"/>
    <m/>
    <s v="14497752"/>
    <x v="4"/>
    <s v="Mutations inter-société avec changement de compartiment"/>
    <s v="Mutations inter-société avec changement de compartiment"/>
    <s v="Mars 2017"/>
    <s v="1449202484"/>
    <s v="CADRE EXPERT"/>
    <s v="0"/>
    <m/>
    <s v="DIRECTION TERRITORIALE 33"/>
    <x v="2"/>
    <s v="KC265FA"/>
    <m/>
    <s v="K"/>
    <m/>
    <d v="1904-08-31T00:00:00"/>
    <n v="100"/>
    <d v="1964-11-05T00:00:00"/>
    <n v="52"/>
    <s v="C"/>
    <s v="270"/>
    <m/>
    <x v="0"/>
    <m/>
    <m/>
    <s v="P2"/>
    <n v="44"/>
    <s v="CONCESSIONS COLLECTIVITES LOCALES"/>
    <s v="6027"/>
    <s v="DNM BORDEAUX 4"/>
    <s v="602716"/>
    <s v="MANAGEMT / ADMI ENTR"/>
    <n v="9513"/>
    <s v="ENEDIS"/>
    <m/>
    <m/>
    <n v="9511"/>
    <s v="SERVICE COMMUN"/>
    <m/>
    <m/>
    <n v="9406"/>
    <s v="SUD OUEST"/>
    <m/>
    <m/>
    <s v="1449M"/>
    <m/>
    <s v="DR AQUITAINE NORD"/>
    <m/>
    <n v="144977"/>
    <m/>
    <s v="TERRITORIALITE"/>
    <m/>
    <s v="7100"/>
    <x v="2"/>
    <m/>
    <m/>
    <n v="14497752"/>
    <s v="DIRECTION TERRITORIALE 33"/>
    <m/>
    <m/>
    <s v="1449A1"/>
    <s v="DR AQUITAINE NORD"/>
    <s v="E18"/>
    <n v="0"/>
    <n v="1"/>
    <x v="1"/>
    <x v="0"/>
    <x v="0"/>
    <s v="DR22"/>
    <x v="41"/>
  </r>
  <r>
    <s v="D94276"/>
    <s v="D94276AB"/>
    <s v="BOISSONNEAU JIMMY"/>
    <s v="01/08/2017"/>
    <s v="Recrutement"/>
    <s v="08"/>
    <s v="TECHNICIEN POSTE SOURCE"/>
    <x v="0"/>
    <m/>
    <s v="14497431E"/>
    <x v="0"/>
    <s v="Embauche"/>
    <s v="Embauche"/>
    <s v="Août 2017"/>
    <s v="1449202757"/>
    <s v="TECHNICIEN AMEPS"/>
    <s v="0"/>
    <m/>
    <s v="AQN PAI AME Gironde-PV"/>
    <x v="1"/>
    <s v="KC262OB"/>
    <m/>
    <s v="K"/>
    <m/>
    <d v="1903-11-05T00:00:00"/>
    <n v="100"/>
    <d v="1996-07-07T00:00:00"/>
    <n v="21"/>
    <s v="G"/>
    <s v="090"/>
    <m/>
    <x v="0"/>
    <s v="B"/>
    <s v="jeune technicien supérieur"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s v="1449"/>
    <x v="58"/>
    <m/>
    <m/>
    <n v="14497431"/>
    <s v="AMEPS"/>
    <m/>
    <m/>
    <s v="1449D6"/>
    <s v="DR AQUITAINE NORD"/>
    <s v="E01"/>
    <n v="0"/>
    <n v="1"/>
    <x v="0"/>
    <x v="0"/>
    <x v="0"/>
    <s v="DR22"/>
    <x v="41"/>
  </r>
  <r>
    <s v="H41057"/>
    <s v="H41057AC"/>
    <s v="BOUDIGNON DAMIEN"/>
    <s v="01/06/2017"/>
    <s v="Recrutement"/>
    <s v="08"/>
    <s v="CHARGE D'AFFAIRES ET PROJETS DISTRIBUTION"/>
    <x v="0"/>
    <m/>
    <s v="14497572B"/>
    <x v="0"/>
    <s v="Embauche"/>
    <s v="Embauche"/>
    <s v="Juin 2017"/>
    <s v="1449202279"/>
    <s v="CHARGE DE PROJETS"/>
    <s v="0"/>
    <m/>
    <s v="AQN RCI ING BM Bordeaux-PV"/>
    <x v="1"/>
    <s v="KC263MA"/>
    <m/>
    <s v="K"/>
    <m/>
    <d v="1904-11-14T00:00:00"/>
    <n v="100"/>
    <d v="1988-07-16T00:00:00"/>
    <n v="28"/>
    <s v="G"/>
    <s v="105"/>
    <m/>
    <x v="0"/>
    <s v="1"/>
    <s v="exclusion"/>
    <s v="P2"/>
    <n v="45"/>
    <s v="CONSTRUCTION OUVRAGES ET INSTALLATIONS INDUST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2"/>
    <s v="INGENIERIE BORDEAUX METROPOLE"/>
    <m/>
    <m/>
    <s v="1449A8"/>
    <s v="DR AQUITAINE NORD"/>
    <s v="E01"/>
    <n v="0"/>
    <n v="1"/>
    <x v="0"/>
    <x v="0"/>
    <x v="0"/>
    <s v="DR22"/>
    <x v="41"/>
  </r>
  <r>
    <s v="B10142"/>
    <s v="B10142AB"/>
    <s v="CABANEL NATHALIE"/>
    <s v="01/10/2017"/>
    <s v="Arrivée suite appel de candidature"/>
    <s v="10"/>
    <s v="CHARGE D'AFFAIRES ET PROJETS DISTRIBUTION"/>
    <x v="1"/>
    <m/>
    <s v="14497578B"/>
    <x v="4"/>
    <s v="Mutations inter-société avec changement de compartiment"/>
    <s v="Mutations inter-société avec changement de compartiment"/>
    <s v="Octobre 2017"/>
    <s v="1449203033"/>
    <s v="CHARGE DE CONCEPTION SENIOR"/>
    <s v="0"/>
    <m/>
    <s v="AQN RCI RMA Accueil-PF"/>
    <x v="1"/>
    <s v="KC263HK"/>
    <m/>
    <s v="K"/>
    <m/>
    <d v="1904-11-14T00:00:00"/>
    <n v="100"/>
    <d v="1972-01-11T00:00:00"/>
    <n v="45"/>
    <s v="F"/>
    <s v="165"/>
    <m/>
    <x v="0"/>
    <m/>
    <m/>
    <s v="P2"/>
    <n v="45"/>
    <s v="CONSTRUCTION OUVRAGES ET INSTALLATIONS INDUST"/>
    <s v="3071"/>
    <s v="B.TECH.SUP.(B.T.S.)"/>
    <s v="307115"/>
    <s v="FORCE DE VENTE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s v="7100"/>
    <x v="2"/>
    <m/>
    <m/>
    <n v="14497578"/>
    <s v="RACCORDEMENT MARCHE D'AFFAIRES"/>
    <m/>
    <m/>
    <s v="1449A9"/>
    <s v="DR AQUITAINE NORD"/>
    <s v="E18"/>
    <n v="0"/>
    <n v="1"/>
    <x v="0"/>
    <x v="0"/>
    <x v="0"/>
    <s v="DR22"/>
    <x v="41"/>
  </r>
  <r>
    <s v="F01878"/>
    <s v="F01878AA"/>
    <s v="CAZEMAJOU LEA"/>
    <s v="04/07/2017"/>
    <s v="Recrutement"/>
    <s v="04"/>
    <s v="CARTOGRAPHE BDD PATRIMOINE"/>
    <x v="1"/>
    <m/>
    <s v="14497445A"/>
    <x v="0"/>
    <s v="Embauche"/>
    <s v="Embauche"/>
    <s v="Juillet 2017"/>
    <s v="1449202646"/>
    <s v="OPERATEUR BDD PATRIMOINE"/>
    <s v="0"/>
    <m/>
    <s v="AQN PAI CAR Cartographie-PF"/>
    <x v="0"/>
    <s v="KC262HC"/>
    <m/>
    <s v="K"/>
    <m/>
    <d v="1904-11-16T00:00:00"/>
    <n v="100"/>
    <d v="1989-12-29T00:00:00"/>
    <n v="27"/>
    <s v="H"/>
    <s v="065"/>
    <m/>
    <x v="0"/>
    <s v="1"/>
    <s v="exclusion"/>
    <s v="P2"/>
    <n v="45"/>
    <s v="CONSTRUCTION OUVRAGES ET INSTALLATIONS INDUST"/>
    <s v="1060"/>
    <s v="BACCALAUREAT PROFES."/>
    <s v="106026"/>
    <s v="ARTISANAT METIER ART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m/>
    <x v="0"/>
    <m/>
    <m/>
    <n v="14497445"/>
    <s v="CARTOGRAPHIE"/>
    <m/>
    <m/>
    <s v="1449A1"/>
    <s v="DR AQUITAINE NORD"/>
    <s v="E01"/>
    <n v="0"/>
    <n v="1"/>
    <x v="0"/>
    <x v="0"/>
    <x v="0"/>
    <s v="DR22"/>
    <x v="41"/>
  </r>
  <r>
    <s v="J77154"/>
    <s v="J77154AB"/>
    <s v="COCO DIDIER"/>
    <s v="01/09/2017"/>
    <s v="Arrivée suite appel de candidature"/>
    <s v="05"/>
    <s v="CHARGE TECHNIQUE RACCORDEMENT"/>
    <x v="0"/>
    <m/>
    <s v="14497575E"/>
    <x v="4"/>
    <s v="Mutations inter-société avec changement de compartiment"/>
    <s v="Mutations inter-société avec changement de compartiment"/>
    <s v="Septembre 2017"/>
    <s v="1449202764"/>
    <s v="TECHNICIEN CLIENTELE RACC ELEC"/>
    <s v="0"/>
    <m/>
    <s v="AQN RCI RMM Gironde-PV"/>
    <x v="0"/>
    <s v="KC263BO"/>
    <m/>
    <s v="K"/>
    <m/>
    <d v="1904-09-16T00:00:00"/>
    <n v="100"/>
    <d v="1972-03-28T00:00:00"/>
    <n v="45"/>
    <s v="H"/>
    <s v="085"/>
    <m/>
    <x v="0"/>
    <m/>
    <m/>
    <s v="P2"/>
    <n v="38"/>
    <s v="CLIENTS FOURNISSEURS"/>
    <s v="1013"/>
    <s v="C.A.P."/>
    <s v="101324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s v="7100"/>
    <x v="2"/>
    <m/>
    <m/>
    <n v="14497575"/>
    <s v="RACCORDEMENT MARCHE DE MASSE"/>
    <m/>
    <m/>
    <s v="1449B3"/>
    <s v="DR AQUITAINE NORD"/>
    <s v="E18"/>
    <n v="0"/>
    <n v="1"/>
    <x v="0"/>
    <x v="0"/>
    <x v="0"/>
    <s v="DR22"/>
    <x v="41"/>
  </r>
  <r>
    <s v="D39677"/>
    <s v="D39677AA"/>
    <s v="COUTURIER ROMAIN"/>
    <s v="18/04/2017"/>
    <s v="Recrutement"/>
    <s v="08"/>
    <s v="CHARGE D'AFFAIRES ET PROJETS DISTRIBUTION"/>
    <x v="0"/>
    <m/>
    <s v="14497574B"/>
    <x v="0"/>
    <s v="Embauche"/>
    <s v="Embauche"/>
    <s v="Mai 2017"/>
    <s v="1449202611"/>
    <s v="CHARGE DE PROJETS"/>
    <s v="0"/>
    <m/>
    <s v="AQN RCI ING Dordogne-PV"/>
    <x v="1"/>
    <s v="KC263BB"/>
    <m/>
    <s v="K"/>
    <m/>
    <d v="1904-11-14T00:00:00"/>
    <n v="100"/>
    <d v="1988-02-12T00:00:00"/>
    <n v="29"/>
    <s v="G"/>
    <s v="105"/>
    <m/>
    <x v="0"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4"/>
    <s v="INGENIERIE DORDOGNE"/>
    <m/>
    <m/>
    <s v="1449C3"/>
    <s v="DR AQUITAINE NORD"/>
    <s v="E01"/>
    <n v="0"/>
    <n v="1"/>
    <x v="0"/>
    <x v="0"/>
    <x v="0"/>
    <s v="DR22"/>
    <x v="41"/>
  </r>
  <r>
    <s v="G42378"/>
    <s v="G42378AA"/>
    <s v="CREMONT PIERRE-MARIE"/>
    <s v="18/09/2017"/>
    <s v="Recrutement"/>
    <s v="08"/>
    <s v="OPERATEUR EXPLOITATION ET TRAVAUX ELECTRICITE"/>
    <x v="0"/>
    <m/>
    <s v="14497365L"/>
    <x v="0"/>
    <s v="Embauche"/>
    <s v="Embauche"/>
    <s v="Octobre 2017"/>
    <s v="1449203031"/>
    <s v="TECHNICIEN EXPLOITATION RESEAU"/>
    <s v="0"/>
    <m/>
    <s v="AQN OPE INT Bordeaux lac-PV"/>
    <x v="1"/>
    <s v="KC261C2"/>
    <m/>
    <s v="K"/>
    <m/>
    <d v="1903-11-01T00:00:00"/>
    <n v="100"/>
    <d v="1981-11-30T00:00:00"/>
    <n v="35"/>
    <s v="G"/>
    <s v="110"/>
    <m/>
    <x v="0"/>
    <m/>
    <m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5"/>
    <s v="INTERVENTIONS BDX METROPOLE"/>
    <m/>
    <m/>
    <s v="1449A8"/>
    <s v="DR AQUITAINE NORD"/>
    <s v="E01"/>
    <n v="0"/>
    <n v="1"/>
    <x v="0"/>
    <x v="0"/>
    <x v="0"/>
    <s v="DR22"/>
    <x v="41"/>
  </r>
  <r>
    <s v="E25276"/>
    <s v="E25276AB"/>
    <s v="DEBAUD ANNIE"/>
    <s v="31/07/2017"/>
    <s v="Recrutement"/>
    <s v="13"/>
    <s v="CONSEILLER COLLECTIVITES LOCALES DISTRIBUTION"/>
    <x v="1"/>
    <m/>
    <s v="14497752"/>
    <x v="0"/>
    <s v="Embauche"/>
    <s v="Embauche"/>
    <s v="Août 2017"/>
    <s v="1449202756"/>
    <s v="CADRE APPUI"/>
    <s v="0"/>
    <m/>
    <s v="DIRECTION TERRITORIALE 33"/>
    <x v="2"/>
    <s v="KC265FA"/>
    <m/>
    <s v="K"/>
    <m/>
    <d v="1904-08-31T00:00:00"/>
    <n v="100"/>
    <d v="1973-08-23T00:00:00"/>
    <n v="44"/>
    <s v="C"/>
    <s v="230"/>
    <m/>
    <x v="0"/>
    <s v="1"/>
    <s v="exclusion"/>
    <s v="P2"/>
    <n v="44"/>
    <s v="CONCESSIONS COLLECTIVITES LOCALES"/>
    <s v="7787"/>
    <s v="KEDGE BUSINESS SCHOOL"/>
    <s v="778701"/>
    <s v="DIPLOME GDE ECOLE"/>
    <n v="9513"/>
    <s v="ENEDIS"/>
    <m/>
    <m/>
    <n v="9511"/>
    <s v="SERVICE COMMUN"/>
    <m/>
    <m/>
    <n v="9406"/>
    <s v="SUD OUEST"/>
    <m/>
    <m/>
    <s v="1449M"/>
    <m/>
    <s v="DR AQUITAINE NORD"/>
    <m/>
    <n v="144977"/>
    <m/>
    <s v="TERRITORIALITE"/>
    <m/>
    <m/>
    <x v="0"/>
    <m/>
    <m/>
    <n v="14497752"/>
    <s v="DIRECTION TERRITORIALE 33"/>
    <m/>
    <m/>
    <s v="1449A1"/>
    <s v="DR AQUITAINE NORD"/>
    <s v="E01"/>
    <n v="0"/>
    <n v="1"/>
    <x v="1"/>
    <x v="0"/>
    <x v="0"/>
    <s v="DR22"/>
    <x v="41"/>
  </r>
  <r>
    <s v="F94276"/>
    <s v="F94276AB"/>
    <s v="DORAC ROMANE"/>
    <s v="01/09/2017"/>
    <s v="Recrutement"/>
    <s v="08"/>
    <s v="CARTOGRAPHE BDD PATRIMOINE"/>
    <x v="1"/>
    <m/>
    <s v="14497445A"/>
    <x v="0"/>
    <s v="Embauche"/>
    <s v="Embauche"/>
    <s v="Septembre 2017"/>
    <s v="1449202788"/>
    <s v="GESTIONNAIRE BDD PATRIMOINE"/>
    <s v="0"/>
    <m/>
    <s v="AQN PAI CAR Cartographie-PF"/>
    <x v="1"/>
    <s v="KC262HC"/>
    <m/>
    <s v="K"/>
    <m/>
    <d v="1904-11-16T00:00:00"/>
    <n v="100"/>
    <d v="1997-06-26T00:00:00"/>
    <n v="20"/>
    <s v="G"/>
    <s v="090"/>
    <m/>
    <x v="0"/>
    <s v="B"/>
    <s v="jeune technicien supérieur"/>
    <s v="P2"/>
    <n v="45"/>
    <s v="CONSTRUCTION OUVRAGES ET INSTALLATIONS INDUST"/>
    <s v="3005"/>
    <s v="B.TECH.SUP.(B.T.S.)"/>
    <s v="300514"/>
    <s v="GEOMETRE-TOPOGRAPHE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m/>
    <x v="0"/>
    <m/>
    <m/>
    <n v="14497445"/>
    <s v="CARTOGRAPHIE"/>
    <m/>
    <m/>
    <s v="1449A1"/>
    <s v="DR AQUITAINE NORD"/>
    <s v="E01"/>
    <n v="0"/>
    <n v="1"/>
    <x v="0"/>
    <x v="0"/>
    <x v="0"/>
    <s v="DR22"/>
    <x v="41"/>
  </r>
  <r>
    <s v="B63978"/>
    <s v="B63978AA"/>
    <s v="DOUET MAXIME"/>
    <s v="04/09/2017"/>
    <s v="Recrutement"/>
    <s v="08"/>
    <s v="CHARGE TECHNIQUE RACCORDEMENT"/>
    <x v="0"/>
    <m/>
    <s v="14497575E"/>
    <x v="0"/>
    <s v="Embauche"/>
    <s v="Embauche"/>
    <s v="Septembre 2017"/>
    <s v="1449200985"/>
    <s v="TECH CLIENT SENIOR RACC ELEC"/>
    <s v="0"/>
    <m/>
    <s v="AQN RCI RMM Gironde-PV"/>
    <x v="1"/>
    <s v="KC263BO"/>
    <m/>
    <s v="K"/>
    <m/>
    <d v="1904-09-16T00:00:00"/>
    <n v="100"/>
    <d v="1996-09-05T00:00:00"/>
    <n v="21"/>
    <s v="G"/>
    <s v="090"/>
    <m/>
    <x v="0"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5"/>
    <s v="RACCORDEMENT MARCHE DE MASSE"/>
    <m/>
    <m/>
    <s v="1449B3"/>
    <s v="DR AQUITAINE NORD"/>
    <s v="E01"/>
    <n v="0"/>
    <n v="1"/>
    <x v="0"/>
    <x v="0"/>
    <x v="0"/>
    <s v="DR22"/>
    <x v="41"/>
  </r>
  <r>
    <s v="D55077"/>
    <s v="D55077AB"/>
    <s v="DRAUT BENJAMIN"/>
    <s v="01/09/2017"/>
    <s v="Recrutement"/>
    <s v="03"/>
    <s v="OPERATEUR EXPLOITATION ET TRAVAUX ELECTRICITE"/>
    <x v="0"/>
    <m/>
    <s v="14497364C"/>
    <x v="0"/>
    <s v="Embauche"/>
    <s v="Embauche"/>
    <s v="Septembre 2017"/>
    <s v="1449202787"/>
    <s v="TECH INTERV POLYVALENT"/>
    <s v="0"/>
    <m/>
    <s v="AQN OPE INT LITTOR ARES-PV"/>
    <x v="0"/>
    <s v="KC261CO"/>
    <m/>
    <s v="K"/>
    <m/>
    <d v="1903-11-01T00:00:00"/>
    <n v="100"/>
    <d v="1995-06-26T00:00:00"/>
    <n v="22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4"/>
    <s v="INTERVENTIONS LITTORAL"/>
    <m/>
    <m/>
    <s v="1449D8"/>
    <s v="DR AQUITAINE NORD"/>
    <s v="E01"/>
    <n v="0"/>
    <n v="1"/>
    <x v="0"/>
    <x v="0"/>
    <x v="0"/>
    <s v="DR22"/>
    <x v="41"/>
  </r>
  <r>
    <s v="I50678"/>
    <s v="I50678AA"/>
    <s v="FLITI ABDEL"/>
    <s v="19/06/2017"/>
    <s v="Recrutement"/>
    <s v="08"/>
    <s v="OPERATEUR EXPLOITATION ET TRAVAUX ELECTRICITE"/>
    <x v="0"/>
    <m/>
    <s v="14497363I"/>
    <x v="0"/>
    <s v="Embauche"/>
    <s v="Embauche"/>
    <s v="Juillet 2017"/>
    <s v="1449202633"/>
    <s v="TECHNICIEN EXPLOITATION RESEAU"/>
    <s v="0"/>
    <m/>
    <s v="AQN OPE INT GPIL LGA-PV"/>
    <x v="1"/>
    <s v="KC261OB"/>
    <m/>
    <s v="K"/>
    <m/>
    <d v="1903-11-01T00:00:00"/>
    <n v="100"/>
    <d v="1978-12-06T00:00:00"/>
    <n v="38"/>
    <s v="G"/>
    <s v="100"/>
    <m/>
    <x v="0"/>
    <s v="1"/>
    <s v="exclusion"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3"/>
    <s v="INTERVENTIONS LOT &amp; GARONNE"/>
    <m/>
    <m/>
    <s v="1449D4"/>
    <s v="DR AQUITAINE NORD"/>
    <s v="E01"/>
    <n v="0"/>
    <n v="1"/>
    <x v="0"/>
    <x v="0"/>
    <x v="0"/>
    <s v="DR22"/>
    <x v="41"/>
  </r>
  <r>
    <s v="J76655"/>
    <s v="J76655AB"/>
    <s v="GREBIL OPHELIE"/>
    <s v="01/02/2017"/>
    <s v="Arrivée suite appel de candidature"/>
    <s v="06"/>
    <s v="CONSEILLER CLIENTELE DISTRIBUTEUR"/>
    <x v="1"/>
    <m/>
    <s v="14497575D"/>
    <x v="4"/>
    <s v="Mutations inter-société avec changement de compartiment"/>
    <s v="Mutations inter-société avec changement de compartiment"/>
    <s v="Février 2017"/>
    <s v="1449202477"/>
    <s v="CCD RACCORDEMENT ELEC"/>
    <s v="0"/>
    <m/>
    <s v="AQN RCI RMM Gironde-PF"/>
    <x v="0"/>
    <s v="KC263BM"/>
    <m/>
    <s v="K"/>
    <m/>
    <d v="1904-09-18T00:00:00"/>
    <n v="100"/>
    <d v="1980-09-17T00:00:00"/>
    <n v="36"/>
    <s v="H"/>
    <s v="090"/>
    <m/>
    <x v="0"/>
    <s v="1"/>
    <s v="exclusion"/>
    <s v="P2"/>
    <n v="38"/>
    <s v="CLIENTS FOURNISSEURS"/>
    <s v="2044"/>
    <s v="BACCALAUREAT TECHNOL"/>
    <s v="204414"/>
    <s v="SMS SC MEDICO SOCIAL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s v="7100"/>
    <x v="2"/>
    <m/>
    <m/>
    <n v="14497575"/>
    <s v="RACCORDEMENT MARCHE DE MASSE"/>
    <m/>
    <m/>
    <s v="1449B3"/>
    <s v="DR AQUITAINE NORD"/>
    <s v="E18"/>
    <n v="0"/>
    <n v="1"/>
    <x v="0"/>
    <x v="0"/>
    <x v="0"/>
    <s v="DR22"/>
    <x v="41"/>
  </r>
  <r>
    <s v="G89054"/>
    <s v="G89054AB"/>
    <s v="GUILLEM ROXANE"/>
    <s v="01/08/2017"/>
    <s v="Congé sans solde enfant de moins de 8 ans"/>
    <s v="05"/>
    <s v="OPERATEUR EXPLOITATION ET TRAVAUX ELECTRICITE"/>
    <x v="1"/>
    <m/>
    <s v="14497429M"/>
    <x v="1"/>
    <s v="Congé sans solde"/>
    <s v="CSS lié à la famille"/>
    <s v="Août 2017"/>
    <s v="1449201169"/>
    <s v="OPERATEUR DR DICT"/>
    <s v="0"/>
    <m/>
    <s v="AQN PAI ARX DT-DICT-PF"/>
    <x v="0"/>
    <s v="KC262CJ"/>
    <m/>
    <s v="K"/>
    <m/>
    <d v="1903-11-01T00:00:00"/>
    <n v="100"/>
    <d v="1977-09-24T00:00:00"/>
    <n v="39"/>
    <s v="H"/>
    <s v="090"/>
    <m/>
    <x v="0"/>
    <m/>
    <m/>
    <s v="P2"/>
    <n v="39"/>
    <s v="ACCUEIL DEPANNAGE CONDUITE EXPLOITATION"/>
    <s v="2044"/>
    <s v="BACCALAUREAT TECHNOL"/>
    <s v="204409"/>
    <s v="STL PHYSICO CHIMIE"/>
    <n v="9513"/>
    <s v="ENEDIS"/>
    <s v="9513"/>
    <s v="ENEDIS"/>
    <n v="9511"/>
    <s v="SERVICE COMMUN"/>
    <s v="9511"/>
    <s v="SERVICE COMMUN"/>
    <n v="9406"/>
    <s v="SUD OUEST"/>
    <s v="9406"/>
    <s v="SUD OUEST"/>
    <s v="1449M"/>
    <s v="1449M"/>
    <s v="DR AQUITAINE NORD"/>
    <s v="DR AQUITAINE NORD"/>
    <n v="144974"/>
    <s v="144974"/>
    <s v="PATRIMOINE ET INFRASTRUCTURES"/>
    <s v="PATRIMOINE ET INFRASTRUCTURES"/>
    <s v="7100"/>
    <x v="2"/>
    <m/>
    <m/>
    <n v="14497429"/>
    <s v="AREX"/>
    <s v="14497429"/>
    <s v="AREX"/>
    <s v="1449A1"/>
    <s v="DR AQUITAINE NORD"/>
    <s v="A49"/>
    <n v="0"/>
    <n v="1"/>
    <x v="0"/>
    <x v="0"/>
    <x v="0"/>
    <s v="DR22"/>
    <x v="41"/>
  </r>
  <r>
    <s v="C94276"/>
    <s v="C94276AB"/>
    <s v="GUILLEMETEAU CAMILLE"/>
    <s v="01/08/2017"/>
    <s v="Recrutement"/>
    <s v="08"/>
    <s v="TECHNICIEN POSTE SOURCE"/>
    <x v="1"/>
    <m/>
    <s v="14497431C"/>
    <x v="0"/>
    <s v="Embauche"/>
    <s v="Embauche"/>
    <s v="Août 2017"/>
    <s v="1449202761"/>
    <s v="TECHNICIEN AMEPS"/>
    <s v="0"/>
    <m/>
    <s v="AQN PAI AME Dordogne-PV"/>
    <x v="1"/>
    <s v="KC262OC"/>
    <m/>
    <s v="K"/>
    <m/>
    <d v="1903-11-05T00:00:00"/>
    <n v="100"/>
    <d v="1996-07-04T00:00:00"/>
    <n v="21"/>
    <s v="G"/>
    <s v="090"/>
    <m/>
    <x v="0"/>
    <s v="B"/>
    <s v="jeune technicien supérieur"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s v="1449"/>
    <x v="58"/>
    <m/>
    <m/>
    <n v="14497431"/>
    <s v="AMEPS"/>
    <m/>
    <m/>
    <s v="1449C3"/>
    <s v="DR AQUITAINE NORD"/>
    <s v="E01"/>
    <n v="0"/>
    <n v="1"/>
    <x v="0"/>
    <x v="0"/>
    <x v="0"/>
    <s v="DR22"/>
    <x v="41"/>
  </r>
  <r>
    <s v="D24155"/>
    <s v="D24155AC"/>
    <s v="JURAT DIT PENTIADOU NICOLAS"/>
    <s v="01/10/2017"/>
    <s v="Arrivée suite appel de candidature"/>
    <s v="09"/>
    <s v="TECHNICIEN DE CONDUITE"/>
    <x v="0"/>
    <m/>
    <s v="14497425"/>
    <x v="4"/>
    <s v="Mutations inter-société avec changement de compartiment"/>
    <s v="Mutations inter-société avec changement de compartiment"/>
    <s v="Octobre 2017"/>
    <s v="1449200565"/>
    <s v="TECHNICIEN CONDUITE"/>
    <s v="0"/>
    <m/>
    <s v="ACR"/>
    <x v="1"/>
    <s v="KC262CA"/>
    <m/>
    <s v="K"/>
    <m/>
    <d v="1903-11-06T00:00:00"/>
    <n v="100"/>
    <d v="1989-03-31T00:00:00"/>
    <n v="28"/>
    <s v="F"/>
    <s v="110"/>
    <m/>
    <x v="0"/>
    <m/>
    <m/>
    <s v="P2"/>
    <n v="39"/>
    <s v="ACCUEIL DEPANNAGE CONDUITE EXPLOITATION"/>
    <s v="3005"/>
    <s v="B.TECH.SUP.(B.T.S.)"/>
    <s v="300520"/>
    <s v="CONT.IND.REGUL.AUTO.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s v="7100"/>
    <x v="2"/>
    <m/>
    <m/>
    <n v="14497425"/>
    <s v="ACR"/>
    <m/>
    <m/>
    <s v="1449D7"/>
    <s v="DR AQUITAINE NORD"/>
    <s v="E18"/>
    <n v="0"/>
    <n v="1"/>
    <x v="0"/>
    <x v="0"/>
    <x v="0"/>
    <s v="DR22"/>
    <x v="41"/>
  </r>
  <r>
    <s v="D31874"/>
    <s v="D31874AC"/>
    <s v="LABAYSSE JEROME"/>
    <s v="01/09/2017"/>
    <s v="Recrutement"/>
    <s v="08"/>
    <s v="OPERATEUR EXPLOITATION ET TRAVAUX ELECTRICITE"/>
    <x v="0"/>
    <m/>
    <s v="14497365J"/>
    <x v="0"/>
    <s v="Embauche"/>
    <s v="Embauche"/>
    <s v="Septembre 2017"/>
    <s v="1449202790"/>
    <s v="TECHNICIEN EXPLOITATION RESEAU"/>
    <s v="0"/>
    <m/>
    <s v="AQN OPE INT BM Eysines-PV"/>
    <x v="1"/>
    <s v="KC261C2"/>
    <m/>
    <s v="K"/>
    <m/>
    <d v="1903-11-01T00:00:00"/>
    <n v="100"/>
    <d v="1992-01-24T00:00:00"/>
    <n v="25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s v="1449"/>
    <x v="58"/>
    <m/>
    <m/>
    <n v="14497365"/>
    <s v="INTERVENTIONS BDX METROPOLE"/>
    <m/>
    <m/>
    <s v="1449B2"/>
    <s v="DR AQUITAINE NORD"/>
    <s v="E01"/>
    <n v="0"/>
    <n v="1"/>
    <x v="0"/>
    <x v="0"/>
    <x v="0"/>
    <s v="DR22"/>
    <x v="41"/>
  </r>
  <r>
    <s v="A51677"/>
    <s v="A51677AB"/>
    <s v="LASSERRE DORIAN"/>
    <s v="27/02/2017"/>
    <s v="Recrutement"/>
    <s v="08"/>
    <s v="CHARGE D'AFFAIRES ET PROJETS DISTRIBUTION"/>
    <x v="0"/>
    <m/>
    <s v="14497578B"/>
    <x v="0"/>
    <s v="Embauche"/>
    <s v="Embauche"/>
    <s v="Mars 2017"/>
    <s v="1449202485"/>
    <s v="CHARGE DE PROJETS"/>
    <s v="0"/>
    <m/>
    <s v="AQN RCI RMA Accueil-PF"/>
    <x v="1"/>
    <s v="KC263HK"/>
    <m/>
    <s v="K"/>
    <m/>
    <d v="1904-11-14T00:00:00"/>
    <n v="100"/>
    <d v="1995-08-04T00:00:00"/>
    <n v="21"/>
    <s v="G"/>
    <s v="090"/>
    <m/>
    <x v="0"/>
    <s v="B"/>
    <s v="jeune technicien supérieur"/>
    <s v="P2"/>
    <n v="45"/>
    <s v="CONSTRUCTION OUVRAGES ET INSTALLATIONS INDUST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8"/>
    <s v="RACCORDEMENT MARCHE D'AFFAIRES"/>
    <m/>
    <m/>
    <s v="1449A9"/>
    <s v="DR AQUITAINE NORD"/>
    <s v="E01"/>
    <n v="0"/>
    <n v="1"/>
    <x v="0"/>
    <x v="0"/>
    <x v="0"/>
    <s v="DR22"/>
    <x v="41"/>
  </r>
  <r>
    <s v="D56771"/>
    <s v="D56771AB"/>
    <s v="LASSEU PATRICE"/>
    <s v="01/07/2017"/>
    <s v="Arrivée suite appel de candidature"/>
    <s v="09"/>
    <s v="CHARGE D'AFFAIRES ET PROJETS DISTRIBUTION"/>
    <x v="0"/>
    <m/>
    <s v="14497573F"/>
    <x v="4"/>
    <s v="Mutations inter-société avec changement de compartiment"/>
    <s v="Mutations inter-société avec changement de compartiment"/>
    <s v="Juillet 2017"/>
    <s v="1449202240"/>
    <s v="CHARGE DE PROJETS"/>
    <s v="0"/>
    <m/>
    <s v="AQN RCI ING TG Structures-PV"/>
    <x v="1"/>
    <s v="KC263TA"/>
    <m/>
    <s v="K"/>
    <m/>
    <d v="1904-11-14T00:00:00"/>
    <n v="100"/>
    <d v="1967-10-01T00:00:00"/>
    <n v="49"/>
    <s v="G"/>
    <s v="145"/>
    <m/>
    <x v="0"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s v="7100"/>
    <x v="2"/>
    <m/>
    <m/>
    <n v="14497573"/>
    <s v="INGENIERIE BORDEAUX TER GIR"/>
    <m/>
    <m/>
    <s v="1449B3"/>
    <s v="DR AQUITAINE NORD"/>
    <s v="E18"/>
    <n v="0"/>
    <n v="1"/>
    <x v="0"/>
    <x v="0"/>
    <x v="0"/>
    <s v="DR22"/>
    <x v="41"/>
  </r>
  <r>
    <s v="D67671"/>
    <s v="D67671AB"/>
    <s v="MARTIN MAXIME"/>
    <s v="01/03/2017"/>
    <s v="Congé sabbatique assimilé CSS excep."/>
    <s v="08"/>
    <s v="OPERATEUR EXPLOITATION ET TRAVAUX ELECTRICITE"/>
    <x v="0"/>
    <m/>
    <s v="14497365J"/>
    <x v="1"/>
    <s v="Congé sans solde"/>
    <s v="CSS autres"/>
    <s v="Mars 2017"/>
    <s v="1449202486"/>
    <s v="TECHNICIEN EXPLOITATION RESEAU"/>
    <s v="0"/>
    <m/>
    <s v="AQN OPE INT BM Eysines-PV"/>
    <x v="1"/>
    <s v="KC261C2"/>
    <m/>
    <s v="K"/>
    <m/>
    <d v="1903-11-01T00:00:00"/>
    <n v="100"/>
    <d v="1988-10-22T00:00:00"/>
    <n v="28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s v="9513"/>
    <s v="ENEDIS"/>
    <n v="9511"/>
    <s v="SERVICE COMMUN"/>
    <s v="9511"/>
    <s v="SERVICE COMMUN"/>
    <n v="9406"/>
    <s v="SUD OUEST"/>
    <s v="9406"/>
    <s v="SUD OUEST"/>
    <s v="1449M"/>
    <s v="1449M"/>
    <s v="DR AQUITAINE NORD"/>
    <s v="DR AQUITAINE NORD"/>
    <n v="144973"/>
    <s v="144973"/>
    <s v="OPERATIONS"/>
    <s v="OPERATIONS"/>
    <s v="1449"/>
    <x v="58"/>
    <m/>
    <m/>
    <n v="14497365"/>
    <s v="INTERVENTIONS BDX METROPOLE"/>
    <s v="14497364"/>
    <s v="INTERVENTIONS LITTORAL"/>
    <s v="1449B2"/>
    <s v="DR AQUITAINE NORD"/>
    <s v="A24"/>
    <n v="0"/>
    <n v="1"/>
    <x v="0"/>
    <x v="0"/>
    <x v="0"/>
    <s v="DR22"/>
    <x v="41"/>
  </r>
  <r>
    <s v="G82678"/>
    <s v="G82678AA"/>
    <s v="MARTINEAU MICKAEL"/>
    <s v="02/10/2017"/>
    <s v="Recrutement"/>
    <s v="08"/>
    <s v="CHARGE D'AFFAIRES ET PROJETS DISTRIBUTION"/>
    <x v="0"/>
    <m/>
    <s v="14497572B"/>
    <x v="0"/>
    <s v="Embauche"/>
    <s v="Embauche"/>
    <s v="Octobre 2017"/>
    <s v="1449203036"/>
    <s v="CHARGE DE PROJETS"/>
    <s v="0"/>
    <m/>
    <s v="AQN RCI ING BM Bordeaux-PV"/>
    <x v="1"/>
    <s v="KC263MA"/>
    <m/>
    <s v="K"/>
    <m/>
    <d v="1904-11-14T00:00:00"/>
    <n v="100"/>
    <d v="1976-12-03T00:00:00"/>
    <n v="40"/>
    <s v="G"/>
    <s v="130"/>
    <m/>
    <x v="0"/>
    <m/>
    <m/>
    <s v="P2"/>
    <n v="45"/>
    <s v="CONSTRUCTION OUVRAGES ET INSTALLATIONS INDUST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2"/>
    <s v="INGENIERIE BORDEAUX METROPOLE"/>
    <m/>
    <m/>
    <s v="1449A8"/>
    <s v="DR AQUITAINE NORD"/>
    <s v="E01"/>
    <n v="0"/>
    <n v="1"/>
    <x v="0"/>
    <x v="0"/>
    <x v="0"/>
    <s v="DR22"/>
    <x v="41"/>
  </r>
  <r>
    <s v="I94276"/>
    <s v="I94276AB"/>
    <s v="MIRGAUDOU QUENTIN"/>
    <s v="01/09/2017"/>
    <s v="Recrutement"/>
    <s v="03"/>
    <s v="OPERATEUR EXPLOITATION ET TRAVAUX ELECTRICITE"/>
    <x v="0"/>
    <m/>
    <s v="14497361F"/>
    <x v="0"/>
    <s v="Embauche"/>
    <s v="Embauche"/>
    <s v="Septembre 2017"/>
    <s v="1449202507"/>
    <s v="TECH INTERV POLYVALENT"/>
    <s v="0"/>
    <m/>
    <s v="AQN OPE INT NONTRON-PV"/>
    <x v="0"/>
    <s v="KC261N2"/>
    <m/>
    <s v="K"/>
    <m/>
    <d v="1903-11-01T00:00:00"/>
    <n v="100"/>
    <d v="1994-08-10T00:00:00"/>
    <n v="23"/>
    <s v="H"/>
    <s v="050"/>
    <m/>
    <x v="0"/>
    <s v="C"/>
    <s v="jeune exécution"/>
    <s v="P2"/>
    <n v="39"/>
    <s v="ACCUEIL DEPANNAGE CONDUITE EXPLOITATION"/>
    <s v="1015"/>
    <s v="B.PROFESSIONNEL(B.P)"/>
    <s v="101544"/>
    <s v="MONT.INST.GENIE CLIM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1"/>
    <s v="INTERVENTIONS DORDOGNE"/>
    <m/>
    <m/>
    <s v="1449C1"/>
    <s v="DR AQUITAINE NORD"/>
    <s v="E01"/>
    <n v="0"/>
    <n v="1"/>
    <x v="0"/>
    <x v="0"/>
    <x v="0"/>
    <s v="DR22"/>
    <x v="41"/>
  </r>
  <r>
    <s v="H94176"/>
    <s v="H94176AB"/>
    <s v="NOWAK NICOLAS"/>
    <s v="13/03/2017"/>
    <s v="Recrutement"/>
    <s v="03"/>
    <s v="OPERATEUR TRAVAUX SOUS TENSION HTA"/>
    <x v="0"/>
    <m/>
    <s v="14497335B"/>
    <x v="0"/>
    <s v="Embauche"/>
    <s v="Embauche"/>
    <s v="Mars 2017"/>
    <s v="1449200516"/>
    <s v="TECHNICIEN INTERVENTION TST"/>
    <s v="0"/>
    <m/>
    <s v="AQN OPE TST Dordogne-PV"/>
    <x v="0"/>
    <s v="KC261TE"/>
    <m/>
    <s v="K"/>
    <m/>
    <d v="1903-11-07T00:00:00"/>
    <n v="100"/>
    <d v="1981-09-28T00:00:00"/>
    <n v="35"/>
    <s v="H"/>
    <s v="060"/>
    <m/>
    <x v="0"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35"/>
    <s v="TST"/>
    <m/>
    <m/>
    <s v="1449B0"/>
    <s v="DR AQUITAINE NORD"/>
    <s v="E01"/>
    <n v="0"/>
    <n v="1"/>
    <x v="0"/>
    <x v="0"/>
    <x v="0"/>
    <s v="DR22"/>
    <x v="41"/>
  </r>
  <r>
    <s v="C80878"/>
    <s v="C80878AA"/>
    <s v="PAGNOCCA DAVID"/>
    <s v="01/09/2017"/>
    <s v="Arrivée suite appel de candidatures"/>
    <s v="06"/>
    <s v="OPERATEUR EXPLOITATION ET TRAVAUX ELECTRICITE"/>
    <x v="0"/>
    <m/>
    <s v="14497362V"/>
    <x v="5"/>
    <s v="Arrivée suite à appel à candidatures (conventionné CCAS)"/>
    <s v="Arrivée suite à appel à candidatures (conventionné CCAS)"/>
    <s v="Septembre 2017"/>
    <s v="1449202785"/>
    <s v="TECH INTERV POLYVALENT"/>
    <s v="0"/>
    <m/>
    <s v="AQN OPE INT Langon-PV"/>
    <x v="0"/>
    <s v="KC261CQ"/>
    <m/>
    <s v="K"/>
    <m/>
    <d v="1903-11-01T00:00:00"/>
    <n v="100"/>
    <d v="1976-10-25T00:00:00"/>
    <n v="40"/>
    <s v="H"/>
    <s v="080"/>
    <m/>
    <x v="0"/>
    <s v="1"/>
    <s v="exclusion"/>
    <s v="P2"/>
    <n v="39"/>
    <s v="ACCUEIL DEPANNAGE CONDUITE EXPLOITATION"/>
    <s v="1056"/>
    <s v="BREVET DES COLLEGES"/>
    <s v="105601"/>
    <s v="SANS OPTION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s v="7098"/>
    <x v="59"/>
    <m/>
    <m/>
    <n v="14497362"/>
    <s v="INTERVENTIONS GUYENNE"/>
    <m/>
    <m/>
    <s v="1449B5"/>
    <s v="DR AQUITAINE NORD"/>
    <s v="E12"/>
    <n v="0"/>
    <n v="1"/>
    <x v="0"/>
    <x v="0"/>
    <x v="0"/>
    <s v="DR22"/>
    <x v="41"/>
  </r>
  <r>
    <s v="F35678"/>
    <s v="F35678AA"/>
    <s v="PAJOT AURORE"/>
    <s v="02/10/2017"/>
    <s v="Recrutement"/>
    <s v="08"/>
    <s v="OPERATEUR EXPLOITATION ET TRAVAUX ELECTRICITE"/>
    <x v="1"/>
    <m/>
    <s v="14497429O"/>
    <x v="0"/>
    <s v="Embauche"/>
    <s v="Embauche"/>
    <s v="Octobre 2017"/>
    <s v="1449203034"/>
    <s v="CHARGE EXPLOITATION"/>
    <s v="0"/>
    <m/>
    <s v="AQN PAI ARX Gironde-PV"/>
    <x v="1"/>
    <s v="KC262CI"/>
    <m/>
    <s v="K"/>
    <m/>
    <d v="1903-11-01T00:00:00"/>
    <n v="100"/>
    <d v="1990-09-05T00:00:00"/>
    <n v="27"/>
    <s v="G"/>
    <s v="110"/>
    <m/>
    <x v="0"/>
    <m/>
    <m/>
    <s v="P2"/>
    <n v="39"/>
    <s v="ACCUEIL DEPANNAGE CONDUITE EXPLOITATION"/>
    <s v="3019"/>
    <s v="D.U.T.GENIE CIVIL"/>
    <s v="301998"/>
    <s v="OPTION NON PRECISEE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m/>
    <x v="0"/>
    <m/>
    <m/>
    <n v="14497429"/>
    <s v="AREX"/>
    <m/>
    <m/>
    <s v="1449A1"/>
    <s v="DR AQUITAINE NORD"/>
    <s v="E01"/>
    <n v="0"/>
    <n v="1"/>
    <x v="0"/>
    <x v="0"/>
    <x v="0"/>
    <s v="DR22"/>
    <x v="41"/>
  </r>
  <r>
    <s v="G67272"/>
    <s v="G67272AC"/>
    <s v="PEETERS MORGANE"/>
    <s v="01/01/2017"/>
    <s v="Arrivée suite appel de candidature"/>
    <s v="08"/>
    <s v="ASSISTANT"/>
    <x v="1"/>
    <m/>
    <s v="14497101C"/>
    <x v="4"/>
    <s v="Mutations inter-société avec changement de compartiment"/>
    <s v="Mutations inter-société avec changement de compartiment"/>
    <s v="Janvier 2017"/>
    <s v="1449202439"/>
    <s v="ASSISTANT"/>
    <s v="0"/>
    <m/>
    <s v="AQN EMA DIR Hors U-DPD-PF"/>
    <x v="1"/>
    <s v="KC260M2"/>
    <m/>
    <s v="K"/>
    <m/>
    <d v="1900-07-21T00:00:00"/>
    <n v="100"/>
    <d v="1985-09-12T00:00:00"/>
    <n v="31"/>
    <s v="G"/>
    <s v="095"/>
    <m/>
    <x v="0"/>
    <s v="B"/>
    <s v="jeune technicien supérieur"/>
    <s v="P2"/>
    <n v="24"/>
    <s v="Services et Logistique"/>
    <s v="3301"/>
    <s v="TITRE NON TECHNIQUE CERTIFIE RNCP NIVEAU 3"/>
    <s v="330106"/>
    <s v="GRH"/>
    <n v="9513"/>
    <s v="ENEDIS"/>
    <m/>
    <m/>
    <n v="9511"/>
    <s v="SERVICE COMMUN"/>
    <m/>
    <m/>
    <n v="9406"/>
    <s v="SUD OUEST"/>
    <m/>
    <m/>
    <s v="1449M"/>
    <m/>
    <s v="DR AQUITAINE NORD"/>
    <m/>
    <n v="144971"/>
    <m/>
    <s v="ETAT MAJOR"/>
    <m/>
    <s v="7100"/>
    <x v="2"/>
    <m/>
    <m/>
    <n v="14497101"/>
    <s v="DIRECTION"/>
    <m/>
    <m/>
    <s v="1449A1"/>
    <s v="DR AQUITAINE NORD"/>
    <s v="E18"/>
    <n v="0"/>
    <n v="1"/>
    <x v="1"/>
    <x v="0"/>
    <x v="0"/>
    <s v="DR22"/>
    <x v="41"/>
  </r>
  <r>
    <s v="A48646"/>
    <s v="A48646AB"/>
    <s v="PERCEBOIS LIONEL"/>
    <s v="01/01/2017"/>
    <s v="Arrivée suite appel de candidature"/>
    <s v="08"/>
    <s v="CHARGE D'AFFAIRES ET PROJETS DISTRIBUTION"/>
    <x v="0"/>
    <m/>
    <s v="14497573C"/>
    <x v="4"/>
    <s v="Mutations inter-société avec changement de compartiment"/>
    <s v="Mutations inter-société avec changement de compartiment"/>
    <s v="Janvier 2017"/>
    <s v="1449202463"/>
    <s v="CHARGE DE PROJETS"/>
    <s v="0"/>
    <m/>
    <s v="AQN RCI ING TG Langon-PV"/>
    <x v="1"/>
    <s v="KC263TA"/>
    <m/>
    <s v="K"/>
    <m/>
    <d v="1904-11-14T00:00:00"/>
    <n v="100"/>
    <d v="1975-06-07T00:00:00"/>
    <n v="41"/>
    <s v="G"/>
    <s v="085"/>
    <m/>
    <x v="0"/>
    <m/>
    <m/>
    <s v="P2"/>
    <n v="45"/>
    <s v="CONSTRUCTION OUVRAGES ET INSTALLATIONS INDUST"/>
    <s v="2044"/>
    <s v="BACCALAUREAT TECHNOL"/>
    <s v="204401"/>
    <s v="STI GENIE ELECTROTEC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s v="7100"/>
    <x v="2"/>
    <m/>
    <m/>
    <n v="14497573"/>
    <s v="INGENIERIE BORDEAUX TER GIR"/>
    <m/>
    <m/>
    <s v="1449B5"/>
    <s v="DR AQUITAINE NORD"/>
    <s v="E18"/>
    <n v="0"/>
    <n v="1"/>
    <x v="0"/>
    <x v="0"/>
    <x v="0"/>
    <s v="DR22"/>
    <x v="41"/>
  </r>
  <r>
    <s v="A98277"/>
    <s v="A98277AA"/>
    <s v="PERIZONIUS MARION"/>
    <s v="27/02/2017"/>
    <s v="Recrutement"/>
    <s v="08"/>
    <s v="CHARGE D'AFFAIRES ET PROJETS DISTRIBUTION"/>
    <x v="1"/>
    <m/>
    <s v="14497578B"/>
    <x v="0"/>
    <s v="Embauche"/>
    <s v="Embauche"/>
    <s v="Mars 2017"/>
    <s v="1449202481"/>
    <s v="CHARGE DE PROJETS"/>
    <s v="0"/>
    <m/>
    <s v="AQN RCI RMA Accueil-PF"/>
    <x v="1"/>
    <s v="KC263HK"/>
    <m/>
    <s v="K"/>
    <m/>
    <d v="1904-11-14T00:00:00"/>
    <n v="100"/>
    <d v="1994-08-13T00:00:00"/>
    <n v="22"/>
    <s v="G"/>
    <s v="090"/>
    <m/>
    <x v="0"/>
    <s v="B"/>
    <s v="jeune technicien supérieur"/>
    <s v="P2"/>
    <n v="45"/>
    <s v="CONSTRUCTION OUVRAGES ET INSTALLATIONS INDUST"/>
    <s v="3071"/>
    <s v="B.TECH.SUP.(B.T.S.)"/>
    <s v="307146"/>
    <s v="BANQ MARCHE DE PARTI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8"/>
    <s v="RACCORDEMENT MARCHE D'AFFAIRES"/>
    <m/>
    <m/>
    <s v="1449A9"/>
    <s v="DR AQUITAINE NORD"/>
    <s v="E01"/>
    <n v="0"/>
    <n v="1"/>
    <x v="0"/>
    <x v="0"/>
    <x v="0"/>
    <s v="DR22"/>
    <x v="41"/>
  </r>
  <r>
    <s v="E40578"/>
    <s v="E40578AA"/>
    <s v="PETIOT CLEMENT"/>
    <s v="22/05/2017"/>
    <s v="Recrutement"/>
    <s v="08"/>
    <s v="CHARGE D'AFFAIRES ET PROJETS DISTRIBUTION"/>
    <x v="0"/>
    <m/>
    <s v="14497573B"/>
    <x v="0"/>
    <s v="Embauche"/>
    <s v="Embauche"/>
    <s v="Juin 2017"/>
    <s v="1449202624"/>
    <s v="CHARGE DE PROJETS"/>
    <s v="0"/>
    <m/>
    <s v="AQN RCI ING TG Libourne-PV"/>
    <x v="1"/>
    <s v="KC263TA"/>
    <m/>
    <s v="K"/>
    <m/>
    <d v="1904-11-14T00:00:00"/>
    <n v="100"/>
    <d v="1993-07-06T00:00:00"/>
    <n v="23"/>
    <s v="G"/>
    <s v="090"/>
    <m/>
    <x v="0"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5"/>
    <m/>
    <s v="RACCORDEMENT ET INGENIERIE"/>
    <m/>
    <m/>
    <x v="0"/>
    <m/>
    <m/>
    <n v="14497573"/>
    <s v="INGENIERIE BORDEAUX TER GIR"/>
    <m/>
    <m/>
    <s v="1449B6"/>
    <s v="DR AQUITAINE NORD"/>
    <s v="E01"/>
    <n v="0"/>
    <n v="1"/>
    <x v="0"/>
    <x v="0"/>
    <x v="0"/>
    <s v="DR22"/>
    <x v="41"/>
  </r>
  <r>
    <s v="G99177"/>
    <s v="G99177AA"/>
    <s v="PETROWSKI KEVIN"/>
    <s v="29/05/2017"/>
    <s v="Recrutement"/>
    <s v="08"/>
    <s v="OPERATEUR EXPLOITATION ET TRAVAUX ELECTRICITE"/>
    <x v="0"/>
    <m/>
    <s v="14497365J"/>
    <x v="0"/>
    <s v="Embauche"/>
    <s v="Embauche"/>
    <s v="Juin 2017"/>
    <s v="1449202627"/>
    <s v="TECHNICIEN EXPLOITATION RESEAU"/>
    <s v="0"/>
    <m/>
    <s v="AQN OPE INT BM Eysines-PV"/>
    <x v="1"/>
    <s v="KC261C2"/>
    <m/>
    <s v="K"/>
    <m/>
    <d v="1903-11-01T00:00:00"/>
    <n v="100"/>
    <d v="1990-03-15T00:00:00"/>
    <n v="27"/>
    <s v="G"/>
    <s v="105"/>
    <m/>
    <x v="0"/>
    <s v="1"/>
    <s v="exclusion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5"/>
    <s v="INTERVENTIONS BDX METROPOLE"/>
    <m/>
    <m/>
    <s v="1449B2"/>
    <s v="DR AQUITAINE NORD"/>
    <s v="E01"/>
    <n v="0"/>
    <n v="1"/>
    <x v="0"/>
    <x v="0"/>
    <x v="0"/>
    <s v="DR22"/>
    <x v="41"/>
  </r>
  <r>
    <s v="B94076"/>
    <s v="B94076AB"/>
    <s v="PIEDOUX-SANCHEZ NICOLAS"/>
    <s v="01/08/2017"/>
    <s v="Recrutement"/>
    <s v="08"/>
    <s v="OPERATEUR EXPLOITATION ET TRAVAUX ELECTRICITE"/>
    <x v="0"/>
    <m/>
    <s v="14497365J"/>
    <x v="0"/>
    <s v="Embauche"/>
    <s v="Embauche"/>
    <s v="Août 2017"/>
    <s v="1449202758"/>
    <s v="TECHNICIEN EXPLOITATION RESEAU"/>
    <s v="0"/>
    <m/>
    <s v="AQN OPE INT BM Eysines-PV"/>
    <x v="1"/>
    <s v="KC261C2"/>
    <m/>
    <s v="K"/>
    <m/>
    <d v="1903-11-01T00:00:00"/>
    <n v="100"/>
    <d v="1994-12-20T00:00:00"/>
    <n v="22"/>
    <s v="G"/>
    <s v="090"/>
    <m/>
    <x v="0"/>
    <s v="B"/>
    <s v="jeune technicien supérieur"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5"/>
    <s v="INTERVENTIONS BDX METROPOLE"/>
    <m/>
    <m/>
    <s v="1449B2"/>
    <s v="DR AQUITAINE NORD"/>
    <s v="E01"/>
    <n v="0"/>
    <n v="1"/>
    <x v="0"/>
    <x v="0"/>
    <x v="0"/>
    <s v="DR22"/>
    <x v="41"/>
  </r>
  <r>
    <s v="H53553"/>
    <s v="H53553AC"/>
    <s v="POUJOUX FABIEN"/>
    <s v="01/04/2017"/>
    <s v="Arrivée suite appel de candidature"/>
    <s v="09"/>
    <s v="CHARGE D'EXPERTISE ET D'APPUI CLIENTS FOURNISSEURS"/>
    <x v="0"/>
    <m/>
    <s v="14497611B"/>
    <x v="4"/>
    <s v="Mutations inter-société avec changement de compartiment"/>
    <s v="Mutations inter-société avec changement de compartiment"/>
    <s v="Avril 2017"/>
    <s v="1449202598"/>
    <s v="REFERENT COMPTEUR LINKY"/>
    <s v="0"/>
    <m/>
    <s v="AQN SRC LINKY-PV"/>
    <x v="1"/>
    <s v="KC264LL"/>
    <m/>
    <s v="K"/>
    <m/>
    <d v="1904-09-06T00:00:00"/>
    <n v="100"/>
    <d v="1978-02-25T00:00:00"/>
    <n v="39"/>
    <s v="F"/>
    <s v="100"/>
    <m/>
    <x v="0"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6"/>
    <s v="SUD OUEST"/>
    <m/>
    <m/>
    <s v="1449M"/>
    <m/>
    <s v="DR AQUITAINE NORD"/>
    <m/>
    <n v="144976"/>
    <m/>
    <s v="RELATIONS CLIENTS"/>
    <m/>
    <s v="7100"/>
    <x v="2"/>
    <m/>
    <m/>
    <n v="14497611"/>
    <s v="LINKY"/>
    <m/>
    <m/>
    <s v="1449A1"/>
    <s v="DR AQUITAINE NORD"/>
    <s v="E18"/>
    <n v="0"/>
    <n v="1"/>
    <x v="0"/>
    <x v="0"/>
    <x v="0"/>
    <s v="DR22"/>
    <x v="41"/>
  </r>
  <r>
    <s v="A95876"/>
    <s v="A95876AB"/>
    <s v="REY JEREMIE"/>
    <s v="05/09/2017"/>
    <s v="Recrutement"/>
    <s v="08"/>
    <s v="OPERATEUR EXPLOITATION ET TRAVAUX ELECTRICITE"/>
    <x v="0"/>
    <m/>
    <s v="14497429O"/>
    <x v="0"/>
    <s v="Embauche"/>
    <s v="Embauche"/>
    <s v="Septembre 2017"/>
    <s v="1449202796"/>
    <s v="CHARGE EXPLOITATION"/>
    <s v="0"/>
    <m/>
    <s v="AQN PAI ARX Gironde-PV"/>
    <x v="1"/>
    <s v="KC262CI"/>
    <m/>
    <s v="K"/>
    <m/>
    <d v="1903-11-01T00:00:00"/>
    <n v="100"/>
    <d v="1992-12-11T00:00:00"/>
    <n v="24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m/>
    <x v="0"/>
    <m/>
    <m/>
    <n v="14497429"/>
    <s v="AREX"/>
    <m/>
    <m/>
    <s v="1449A1"/>
    <s v="DR AQUITAINE NORD"/>
    <s v="E01"/>
    <n v="0"/>
    <n v="1"/>
    <x v="0"/>
    <x v="0"/>
    <x v="0"/>
    <s v="DR22"/>
    <x v="41"/>
  </r>
  <r>
    <s v="A42478"/>
    <s v="A42478AA"/>
    <s v="SAAD ISMAIL"/>
    <s v="04/09/2017"/>
    <s v="Recrutement"/>
    <s v="03"/>
    <s v="OPERATEUR EXPLOITATION ET TRAVAUX ELECTRICITE"/>
    <x v="0"/>
    <m/>
    <s v="14497365L"/>
    <x v="0"/>
    <s v="Embauche"/>
    <s v="Embauche"/>
    <s v="Septembre 2017"/>
    <s v="1449202792"/>
    <s v="TECH INTERV POLYVALENT"/>
    <s v="0"/>
    <m/>
    <s v="AQN OPE INT Bordeaux lac-PV"/>
    <x v="0"/>
    <s v="KC261C2"/>
    <m/>
    <s v="K"/>
    <m/>
    <d v="1903-11-01T00:00:00"/>
    <n v="100"/>
    <d v="1993-05-23T00:00:00"/>
    <n v="24"/>
    <s v="H"/>
    <s v="050"/>
    <m/>
    <x v="0"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5"/>
    <s v="INTERVENTIONS BDX METROPOLE"/>
    <m/>
    <m/>
    <s v="1449A8"/>
    <s v="DR AQUITAINE NORD"/>
    <s v="E01"/>
    <n v="0"/>
    <n v="1"/>
    <x v="0"/>
    <x v="0"/>
    <x v="0"/>
    <s v="DR22"/>
    <x v="41"/>
  </r>
  <r>
    <s v="J71073"/>
    <s v="J71073AC"/>
    <s v="SALVIAT HUGO"/>
    <s v="01/01/2017"/>
    <s v="Arrivée suite appel de candidature"/>
    <s v="04"/>
    <s v="TECHNICIEN POSTE SOURCE"/>
    <x v="0"/>
    <m/>
    <s v="14497431E"/>
    <x v="4"/>
    <s v="Mutations inter-société avec changement de compartiment"/>
    <s v="Mutations inter-société avec changement de compartiment"/>
    <s v="Janvier 2017"/>
    <s v="1449202446"/>
    <s v="TECHNICIEN INTERVENTION AMEPS"/>
    <s v="0"/>
    <m/>
    <s v="AQN PAI AME Gironde-PV"/>
    <x v="0"/>
    <s v="KC262OB"/>
    <m/>
    <s v="K"/>
    <m/>
    <d v="1903-11-05T00:00:00"/>
    <n v="100"/>
    <d v="1993-03-02T00:00:00"/>
    <n v="23"/>
    <s v="H"/>
    <s v="060"/>
    <m/>
    <x v="0"/>
    <m/>
    <m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6"/>
    <s v="SUD OUEST"/>
    <m/>
    <m/>
    <s v="1449M"/>
    <m/>
    <s v="DR AQUITAINE NORD"/>
    <m/>
    <n v="144974"/>
    <m/>
    <s v="PATRIMOINE ET INFRASTRUCTURES"/>
    <m/>
    <s v="7100"/>
    <x v="2"/>
    <m/>
    <m/>
    <n v="14497431"/>
    <s v="AMEPS"/>
    <m/>
    <m/>
    <s v="1449D6"/>
    <s v="DR AQUITAINE NORD"/>
    <s v="E18"/>
    <n v="0"/>
    <n v="1"/>
    <x v="0"/>
    <x v="0"/>
    <x v="0"/>
    <s v="DR22"/>
    <x v="41"/>
  </r>
  <r>
    <s v="F85377"/>
    <s v="F85377AB"/>
    <s v="SANTA MARIA ARTHUR"/>
    <s v="01/09/2017"/>
    <s v="Recrutement"/>
    <s v="03"/>
    <s v="OPERATEUR EXPLOITATION ET TRAVAUX ELECTRICITE"/>
    <x v="0"/>
    <m/>
    <s v="14497363G"/>
    <x v="0"/>
    <s v="Embauche"/>
    <s v="Embauche"/>
    <s v="Septembre 2017"/>
    <s v="1449202795"/>
    <s v="TECH INTERV POLYVALENT"/>
    <s v="0"/>
    <m/>
    <s v="AQN OPE INT Villeneuve/Lot-PV"/>
    <x v="0"/>
    <s v="KC261V2"/>
    <m/>
    <s v="K"/>
    <m/>
    <d v="1903-11-01T00:00:00"/>
    <n v="100"/>
    <d v="1998-04-08T00:00:00"/>
    <n v="19"/>
    <s v="H"/>
    <s v="050"/>
    <m/>
    <x v="0"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3"/>
    <s v="INTERVENTIONS LOT &amp; GARONNE"/>
    <m/>
    <m/>
    <s v="1449D4"/>
    <s v="DR AQUITAINE NORD"/>
    <s v="E01"/>
    <n v="0"/>
    <n v="1"/>
    <x v="0"/>
    <x v="0"/>
    <x v="0"/>
    <s v="DR22"/>
    <x v="41"/>
  </r>
  <r>
    <s v="I84976"/>
    <s v="I84976AB"/>
    <s v="SENAL REMI"/>
    <s v="01/08/2017"/>
    <s v="Recrutement"/>
    <s v="08"/>
    <s v="OPERATEUR EXPLOITATION ET TRAVAUX ELECTRICITE"/>
    <x v="0"/>
    <m/>
    <s v="14497365J"/>
    <x v="0"/>
    <s v="Embauche"/>
    <s v="Embauche"/>
    <s v="Août 2017"/>
    <s v="1449202760"/>
    <s v="TECHNICIEN EXPLOITATION RESEAU"/>
    <s v="0"/>
    <m/>
    <s v="AQN OPE INT BM Eysines-PV"/>
    <x v="1"/>
    <s v="KC261C2"/>
    <m/>
    <s v="K"/>
    <m/>
    <d v="1903-11-01T00:00:00"/>
    <n v="100"/>
    <d v="1994-05-14T00:00:00"/>
    <n v="23"/>
    <s v="G"/>
    <s v="090"/>
    <m/>
    <x v="0"/>
    <s v="B"/>
    <s v="jeune technicien supérieur"/>
    <s v="P2"/>
    <n v="39"/>
    <s v="ACCUEIL DEPANNAGE CONDUITE EXPLOITATION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s v="1449"/>
    <x v="58"/>
    <m/>
    <m/>
    <n v="14497365"/>
    <s v="INTERVENTIONS BDX METROPOLE"/>
    <m/>
    <m/>
    <s v="1449B2"/>
    <s v="DR AQUITAINE NORD"/>
    <s v="E01"/>
    <n v="0"/>
    <n v="1"/>
    <x v="0"/>
    <x v="0"/>
    <x v="0"/>
    <s v="DR22"/>
    <x v="41"/>
  </r>
  <r>
    <s v="A94176"/>
    <s v="A94176AB"/>
    <s v="SIRVEN TAYLOR"/>
    <s v="01/09/2017"/>
    <s v="Recrutement"/>
    <s v="08"/>
    <s v="OPERATEUR EXPLOITATION ET TRAVAUX ELECTRICITE"/>
    <x v="0"/>
    <m/>
    <s v="14497365D"/>
    <x v="0"/>
    <s v="Embauche"/>
    <s v="Embauche"/>
    <s v="Septembre 2017"/>
    <s v="1449202789"/>
    <s v="TECHNICIEN EXPLOITATION RESEAU"/>
    <s v="0"/>
    <m/>
    <s v="AQN OPE INT Gradignan-Pv"/>
    <x v="1"/>
    <s v="KC261C2"/>
    <m/>
    <s v="K"/>
    <m/>
    <d v="1903-11-01T00:00:00"/>
    <n v="100"/>
    <d v="1996-02-06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5"/>
    <s v="INTERVENTIONS BDX METROPOLE"/>
    <m/>
    <m/>
    <s v="1449B3"/>
    <s v="DR AQUITAINE NORD"/>
    <s v="E01"/>
    <n v="0"/>
    <n v="1"/>
    <x v="0"/>
    <x v="0"/>
    <x v="0"/>
    <s v="DR22"/>
    <x v="41"/>
  </r>
  <r>
    <s v="J94476"/>
    <s v="J94476AB"/>
    <s v="TONON AURELIEN"/>
    <s v="01/08/2017"/>
    <s v="Recrutement"/>
    <s v="08"/>
    <s v="TECHNICIEN COMPTAGE MESURE ELECTRICITE DISTRIBUTION"/>
    <x v="0"/>
    <m/>
    <s v="144976167"/>
    <x v="0"/>
    <s v="Embauche"/>
    <s v="Embauche"/>
    <s v="Août 2017"/>
    <s v="1449202759"/>
    <s v="TECHNICIEN ACM"/>
    <s v="0"/>
    <m/>
    <s v="AQN SRC MAA B CPTAG LOT&amp;GAR-PV"/>
    <x v="1"/>
    <s v="KC264L2"/>
    <m/>
    <s v="K"/>
    <m/>
    <d v="1903-11-30T00:00:00"/>
    <n v="100"/>
    <d v="1996-04-27T00:00:00"/>
    <n v="21"/>
    <s v="G"/>
    <s v="090"/>
    <m/>
    <x v="0"/>
    <s v="B"/>
    <s v="jeune technicien supérieur"/>
    <s v="P2"/>
    <n v="43"/>
    <s v="COMPTAGE METROLOGIE ELECTRICITE"/>
    <s v="3020"/>
    <s v="D.U.T.GENIE ELEC."/>
    <s v="302004"/>
    <s v="INFORMATIQ INDUSTR"/>
    <n v="9513"/>
    <s v="ENEDIS"/>
    <m/>
    <m/>
    <n v="9511"/>
    <s v="SERVICE COMMUN"/>
    <m/>
    <m/>
    <n v="9406"/>
    <s v="SUD OUEST"/>
    <m/>
    <m/>
    <s v="1449M"/>
    <m/>
    <s v="DR AQUITAINE NORD"/>
    <m/>
    <n v="144976"/>
    <m/>
    <s v="RELATIONS CLIENTS"/>
    <m/>
    <m/>
    <x v="0"/>
    <m/>
    <m/>
    <n v="14497616"/>
    <s v="MARCHE D'AFFAIRES"/>
    <m/>
    <m/>
    <s v="1449D5"/>
    <s v="DR AQUITAINE NORD"/>
    <s v="E01"/>
    <n v="0"/>
    <n v="1"/>
    <x v="0"/>
    <x v="0"/>
    <x v="0"/>
    <s v="DR22"/>
    <x v="41"/>
  </r>
  <r>
    <s v="J26511"/>
    <s v="J26511AB"/>
    <s v="TORINO GEORGES"/>
    <s v="01/03/2017"/>
    <s v="Arrivée provenance autre Sté non gérée SIRH"/>
    <s v="15"/>
    <s v="MPL ACCUEIL DEPANNAGE EXPLOITATION ELECTRICITE"/>
    <x v="0"/>
    <m/>
    <s v="14497101C"/>
    <x v="3"/>
    <s v="Mutations inter-société avec changement de SI"/>
    <s v="Mutations inter-société avec changement de SI"/>
    <s v="Mars 2017"/>
    <m/>
    <m/>
    <s v="0"/>
    <m/>
    <s v="AQN EMA DIR Hors U-DPD-PF"/>
    <x v="2"/>
    <s v="KC260M2"/>
    <m/>
    <s v="K"/>
    <m/>
    <d v="1903-11-12T00:00:00"/>
    <n v="100"/>
    <d v="1958-06-18T00:00:00"/>
    <n v="58"/>
    <m/>
    <s v="255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49M"/>
    <m/>
    <s v="DR AQUITAINE NORD"/>
    <m/>
    <n v="144971"/>
    <m/>
    <s v="ETAT MAJOR"/>
    <m/>
    <s v="7737"/>
    <x v="60"/>
    <m/>
    <m/>
    <n v="14497101"/>
    <s v="DIRECTION"/>
    <m/>
    <m/>
    <s v="1449A1"/>
    <s v="DR AQUITAINE NORD"/>
    <s v="E23"/>
    <n v="0"/>
    <n v="1"/>
    <x v="0"/>
    <x v="0"/>
    <x v="0"/>
    <s v="DR22"/>
    <x v="41"/>
  </r>
  <r>
    <s v="H42378"/>
    <s v="H42378AA"/>
    <s v="TORTUL JEROME"/>
    <s v="16/08/2017"/>
    <s v="Recrutement"/>
    <s v="08"/>
    <s v="OPERATEUR EXPLOITATION ET TRAVAUX ELECTRICITE"/>
    <x v="0"/>
    <m/>
    <s v="14497363C"/>
    <x v="0"/>
    <s v="Embauche"/>
    <s v="Embauche"/>
    <s v="Septembre 2017"/>
    <s v="1449202762"/>
    <s v="TECHNICIEN EXPLOITATION RESEAU"/>
    <s v="0"/>
    <m/>
    <s v="AQN OPE INT Agen-PV"/>
    <x v="1"/>
    <s v="KC261A2"/>
    <m/>
    <s v="K"/>
    <m/>
    <d v="1903-11-01T00:00:00"/>
    <n v="100"/>
    <d v="1975-10-02T00:00:00"/>
    <n v="41"/>
    <s v="G"/>
    <s v="110"/>
    <m/>
    <x v="0"/>
    <s v="1"/>
    <s v="exclusion"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3"/>
    <s v="INTERVENTIONS LOT &amp; GARONNE"/>
    <m/>
    <m/>
    <s v="1449A3"/>
    <s v="DR AQUITAINE NORD"/>
    <s v="E01"/>
    <n v="0"/>
    <n v="1"/>
    <x v="0"/>
    <x v="0"/>
    <x v="0"/>
    <s v="DR22"/>
    <x v="41"/>
  </r>
  <r>
    <s v="B91772"/>
    <s v="B91772AB"/>
    <s v="VAILLANT PAULINE"/>
    <s v="01/09/2017"/>
    <s v="Arrivée suite appel de candidature"/>
    <s v="03"/>
    <s v="CONSEILLER CLIENTELE DISTRIBUTEUR"/>
    <x v="1"/>
    <m/>
    <s v="14497615C"/>
    <x v="4"/>
    <s v="Mutations inter-société avec changement de compartiment"/>
    <s v="Mutations inter-société avec changement de compartiment"/>
    <s v="Septembre 2017"/>
    <s v="1449202763"/>
    <s v="CCD ACHEMINEMENT"/>
    <s v="0"/>
    <m/>
    <s v="AQN SRC MAM ACHEMINEMENT-PF"/>
    <x v="0"/>
    <s v="KC264BT"/>
    <m/>
    <s v="K"/>
    <m/>
    <d v="1904-09-18T00:00:00"/>
    <n v="100"/>
    <d v="1985-12-26T00:00:00"/>
    <n v="31"/>
    <s v="H"/>
    <s v="070"/>
    <m/>
    <x v="0"/>
    <m/>
    <m/>
    <s v="P2"/>
    <n v="38"/>
    <s v="CLIENTS FOURNISSEURS"/>
    <s v="2046"/>
    <s v="BAC ENS.GENERAL"/>
    <s v="204602"/>
    <s v="ES ECONOMIQUE SOCIAL"/>
    <n v="9513"/>
    <s v="ENEDIS"/>
    <m/>
    <m/>
    <n v="9511"/>
    <s v="SERVICE COMMUN"/>
    <m/>
    <m/>
    <n v="9406"/>
    <s v="SUD OUEST"/>
    <m/>
    <m/>
    <s v="1449M"/>
    <m/>
    <s v="DR AQUITAINE NORD"/>
    <m/>
    <n v="144976"/>
    <m/>
    <s v="RELATIONS CLIENTS"/>
    <m/>
    <s v="7100"/>
    <x v="2"/>
    <m/>
    <m/>
    <n v="14497615"/>
    <s v="MARCHE DE MASSE"/>
    <m/>
    <m/>
    <s v="1449A1"/>
    <s v="DR AQUITAINE NORD"/>
    <s v="E18"/>
    <n v="0"/>
    <n v="1"/>
    <x v="0"/>
    <x v="0"/>
    <x v="0"/>
    <s v="DR22"/>
    <x v="41"/>
  </r>
  <r>
    <s v="F94176"/>
    <s v="F94176AC"/>
    <s v="VELOU MATURAFI"/>
    <s v="01/07/2017"/>
    <s v="Recrutement"/>
    <s v="03"/>
    <s v="OPERATEUR EXPLOITATION ET TRAVAUX ELECTRICITE"/>
    <x v="0"/>
    <m/>
    <s v="14497363C"/>
    <x v="0"/>
    <s v="Embauche"/>
    <s v="Embauche"/>
    <s v="Juillet 2017"/>
    <s v="1449202638"/>
    <s v="TECH INTERV POLYVALENT"/>
    <s v="0"/>
    <m/>
    <s v="AQN OPE INT Agen-PV"/>
    <x v="0"/>
    <s v="KC261A2"/>
    <m/>
    <s v="K"/>
    <m/>
    <d v="1903-11-01T00:00:00"/>
    <n v="100"/>
    <d v="1989-12-16T00:00:00"/>
    <n v="27"/>
    <s v="H"/>
    <s v="050"/>
    <m/>
    <x v="0"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49M"/>
    <m/>
    <s v="DR AQUITAINE NORD"/>
    <m/>
    <n v="144973"/>
    <m/>
    <s v="OPERATIONS"/>
    <m/>
    <m/>
    <x v="0"/>
    <m/>
    <m/>
    <n v="14497363"/>
    <s v="INTERVENTIONS LOT &amp; GARONNE"/>
    <m/>
    <m/>
    <s v="1449A3"/>
    <s v="DR AQUITAINE NORD"/>
    <s v="E01"/>
    <n v="0"/>
    <n v="1"/>
    <x v="0"/>
    <x v="0"/>
    <x v="0"/>
    <s v="DR22"/>
    <x v="41"/>
  </r>
  <r>
    <s v="E61578"/>
    <s v="E61578AA"/>
    <s v="ALMERAS MORGAN"/>
    <s v="01/07/2017"/>
    <s v="Arrivée provenance autre Sté non gérée SIRH"/>
    <s v="16"/>
    <s v="MPL ACCUEIL DEPANNAGE EXPLOITATION ELECTRICITE"/>
    <x v="0"/>
    <m/>
    <s v="14507361G"/>
    <x v="3"/>
    <s v="Mutations inter-société avec changement de SI"/>
    <s v="Mutations inter-société avec changement de SI"/>
    <s v="Juillet 2017"/>
    <s v="1450M00214"/>
    <s v="CHEF D'AGENCE"/>
    <s v="0"/>
    <m/>
    <s v="NMP OPE INT Encadrement-PF"/>
    <x v="2"/>
    <s v="KE261YA"/>
    <m/>
    <s v="K"/>
    <m/>
    <d v="1903-11-12T00:00:00"/>
    <n v="100"/>
    <d v="1981-12-15T00:00:00"/>
    <n v="35"/>
    <s v="B"/>
    <s v="260"/>
    <m/>
    <x v="0"/>
    <m/>
    <m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s v="7308"/>
    <x v="61"/>
    <m/>
    <m/>
    <n v="14507361"/>
    <s v="INTERVENTIONS AVEYRON LOZERE"/>
    <m/>
    <m/>
    <s v="1450A5"/>
    <s v="DR NORD MIDI-PYRENEES"/>
    <s v="E23"/>
    <n v="0"/>
    <n v="1"/>
    <x v="0"/>
    <x v="1"/>
    <x v="1"/>
    <s v="DR24"/>
    <x v="42"/>
  </r>
  <r>
    <s v="F09777"/>
    <s v="F09777AA"/>
    <s v="ALVERGNE LAURENT"/>
    <s v="03/04/2017"/>
    <s v="Recrutement"/>
    <s v="04"/>
    <s v="OPERATEUR EXPLOITATION ET TRAVAUX ELECTRICITE"/>
    <x v="0"/>
    <m/>
    <s v="14507361K"/>
    <x v="0"/>
    <s v="Embauche"/>
    <s v="Embauche"/>
    <s v="Avril 2017"/>
    <s v="1450111380"/>
    <s v="TECH INTERV POLYVALENT"/>
    <s v="0"/>
    <m/>
    <s v="NMP OPE INT Rouergue-PV"/>
    <x v="0"/>
    <s v="KE261YG"/>
    <m/>
    <s v="K"/>
    <m/>
    <d v="1903-11-01T00:00:00"/>
    <n v="100"/>
    <d v="1986-12-13T00:00:00"/>
    <n v="30"/>
    <s v="H"/>
    <s v="06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61"/>
    <s v="INTERVENTIONS AVEYRON LOZERE"/>
    <m/>
    <m/>
    <s v="1450A5"/>
    <s v="DR NORD MIDI-PYRENEES"/>
    <s v="E01"/>
    <n v="0"/>
    <n v="1"/>
    <x v="0"/>
    <x v="1"/>
    <x v="1"/>
    <s v="DR24"/>
    <x v="42"/>
  </r>
  <r>
    <s v="D03578"/>
    <s v="D03578AA"/>
    <s v="BARRES ELISABETH"/>
    <s v="04/09/2017"/>
    <s v="Recrutement"/>
    <s v="08"/>
    <s v="MISE A DISPOSITION INSTITUTIONS SOCIALES"/>
    <x v="1"/>
    <m/>
    <s v="14507107I"/>
    <x v="0"/>
    <s v="Embauche"/>
    <s v="Embauche"/>
    <s v="Septembre 2017"/>
    <m/>
    <m/>
    <s v="0"/>
    <m/>
    <s v="NMP EMA SYN Institut Soc-PF"/>
    <x v="1"/>
    <s v="KE260M3"/>
    <m/>
    <s v="K"/>
    <m/>
    <d v="1913-06-20T00:00:00"/>
    <n v="100"/>
    <d v="1975-10-20T00:00:00"/>
    <n v="41"/>
    <m/>
    <s v="090"/>
    <m/>
    <x v="0"/>
    <s v="B"/>
    <s v="jeune technicien supérieur"/>
    <s v="P2"/>
    <n v="67"/>
    <s v="MISE A DISPOSITION"/>
    <s v="3005"/>
    <s v="B.TECH.SUP.(B.T.S.)"/>
    <s v="300560"/>
    <s v="ACTION COMMERCIALE"/>
    <n v="9513"/>
    <s v="ENEDIS"/>
    <m/>
    <m/>
    <n v="9511"/>
    <s v="SERVICE COMMUN"/>
    <m/>
    <m/>
    <n v="9406"/>
    <s v="SUD OUEST"/>
    <m/>
    <m/>
    <s v="1450M"/>
    <m/>
    <s v="DR NORD MIDI-PYRENEES"/>
    <m/>
    <n v="145071"/>
    <m/>
    <s v="ETAT MAJOR"/>
    <m/>
    <m/>
    <x v="0"/>
    <m/>
    <m/>
    <n v="14507107"/>
    <s v="DETACHES SYNDICAUX ET SOCIAUX"/>
    <m/>
    <m/>
    <s v="1450A1"/>
    <s v="DR NORD MIDI-PYRENEES"/>
    <s v="E01"/>
    <n v="0"/>
    <n v="1"/>
    <x v="1"/>
    <x v="1"/>
    <x v="1"/>
    <s v="DR24"/>
    <x v="42"/>
  </r>
  <r>
    <s v="E77646"/>
    <s v="E77646AC"/>
    <s v="BEAUVEIL DAVID"/>
    <s v="01/08/2017"/>
    <s v="Arrivée suite appel de candidature"/>
    <s v="17"/>
    <s v="RRH"/>
    <x v="0"/>
    <m/>
    <s v="14507105A"/>
    <x v="4"/>
    <s v="Mutations inter-société avec changement de compartiment"/>
    <s v="Mutations inter-société avec changement de compartiment"/>
    <s v="Août 2017"/>
    <s v="1450M00205"/>
    <s v="ADJOINT AU DIRECTEUR"/>
    <s v="0"/>
    <m/>
    <s v="NMP EMA RHM NMP-PF"/>
    <x v="2"/>
    <s v="KE260M8"/>
    <m/>
    <s v="K"/>
    <m/>
    <d v="1900-05-06T00:00:00"/>
    <n v="100"/>
    <d v="1973-04-24T00:00:00"/>
    <n v="44"/>
    <s v="A"/>
    <s v="305"/>
    <m/>
    <x v="0"/>
    <m/>
    <m/>
    <s v="P2"/>
    <n v="34"/>
    <s v="R.H."/>
    <s v="4426"/>
    <s v="ENS.IN.ELEC.GRENOBLE"/>
    <s v="442698"/>
    <s v="OPTION NON PRECISEE"/>
    <n v="9513"/>
    <s v="ENEDIS"/>
    <m/>
    <m/>
    <n v="9511"/>
    <s v="SERVICE COMMUN"/>
    <m/>
    <m/>
    <n v="9406"/>
    <s v="SUD OUEST"/>
    <m/>
    <m/>
    <s v="1450M"/>
    <m/>
    <s v="DR NORD MIDI-PYRENEES"/>
    <m/>
    <n v="145071"/>
    <m/>
    <s v="ETAT MAJOR"/>
    <m/>
    <s v="7100"/>
    <x v="2"/>
    <m/>
    <m/>
    <n v="14507105"/>
    <s v="RESSOURCES HUMAINES"/>
    <m/>
    <m/>
    <s v="1450E3"/>
    <s v="DR NORS MIDI-PYRENEES"/>
    <s v="E18"/>
    <n v="0"/>
    <n v="1"/>
    <x v="1"/>
    <x v="1"/>
    <x v="1"/>
    <s v="DR24"/>
    <x v="42"/>
  </r>
  <r>
    <s v="J43777"/>
    <s v="J43777AB"/>
    <s v="BONNEFOY JEROME"/>
    <s v="01/01/2017"/>
    <s v="Recrutement"/>
    <s v="08"/>
    <s v="TECHNICIEN POSTE SOURCE"/>
    <x v="0"/>
    <m/>
    <s v="14507331G"/>
    <x v="0"/>
    <s v="Embauche"/>
    <s v="Embauche"/>
    <s v="Janvier 2017"/>
    <s v="1450110136"/>
    <s v="TECHNICIEN AMEPS"/>
    <s v="0"/>
    <m/>
    <s v="NMP OPE AME Rodez-PV"/>
    <x v="1"/>
    <s v="KE261PI"/>
    <m/>
    <s v="K"/>
    <m/>
    <d v="1903-11-05T00:00:00"/>
    <n v="100"/>
    <d v="1982-06-18T00:00:00"/>
    <n v="34"/>
    <s v="G"/>
    <s v="12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31"/>
    <s v="AMEPS"/>
    <m/>
    <m/>
    <s v="1450A3"/>
    <s v="DR NORD MIDI-PYRENEES"/>
    <s v="E01"/>
    <n v="0"/>
    <n v="1"/>
    <x v="0"/>
    <x v="1"/>
    <x v="1"/>
    <s v="DR24"/>
    <x v="42"/>
  </r>
  <r>
    <s v="J25078"/>
    <s v="J25078AA"/>
    <s v="BONNEMAYRE VALENTIN"/>
    <s v="04/09/2017"/>
    <s v="Recrutement"/>
    <s v="08"/>
    <s v="OPERATEUR EXPLOITATION ET TRAVAUX ELECTRICITE"/>
    <x v="0"/>
    <m/>
    <s v="14507361I"/>
    <x v="0"/>
    <s v="Embauche"/>
    <s v="Embauche"/>
    <s v="Septembre 2017"/>
    <s v="1450111621"/>
    <s v="TECHNICIEN ELECTRICITE"/>
    <s v="0"/>
    <m/>
    <s v="NMP OPE INT Loz Grands Caus-PV"/>
    <x v="1"/>
    <s v="KE261YE"/>
    <m/>
    <s v="K"/>
    <m/>
    <d v="1903-11-01T00:00:00"/>
    <n v="100"/>
    <d v="1993-01-03T00:00:00"/>
    <n v="24"/>
    <s v="G"/>
    <s v="090"/>
    <m/>
    <x v="0"/>
    <s v="B"/>
    <s v="jeune technicien supérieur"/>
    <s v="P2"/>
    <n v="39"/>
    <s v="ACCUEIL DEPANNAGE CONDUITE EXPLOITATION"/>
    <s v="3308"/>
    <s v="BREVET DE TECHNICIEN SUPERIEUR TECHNIQUE"/>
    <s v="330844"/>
    <s v="ELEC / ELECTROTECH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61"/>
    <s v="INTERVENTIONS AVEYRON LOZERE"/>
    <m/>
    <m/>
    <s v="1450B9"/>
    <s v="DR NORD MIDI-PYRENEES"/>
    <s v="E01"/>
    <n v="0"/>
    <n v="1"/>
    <x v="0"/>
    <x v="1"/>
    <x v="1"/>
    <s v="DR24"/>
    <x v="42"/>
  </r>
  <r>
    <s v="G83210"/>
    <s v="G83210AA"/>
    <s v="BORIES LIONEL"/>
    <s v="21/06/2017"/>
    <s v="Invalidité catégorie 2,3"/>
    <s v="05"/>
    <s v="CARTOGRAPHE BDD PATRIMOINE"/>
    <x v="0"/>
    <m/>
    <s v="14507105B"/>
    <x v="1"/>
    <s v="Autres retours d'absence"/>
    <s v="Autres retours d'absence"/>
    <s v="Juin 2017"/>
    <m/>
    <m/>
    <s v="0"/>
    <m/>
    <s v="NMP EMA RHM GESTION INV-PF"/>
    <x v="0"/>
    <s v="KE260M9"/>
    <m/>
    <s v="K"/>
    <m/>
    <d v="1904-11-16T00:00:00"/>
    <n v="100"/>
    <d v="1957-07-07T00:00:00"/>
    <n v="59"/>
    <m/>
    <s v="100"/>
    <m/>
    <x v="0"/>
    <m/>
    <m/>
    <s v="P2"/>
    <n v="45"/>
    <s v="CONSTRUCTION OUVRAGES ET INSTALLATIONS INDUST"/>
    <s v="1008"/>
    <s v="N.SECO.2CY.LONG"/>
    <s v="100802"/>
    <s v="BAC 1ER OU PROB."/>
    <n v="9513"/>
    <s v="ENEDIS"/>
    <s v="9513"/>
    <s v="ENEDIS"/>
    <n v="9511"/>
    <s v="SERVICE COMMUN"/>
    <s v="9511"/>
    <s v="SERVICE COMMUN"/>
    <n v="9406"/>
    <s v="SUD OUEST"/>
    <s v="9406"/>
    <s v="SUD OUEST"/>
    <s v="1450M"/>
    <s v="1450M"/>
    <s v="DR NORD MIDI-PYRENEES"/>
    <s v="DR NORD MIDI-PYRENEES"/>
    <n v="145071"/>
    <s v="145071"/>
    <s v="ETAT MAJOR"/>
    <s v="ETAT MAJOR"/>
    <m/>
    <x v="0"/>
    <m/>
    <m/>
    <n v="14507105"/>
    <s v="RESSOURCES HUMAINES"/>
    <s v="14507105"/>
    <s v="RESSOURCES HUMAINES"/>
    <s v="1450A3"/>
    <s v="DR NORD MIDI-PYRENEES"/>
    <s v="A56"/>
    <n v="0"/>
    <n v="1"/>
    <x v="0"/>
    <x v="1"/>
    <x v="1"/>
    <s v="DR24"/>
    <x v="42"/>
  </r>
  <r>
    <s v="E83376"/>
    <s v="E83376AB"/>
    <s v="BRINGER WILLY"/>
    <s v="01/03/2017"/>
    <s v="Recrutement"/>
    <s v="03"/>
    <s v="OPERATEUR TRAVAUX SOUS TENSION HTA"/>
    <x v="0"/>
    <m/>
    <s v="14507335G"/>
    <x v="0"/>
    <s v="Embauche"/>
    <s v="Embauche"/>
    <s v="Mars 2017"/>
    <s v="1450110719"/>
    <s v="TECHNICIEN INTERVENTION TST"/>
    <s v="0"/>
    <m/>
    <s v="NMP OPE TST Pradine Moissac-PV"/>
    <x v="0"/>
    <s v="KE261SG"/>
    <m/>
    <s v="K"/>
    <m/>
    <d v="1903-11-07T00:00:00"/>
    <n v="100"/>
    <d v="1997-12-04T00:00:00"/>
    <n v="19"/>
    <s v="H"/>
    <s v="050"/>
    <m/>
    <x v="0"/>
    <s v="C"/>
    <s v="jeune exécut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35"/>
    <s v="TST"/>
    <m/>
    <m/>
    <s v="1450B4"/>
    <s v="DR NORD MIDI-PYRENEES"/>
    <s v="E01"/>
    <n v="0"/>
    <n v="1"/>
    <x v="0"/>
    <x v="1"/>
    <x v="1"/>
    <s v="DR24"/>
    <x v="42"/>
  </r>
  <r>
    <s v="D60145"/>
    <s v="D60145AB"/>
    <s v="DECUYPER VIRGINIE"/>
    <s v="01/09/2017"/>
    <s v="Arrivée suite appel de candidature"/>
    <s v="10"/>
    <s v="GESTIONNAIRE COMPTAGE MESURE ELECTRICITE"/>
    <x v="1"/>
    <m/>
    <s v="14507616B"/>
    <x v="4"/>
    <s v="Mutations inter-société avec changement de compartiment"/>
    <s v="Mutations inter-société avec changement de compartiment"/>
    <s v="Septembre 2017"/>
    <s v="1450M00278"/>
    <s v="RESPONSABLE D'EQUIPE"/>
    <s v="0"/>
    <m/>
    <s v="NMP SRC MAA ACC-GUICHET-QF-PF"/>
    <x v="1"/>
    <s v="KE264CB"/>
    <m/>
    <s v="K"/>
    <m/>
    <d v="1903-12-01T00:00:00"/>
    <n v="100"/>
    <d v="1975-11-22T00:00:00"/>
    <n v="41"/>
    <s v="F"/>
    <s v="170"/>
    <m/>
    <x v="0"/>
    <m/>
    <m/>
    <s v="P2"/>
    <n v="43"/>
    <s v="COMPTAGE METROLOGIE ELECTRICITE"/>
    <s v="3005"/>
    <s v="B.TECH.SUP.(B.T.S.)"/>
    <s v="300560"/>
    <s v="ACTION COMMERCIALE"/>
    <n v="9513"/>
    <s v="ENEDIS"/>
    <m/>
    <m/>
    <n v="9511"/>
    <s v="SERVICE COMMUN"/>
    <m/>
    <m/>
    <n v="9406"/>
    <s v="SUD OUEST"/>
    <m/>
    <m/>
    <s v="1450M"/>
    <m/>
    <s v="DR NORD MIDI-PYRENEES"/>
    <m/>
    <n v="145076"/>
    <m/>
    <s v="RELATIONS CLIENTS"/>
    <m/>
    <s v="7100"/>
    <x v="2"/>
    <m/>
    <m/>
    <n v="14507616"/>
    <s v="MARCHE D'AFFAIRES"/>
    <m/>
    <m/>
    <s v="1450B2"/>
    <s v="DR NORD MIDI-PYRENEES"/>
    <s v="E18"/>
    <n v="0"/>
    <n v="1"/>
    <x v="0"/>
    <x v="1"/>
    <x v="1"/>
    <s v="DR24"/>
    <x v="42"/>
  </r>
  <r>
    <s v="C54504"/>
    <s v="C54504AC"/>
    <s v="DESBUISSON SERGE"/>
    <s v="01/05/2017"/>
    <s v="Arrivée suite à nomination"/>
    <s v="16"/>
    <s v="ASSISTANT"/>
    <x v="0"/>
    <m/>
    <s v="14507320"/>
    <x v="4"/>
    <s v="Mutations inter-société avec changement de compartiment"/>
    <s v="Mutations inter-société avec changement de compartiment"/>
    <s v="Mai 2017"/>
    <s v="1450M00156"/>
    <s v="ASSISTANT (APPUI)"/>
    <s v="0"/>
    <m/>
    <s v="ENCADREMENT"/>
    <x v="2"/>
    <s v="KE261O1"/>
    <m/>
    <s v="K"/>
    <m/>
    <d v="1900-07-21T00:00:00"/>
    <n v="100"/>
    <d v="1963-09-11T00:00:00"/>
    <n v="53"/>
    <s v="B"/>
    <s v="260"/>
    <m/>
    <x v="0"/>
    <m/>
    <m/>
    <s v="P2"/>
    <n v="24"/>
    <s v="Services et Logistique"/>
    <s v="1015"/>
    <s v="B.PROFESSIONNEL(B.P)"/>
    <s v="101512"/>
    <s v="GAZIER DIST. RESEAUX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s v="7100"/>
    <x v="2"/>
    <m/>
    <m/>
    <n v="14507320"/>
    <s v="ENCADREMENT"/>
    <m/>
    <m/>
    <s v="1450E3"/>
    <s v="DR NORS MIDI-PYRENEES"/>
    <s v="E19"/>
    <n v="0"/>
    <n v="1"/>
    <x v="1"/>
    <x v="1"/>
    <x v="1"/>
    <s v="DR24"/>
    <x v="42"/>
  </r>
  <r>
    <s v="E43877"/>
    <s v="E43877AB"/>
    <s v="EL MOURABIT MOHAMED"/>
    <s v="01/01/2017"/>
    <s v="Recrutement"/>
    <s v="03"/>
    <s v="TECHNICIEN COMPTAGE MESURE ELECTRICITE DISTRIBUTION"/>
    <x v="0"/>
    <m/>
    <s v="145076166"/>
    <x v="0"/>
    <s v="Embauche"/>
    <s v="Embauche"/>
    <s v="Janvier 2017"/>
    <s v="1450111361"/>
    <s v="TECHNICIEN INTERVENTION ACM"/>
    <s v="0"/>
    <m/>
    <s v="NMP SRC MAA BASE C GAILLAC-PV"/>
    <x v="0"/>
    <s v="KE264CI"/>
    <m/>
    <s v="K"/>
    <m/>
    <d v="1903-11-30T00:00:00"/>
    <n v="100"/>
    <d v="1977-04-19T00:00:00"/>
    <n v="39"/>
    <s v="H"/>
    <s v="050"/>
    <m/>
    <x v="0"/>
    <s v="C"/>
    <s v="jeune exécution"/>
    <s v="P2"/>
    <n v="43"/>
    <s v="COMPTAGE METROLOGIE ELECTRICITE"/>
    <s v="1012"/>
    <s v="B.ETUD.PROF.(B.E.P.)"/>
    <s v="101220"/>
    <s v="ELECTRICIEN EQUIPEM"/>
    <n v="9513"/>
    <s v="ENEDIS"/>
    <m/>
    <m/>
    <n v="9511"/>
    <s v="SERVICE COMMUN"/>
    <m/>
    <m/>
    <n v="9406"/>
    <s v="SUD OUEST"/>
    <m/>
    <m/>
    <s v="1450M"/>
    <m/>
    <s v="DR NORD MIDI-PYRENEES"/>
    <m/>
    <n v="145076"/>
    <m/>
    <s v="RELATIONS CLIENTS"/>
    <m/>
    <m/>
    <x v="0"/>
    <m/>
    <m/>
    <n v="14507616"/>
    <s v="MARCHE D'AFFAIRES"/>
    <m/>
    <m/>
    <s v="1450E3"/>
    <s v="DR NORS MIDI-PYRENEES"/>
    <s v="E01"/>
    <n v="0"/>
    <n v="1"/>
    <x v="0"/>
    <x v="1"/>
    <x v="1"/>
    <s v="DR24"/>
    <x v="42"/>
  </r>
  <r>
    <s v="D73075"/>
    <s v="D73075AB"/>
    <s v="ESCOFFIER DAMIEN"/>
    <s v="01/10/2017"/>
    <s v="Recrutement"/>
    <s v="12"/>
    <s v="CHARGE D'AFFAIRES ET PROJETS DISTRIBUTION"/>
    <x v="0"/>
    <m/>
    <s v="14507570C"/>
    <x v="0"/>
    <s v="Embauche"/>
    <s v="Embauche"/>
    <s v="Octobre 2017"/>
    <m/>
    <m/>
    <s v="0"/>
    <m/>
    <s v="NMP RCI ING Nord Est-PV"/>
    <x v="2"/>
    <s v="KE263ED"/>
    <m/>
    <s v="K"/>
    <m/>
    <d v="1904-11-14T00:00:00"/>
    <n v="100"/>
    <d v="1992-09-08T00:00:00"/>
    <n v="25"/>
    <m/>
    <s v="180"/>
    <m/>
    <x v="0"/>
    <s v="A"/>
    <s v="Cadre débutant"/>
    <s v="P2"/>
    <n v="45"/>
    <s v="CONSTRUCTION OUVRAGES ET INSTALLATIONS INDUST"/>
    <s v="7273"/>
    <s v="ENSEEIHT"/>
    <s v="727301"/>
    <s v="INGE GRANDE ECOLE"/>
    <n v="9513"/>
    <s v="ENEDIS"/>
    <m/>
    <m/>
    <n v="9511"/>
    <s v="SERVICE COMMUN"/>
    <m/>
    <m/>
    <n v="9406"/>
    <s v="SUD OUEST"/>
    <m/>
    <m/>
    <s v="1450M"/>
    <m/>
    <s v="DR NORD MIDI-PYRENEES"/>
    <m/>
    <n v="145075"/>
    <m/>
    <s v="RACCORDEMENT ET INGENIERIE"/>
    <m/>
    <m/>
    <x v="0"/>
    <m/>
    <m/>
    <n v="14507570"/>
    <s v="INGENIERIE"/>
    <m/>
    <m/>
    <s v="1450E1"/>
    <s v="DR NORD MIDI-PYRENEES"/>
    <s v="E01"/>
    <n v="0"/>
    <n v="1"/>
    <x v="0"/>
    <x v="1"/>
    <x v="1"/>
    <s v="DR24"/>
    <x v="42"/>
  </r>
  <r>
    <s v="A63675"/>
    <s v="A63675AC"/>
    <s v="FAUVELET CANNELLE"/>
    <s v="01/01/2017"/>
    <s v="Recrutement"/>
    <s v="03"/>
    <s v="TECHNICIEN COMPTAGE MESURE ELECTRICITE DISTRIBUTION"/>
    <x v="1"/>
    <m/>
    <s v="145076162"/>
    <x v="0"/>
    <s v="Embauche"/>
    <s v="Embauche"/>
    <s v="Janvier 2017"/>
    <s v="1450111360"/>
    <s v="TECHNICIEN INTERVENTION ACM"/>
    <s v="0"/>
    <m/>
    <s v="NMP SRC MAA BASE C CAUSSADE-PV"/>
    <x v="0"/>
    <s v="KE264CE"/>
    <m/>
    <s v="K"/>
    <m/>
    <d v="1903-11-30T00:00:00"/>
    <n v="100"/>
    <d v="1995-03-29T00:00:00"/>
    <n v="21"/>
    <s v="H"/>
    <s v="050"/>
    <m/>
    <x v="0"/>
    <s v="C"/>
    <s v="jeune exécution"/>
    <s v="P2"/>
    <n v="43"/>
    <s v="COMPTAGE METROLOGIE ELECTRICITE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50M"/>
    <m/>
    <s v="DR NORD MIDI-PYRENEES"/>
    <m/>
    <n v="145076"/>
    <m/>
    <s v="RELATIONS CLIENTS"/>
    <m/>
    <m/>
    <x v="0"/>
    <m/>
    <m/>
    <n v="14507616"/>
    <s v="MARCHE D'AFFAIRES"/>
    <m/>
    <m/>
    <s v="1450D4"/>
    <s v="DR NORD MIDI-PYRENEES"/>
    <s v="E01"/>
    <n v="0"/>
    <n v="1"/>
    <x v="0"/>
    <x v="1"/>
    <x v="1"/>
    <s v="DR24"/>
    <x v="42"/>
  </r>
  <r>
    <s v="F04276"/>
    <s v="F04276AB"/>
    <s v="FOURCADE ANTHONY"/>
    <s v="01/03/2017"/>
    <s v="Recrutement"/>
    <s v="03"/>
    <s v="OPERATEUR EXPLOITATION ET TRAVAUX ELECTRICITE"/>
    <x v="0"/>
    <m/>
    <s v="14507363J"/>
    <x v="0"/>
    <s v="Embauche"/>
    <s v="Embauche"/>
    <s v="Mars 2017"/>
    <s v="1450111377"/>
    <s v="TECH INTERV POLYVALENT"/>
    <s v="0"/>
    <m/>
    <s v="NMP OPE INT Tarn Sud-PV"/>
    <x v="0"/>
    <s v="KE261NF"/>
    <m/>
    <s v="K"/>
    <m/>
    <d v="1903-11-01T00:00:00"/>
    <n v="100"/>
    <d v="1995-09-07T00:00:00"/>
    <n v="21"/>
    <s v="H"/>
    <s v="050"/>
    <m/>
    <x v="0"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63"/>
    <s v="INTERVENTIONS TARN"/>
    <m/>
    <m/>
    <s v="1450C5"/>
    <s v="DR NORD MIDI-PYRENEES"/>
    <s v="E01"/>
    <n v="0"/>
    <n v="1"/>
    <x v="0"/>
    <x v="1"/>
    <x v="1"/>
    <s v="DR24"/>
    <x v="42"/>
  </r>
  <r>
    <s v="A94847"/>
    <s v="A94847AB"/>
    <s v="JOLIVET PASCALE"/>
    <s v="01/06/2017"/>
    <s v="Arrivée suite appel de candidature"/>
    <s v="13"/>
    <s v="CHARGE DE COMMUNICATION"/>
    <x v="1"/>
    <m/>
    <s v="14507102"/>
    <x v="4"/>
    <s v="Mutations inter-société avec changement de compartiment"/>
    <s v="Mutations inter-société avec changement de compartiment"/>
    <s v="Juin 2017"/>
    <s v="1450111399"/>
    <s v="CADRE EXPERT"/>
    <s v="0"/>
    <m/>
    <s v="COMMUNICATION"/>
    <x v="2"/>
    <s v="KE260M2"/>
    <m/>
    <s v="K"/>
    <m/>
    <d v="1900-07-09T00:00:00"/>
    <n v="100"/>
    <d v="1969-01-16T00:00:00"/>
    <n v="48"/>
    <s v="C"/>
    <s v="205"/>
    <m/>
    <x v="0"/>
    <m/>
    <m/>
    <s v="P2"/>
    <n v="29"/>
    <s v="Communication"/>
    <s v="5033"/>
    <s v="ES COMM AUTR VILLES"/>
    <s v="503313"/>
    <s v="PAU"/>
    <n v="9513"/>
    <s v="ENEDIS"/>
    <m/>
    <m/>
    <n v="9511"/>
    <s v="SERVICE COMMUN"/>
    <m/>
    <m/>
    <n v="9406"/>
    <s v="SUD OUEST"/>
    <m/>
    <m/>
    <s v="1450M"/>
    <m/>
    <s v="DR NORD MIDI-PYRENEES"/>
    <m/>
    <n v="145071"/>
    <m/>
    <s v="ETAT MAJOR"/>
    <m/>
    <s v="7100"/>
    <x v="2"/>
    <m/>
    <m/>
    <n v="14507102"/>
    <s v="COMMUNICATION"/>
    <m/>
    <m/>
    <s v="1450E3"/>
    <s v="DR NORS MIDI-PYRENEES"/>
    <s v="E18"/>
    <n v="0"/>
    <n v="1"/>
    <x v="1"/>
    <x v="1"/>
    <x v="1"/>
    <s v="DR24"/>
    <x v="42"/>
  </r>
  <r>
    <s v="A62727"/>
    <s v="A62727AA"/>
    <s v="LAFAGE CHANTAL"/>
    <s v="01/02/2017"/>
    <s v="Mutation suite appel de candidatures"/>
    <s v="09"/>
    <s v="OPERATEUR EXPLOITATION ET TRAVAUX ELECTRICITE"/>
    <x v="1"/>
    <s v="833367"/>
    <s v="14507363M"/>
    <x v="2"/>
    <s v="Mutations externes"/>
    <s v="Mutations externes"/>
    <s v="Février 2017"/>
    <s v="1450111372"/>
    <s v="HYPERVISEUR ACTIVITES ELEC"/>
    <s v="0"/>
    <s v="TERRITOIRE MIDI PYRENEES"/>
    <s v="NMP OPE INT Pilotage TA-PV"/>
    <x v="1"/>
    <s v="KE261NI"/>
    <m/>
    <s v="K"/>
    <m/>
    <d v="1903-11-01T00:00:00"/>
    <n v="100"/>
    <d v="1969-10-14T00:00:00"/>
    <n v="47"/>
    <s v="F"/>
    <s v="120"/>
    <m/>
    <x v="0"/>
    <m/>
    <m/>
    <s v="P2"/>
    <n v="39"/>
    <s v="ACCUEIL DEPANNAGE CONDUITE EXPLOITATION"/>
    <s v="1015"/>
    <s v="B.PROFESSIONNEL(B.P)"/>
    <s v="101510"/>
    <s v="ELECTROTECHNIQUE"/>
    <n v="9513"/>
    <s v="ENEDIS"/>
    <s v="9692"/>
    <s v="UNITES HORS EDF-GDF"/>
    <n v="9511"/>
    <s v="SERVICE COMMUN"/>
    <s v="9685"/>
    <s v="CP ENSEMBLE DES CAS"/>
    <n v="9406"/>
    <s v="SUD OUEST"/>
    <s v="9786"/>
    <s v="CAS SUD-OUEST"/>
    <s v="1450M"/>
    <s v="8333M"/>
    <s v="DR NORD MIDI-PYRENEES"/>
    <s v="C A S DE TOULOUSE"/>
    <n v="145073"/>
    <s v="833367"/>
    <s v="OPERATIONS"/>
    <s v="TERRITOIRE MIDI PYRENEES"/>
    <m/>
    <x v="0"/>
    <m/>
    <m/>
    <n v="14507363"/>
    <s v="INTERVENTIONS TARN"/>
    <s v="833367"/>
    <s v="TERRITOIRE MIDI PYRENEES"/>
    <s v="1450E3"/>
    <s v="DR NORS MIDI-PYRENEES"/>
    <s v="X30"/>
    <n v="0"/>
    <n v="1"/>
    <x v="0"/>
    <x v="1"/>
    <x v="1"/>
    <s v="DR24"/>
    <x v="42"/>
  </r>
  <r>
    <s v="C73176"/>
    <s v="C73176AB"/>
    <s v="LOUBENS FLORENT"/>
    <s v="01/03/2017"/>
    <s v="Recrutement"/>
    <s v="03"/>
    <s v="OPERATEUR EXPLOITATION ET TRAVAUX ELECTRICITE"/>
    <x v="0"/>
    <m/>
    <s v="14507364L"/>
    <x v="0"/>
    <s v="Embauche"/>
    <s v="Embauche"/>
    <s v="Mars 2017"/>
    <s v="1450111378"/>
    <s v="TECH INTERV POLYVALENT"/>
    <s v="0"/>
    <m/>
    <s v="NMP OPE INT LOT-PV"/>
    <x v="0"/>
    <s v="KE261LD"/>
    <m/>
    <s v="K"/>
    <m/>
    <d v="1903-11-01T00:00:00"/>
    <n v="100"/>
    <d v="1997-09-20T00:00:00"/>
    <n v="19"/>
    <s v="H"/>
    <s v="050"/>
    <m/>
    <x v="0"/>
    <s v="C"/>
    <s v="jeune exécution"/>
    <s v="P2"/>
    <n v="39"/>
    <s v="ACCUEIL DEPANNAGE CONDUITE EXPLOITATION"/>
    <s v="2030"/>
    <s v="DIP MONT RES ELECT"/>
    <s v="203001"/>
    <s v="SANS OPTION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64"/>
    <s v="INTERVENTIONS TARN &amp; GAR-LOT"/>
    <m/>
    <m/>
    <s v="1450B6"/>
    <s v="DR NORD MIDI-PYRENEES"/>
    <s v="E01"/>
    <n v="0"/>
    <n v="1"/>
    <x v="0"/>
    <x v="1"/>
    <x v="1"/>
    <s v="DR24"/>
    <x v="42"/>
  </r>
  <r>
    <s v="I59436"/>
    <s v="I59436AA"/>
    <s v="MAURANGES JOEL"/>
    <s v="01/01/2017"/>
    <s v="Congé création entreprise assimilé CSS pers."/>
    <s v="05"/>
    <s v="OPERATEUR EXPLOITATION ET TRAVAUX ELECTRICITE"/>
    <x v="0"/>
    <m/>
    <s v="14507362H"/>
    <x v="1"/>
    <s v="Congé sans solde"/>
    <s v="CSS Création d'Entreprise"/>
    <s v="Janvier 2017"/>
    <s v="1450111366"/>
    <s v="TECH INTERV POLYVALENT"/>
    <s v="0"/>
    <m/>
    <s v="NMP OPE INT Lot-PV"/>
    <x v="0"/>
    <s v="KE261LD"/>
    <m/>
    <s v="K"/>
    <m/>
    <d v="1903-11-01T00:00:00"/>
    <n v="100"/>
    <d v="1974-01-12T00:00:00"/>
    <n v="43"/>
    <s v="H"/>
    <s v="075"/>
    <m/>
    <x v="0"/>
    <m/>
    <m/>
    <s v="P2"/>
    <n v="39"/>
    <s v="ACCUEIL DEPANNAGE CONDUITE EXPLOITATION"/>
    <s v="1030"/>
    <s v="FORM.PROF.ADULTE"/>
    <s v="103011"/>
    <s v="ELEC.EQUIPEMENT IND."/>
    <n v="9513"/>
    <s v="ENEDIS"/>
    <s v="9513"/>
    <s v="ENEDIS"/>
    <n v="9511"/>
    <s v="SERVICE COMMUN"/>
    <s v="9511"/>
    <s v="SERVICE COMMUN"/>
    <n v="9406"/>
    <s v="SUD OUEST"/>
    <s v="9406"/>
    <s v="SUD OUEST"/>
    <s v="1450M"/>
    <s v="1449M"/>
    <s v="DR NORD MIDI-PYRENEES"/>
    <s v="DR AQUITAINE NORD"/>
    <n v="145073"/>
    <s v="144973"/>
    <s v="OPERATIONS"/>
    <s v="OPERATIONS"/>
    <s v="7922"/>
    <x v="16"/>
    <m/>
    <m/>
    <n v="14507362"/>
    <s v="INTERVENTIONS LOT"/>
    <s v="14497363"/>
    <s v="INTERVENTIONS LOT &amp; GARONNE"/>
    <s v="1450B4"/>
    <s v="DR NORD MIDI-PYRENEES"/>
    <s v="A25"/>
    <n v="0"/>
    <n v="1"/>
    <x v="0"/>
    <x v="1"/>
    <x v="1"/>
    <s v="DR24"/>
    <x v="42"/>
  </r>
  <r>
    <s v="F92222"/>
    <s v="F92222AB"/>
    <s v="POCZERNIN JEROME"/>
    <s v="01/01/2017"/>
    <s v="Arrivée suite appel de candidature"/>
    <s v="10"/>
    <s v="CHARGE D'EXPERTISE ET D'APPUI CLIENTS FOURNISSEURS"/>
    <x v="0"/>
    <m/>
    <s v="14507611B"/>
    <x v="4"/>
    <s v="Mutations inter-société avec changement de compartiment"/>
    <s v="Mutations inter-société avec changement de compartiment"/>
    <s v="Janvier 2017"/>
    <s v="1450111357"/>
    <s v="REFERENT COMPTEUR LINKY"/>
    <s v="0"/>
    <m/>
    <s v="NMP SRC LINKY-PV"/>
    <x v="1"/>
    <s v="KE264LL"/>
    <m/>
    <s v="K"/>
    <m/>
    <d v="1904-09-06T00:00:00"/>
    <n v="100"/>
    <d v="1969-02-27T00:00:00"/>
    <n v="47"/>
    <s v="F"/>
    <s v="145"/>
    <m/>
    <x v="0"/>
    <m/>
    <m/>
    <s v="P2"/>
    <n v="38"/>
    <s v="CLIENTS FOURNISSEURS"/>
    <s v="1023"/>
    <s v="E.M.OUVRIER QUALIFIE"/>
    <s v="102301"/>
    <s v="RESEAUX DIST.ELEC."/>
    <n v="9513"/>
    <s v="ENEDIS"/>
    <m/>
    <m/>
    <n v="9511"/>
    <s v="SERVICE COMMUN"/>
    <m/>
    <m/>
    <n v="9406"/>
    <s v="SUD OUEST"/>
    <m/>
    <m/>
    <s v="1450M"/>
    <m/>
    <s v="DR NORD MIDI-PYRENEES"/>
    <m/>
    <n v="145076"/>
    <m/>
    <s v="RELATIONS CLIENTS"/>
    <m/>
    <s v="7100"/>
    <x v="2"/>
    <m/>
    <m/>
    <n v="14507611"/>
    <s v="LINKY"/>
    <m/>
    <m/>
    <s v="1450E3"/>
    <s v="DR NORS MIDI-PYRENEES"/>
    <s v="E18"/>
    <n v="0"/>
    <n v="1"/>
    <x v="0"/>
    <x v="1"/>
    <x v="1"/>
    <s v="DR24"/>
    <x v="42"/>
  </r>
  <r>
    <s v="B34576"/>
    <s v="B34576AB"/>
    <s v="SASTOURNE CLEMENT"/>
    <s v="01/03/2017"/>
    <s v="Recrutement"/>
    <s v="03"/>
    <s v="OPERATEUR EXPLOITATION ET TRAVAUX ELECTRICITE"/>
    <x v="0"/>
    <m/>
    <s v="14507361I"/>
    <x v="0"/>
    <s v="Embauche"/>
    <s v="Embauche"/>
    <s v="Mars 2017"/>
    <s v="1450111102"/>
    <s v="TECH INTERV POLYVALENT"/>
    <s v="0"/>
    <m/>
    <s v="NMP OPE INT Loz Grands Caus-PV"/>
    <x v="0"/>
    <s v="KE261YE"/>
    <m/>
    <s v="K"/>
    <m/>
    <d v="1903-11-01T00:00:00"/>
    <n v="100"/>
    <d v="1993-08-30T00:00:00"/>
    <n v="23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61"/>
    <s v="INTERVENTIONS AVEYRON LOZERE"/>
    <m/>
    <m/>
    <s v="1450A9"/>
    <s v="DR NORD MIDI-PYRENEES"/>
    <s v="E01"/>
    <n v="0"/>
    <n v="1"/>
    <x v="0"/>
    <x v="1"/>
    <x v="1"/>
    <s v="DR24"/>
    <x v="42"/>
  </r>
  <r>
    <s v="F39070"/>
    <s v="F39070AC"/>
    <s v="THEREZO GWENAELLE"/>
    <s v="01/05/2017"/>
    <s v="Arrivée suite appel de candidature"/>
    <s v="04"/>
    <s v="CONSEILLER CLIENTELE DISTRIBUTEUR"/>
    <x v="1"/>
    <m/>
    <s v="14507615B"/>
    <x v="4"/>
    <s v="Mutations inter-société avec changement de compartiment"/>
    <s v="Mutations inter-société avec changement de compartiment"/>
    <s v="Mai 2017"/>
    <s v="1450110171"/>
    <s v="CCD ACHEMINEMENT"/>
    <s v="0"/>
    <m/>
    <s v="NMP SRC MAM ACCUEIL-PF"/>
    <x v="0"/>
    <s v="KE264DB"/>
    <m/>
    <s v="K"/>
    <m/>
    <d v="1904-09-18T00:00:00"/>
    <n v="100"/>
    <d v="1990-10-24T00:00:00"/>
    <n v="26"/>
    <s v="H"/>
    <s v="065"/>
    <m/>
    <x v="0"/>
    <m/>
    <m/>
    <s v="P2"/>
    <n v="38"/>
    <s v="CLIENTS FOURNISSEURS"/>
    <s v="1060"/>
    <s v="BACCALAUREAT PROFES."/>
    <s v="106024"/>
    <s v="SECRETARIAT"/>
    <n v="9513"/>
    <s v="ENEDIS"/>
    <m/>
    <m/>
    <n v="9511"/>
    <s v="SERVICE COMMUN"/>
    <m/>
    <m/>
    <n v="9406"/>
    <s v="SUD OUEST"/>
    <m/>
    <m/>
    <s v="1450M"/>
    <m/>
    <s v="DR NORD MIDI-PYRENEES"/>
    <m/>
    <n v="145076"/>
    <m/>
    <s v="RELATIONS CLIENTS"/>
    <m/>
    <s v="7100"/>
    <x v="2"/>
    <m/>
    <m/>
    <n v="14507615"/>
    <s v="MARCHE DE MASSE"/>
    <m/>
    <m/>
    <s v="1450D7"/>
    <s v="DR NORD MIDI-PYRENEES"/>
    <s v="E18"/>
    <n v="0"/>
    <n v="1"/>
    <x v="0"/>
    <x v="1"/>
    <x v="1"/>
    <s v="DR24"/>
    <x v="42"/>
  </r>
  <r>
    <s v="C93074"/>
    <s v="C93074AC"/>
    <s v="TORRES VINCENT"/>
    <s v="01/01/2017"/>
    <s v="Recrutement"/>
    <s v="08"/>
    <s v="TECHNICIEN COMPTAGE MESURE ELECTRICITE DISTRIBUTION"/>
    <x v="0"/>
    <m/>
    <s v="145076166"/>
    <x v="0"/>
    <s v="Embauche"/>
    <s v="Embauche"/>
    <s v="Janvier 2017"/>
    <s v="1450110778"/>
    <s v="TECHNICIEN ACM"/>
    <s v="0"/>
    <m/>
    <s v="NMP SRC MAA BASE C GAILLAC-PV"/>
    <x v="1"/>
    <s v="KE264CI"/>
    <m/>
    <s v="K"/>
    <m/>
    <d v="1903-11-30T00:00:00"/>
    <n v="100"/>
    <d v="1995-06-28T00:00:00"/>
    <n v="21"/>
    <s v="G"/>
    <s v="090"/>
    <m/>
    <x v="0"/>
    <s v="B"/>
    <s v="jeune technicien supérieur"/>
    <s v="P2"/>
    <n v="43"/>
    <s v="COMPTAGE METROLOGIE ELECTRICITE"/>
    <s v="3005"/>
    <s v="B.TECH.SUP.(B.T.S.)"/>
    <s v="300509"/>
    <s v="ELECTROTECHNIQUE"/>
    <n v="9513"/>
    <s v="ENEDIS"/>
    <m/>
    <m/>
    <n v="9511"/>
    <s v="SERVICE COMMUN"/>
    <m/>
    <m/>
    <n v="9406"/>
    <s v="SUD OUEST"/>
    <m/>
    <m/>
    <s v="1450M"/>
    <m/>
    <s v="DR NORD MIDI-PYRENEES"/>
    <m/>
    <n v="145076"/>
    <m/>
    <s v="RELATIONS CLIENTS"/>
    <m/>
    <m/>
    <x v="0"/>
    <m/>
    <m/>
    <n v="14507616"/>
    <s v="MARCHE D'AFFAIRES"/>
    <m/>
    <m/>
    <s v="1450E3"/>
    <s v="DR NORS MIDI-PYRENEES"/>
    <s v="E01"/>
    <n v="0"/>
    <n v="1"/>
    <x v="0"/>
    <x v="1"/>
    <x v="1"/>
    <s v="DR24"/>
    <x v="42"/>
  </r>
  <r>
    <s v="D73176"/>
    <s v="D73176AB"/>
    <s v="VALADAS ARNAUD"/>
    <s v="01/03/2017"/>
    <s v="Recrutement"/>
    <s v="03"/>
    <s v="OPERATEUR TRAVAUX SOUS TENSION HTA"/>
    <x v="0"/>
    <m/>
    <s v="14507335I"/>
    <x v="0"/>
    <s v="Embauche"/>
    <s v="Embauche"/>
    <s v="Mars 2017"/>
    <s v="1450110638"/>
    <s v="TECHNICIEN INTERVENTION TST"/>
    <s v="0"/>
    <m/>
    <s v="NMP OPE TST Rodez-PV"/>
    <x v="0"/>
    <s v="KE261SI"/>
    <m/>
    <s v="K"/>
    <m/>
    <d v="1903-11-07T00:00:00"/>
    <n v="100"/>
    <d v="1997-09-06T00:00:00"/>
    <n v="19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6"/>
    <s v="SUD OUEST"/>
    <m/>
    <m/>
    <s v="1450M"/>
    <m/>
    <s v="DR NORD MIDI-PYRENEES"/>
    <m/>
    <n v="145073"/>
    <m/>
    <s v="OPERATIONS"/>
    <m/>
    <m/>
    <x v="0"/>
    <m/>
    <m/>
    <n v="14507335"/>
    <s v="TST"/>
    <m/>
    <m/>
    <s v="1450B1"/>
    <s v="DR NORD MIDI-PYRENEES"/>
    <s v="E01"/>
    <n v="0"/>
    <n v="1"/>
    <x v="0"/>
    <x v="1"/>
    <x v="1"/>
    <s v="DR24"/>
    <x v="42"/>
  </r>
  <r>
    <s v="G81505"/>
    <s v="G81505AA"/>
    <s v="BEAUVERGER-POIDEVIN CLAUDINE"/>
    <s v="01/01/2017"/>
    <s v="Mutation d'office non liée à réorganisation"/>
    <s v="10"/>
    <s v="MISE A DISPOSITION INSTITUTIONS SOCIALES"/>
    <x v="1"/>
    <s v="83260102"/>
    <s v="14615307I"/>
    <x v="2"/>
    <s v="Mutations externes"/>
    <s v="Mutations externes"/>
    <s v="Février 2017"/>
    <m/>
    <m/>
    <s v="20,37"/>
    <s v="MISSION ACCUEIL CONSEIL"/>
    <s v="MAD INSTITUTIONS SOCIALES"/>
    <x v="1"/>
    <s v="K3176MD"/>
    <s v="K417EMB"/>
    <s v="K"/>
    <s v="K"/>
    <d v="1913-06-20T00:00:00"/>
    <n v="79.63"/>
    <d v="1961-10-08T00:00:00"/>
    <n v="55"/>
    <m/>
    <s v="145"/>
    <m/>
    <x v="0"/>
    <m/>
    <m/>
    <s v="FS"/>
    <n v="67"/>
    <s v="MISE A DISPOSITION"/>
    <s v="1012"/>
    <s v="B.ETUD.PROF.(B.E.P.)"/>
    <s v="101299"/>
    <s v="OPTION INCONNUE"/>
    <n v="9513"/>
    <s v="ENEDIS"/>
    <s v="9692"/>
    <s v="UNITES HORS EDF-GDF"/>
    <n v="9511"/>
    <s v="SERVICE COMMUN"/>
    <s v="9685"/>
    <s v="CP ENSEMBLE DES CAS"/>
    <n v="9407"/>
    <s v="OUEST"/>
    <s v="9787"/>
    <s v="CAS OUEST"/>
    <s v="1461M"/>
    <s v="8326M"/>
    <s v="USR OUEST"/>
    <s v="CAS ST BRIEUC RENNES"/>
    <n v="146153"/>
    <s v="832601"/>
    <s v="ACTIVITES INTER REGIONS MIXTES"/>
    <s v="DIRECTION"/>
    <m/>
    <x v="0"/>
    <m/>
    <m/>
    <n v="14615307"/>
    <s v="DETACHES SYNDICAUX ET SOCIAUX"/>
    <s v="83260102"/>
    <s v="MISSION ACCUEIL CONSEIL"/>
    <s v="1461A6"/>
    <s v="USR OUEST"/>
    <s v="X59"/>
    <n v="0.20399999999999999"/>
    <n v="0.79600000000000004"/>
    <x v="1"/>
    <x v="5"/>
    <x v="5"/>
    <s v="USR7"/>
    <x v="43"/>
  </r>
  <r>
    <s v="I83578"/>
    <s v="I83578AA"/>
    <s v="BISLEAU ANNE SOPHIE"/>
    <s v="11/09/2017"/>
    <s v="Recrutement"/>
    <s v="10"/>
    <s v="ASSISTANT SOCIAL"/>
    <x v="1"/>
    <m/>
    <s v="14615391S"/>
    <x v="0"/>
    <s v="Embauche"/>
    <s v="Embauche"/>
    <s v="Septembre 2017"/>
    <s v="1461002226"/>
    <s v="ASSISTANT SOCIAL"/>
    <s v="18,6"/>
    <m/>
    <s v="ASSISTANTE SOCIALE"/>
    <x v="1"/>
    <s v="K3176AS"/>
    <s v="K4179AL"/>
    <s v="K"/>
    <s v="K"/>
    <d v="1900-06-08T00:00:00"/>
    <n v="81.400000000000006"/>
    <d v="1987-09-06T00:00:00"/>
    <n v="30"/>
    <s v="E"/>
    <s v="120"/>
    <m/>
    <x v="0"/>
    <s v="1"/>
    <s v="exclusion"/>
    <s v="FS"/>
    <n v="15"/>
    <s v="Medico-Social"/>
    <s v="3000"/>
    <s v="D.ASSISTANTE SOCIALE"/>
    <s v="300001"/>
    <s v="SANS OPTION"/>
    <n v="9513"/>
    <s v="ENEDIS"/>
    <m/>
    <m/>
    <n v="9511"/>
    <s v="SERVICE COMMUN"/>
    <m/>
    <m/>
    <n v="9407"/>
    <s v="OUEST"/>
    <m/>
    <m/>
    <s v="1461M"/>
    <m/>
    <s v="USR OUEST"/>
    <m/>
    <n v="146153"/>
    <m/>
    <s v="ACTIVITES INTER REGIONS MIXTES"/>
    <m/>
    <m/>
    <x v="0"/>
    <m/>
    <m/>
    <n v="14615391"/>
    <s v="MEDICO SOCIAL"/>
    <m/>
    <m/>
    <s v="1461A4"/>
    <s v="USR OUEST"/>
    <s v="E01"/>
    <n v="0.186"/>
    <n v="0.81399999999999995"/>
    <x v="1"/>
    <x v="5"/>
    <x v="5"/>
    <s v="USR7"/>
    <x v="43"/>
  </r>
  <r>
    <s v="J64778"/>
    <s v="J64778AA"/>
    <s v="EKOUME ERIKA"/>
    <s v="01/09/2017"/>
    <s v="Arrivée provenance autre Sté non gérée SIRH"/>
    <s v="10"/>
    <s v="ASSISTANT"/>
    <x v="1"/>
    <m/>
    <s v="14615391E"/>
    <x v="3"/>
    <s v="Mutations inter-société avec changement de SI"/>
    <s v="Mutations inter-société avec changement de SI"/>
    <s v="Septembre 2017"/>
    <s v="1461002216"/>
    <s v="ASSISTANT-E MEDICO ADMINISTR REGION"/>
    <s v="20,6"/>
    <m/>
    <s v="ASSIST MEDICO-ADMIN REGIONAL"/>
    <x v="1"/>
    <s v="K3176MR"/>
    <s v="K4176MR"/>
    <s v="K"/>
    <s v="K"/>
    <d v="1900-07-21T00:00:00"/>
    <n v="79.400000000000006"/>
    <d v="1974-12-02T00:00:00"/>
    <n v="42"/>
    <s v="F"/>
    <s v="170"/>
    <m/>
    <x v="0"/>
    <s v="1"/>
    <s v="exclusion"/>
    <s v="FS"/>
    <n v="24"/>
    <s v="Services et Logistique"/>
    <s v="2046"/>
    <s v="BAC ENS.GENERAL"/>
    <s v="204698"/>
    <s v="OPTION NON PRECISEE"/>
    <n v="9513"/>
    <s v="ENEDIS"/>
    <m/>
    <m/>
    <n v="9511"/>
    <s v="SERVICE COMMUN"/>
    <m/>
    <m/>
    <n v="9407"/>
    <s v="OUEST"/>
    <m/>
    <m/>
    <s v="1461M"/>
    <m/>
    <s v="USR OUEST"/>
    <m/>
    <n v="146153"/>
    <m/>
    <s v="ACTIVITES INTER REGIONS MIXTES"/>
    <m/>
    <s v="2005"/>
    <x v="20"/>
    <m/>
    <m/>
    <n v="14615391"/>
    <s v="MEDICO SOCIAL"/>
    <m/>
    <m/>
    <s v="1461PR"/>
    <s v="USR OUEST"/>
    <s v="E23"/>
    <n v="0.20599999999999999"/>
    <n v="0.79400000000000004"/>
    <x v="1"/>
    <x v="5"/>
    <x v="5"/>
    <s v="USR7"/>
    <x v="43"/>
  </r>
  <r>
    <s v="E64447"/>
    <s v="E64447AB"/>
    <s v="FELTIN LAETITIA"/>
    <s v="01/04/2017"/>
    <s v="Arrivée suite appel de candidature"/>
    <s v="08"/>
    <s v="CHARGE D AFFAIRES JURIDIQUES"/>
    <x v="1"/>
    <m/>
    <s v="14615593C"/>
    <x v="4"/>
    <s v="Mutations inter-société avec changement de compartiment"/>
    <s v="Mutations inter-société avec changement de compartiment"/>
    <s v="Avril 2017"/>
    <s v="1461002042"/>
    <s v="GESTIONNAIRE AFF JURIDI CONT"/>
    <s v="20,36"/>
    <m/>
    <s v="CONTENTIEUX"/>
    <x v="1"/>
    <s v="K3177AS"/>
    <s v="K4175D7"/>
    <s v="K"/>
    <s v="K"/>
    <d v="1900-08-19T00:00:00"/>
    <n v="79.64"/>
    <d v="1978-08-04T00:00:00"/>
    <n v="38"/>
    <s v="G"/>
    <s v="110"/>
    <m/>
    <x v="0"/>
    <s v="1"/>
    <s v="exclusion"/>
    <s v="FS"/>
    <n v="35"/>
    <s v="Affaires juridiques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461M"/>
    <m/>
    <s v="USR OUEST"/>
    <m/>
    <n v="146155"/>
    <m/>
    <s v="SUPPORT LOGISTIQUE"/>
    <m/>
    <s v="7100"/>
    <x v="2"/>
    <m/>
    <m/>
    <n v="14615593"/>
    <s v="CONTENTX JURIDIQUE ASSURANCE"/>
    <m/>
    <m/>
    <s v="1461C3"/>
    <s v="USR OUEST"/>
    <s v="E18"/>
    <n v="0.20399999999999999"/>
    <n v="0.79600000000000004"/>
    <x v="1"/>
    <x v="5"/>
    <x v="5"/>
    <s v="USR7"/>
    <x v="43"/>
  </r>
  <r>
    <s v="C87652"/>
    <s v="C87652AB"/>
    <s v="GAILLARD VIRGINIE"/>
    <s v="01/06/2017"/>
    <s v="Arrivée suite appel de candidature"/>
    <s v="09"/>
    <s v="CHARGE D AFFAIRES JURIDIQUES"/>
    <x v="1"/>
    <m/>
    <s v="14615593C"/>
    <x v="4"/>
    <s v="Mutations inter-société avec changement de compartiment"/>
    <s v="Mutations inter-société avec changement de compartiment"/>
    <s v="Juin 2017"/>
    <s v="1461002042"/>
    <s v="GESTIONNAIRE AFF JURIDI CONT"/>
    <s v="20,37"/>
    <m/>
    <s v="CONTENTIEUX"/>
    <x v="1"/>
    <s v="K3177AS"/>
    <s v="K4175D7"/>
    <s v="K"/>
    <s v="K"/>
    <d v="1900-08-19T00:00:00"/>
    <n v="79.63"/>
    <d v="1978-11-21T00:00:00"/>
    <n v="38"/>
    <s v="G"/>
    <s v="140"/>
    <m/>
    <x v="0"/>
    <m/>
    <m/>
    <s v="FS"/>
    <n v="35"/>
    <s v="Affaires juridiques"/>
    <s v="3005"/>
    <s v="B.TECH.SUP.(B.T.S.)"/>
    <s v="300561"/>
    <s v="BIOCHIMISTE"/>
    <n v="9513"/>
    <s v="ENEDIS"/>
    <m/>
    <m/>
    <n v="9511"/>
    <s v="SERVICE COMMUN"/>
    <m/>
    <m/>
    <n v="9407"/>
    <s v="OUEST"/>
    <m/>
    <m/>
    <s v="1461M"/>
    <m/>
    <s v="USR OUEST"/>
    <m/>
    <n v="146155"/>
    <m/>
    <s v="SUPPORT LOGISTIQUE"/>
    <m/>
    <s v="7100"/>
    <x v="2"/>
    <m/>
    <m/>
    <n v="14615593"/>
    <s v="CONTENTX JURIDIQUE ASSURANCE"/>
    <m/>
    <m/>
    <s v="1461C3"/>
    <s v="USR OUEST"/>
    <s v="E18"/>
    <n v="0.20399999999999999"/>
    <n v="0.79600000000000004"/>
    <x v="1"/>
    <x v="5"/>
    <x v="5"/>
    <s v="USR7"/>
    <x v="43"/>
  </r>
  <r>
    <s v="F58173"/>
    <s v="F58173AA"/>
    <s v="LANOIX-BRAUER MURIEL"/>
    <s v="01/08/2017"/>
    <s v="Congé parental d'éducation"/>
    <s v="09"/>
    <s v="Gestionnaire Conseil Formation"/>
    <x v="1"/>
    <m/>
    <s v="14615590F"/>
    <x v="1"/>
    <s v="Congé sans solde"/>
    <s v="CSS lié à la famille"/>
    <s v="Août 2017"/>
    <s v="1461002047"/>
    <s v="GESTIONNAIRE FORMATION"/>
    <s v="20,37"/>
    <m/>
    <s v="FORMATION"/>
    <x v="1"/>
    <s v="K3177FO"/>
    <s v="K4175D6"/>
    <s v="K"/>
    <s v="K"/>
    <d v="1900-05-04T00:00:00"/>
    <n v="79.63"/>
    <d v="1976-04-10T00:00:00"/>
    <n v="41"/>
    <s v="G"/>
    <s v="110"/>
    <m/>
    <x v="0"/>
    <m/>
    <m/>
    <s v="FS"/>
    <n v="34"/>
    <s v="R.H."/>
    <s v="2044"/>
    <s v="BACCALAUREAT TECHNOL"/>
    <s v="204404"/>
    <s v="STT ACT.COMM.COMMERC"/>
    <n v="9513"/>
    <s v="ENEDIS"/>
    <s v="9513"/>
    <s v="ENEDIS"/>
    <n v="9511"/>
    <s v="SERVICE COMMUN"/>
    <s v="9511"/>
    <s v="SERVICE COMMUN"/>
    <n v="9407"/>
    <s v="OUEST"/>
    <s v="9407"/>
    <s v="OUEST"/>
    <s v="1461M"/>
    <s v="1461M"/>
    <s v="USR OUEST"/>
    <s v="USR OUEST"/>
    <n v="146155"/>
    <s v="146155"/>
    <s v="SUPPORT LOGISTIQUE"/>
    <s v="SUPPORT LOGISTIQUE"/>
    <s v="7503"/>
    <x v="12"/>
    <m/>
    <m/>
    <n v="14615590"/>
    <s v="RESSOURCES HUMAINES MOE"/>
    <s v="14615590"/>
    <s v="RESSOURCES HUMAINES MOE"/>
    <s v="1461PE"/>
    <s v="USR OUEST"/>
    <s v="A57"/>
    <n v="0.20399999999999999"/>
    <n v="0.79600000000000004"/>
    <x v="1"/>
    <x v="5"/>
    <x v="5"/>
    <s v="USR7"/>
    <x v="43"/>
  </r>
  <r>
    <s v="A09554"/>
    <s v="A09554AA"/>
    <s v="MARTINEAU HELENE"/>
    <s v="01/09/2017"/>
    <s v="Congé sans solde enfant de moins de 8 ans"/>
    <s v="09"/>
    <s v="INFIRMIER"/>
    <x v="1"/>
    <m/>
    <s v="14615391A"/>
    <x v="1"/>
    <s v="Congé sans solde"/>
    <s v="CSS lié à la famille"/>
    <s v="Septembre 2017"/>
    <s v="1461002152"/>
    <s v="INFIRMIER"/>
    <s v="18,22"/>
    <m/>
    <s v="AGENTS MEDECINE TRAVAIL"/>
    <x v="1"/>
    <s v="K3176MT"/>
    <s v="K4179AA"/>
    <s v="K"/>
    <s v="K"/>
    <d v="1900-06-18T00:00:00"/>
    <n v="81.78"/>
    <d v="1976-08-07T00:00:00"/>
    <n v="41"/>
    <s v="F"/>
    <s v="135"/>
    <m/>
    <x v="0"/>
    <m/>
    <m/>
    <s v="FS"/>
    <n v="15"/>
    <s v="Medico-Social"/>
    <s v="3001"/>
    <s v="D.ETAT INFIRMIER (E)"/>
    <s v="300101"/>
    <s v="SANS OPTION"/>
    <n v="9513"/>
    <s v="ENEDIS"/>
    <s v="9513"/>
    <s v="ENEDIS"/>
    <n v="9511"/>
    <s v="SERVICE COMMUN"/>
    <s v="9511"/>
    <s v="SERVICE COMMUN"/>
    <n v="9407"/>
    <s v="OUEST"/>
    <s v="9407"/>
    <s v="OUEST"/>
    <s v="1461M"/>
    <s v="1461M"/>
    <s v="USR OUEST"/>
    <s v="USR OUEST"/>
    <n v="146153"/>
    <s v="146153"/>
    <s v="ACTIVITES INTER REGIONS MIXTES"/>
    <s v="ACTIVITES INTER REGIONS MIXTES"/>
    <m/>
    <x v="0"/>
    <m/>
    <m/>
    <n v="14615391"/>
    <s v="MEDICO SOCIAL"/>
    <s v="14615391"/>
    <s v="MEDICO SOCIAL"/>
    <s v="1461PE"/>
    <s v="USR OUEST"/>
    <s v="A49"/>
    <n v="0.182"/>
    <n v="0.81799999999999995"/>
    <x v="1"/>
    <x v="5"/>
    <x v="5"/>
    <s v="USR7"/>
    <x v="43"/>
  </r>
  <r>
    <s v="I55240"/>
    <s v="I55240AA"/>
    <s v="MARY LAURENCE"/>
    <s v="01/01/2017"/>
    <s v="Mutation d'office non liée à réorganisation"/>
    <s v="09"/>
    <s v="MISE A DISPOSITION INSTITUTIONS SOCIALES"/>
    <x v="1"/>
    <s v="83261101"/>
    <s v="14615307I"/>
    <x v="2"/>
    <s v="Mutations externes"/>
    <s v="Mutations externes"/>
    <s v="Février 2017"/>
    <m/>
    <m/>
    <s v="20,37"/>
    <s v="T. BRETAGNE"/>
    <s v="MAD INSTITUTIONS SOCIALES"/>
    <x v="1"/>
    <s v="K3176MD"/>
    <s v="K417EMB"/>
    <s v="K"/>
    <s v="K"/>
    <d v="1913-06-20T00:00:00"/>
    <n v="79.63"/>
    <d v="1971-05-21T00:00:00"/>
    <n v="45"/>
    <m/>
    <s v="115"/>
    <m/>
    <x v="0"/>
    <m/>
    <m/>
    <s v="FS"/>
    <n v="67"/>
    <s v="MISE A DISPOSITION"/>
    <s v="2002"/>
    <s v="BAC.TECHNICIEN"/>
    <s v="200213"/>
    <s v="TECH.QUANT.GEST. G.2"/>
    <n v="9513"/>
    <s v="ENEDIS"/>
    <s v="9692"/>
    <s v="UNITES HORS EDF-GDF"/>
    <n v="9511"/>
    <s v="SERVICE COMMUN"/>
    <s v="9685"/>
    <s v="CP ENSEMBLE DES CAS"/>
    <n v="9407"/>
    <s v="OUEST"/>
    <s v="9787"/>
    <s v="CAS OUEST"/>
    <s v="1461M"/>
    <s v="8326M"/>
    <s v="USR OUEST"/>
    <s v="CAS ST BRIEUC RENNES"/>
    <n v="146153"/>
    <s v="832611"/>
    <s v="ACTIVITES INTER REGIONS MIXTES"/>
    <s v="T. BRETAGNE"/>
    <m/>
    <x v="0"/>
    <m/>
    <m/>
    <n v="14615307"/>
    <s v="DETACHES SYNDICAUX ET SOCIAUX"/>
    <s v="83261101"/>
    <s v="T. BRETAGNE"/>
    <s v="1461A6"/>
    <s v="USR OUEST"/>
    <s v="X59"/>
    <n v="0.20399999999999999"/>
    <n v="0.79600000000000004"/>
    <x v="1"/>
    <x v="5"/>
    <x v="5"/>
    <s v="USR7"/>
    <x v="43"/>
  </r>
  <r>
    <s v="F69946"/>
    <s v="F69946AC"/>
    <s v="PATE ALEXANDRA"/>
    <s v="01/09/2017"/>
    <s v="Arrivée suite appel de candidature"/>
    <s v="09"/>
    <s v="GESTIONNAIRE DU PERSONNEL"/>
    <x v="1"/>
    <m/>
    <s v="14615590C"/>
    <x v="4"/>
    <s v="Mutations inter-société avec changement de compartiment"/>
    <s v="Mutations inter-société avec changement de compartiment"/>
    <s v="Septembre 2017"/>
    <s v="1461002043"/>
    <s v="GESTIONNAIRE CONTRAT TRAVAIL"/>
    <s v="20,05"/>
    <m/>
    <s v="CONTRAT DE TRAVAIL"/>
    <x v="1"/>
    <s v="K3177PH"/>
    <s v="K4175D5"/>
    <s v="K"/>
    <s v="K"/>
    <d v="1900-04-20T00:00:00"/>
    <n v="79.95"/>
    <d v="1978-01-10T00:00:00"/>
    <n v="39"/>
    <s v="G"/>
    <s v="135"/>
    <m/>
    <x v="0"/>
    <m/>
    <m/>
    <s v="FS"/>
    <n v="34"/>
    <s v="R.H."/>
    <s v="3005"/>
    <s v="B.TECH.SUP.(B.T.S.)"/>
    <s v="300560"/>
    <s v="ACTION COMMERCIALE"/>
    <n v="9513"/>
    <s v="ENEDIS"/>
    <m/>
    <m/>
    <n v="9511"/>
    <s v="SERVICE COMMUN"/>
    <m/>
    <m/>
    <n v="9407"/>
    <s v="OUEST"/>
    <m/>
    <m/>
    <s v="1461M"/>
    <m/>
    <s v="USR OUEST"/>
    <m/>
    <n v="146155"/>
    <m/>
    <s v="SUPPORT LOGISTIQUE"/>
    <m/>
    <s v="7100"/>
    <x v="2"/>
    <m/>
    <m/>
    <n v="14615590"/>
    <s v="RESSOURCES HUMAINES MOE"/>
    <m/>
    <m/>
    <s v="1461A1"/>
    <s v="USR OUEST"/>
    <s v="E18"/>
    <n v="0.20100000000000001"/>
    <n v="0.8"/>
    <x v="1"/>
    <x v="5"/>
    <x v="5"/>
    <s v="USR7"/>
    <x v="43"/>
  </r>
  <r>
    <s v="B69677"/>
    <s v="B69677AA"/>
    <s v="RICAULT AUDREY"/>
    <s v="01/04/2017"/>
    <s v="Arrivée provenance autre Sté non gérée SIRH"/>
    <s v="13"/>
    <s v="CONTROLE DE GESTION"/>
    <x v="1"/>
    <m/>
    <s v="14617104"/>
    <x v="3"/>
    <s v="Mutations inter-société avec changement de SI"/>
    <s v="Mutations inter-société avec changement de SI"/>
    <s v="Avril 2017"/>
    <s v="1461002235"/>
    <s v="APPUI CONTROLE GESTION"/>
    <s v="18,6"/>
    <m/>
    <s v="GESTION"/>
    <x v="2"/>
    <s v="K3170GF"/>
    <s v="K417EMA"/>
    <s v="K"/>
    <s v="K"/>
    <d v="1900-03-04T00:00:00"/>
    <n v="81.400000000000006"/>
    <d v="1989-02-28T00:00:00"/>
    <n v="28"/>
    <s v="C"/>
    <s v="195"/>
    <m/>
    <x v="0"/>
    <s v="A"/>
    <s v="Cadre débutant"/>
    <s v="FS"/>
    <n v="23"/>
    <s v="Comptabilite Gestion Finance"/>
    <s v="4260"/>
    <s v="D.E.S.S. SCIENCES"/>
    <s v="426004"/>
    <s v="GENIE INDUSTRIEL"/>
    <n v="9513"/>
    <s v="ENEDIS"/>
    <m/>
    <m/>
    <n v="9511"/>
    <s v="SERVICE COMMUN"/>
    <m/>
    <m/>
    <n v="9407"/>
    <s v="OUEST"/>
    <m/>
    <m/>
    <s v="1461M"/>
    <m/>
    <s v="USR OUEST"/>
    <m/>
    <n v="146171"/>
    <m/>
    <s v="ETAT MAJOR"/>
    <m/>
    <s v="2005"/>
    <x v="20"/>
    <m/>
    <m/>
    <n v="14617104"/>
    <s v="GESTION"/>
    <m/>
    <m/>
    <s v="1461A1"/>
    <s v="USR OUEST"/>
    <s v="E23"/>
    <n v="0.186"/>
    <n v="0.81399999999999995"/>
    <x v="1"/>
    <x v="5"/>
    <x v="5"/>
    <s v="USR7"/>
    <x v="43"/>
  </r>
  <r>
    <s v="D55878"/>
    <s v="D55878AA"/>
    <s v="SERASSI CHRYSTELE"/>
    <s v="01/10/2017"/>
    <s v="Arrivée provenance autre Sté non gérée SIRH"/>
    <s v="08"/>
    <s v="GESTIONNAIRE DU PERSONNEL"/>
    <x v="1"/>
    <m/>
    <s v="14615590C"/>
    <x v="3"/>
    <s v="Mutations inter-société avec changement de SI"/>
    <s v="Mutations inter-société avec changement de SI"/>
    <s v="Octobre 2017"/>
    <s v="1461002043"/>
    <s v="GESTIONNAIRE CONTRAT TRAVAIL"/>
    <s v="20,05"/>
    <m/>
    <s v="CONTRAT DE TRAVAIL"/>
    <x v="1"/>
    <s v="K3177PH"/>
    <s v="K4175D5"/>
    <s v="K"/>
    <s v="K"/>
    <d v="1900-04-20T00:00:00"/>
    <n v="79.95"/>
    <d v="1971-02-06T00:00:00"/>
    <n v="46"/>
    <s v="G"/>
    <s v="100"/>
    <m/>
    <x v="0"/>
    <m/>
    <m/>
    <s v="FS"/>
    <n v="34"/>
    <s v="R.H."/>
    <s v="1060"/>
    <s v="BACCALAUREAT PROFES."/>
    <s v="106024"/>
    <s v="SECRETARIAT"/>
    <n v="9513"/>
    <s v="ENEDIS"/>
    <m/>
    <m/>
    <n v="9511"/>
    <s v="SERVICE COMMUN"/>
    <m/>
    <m/>
    <n v="9407"/>
    <s v="OUEST"/>
    <m/>
    <m/>
    <s v="1461M"/>
    <m/>
    <s v="USR OUEST"/>
    <m/>
    <n v="146155"/>
    <m/>
    <s v="SUPPORT LOGISTIQUE"/>
    <m/>
    <s v="7650"/>
    <x v="62"/>
    <m/>
    <m/>
    <n v="14615590"/>
    <s v="RESSOURCES HUMAINES MOE"/>
    <m/>
    <m/>
    <s v="1461A1"/>
    <s v="USR OUEST"/>
    <s v="E23"/>
    <n v="0.20100000000000001"/>
    <n v="0.8"/>
    <x v="1"/>
    <x v="5"/>
    <x v="5"/>
    <s v="USR7"/>
    <x v="43"/>
  </r>
  <r>
    <s v="D03247"/>
    <s v="D03247AB"/>
    <s v="AUDREN MURIELLE"/>
    <s v="01/05/2017"/>
    <s v="Arrivée suite appel de candidature"/>
    <s v="07"/>
    <s v="CONSEILLER CLIENTELE DISTRIBUTEUR"/>
    <x v="1"/>
    <m/>
    <s v="14647615L"/>
    <x v="4"/>
    <s v="Mutations inter-société avec changement de compartiment"/>
    <s v="Mutations inter-société avec changement de compartiment"/>
    <s v="Mai 2017"/>
    <s v="1464007543"/>
    <s v="CCD ACHEMINEMENT"/>
    <s v="0"/>
    <m/>
    <s v="RC ACCUEIL MM PF"/>
    <x v="1"/>
    <s v="KB274JI"/>
    <m/>
    <s v="K"/>
    <m/>
    <d v="1904-09-18T00:00:00"/>
    <n v="100"/>
    <d v="1971-11-02T00:00:00"/>
    <n v="45"/>
    <s v="H"/>
    <s v="120"/>
    <m/>
    <x v="0"/>
    <m/>
    <m/>
    <s v="P2"/>
    <n v="38"/>
    <s v="CLIENTS FOURNISSEURS"/>
    <s v="1060"/>
    <s v="BACCALAUREAT PROFES."/>
    <s v="106017"/>
    <s v="COMMERCE SERVICES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5"/>
    <s v="MARCHE DE MASSE"/>
    <m/>
    <m/>
    <s v="1464FA"/>
    <s v="DR BRETAGNE"/>
    <s v="E18"/>
    <n v="0"/>
    <n v="1"/>
    <x v="0"/>
    <x v="0"/>
    <x v="0"/>
    <s v="DR16"/>
    <x v="44"/>
  </r>
  <r>
    <s v="E06276"/>
    <s v="E06276AB"/>
    <s v="AGELOU PAUL"/>
    <s v="01/09/2017"/>
    <s v="Recrutement"/>
    <s v="08"/>
    <s v="OPERATEUR EXPLOITATION ET TRAVAUX ELECTRICITE"/>
    <x v="0"/>
    <m/>
    <s v="14647363K"/>
    <x v="0"/>
    <s v="Embauche"/>
    <s v="Embauche"/>
    <s v="Septembre 2017"/>
    <s v="1464009165"/>
    <s v="TECHNICIEN ELECTRICITE"/>
    <s v="0"/>
    <m/>
    <s v="I35 POLE VF/GP VITRE"/>
    <x v="1"/>
    <s v="KB271EI"/>
    <m/>
    <s v="K"/>
    <m/>
    <d v="1903-11-01T00:00:00"/>
    <n v="100"/>
    <d v="1997-06-05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I8"/>
    <s v="DR BRETAGNE"/>
    <s v="E01"/>
    <n v="0"/>
    <n v="1"/>
    <x v="0"/>
    <x v="0"/>
    <x v="0"/>
    <s v="DR16"/>
    <x v="44"/>
  </r>
  <r>
    <s v="H50478"/>
    <s v="H50478AA"/>
    <s v="ALLIBERT NICOLAS"/>
    <s v="02/05/2017"/>
    <s v="Recrutement"/>
    <s v="03"/>
    <s v="OPERATEUR EXPLOITATION ET TRAVAUX ELECTRICITE"/>
    <x v="0"/>
    <m/>
    <s v="14647363F"/>
    <x v="0"/>
    <s v="Embauche"/>
    <s v="Embauche"/>
    <s v="Mai 2017"/>
    <s v="1464008619"/>
    <s v="TECH INTERV POLYVALENT"/>
    <s v="0"/>
    <m/>
    <s v="I35 POLE R/GP RENNES"/>
    <x v="0"/>
    <s v="KB271ER"/>
    <m/>
    <s v="K"/>
    <m/>
    <d v="1903-11-01T00:00:00"/>
    <n v="100"/>
    <d v="1976-01-03T00:00:00"/>
    <n v="41"/>
    <s v="H"/>
    <s v="050"/>
    <m/>
    <x v="0"/>
    <s v="C"/>
    <s v="jeune exécution"/>
    <s v="P2"/>
    <n v="39"/>
    <s v="ACCUEIL DEPANNAGE CONDUITE EXPLOITATION"/>
    <s v="2100"/>
    <s v="TITRE TECHNIQUE CERTIFIE RNCP NIVEAU 4"/>
    <s v="210047"/>
    <s v="GENI INDUS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GB"/>
    <s v="DR BRETAGNE"/>
    <s v="E01"/>
    <n v="0"/>
    <n v="1"/>
    <x v="0"/>
    <x v="0"/>
    <x v="0"/>
    <s v="DR16"/>
    <x v="44"/>
  </r>
  <r>
    <s v="I06955"/>
    <s v="I06955AB"/>
    <s v="BLANCHAIS CHRISTINE"/>
    <s v="01/06/2017"/>
    <s v="Arrivée suite appel de candidature"/>
    <s v="07"/>
    <s v="CONTROLE DE GESTION"/>
    <x v="1"/>
    <m/>
    <s v="14647445F"/>
    <x v="4"/>
    <s v="Mutations inter-société avec changement de compartiment"/>
    <s v="Mutations inter-société avec changement de compartiment"/>
    <s v="Juin 2017"/>
    <s v="1464006793"/>
    <s v="TECHNICIEN CONTROLE GESTION"/>
    <s v="0"/>
    <m/>
    <s v="PI POLE FINANCIER"/>
    <x v="1"/>
    <s v="KB272PA"/>
    <m/>
    <s v="K"/>
    <m/>
    <d v="1900-03-04T00:00:00"/>
    <n v="100"/>
    <d v="1971-01-07T00:00:00"/>
    <n v="46"/>
    <s v="G"/>
    <s v="115"/>
    <m/>
    <x v="0"/>
    <m/>
    <m/>
    <s v="P2"/>
    <n v="23"/>
    <s v="Comptabilite Gestion Finance"/>
    <s v="2002"/>
    <s v="BAC.TECHNICIEN"/>
    <s v="200213"/>
    <s v="TECH.QUANT.GEST. G.2"/>
    <n v="9513"/>
    <s v="ENEDIS"/>
    <m/>
    <m/>
    <n v="9511"/>
    <s v="SERVICE COMMUN"/>
    <m/>
    <m/>
    <n v="9407"/>
    <s v="OUEST"/>
    <m/>
    <m/>
    <s v="1464M"/>
    <m/>
    <s v="DR BRETAGNE"/>
    <m/>
    <n v="146474"/>
    <m/>
    <s v="PATRIMOINE ET INFRASTRUCTURES"/>
    <m/>
    <s v="7100"/>
    <x v="2"/>
    <m/>
    <m/>
    <n v="14647445"/>
    <s v="CARTOGRAPHIE"/>
    <m/>
    <m/>
    <s v="1464GB"/>
    <s v="DR BRETAGNE"/>
    <s v="E18"/>
    <n v="0"/>
    <n v="1"/>
    <x v="1"/>
    <x v="0"/>
    <x v="0"/>
    <s v="DR16"/>
    <x v="44"/>
  </r>
  <r>
    <s v="D15476"/>
    <s v="D15476AB"/>
    <s v="BLANDIN CYRILLE"/>
    <s v="01/09/2017"/>
    <s v="Recrutement"/>
    <s v="08"/>
    <s v="OPERATEUR EXPLOITATION ET TRAVAUX ELECTRICITE"/>
    <x v="0"/>
    <m/>
    <s v="14647362C"/>
    <x v="0"/>
    <s v="Embauche"/>
    <s v="Embauche"/>
    <s v="Septembre 2017"/>
    <s v="1464009164"/>
    <s v="RESPONSABLE TECHNIQUE"/>
    <s v="0"/>
    <m/>
    <s v="I29 POLE CLF/GP CARHAIX PV"/>
    <x v="1"/>
    <s v="KB271OC"/>
    <m/>
    <s v="K"/>
    <m/>
    <d v="1903-11-01T00:00:00"/>
    <n v="100"/>
    <d v="1987-08-19T00:00:00"/>
    <n v="3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J1"/>
    <s v="DR BRETAGNE"/>
    <s v="E01"/>
    <n v="0"/>
    <n v="1"/>
    <x v="0"/>
    <x v="0"/>
    <x v="0"/>
    <s v="DR16"/>
    <x v="44"/>
  </r>
  <r>
    <s v="H35578"/>
    <s v="H35578AA"/>
    <s v="CASACA JEROME"/>
    <s v="02/10/2017"/>
    <s v="Recrutement"/>
    <s v="08"/>
    <s v="CHARGE TECHNIQUE RACCORDEMENT"/>
    <x v="0"/>
    <m/>
    <s v="14647575B"/>
    <x v="0"/>
    <s v="Embauche"/>
    <s v="Embauche"/>
    <s v="Octobre 2017"/>
    <s v="1464009173"/>
    <s v="TECH CLIENT SENIOR RACC ELEC"/>
    <s v="0"/>
    <m/>
    <s v="RMM BREST PF"/>
    <x v="1"/>
    <s v="KB273HF"/>
    <m/>
    <s v="K"/>
    <m/>
    <d v="1904-09-16T00:00:00"/>
    <n v="100"/>
    <d v="1984-04-15T00:00:00"/>
    <n v="33"/>
    <s v="G"/>
    <s v="110"/>
    <m/>
    <x v="0"/>
    <s v="1"/>
    <s v="exclusion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5"/>
    <s v="RACCORDEMENT MARCHE DE MASSE"/>
    <m/>
    <m/>
    <s v="1464ED"/>
    <s v="DR BRETAGNE"/>
    <s v="E01"/>
    <n v="0"/>
    <n v="1"/>
    <x v="0"/>
    <x v="0"/>
    <x v="0"/>
    <s v="DR16"/>
    <x v="44"/>
  </r>
  <r>
    <s v="G49973"/>
    <s v="G49973AA"/>
    <s v="CHARTIOT ANNE"/>
    <s v="05/08/2017"/>
    <s v="Congé parental d'éducation"/>
    <s v="04"/>
    <s v="CONSEILLER CLIENTELE DISTRIBUTEUR"/>
    <x v="1"/>
    <m/>
    <s v="14647615T"/>
    <x v="1"/>
    <s v="Congé sans solde"/>
    <s v="CSS lié à la famille"/>
    <s v="Août 2017"/>
    <s v="1464008277"/>
    <s v="CCD ACHEMINEMENT"/>
    <s v="0"/>
    <m/>
    <s v="RC ACHEMINEMENT PF"/>
    <x v="0"/>
    <s v="KB274JH"/>
    <m/>
    <s v="K"/>
    <m/>
    <d v="1904-09-18T00:00:00"/>
    <n v="100"/>
    <d v="1979-01-03T00:00:00"/>
    <n v="38"/>
    <s v="H"/>
    <s v="070"/>
    <m/>
    <x v="0"/>
    <s v="1"/>
    <s v="exclusion"/>
    <s v="P2"/>
    <n v="38"/>
    <s v="CLIENTS FOURNISSEURS"/>
    <s v="2044"/>
    <s v="BACCALAUREAT TECHNOL"/>
    <s v="204404"/>
    <s v="STT ACT.COMM.COMMERC"/>
    <n v="9513"/>
    <s v="ENEDIS"/>
    <s v="9513"/>
    <s v="ENEDIS"/>
    <n v="9511"/>
    <s v="SERVICE COMMUN"/>
    <s v="9511"/>
    <s v="SERVICE COMMUN"/>
    <n v="9407"/>
    <s v="OUEST"/>
    <s v="9407"/>
    <s v="OUEST"/>
    <s v="1464M"/>
    <s v="1464M"/>
    <s v="DR BRETAGNE"/>
    <s v="DR BRETAGNE"/>
    <n v="146476"/>
    <s v="146476"/>
    <s v="RELATIONS CLIENTS"/>
    <s v="RELATIONS CLIENTS"/>
    <m/>
    <x v="0"/>
    <m/>
    <m/>
    <n v="14647615"/>
    <s v="MARCHE DE MASSE"/>
    <s v="14647615"/>
    <s v="MARCHE DE MASSE"/>
    <s v="1464FA"/>
    <s v="DR BRETAGNE"/>
    <s v="A57"/>
    <n v="0"/>
    <n v="1"/>
    <x v="0"/>
    <x v="0"/>
    <x v="0"/>
    <s v="DR16"/>
    <x v="44"/>
  </r>
  <r>
    <s v="H54346"/>
    <s v="H54346AC"/>
    <s v="DANIEL SEVERINE"/>
    <s v="01/01/2017"/>
    <s v="Arrivée suite appel de candidature"/>
    <s v="08"/>
    <s v="CONSEILLER CLIENTELE DISTRIBUTEUR"/>
    <x v="1"/>
    <m/>
    <s v="14647580M"/>
    <x v="4"/>
    <s v="Mutations inter-société avec changement de compartiment"/>
    <s v="Mutations inter-société avec changement de compartiment"/>
    <s v="Janvier 2017"/>
    <s v="1464008202"/>
    <s v="CCD SENIOR RACC ELEC"/>
    <s v="0"/>
    <m/>
    <s v="RMABO POLE CONCEPTION OUEST"/>
    <x v="1"/>
    <s v="KB273OM"/>
    <m/>
    <s v="K"/>
    <m/>
    <d v="1904-09-18T00:00:00"/>
    <n v="100"/>
    <d v="1974-05-30T00:00:00"/>
    <n v="42"/>
    <s v="G"/>
    <s v="115"/>
    <m/>
    <x v="0"/>
    <m/>
    <m/>
    <s v="P2"/>
    <n v="38"/>
    <s v="CLIENTS FOURNISSEURS"/>
    <s v="2101"/>
    <s v="TITRE NON TECHNIQUE CERTIFIE RNCP NIVEAU 4"/>
    <s v="210102"/>
    <s v="COMMERCE / CLIENTEL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s v="7100"/>
    <x v="2"/>
    <m/>
    <m/>
    <n v="14647580"/>
    <s v="RACCORDEMENT MARCHE AFF BO"/>
    <m/>
    <m/>
    <s v="1464G0"/>
    <s v="DR BRETAGNE"/>
    <s v="E18"/>
    <n v="0"/>
    <n v="1"/>
    <x v="0"/>
    <x v="0"/>
    <x v="0"/>
    <s v="DR16"/>
    <x v="44"/>
  </r>
  <r>
    <s v="H45176"/>
    <s v="H45176AB"/>
    <s v="DANIEL STEPHANE"/>
    <s v="01/09/2017"/>
    <s v="Recrutement"/>
    <s v="08"/>
    <s v="OPERATEUR EXPLOITATION ET TRAVAUX ELECTRICITE"/>
    <x v="0"/>
    <m/>
    <s v="14647361O"/>
    <x v="0"/>
    <s v="Embauche"/>
    <s v="Embauche"/>
    <s v="Septembre 2017"/>
    <s v="1464009161"/>
    <s v="TECHNICIEN ELECTRICITE"/>
    <s v="0"/>
    <m/>
    <s v="I56 POLE VP/GP PLOERMEL PV"/>
    <x v="1"/>
    <s v="KB271EO"/>
    <m/>
    <s v="K"/>
    <m/>
    <d v="1903-11-01T00:00:00"/>
    <n v="100"/>
    <d v="1968-07-14T00:00:00"/>
    <n v="49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1"/>
    <s v="INTERVENTIONS MORBIHAN"/>
    <m/>
    <m/>
    <s v="1464FD"/>
    <s v="DR BRETAGNE"/>
    <s v="E01"/>
    <n v="0"/>
    <n v="1"/>
    <x v="0"/>
    <x v="0"/>
    <x v="0"/>
    <s v="DR16"/>
    <x v="44"/>
  </r>
  <r>
    <s v="G74447"/>
    <s v="G74447AB"/>
    <s v="DEFFAY CHRISTINE"/>
    <s v="01/04/2017"/>
    <s v="Arrivée suite appel de candidature"/>
    <s v="09"/>
    <s v="ENCADRANT ACCUEIL DISTRIBUTEUR"/>
    <x v="1"/>
    <m/>
    <s v="14647615L"/>
    <x v="4"/>
    <s v="Mutations inter-société avec changement de compartiment"/>
    <s v="Mutations inter-société avec changement de compartiment"/>
    <s v="Avril 2017"/>
    <s v="1464008410"/>
    <s v="RESPONSABLE TECHNIQUE"/>
    <s v="0"/>
    <m/>
    <s v="RC ACCUEIL MM PF"/>
    <x v="1"/>
    <s v="KB274JI"/>
    <m/>
    <s v="K"/>
    <m/>
    <d v="1919-02-26T00:00:00"/>
    <n v="100"/>
    <d v="1967-07-23T00:00:00"/>
    <n v="49"/>
    <s v="G"/>
    <s v="125"/>
    <m/>
    <x v="0"/>
    <m/>
    <m/>
    <s v="P2"/>
    <n v="38"/>
    <s v="CLIENTS FOURNISSEURS"/>
    <s v="1056"/>
    <s v="BREVET DES COLLEGES"/>
    <s v="105601"/>
    <s v="SANS OPTION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5"/>
    <s v="MARCHE DE MASSE"/>
    <m/>
    <m/>
    <s v="1464FA"/>
    <s v="DR BRETAGNE"/>
    <s v="E18"/>
    <n v="0"/>
    <n v="1"/>
    <x v="0"/>
    <x v="0"/>
    <x v="0"/>
    <s v="DR16"/>
    <x v="44"/>
  </r>
  <r>
    <s v="A35650"/>
    <s v="A35650AC"/>
    <s v="DELFORGE HELENE"/>
    <s v="01/07/2017"/>
    <s v="Arrivée suite appel de candidature"/>
    <s v="05"/>
    <s v="OPERATEUR EXPLOITATION ET TRAVAUX ELECTRICITE"/>
    <x v="1"/>
    <m/>
    <s v="14647329D"/>
    <x v="4"/>
    <s v="Mutations inter-société avec changement de compartiment"/>
    <s v="Mutations inter-société avec changement de compartiment"/>
    <s v="Juillet 2017"/>
    <s v="1464006081"/>
    <s v="OPERATEUR DR DICT"/>
    <s v="0"/>
    <m/>
    <s v="AREX DT-DICT PF"/>
    <x v="0"/>
    <s v="KB271XD"/>
    <m/>
    <s v="K"/>
    <m/>
    <d v="1903-11-01T00:00:00"/>
    <n v="100"/>
    <d v="1982-07-15T00:00:00"/>
    <n v="35"/>
    <s v="H"/>
    <s v="085"/>
    <m/>
    <x v="0"/>
    <m/>
    <m/>
    <s v="P2"/>
    <n v="39"/>
    <s v="ACCUEIL DEPANNAGE CONDUITE EXPLOITATION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s v="7100"/>
    <x v="2"/>
    <m/>
    <m/>
    <n v="14647329"/>
    <s v="AREX"/>
    <m/>
    <m/>
    <s v="1464GB"/>
    <s v="DR BRETAGNE"/>
    <s v="E18"/>
    <n v="0"/>
    <n v="1"/>
    <x v="0"/>
    <x v="0"/>
    <x v="0"/>
    <s v="DR16"/>
    <x v="44"/>
  </r>
  <r>
    <s v="H39877"/>
    <s v="H39877AA"/>
    <s v="DESILLES LUDOVIC"/>
    <s v="13/03/2017"/>
    <s v="Recrutement"/>
    <s v="04"/>
    <s v="OPERATEUR EXPLOITATION ET TRAVAUX ELECTRICITE"/>
    <x v="0"/>
    <m/>
    <s v="14647363G"/>
    <x v="0"/>
    <s v="Embauche"/>
    <s v="Embauche"/>
    <s v="Mars 2017"/>
    <s v="1464008921"/>
    <s v="TECH INTERV POLYVALENT"/>
    <s v="0"/>
    <m/>
    <s v="I35 POLE GMR/GP GUIPRY REDON"/>
    <x v="0"/>
    <s v="KB271EG"/>
    <m/>
    <s v="K"/>
    <m/>
    <d v="1903-11-01T00:00:00"/>
    <n v="100"/>
    <d v="1987-11-21T00:00:00"/>
    <n v="29"/>
    <s v="H"/>
    <s v="065"/>
    <m/>
    <x v="0"/>
    <s v="1"/>
    <s v="exclus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DF"/>
    <s v="DR BRETAGNE"/>
    <s v="E01"/>
    <n v="0"/>
    <n v="1"/>
    <x v="0"/>
    <x v="0"/>
    <x v="0"/>
    <s v="DR16"/>
    <x v="44"/>
  </r>
  <r>
    <s v="B06276"/>
    <s v="B06276AB"/>
    <s v="DIJOUX VALENTIN"/>
    <s v="01/09/2017"/>
    <s v="Recrutement"/>
    <s v="03"/>
    <s v="OPERATEUR EXPLOITATION ET TRAVAUX ELECTRICITE"/>
    <x v="0"/>
    <m/>
    <s v="14647363F"/>
    <x v="0"/>
    <s v="Embauche"/>
    <s v="Embauche"/>
    <s v="Septembre 2017"/>
    <s v="1464007945"/>
    <s v="TECH INTERV POLYVALENT"/>
    <s v="0"/>
    <m/>
    <s v="I35 POLE R/GP RENNES"/>
    <x v="0"/>
    <s v="KB271ER"/>
    <m/>
    <s v="K"/>
    <m/>
    <d v="1903-11-01T00:00:00"/>
    <n v="100"/>
    <d v="1998-07-20T00:00:00"/>
    <n v="19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GB"/>
    <s v="DR BRETAGNE"/>
    <s v="E01"/>
    <n v="0"/>
    <n v="1"/>
    <x v="0"/>
    <x v="0"/>
    <x v="0"/>
    <s v="DR16"/>
    <x v="44"/>
  </r>
  <r>
    <s v="I60657"/>
    <s v="I60657AA"/>
    <s v="DUBOIS JEREMIE"/>
    <s v="01/01/2017"/>
    <s v="Congé sabbatique assimilé CSS personnel"/>
    <s v="08"/>
    <s v="ASSISTANT RESEAU DISTRIBUTION ELECTRICITE"/>
    <x v="0"/>
    <m/>
    <s v="14647441B"/>
    <x v="1"/>
    <s v="Congé sans solde"/>
    <s v="CSS autres"/>
    <s v="Janvier 2017"/>
    <s v="1464006762"/>
    <s v="CHARGE ETUDES"/>
    <s v="0"/>
    <m/>
    <s v="PI MOAD QF BT"/>
    <x v="1"/>
    <s v="KB272MO"/>
    <m/>
    <s v="K"/>
    <m/>
    <d v="1904-09-30T00:00:00"/>
    <n v="100"/>
    <d v="1987-04-16T00:00:00"/>
    <n v="29"/>
    <s v="G"/>
    <s v="100"/>
    <m/>
    <x v="0"/>
    <m/>
    <m/>
    <s v="P2"/>
    <n v="53"/>
    <s v="MAITRISE OUVRAGE ET CONCEPTION DES RESEAUX"/>
    <s v="3068"/>
    <s v="DUT GEN ELEC INF IND"/>
    <s v="306803"/>
    <s v="ELECTRONIQUE"/>
    <n v="9513"/>
    <s v="ENEDIS"/>
    <s v="9513"/>
    <s v="ENEDIS"/>
    <n v="9511"/>
    <s v="SERVICE COMMUN"/>
    <s v="9511"/>
    <s v="SERVICE COMMUN"/>
    <n v="9407"/>
    <s v="OUEST"/>
    <s v="9407"/>
    <s v="OUEST"/>
    <s v="1464M"/>
    <s v="1464M"/>
    <s v="DR BRETAGNE"/>
    <s v="DR BRETAGNE"/>
    <n v="146474"/>
    <s v="146474"/>
    <s v="PATRIMOINE ET INFRASTRUCTURES"/>
    <s v="PATRIMOINE ET INFRASTRUCTURES"/>
    <m/>
    <x v="0"/>
    <m/>
    <m/>
    <n v="14647441"/>
    <s v="MOAD RESEAU"/>
    <s v="14647441"/>
    <s v="MOAD RESEAU"/>
    <s v="1464A2"/>
    <s v="DR BRETAGNE"/>
    <s v="A23"/>
    <n v="0"/>
    <n v="1"/>
    <x v="0"/>
    <x v="0"/>
    <x v="0"/>
    <s v="DR16"/>
    <x v="44"/>
  </r>
  <r>
    <s v="I36376"/>
    <s v="I36376AB"/>
    <s v="DUEDAL NICOLAS"/>
    <s v="01/09/2017"/>
    <s v="Recrutement"/>
    <s v="08"/>
    <s v="CHARGE D'ETUDES RESEAU ELECTRICITE"/>
    <x v="0"/>
    <m/>
    <s v="14647441R"/>
    <x v="0"/>
    <s v="Embauche"/>
    <s v="Embauche"/>
    <s v="Septembre 2017"/>
    <s v="1464009163"/>
    <s v="AGENT TECHNIQUE ETUDES"/>
    <s v="0"/>
    <m/>
    <s v="BUREAU ETUD RES ELEC RENNES PF"/>
    <x v="1"/>
    <s v="KB272MO"/>
    <m/>
    <s v="K"/>
    <m/>
    <d v="1904-09-25T00:00:00"/>
    <n v="100"/>
    <d v="1997-02-06T00:00:00"/>
    <n v="20"/>
    <s v="G"/>
    <s v="090"/>
    <m/>
    <x v="0"/>
    <s v="B"/>
    <s v="jeune technicien supérieur"/>
    <s v="P2"/>
    <n v="53"/>
    <s v="MAITRISE OUVRAGE ET CONCEPTION DES RESEAUX"/>
    <s v="3068"/>
    <s v="DUT GEN ELEC INF IND"/>
    <s v="306803"/>
    <s v="ELECTRONIQUE"/>
    <n v="9513"/>
    <s v="ENEDIS"/>
    <m/>
    <m/>
    <n v="9511"/>
    <s v="SERVICE COMMUN"/>
    <m/>
    <m/>
    <n v="9407"/>
    <s v="OUEST"/>
    <m/>
    <m/>
    <s v="1464M"/>
    <m/>
    <s v="DR BRETAGNE"/>
    <m/>
    <n v="146474"/>
    <m/>
    <s v="PATRIMOINE ET INFRASTRUCTURES"/>
    <m/>
    <m/>
    <x v="0"/>
    <m/>
    <m/>
    <n v="14647441"/>
    <s v="MOAD RESEAU"/>
    <m/>
    <m/>
    <s v="1464I5"/>
    <s v="DR BRETAGNE"/>
    <s v="E01"/>
    <n v="0"/>
    <n v="1"/>
    <x v="0"/>
    <x v="0"/>
    <x v="0"/>
    <s v="DR16"/>
    <x v="44"/>
  </r>
  <r>
    <s v="H01778"/>
    <s v="H01778AA"/>
    <s v="DURAND ALEXANDRE"/>
    <s v="05/06/2017"/>
    <s v="Recrutement"/>
    <s v="03"/>
    <s v="OPERATEUR EXPLOITATION ET TRAVAUX ELECTRICITE"/>
    <x v="0"/>
    <m/>
    <s v="14647362B"/>
    <x v="0"/>
    <s v="Embauche"/>
    <s v="Embauche"/>
    <s v="Juin 2017"/>
    <s v="1464008960"/>
    <s v="TECH INTERV POLYVALENT"/>
    <s v="0"/>
    <m/>
    <s v="I29 POLE BM/GP BREST PV"/>
    <x v="0"/>
    <s v="KB271OB"/>
    <m/>
    <s v="K"/>
    <m/>
    <d v="1903-11-01T00:00:00"/>
    <n v="100"/>
    <d v="1995-03-01T00:00:00"/>
    <n v="22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H7"/>
    <s v="DR BRETAGNE"/>
    <s v="E01"/>
    <n v="0"/>
    <n v="1"/>
    <x v="0"/>
    <x v="0"/>
    <x v="0"/>
    <s v="DR16"/>
    <x v="44"/>
  </r>
  <r>
    <s v="C06276"/>
    <s v="C06276AB"/>
    <s v="FEUNTEUN CYRIL"/>
    <s v="01/09/2017"/>
    <s v="Recrutement"/>
    <s v="03"/>
    <s v="OPERATEUR EXPLOITATION ET TRAVAUX ELECTRICITE"/>
    <x v="0"/>
    <m/>
    <s v="14647362C"/>
    <x v="0"/>
    <s v="Embauche"/>
    <s v="Embauche"/>
    <s v="Septembre 2017"/>
    <s v="1464008003"/>
    <s v="TECH INTERV POLYVALENT"/>
    <s v="0"/>
    <m/>
    <s v="I29 POLE CLF/GP CARHAIX PV"/>
    <x v="0"/>
    <s v="KB271OC"/>
    <m/>
    <s v="K"/>
    <m/>
    <d v="1903-11-01T00:00:00"/>
    <n v="100"/>
    <d v="1991-06-13T00:00:00"/>
    <n v="26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J1"/>
    <s v="DR BRETAGNE"/>
    <s v="E01"/>
    <n v="0"/>
    <n v="1"/>
    <x v="0"/>
    <x v="0"/>
    <x v="0"/>
    <s v="DR16"/>
    <x v="44"/>
  </r>
  <r>
    <s v="J02678"/>
    <s v="J02678AA"/>
    <s v="FLOCHLAY CHRISTOPHE"/>
    <s v="28/08/2017"/>
    <s v="Recrutement"/>
    <s v="04"/>
    <s v="OPERATEUR EXPLOITATION ET TRAVAUX ELECTRICITE"/>
    <x v="0"/>
    <m/>
    <s v="14647362Q"/>
    <x v="0"/>
    <s v="Embauche"/>
    <s v="Embauche"/>
    <s v="Septembre 2017"/>
    <s v="1464008947"/>
    <s v="TECH INTERV POLYVALENT"/>
    <s v="0"/>
    <m/>
    <s v="I29 POLE Q/GP QUIMPER PV"/>
    <x v="0"/>
    <s v="KB271OQ"/>
    <m/>
    <s v="K"/>
    <m/>
    <d v="1903-11-01T00:00:00"/>
    <n v="100"/>
    <d v="1989-02-13T00:00:00"/>
    <n v="28"/>
    <s v="H"/>
    <s v="080"/>
    <m/>
    <x v="0"/>
    <m/>
    <m/>
    <s v="P2"/>
    <n v="39"/>
    <s v="ACCUEIL DEPANNAGE CONDUITE EXPLOITATION"/>
    <s v="2100"/>
    <s v="TITRE TECHNIQUE CERTIFIE RNCP NIVEAU 4"/>
    <s v="210044"/>
    <s v="ELEC/ELECTROTECH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ED"/>
    <s v="DR BRETAGNE"/>
    <s v="E01"/>
    <n v="0"/>
    <n v="1"/>
    <x v="0"/>
    <x v="0"/>
    <x v="0"/>
    <s v="DR16"/>
    <x v="44"/>
  </r>
  <r>
    <s v="H61177"/>
    <s v="H61177AB"/>
    <s v="GASTON KEVIN"/>
    <s v="18/04/2017"/>
    <s v="Recrutement"/>
    <s v="12"/>
    <s v="ASSISTANT RESEAU DISTRIBUTION ELECTRICITE"/>
    <x v="0"/>
    <m/>
    <s v="14647441E"/>
    <x v="0"/>
    <s v="Embauche"/>
    <s v="Embauche"/>
    <s v="Mai 2017"/>
    <s v="1464009018"/>
    <s v="CHARGE DE PROJET"/>
    <s v="0"/>
    <m/>
    <s v="PI MOAD ENCADREMENT"/>
    <x v="2"/>
    <s v="KB272MO"/>
    <m/>
    <s v="K"/>
    <m/>
    <d v="1904-09-30T00:00:00"/>
    <n v="100"/>
    <d v="1993-02-13T00:00:00"/>
    <n v="24"/>
    <s v="D"/>
    <s v="190"/>
    <m/>
    <x v="0"/>
    <s v="A"/>
    <s v="Cadre débutant"/>
    <s v="P2"/>
    <n v="53"/>
    <s v="MAITRISE OUVRAGE ET CONCEPTION DES RESEAUX"/>
    <s v="4202"/>
    <s v="ING.DIPL.ETAT"/>
    <s v="420299"/>
    <s v="OPTION INCONNUE"/>
    <n v="9513"/>
    <s v="ENEDIS"/>
    <m/>
    <m/>
    <n v="9511"/>
    <s v="SERVICE COMMUN"/>
    <m/>
    <m/>
    <n v="9407"/>
    <s v="OUEST"/>
    <m/>
    <m/>
    <s v="1464M"/>
    <m/>
    <s v="DR BRETAGNE"/>
    <m/>
    <n v="146474"/>
    <m/>
    <s v="PATRIMOINE ET INFRASTRUCTURES"/>
    <m/>
    <m/>
    <x v="0"/>
    <m/>
    <m/>
    <n v="14647441"/>
    <s v="MOAD RESEAU"/>
    <m/>
    <m/>
    <s v="1464GB"/>
    <s v="DR BRETAGNE"/>
    <s v="E01"/>
    <n v="0"/>
    <n v="1"/>
    <x v="0"/>
    <x v="0"/>
    <x v="0"/>
    <s v="DR16"/>
    <x v="44"/>
  </r>
  <r>
    <s v="B32378"/>
    <s v="B32378AA"/>
    <s v="GAUTIER PATRICK"/>
    <s v="04/09/2017"/>
    <s v="Recrutement"/>
    <s v="06"/>
    <s v="OPERATEUR EXPLOITATION ET TRAVAUX ELECTRICITE"/>
    <x v="0"/>
    <m/>
    <s v="14647363J"/>
    <x v="0"/>
    <s v="Embauche"/>
    <s v="Embauche"/>
    <s v="Septembre 2017"/>
    <s v="1464008932"/>
    <s v="TECH INTERV POLYVALENT"/>
    <s v="0"/>
    <m/>
    <s v="I35 POLE STMC/GP COMBOURG"/>
    <x v="0"/>
    <s v="KB271EC"/>
    <m/>
    <s v="K"/>
    <m/>
    <d v="1903-11-01T00:00:00"/>
    <n v="100"/>
    <d v="1977-10-23T00:00:00"/>
    <n v="39"/>
    <s v="H"/>
    <s v="080"/>
    <m/>
    <x v="0"/>
    <s v="1"/>
    <s v="exclus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D5"/>
    <s v="DR BRETAGNE"/>
    <s v="E01"/>
    <n v="0"/>
    <n v="1"/>
    <x v="0"/>
    <x v="0"/>
    <x v="0"/>
    <s v="DR16"/>
    <x v="44"/>
  </r>
  <r>
    <s v="C27356"/>
    <s v="C27356AC"/>
    <s v="GILLAUX MAXIME"/>
    <s v="01/06/2017"/>
    <s v="Arrivée suite appel de candidature"/>
    <s v="14"/>
    <s v="ASSISTANT RESEAU DISTRIBUTION ELECTRICITE"/>
    <x v="0"/>
    <m/>
    <s v="14647441B"/>
    <x v="4"/>
    <s v="Mutations inter-société avec changement de compartiment"/>
    <s v="Mutations inter-société avec changement de compartiment"/>
    <s v="Juin 2017"/>
    <s v="1464009015"/>
    <s v="CADRE EXPERT"/>
    <s v="0"/>
    <m/>
    <s v="PI MOAD QF BT"/>
    <x v="2"/>
    <s v="KB272MO"/>
    <m/>
    <s v="K"/>
    <m/>
    <d v="1904-09-30T00:00:00"/>
    <n v="100"/>
    <d v="1985-12-09T00:00:00"/>
    <n v="31"/>
    <s v="C"/>
    <s v="255"/>
    <m/>
    <x v="0"/>
    <m/>
    <m/>
    <s v="P2"/>
    <n v="53"/>
    <s v="MAITRISE OUVRAGE ET CONCEPTION DES RESEAUX"/>
    <s v="4619"/>
    <s v="E.S.ELECTRICITE"/>
    <s v="461998"/>
    <s v="OPTION NON PRECISEE"/>
    <n v="9513"/>
    <s v="ENEDIS"/>
    <m/>
    <m/>
    <n v="9511"/>
    <s v="SERVICE COMMUN"/>
    <m/>
    <m/>
    <n v="9407"/>
    <s v="OUEST"/>
    <m/>
    <m/>
    <s v="1464M"/>
    <m/>
    <s v="DR BRETAGNE"/>
    <m/>
    <n v="146474"/>
    <m/>
    <s v="PATRIMOINE ET INFRASTRUCTURES"/>
    <m/>
    <s v="7100"/>
    <x v="2"/>
    <m/>
    <m/>
    <n v="14647441"/>
    <s v="MOAD RESEAU"/>
    <m/>
    <m/>
    <s v="1464I5"/>
    <s v="DR BRETAGNE"/>
    <s v="E18"/>
    <n v="0"/>
    <n v="1"/>
    <x v="0"/>
    <x v="0"/>
    <x v="0"/>
    <s v="DR16"/>
    <x v="44"/>
  </r>
  <r>
    <s v="F31378"/>
    <s v="F31378AA"/>
    <s v="GOUPIL JEROME"/>
    <s v="03/07/2017"/>
    <s v="Recrutement"/>
    <s v="05"/>
    <s v="OPERATEUR EXPLOITATION ET TRAVAUX ELECTRICITE"/>
    <x v="0"/>
    <m/>
    <s v="14647361V"/>
    <x v="0"/>
    <s v="Embauche"/>
    <s v="Embauche"/>
    <s v="Juillet 2017"/>
    <s v="1464008965"/>
    <s v="TECH INTERV POLYVALENT"/>
    <s v="0"/>
    <m/>
    <s v="I56 POLE VP/GP VANNES PV"/>
    <x v="0"/>
    <s v="KB271EV"/>
    <m/>
    <s v="K"/>
    <m/>
    <d v="1903-11-01T00:00:00"/>
    <n v="100"/>
    <d v="1979-02-25T00:00:00"/>
    <n v="38"/>
    <s v="H"/>
    <s v="075"/>
    <m/>
    <x v="0"/>
    <m/>
    <m/>
    <s v="P2"/>
    <n v="39"/>
    <s v="ACCUEIL DEPANNAGE CONDUITE EXPLOITATION"/>
    <s v="1060"/>
    <s v="BACCALAUREAT PROFES."/>
    <s v="106004"/>
    <s v="MAINT SYST MECA AUT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1"/>
    <s v="INTERVENTIONS MORBIHAN"/>
    <m/>
    <m/>
    <s v="1464F0"/>
    <s v="DR BRETAGNE"/>
    <s v="E01"/>
    <n v="0"/>
    <n v="1"/>
    <x v="0"/>
    <x v="0"/>
    <x v="0"/>
    <s v="DR16"/>
    <x v="44"/>
  </r>
  <r>
    <s v="F00578"/>
    <s v="F00578AA"/>
    <s v="GUILLAUME ROMAIN"/>
    <s v="03/04/2017"/>
    <s v="Recrutement"/>
    <s v="08"/>
    <s v="OPERATEUR EXPLOITATION ET TRAVAUX ELECTRICITE"/>
    <x v="0"/>
    <m/>
    <s v="14647363B"/>
    <x v="0"/>
    <s v="Embauche"/>
    <s v="Embauche"/>
    <s v="Avril 2017"/>
    <s v="1464009017"/>
    <s v="PROGRAMMATEUR CPA"/>
    <s v="0"/>
    <m/>
    <s v="I35 POLE CPA/GP PROGRAMMAT PF"/>
    <x v="1"/>
    <s v="KB271FA"/>
    <m/>
    <s v="K"/>
    <m/>
    <d v="1903-11-01T00:00:00"/>
    <n v="100"/>
    <d v="1988-12-23T00:00:00"/>
    <n v="28"/>
    <s v="G"/>
    <s v="100"/>
    <m/>
    <x v="0"/>
    <s v="1"/>
    <s v="exclusion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GB"/>
    <s v="DR BRETAGNE"/>
    <s v="E01"/>
    <n v="0"/>
    <n v="1"/>
    <x v="0"/>
    <x v="0"/>
    <x v="0"/>
    <s v="DR16"/>
    <x v="44"/>
  </r>
  <r>
    <s v="I05578"/>
    <s v="I05578AA"/>
    <s v="GUIVARCH VIRGINIE"/>
    <s v="12/09/2017"/>
    <s v="Recrutement"/>
    <s v="08"/>
    <s v="CHARGE TECHNIQUE RACCORDEMENT"/>
    <x v="1"/>
    <m/>
    <s v="14647575T"/>
    <x v="0"/>
    <s v="Embauche"/>
    <s v="Embauche"/>
    <s v="Septembre 2017"/>
    <s v="1464007131"/>
    <s v="TECHNICIEN CLIENTELE RACC ELEC"/>
    <s v="0"/>
    <m/>
    <s v="RMM RENNES PV"/>
    <x v="1"/>
    <s v="KB273FV"/>
    <m/>
    <s v="K"/>
    <m/>
    <d v="1904-09-16T00:00:00"/>
    <n v="100"/>
    <d v="1984-06-27T00:00:00"/>
    <n v="33"/>
    <s v="H"/>
    <s v="115"/>
    <m/>
    <x v="0"/>
    <s v="1"/>
    <s v="exclusion"/>
    <s v="P2"/>
    <n v="38"/>
    <s v="CLIENTS FOURNISSEURS"/>
    <s v="3005"/>
    <s v="B.TECH.SUP.(B.T.S.)"/>
    <s v="300547"/>
    <s v="TOURISME - ACCUEIL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5"/>
    <s v="RACCORDEMENT MARCHE DE MASSE"/>
    <m/>
    <m/>
    <s v="1464GB"/>
    <s v="DR BRETAGNE"/>
    <s v="E01"/>
    <n v="0"/>
    <n v="1"/>
    <x v="0"/>
    <x v="0"/>
    <x v="0"/>
    <s v="DR16"/>
    <x v="44"/>
  </r>
  <r>
    <s v="D10378"/>
    <s v="D10378AA"/>
    <s v="HAITOF SAAD"/>
    <s v="12/04/2017"/>
    <s v="Recrutement"/>
    <s v="12"/>
    <s v="CHARGE D'ETUDES RESEAU ELECTRICITE"/>
    <x v="0"/>
    <m/>
    <s v="14647441R"/>
    <x v="0"/>
    <s v="Embauche"/>
    <s v="Embauche"/>
    <s v="Mai 2017"/>
    <s v="1464007870"/>
    <s v="CHARGE PROJET ETUDES"/>
    <s v="0"/>
    <m/>
    <s v="BUREAU ETUD RES ELEC RENNES PF"/>
    <x v="2"/>
    <s v="KB272MO"/>
    <m/>
    <s v="K"/>
    <m/>
    <d v="1904-09-25T00:00:00"/>
    <n v="100"/>
    <d v="1992-10-07T00:00:00"/>
    <n v="24"/>
    <s v="D"/>
    <s v="170"/>
    <m/>
    <x v="0"/>
    <s v="A"/>
    <s v="Cadre débutant"/>
    <s v="P2"/>
    <n v="53"/>
    <s v="MAITRISE OUVRAGE ET CONCEPTION DES RESEAUX"/>
    <s v="8467"/>
    <s v="INGENIEUR MAROC GROUPE 1"/>
    <s v="846742"/>
    <s v="ELEC/ELECTROTECH"/>
    <n v="9513"/>
    <s v="ENEDIS"/>
    <m/>
    <m/>
    <n v="9511"/>
    <s v="SERVICE COMMUN"/>
    <m/>
    <m/>
    <n v="9407"/>
    <s v="OUEST"/>
    <m/>
    <m/>
    <s v="1464M"/>
    <m/>
    <s v="DR BRETAGNE"/>
    <m/>
    <n v="146474"/>
    <m/>
    <s v="PATRIMOINE ET INFRASTRUCTURES"/>
    <m/>
    <m/>
    <x v="0"/>
    <m/>
    <m/>
    <n v="14647441"/>
    <s v="MOAD RESEAU"/>
    <m/>
    <m/>
    <s v="1464I5"/>
    <s v="DR BRETAGNE"/>
    <s v="E01"/>
    <n v="0"/>
    <n v="1"/>
    <x v="0"/>
    <x v="0"/>
    <x v="0"/>
    <s v="DR16"/>
    <x v="44"/>
  </r>
  <r>
    <s v="A23501"/>
    <s v="A23501AB"/>
    <s v="HAMEL PASCAL"/>
    <s v="01/05/2017"/>
    <s v="Arrivée suite appel de candidature"/>
    <s v="11"/>
    <s v="CHARGE D'EXPERTISE ET D'APPUI CLIENTS FOURNISSEURS"/>
    <x v="0"/>
    <m/>
    <s v="14647611B"/>
    <x v="4"/>
    <s v="Mutations inter-société avec changement de compartiment"/>
    <s v="Mutations inter-société avec changement de compartiment"/>
    <s v="Mai 2017"/>
    <s v="1464007792"/>
    <s v="REFERENT COMPTEUR LINKY"/>
    <s v="0"/>
    <m/>
    <s v="LINKY PV"/>
    <x v="1"/>
    <s v="KB274LV"/>
    <m/>
    <s v="K"/>
    <m/>
    <d v="1904-09-06T00:00:00"/>
    <n v="100"/>
    <d v="1963-08-25T00:00:00"/>
    <n v="53"/>
    <s v="F"/>
    <s v="180"/>
    <m/>
    <x v="0"/>
    <m/>
    <m/>
    <s v="P2"/>
    <n v="38"/>
    <s v="CLIENTS FOURNISSEURS"/>
    <s v="1023"/>
    <s v="E.M.OUVRIER QUALIFIE"/>
    <s v="102301"/>
    <s v="RESEAUX DIST.ELEC.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1"/>
    <s v="LINKY"/>
    <m/>
    <m/>
    <s v="1464GB"/>
    <s v="DR BRETAGNE"/>
    <s v="E18"/>
    <n v="0"/>
    <n v="1"/>
    <x v="0"/>
    <x v="0"/>
    <x v="0"/>
    <s v="DR16"/>
    <x v="44"/>
  </r>
  <r>
    <s v="H54442"/>
    <s v="H54442AB"/>
    <s v="HANNIC ARMELLE"/>
    <s v="01/05/2017"/>
    <s v="Arrivée suite à nomination"/>
    <s v="09"/>
    <s v="ENCADRANT ACCUEIL DISTRIBUTEUR"/>
    <x v="1"/>
    <m/>
    <s v="14647615L"/>
    <x v="4"/>
    <s v="Mutations inter-société avec changement de compartiment"/>
    <s v="Mutations inter-société avec changement de compartiment"/>
    <s v="Mai 2017"/>
    <s v="1464008998"/>
    <s v="RESPONSABLE TECHNIQUE"/>
    <s v="0"/>
    <m/>
    <s v="RC ACCUEIL MM PF"/>
    <x v="1"/>
    <s v="KB274JI"/>
    <m/>
    <s v="K"/>
    <m/>
    <d v="1919-02-26T00:00:00"/>
    <n v="100"/>
    <d v="1971-05-30T00:00:00"/>
    <n v="46"/>
    <s v="G"/>
    <s v="135"/>
    <m/>
    <x v="0"/>
    <m/>
    <m/>
    <s v="P2"/>
    <n v="38"/>
    <s v="CLIENTS FOURNISSEURS"/>
    <s v="2002"/>
    <s v="BAC.TECHNICIEN"/>
    <s v="200214"/>
    <s v="TECH.COMM. G.3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5"/>
    <s v="MARCHE DE MASSE"/>
    <m/>
    <m/>
    <s v="1464FA"/>
    <s v="DR BRETAGNE"/>
    <s v="E19"/>
    <n v="0"/>
    <n v="1"/>
    <x v="0"/>
    <x v="0"/>
    <x v="0"/>
    <s v="DR16"/>
    <x v="44"/>
  </r>
  <r>
    <s v="D85876"/>
    <s v="D85876AB"/>
    <s v="JEAMOURRA NELLY"/>
    <s v="01/09/2017"/>
    <s v="Recrutement"/>
    <s v="03"/>
    <s v="OPERATEUR EXPLOITATION ET TRAVAUX ELECTRICITE"/>
    <x v="1"/>
    <m/>
    <s v="14647361P"/>
    <x v="0"/>
    <s v="Embauche"/>
    <s v="Embauche"/>
    <s v="Septembre 2017"/>
    <s v="1464008969"/>
    <s v="TECH INTERV POLYVALENT"/>
    <s v="0"/>
    <m/>
    <s v="I56 POLE LP/GP PONTIVY PV"/>
    <x v="0"/>
    <s v="KB271EP"/>
    <m/>
    <s v="K"/>
    <m/>
    <d v="1903-11-01T00:00:00"/>
    <n v="100"/>
    <d v="1985-08-28T00:00:00"/>
    <n v="32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1"/>
    <s v="INTERVENTIONS MORBIHAN"/>
    <m/>
    <m/>
    <s v="1464EA"/>
    <s v="DR BRETAGNE"/>
    <s v="E01"/>
    <n v="0"/>
    <n v="1"/>
    <x v="0"/>
    <x v="0"/>
    <x v="0"/>
    <s v="DR16"/>
    <x v="44"/>
  </r>
  <r>
    <s v="J78739"/>
    <s v="J78739AB"/>
    <s v="JOUCHET GWENAEL"/>
    <s v="01/06/2017"/>
    <s v="Arrivée provenance autre Sté non gérée SIRH"/>
    <s v="06"/>
    <s v="OPERATEUR EXPLOITATION ET TRAVAUX ELECTRICITE"/>
    <x v="0"/>
    <m/>
    <s v="14647361P"/>
    <x v="3"/>
    <s v="Mutations inter-société avec changement de SI"/>
    <s v="Mutations inter-société avec changement de SI"/>
    <s v="Juin 2017"/>
    <s v="1464008968"/>
    <s v="TECH INTERV POLYVALENT"/>
    <s v="0"/>
    <m/>
    <s v="I56 POLE LP/GP PONTIVY PV"/>
    <x v="0"/>
    <s v="KB271EP"/>
    <m/>
    <s v="K"/>
    <m/>
    <d v="1903-11-01T00:00:00"/>
    <n v="100"/>
    <d v="1976-08-28T00:00:00"/>
    <n v="40"/>
    <s v="H"/>
    <s v="110"/>
    <m/>
    <x v="0"/>
    <m/>
    <m/>
    <s v="P2"/>
    <n v="39"/>
    <s v="ACCUEIL DEPANNAGE CONDUITE EXPLOITATION"/>
    <s v="1060"/>
    <s v="BACCALAUREAT PROFES."/>
    <s v="106034"/>
    <s v="ELECTRICIT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s v="7120"/>
    <x v="9"/>
    <m/>
    <m/>
    <n v="14647361"/>
    <s v="INTERVENTIONS MORBIHAN"/>
    <m/>
    <m/>
    <s v="1464EA"/>
    <s v="DR BRETAGNE"/>
    <s v="E23"/>
    <n v="0"/>
    <n v="1"/>
    <x v="0"/>
    <x v="0"/>
    <x v="0"/>
    <s v="DR16"/>
    <x v="44"/>
  </r>
  <r>
    <s v="F63778"/>
    <s v="F63778AA"/>
    <s v="LAGADEC PIERRE YVES"/>
    <s v="04/09/2017"/>
    <s v="Recrutement"/>
    <s v="08"/>
    <s v="CHARGE D'AFFAIRES ET PROJETS DISTRIBUTION"/>
    <x v="0"/>
    <m/>
    <s v="14647579L"/>
    <x v="0"/>
    <s v="Embauche"/>
    <s v="Embauche"/>
    <s v="Septembre 2017"/>
    <s v="1464009159"/>
    <s v="CHARGE DE PROJETS"/>
    <s v="0"/>
    <m/>
    <s v="RMABE POLE PROJET LORIENT"/>
    <x v="1"/>
    <s v="KB273EL"/>
    <m/>
    <s v="K"/>
    <m/>
    <d v="1904-11-14T00:00:00"/>
    <n v="100"/>
    <d v="1986-04-25T00:00:00"/>
    <n v="31"/>
    <s v="G"/>
    <s v="110"/>
    <m/>
    <x v="0"/>
    <s v="1"/>
    <s v="exclusion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9"/>
    <s v="RACCORDEMENT MARCHE AFF BE"/>
    <m/>
    <m/>
    <s v="1464FA"/>
    <s v="DR BRETAGNE"/>
    <s v="E01"/>
    <n v="0"/>
    <n v="1"/>
    <x v="0"/>
    <x v="0"/>
    <x v="0"/>
    <s v="DR16"/>
    <x v="44"/>
  </r>
  <r>
    <s v="G50178"/>
    <s v="G50178AA"/>
    <s v="LAINE SANDRA"/>
    <s v="02/05/2017"/>
    <s v="Recrutement"/>
    <s v="03"/>
    <s v="OPERATEUR EXPLOITATION ET TRAVAUX ELECTRICITE"/>
    <x v="1"/>
    <m/>
    <s v="14647363B"/>
    <x v="0"/>
    <s v="Embauche"/>
    <s v="Embauche"/>
    <s v="Mai 2017"/>
    <s v="1464007981"/>
    <s v="OPERATEUR CPA"/>
    <s v="0"/>
    <m/>
    <s v="I35 POLE CPA/GP PROGRAMMAT PF"/>
    <x v="0"/>
    <s v="KB271FA"/>
    <m/>
    <s v="K"/>
    <m/>
    <d v="1903-11-01T00:00:00"/>
    <n v="100"/>
    <d v="1990-04-04T00:00:00"/>
    <n v="27"/>
    <s v="H"/>
    <s v="050"/>
    <m/>
    <x v="0"/>
    <s v="C"/>
    <s v="jeune exécution"/>
    <s v="P2"/>
    <n v="39"/>
    <s v="ACCUEIL DEPANNAGE CONDUITE EXPLOITATION"/>
    <s v="1060"/>
    <s v="BACCALAUREAT PROFES."/>
    <s v="106024"/>
    <s v="SECRETARIAT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GB"/>
    <s v="DR BRETAGNE"/>
    <s v="E01"/>
    <n v="0"/>
    <n v="1"/>
    <x v="0"/>
    <x v="0"/>
    <x v="0"/>
    <s v="DR16"/>
    <x v="44"/>
  </r>
  <r>
    <s v="I58146"/>
    <s v="I58146AB"/>
    <s v="LE FLOC'H STEPHANIE"/>
    <s v="01/04/2017"/>
    <s v="Arrivée provenance autre Sté non gérée SIRH"/>
    <s v="11"/>
    <s v="APPROVISIONNEUR"/>
    <x v="1"/>
    <m/>
    <s v="14647420B"/>
    <x v="3"/>
    <s v="Mutations inter-société avec changement de SI"/>
    <s v="Mutations inter-société avec changement de SI"/>
    <s v="Avril 2017"/>
    <s v="1464008199"/>
    <s v="CORRES APPRO ACHAT SENIOR"/>
    <s v="0"/>
    <m/>
    <s v="PI POLE INDUSTRIEL PF"/>
    <x v="1"/>
    <s v="KB272EN"/>
    <m/>
    <s v="K"/>
    <m/>
    <d v="1900-09-22T00:00:00"/>
    <n v="100"/>
    <d v="1976-09-08T00:00:00"/>
    <n v="40"/>
    <s v="F"/>
    <s v="165"/>
    <m/>
    <x v="0"/>
    <m/>
    <m/>
    <s v="P2"/>
    <n v="22"/>
    <s v="Achats"/>
    <s v="3005"/>
    <s v="B.TECH.SUP.(B.T.S.)"/>
    <s v="300599"/>
    <s v="OPTION INCONNUE"/>
    <n v="9513"/>
    <s v="ENEDIS"/>
    <m/>
    <m/>
    <n v="9511"/>
    <s v="SERVICE COMMUN"/>
    <m/>
    <m/>
    <n v="9407"/>
    <s v="OUEST"/>
    <m/>
    <m/>
    <s v="1464M"/>
    <m/>
    <s v="DR BRETAGNE"/>
    <m/>
    <n v="146474"/>
    <m/>
    <s v="PATRIMOINE ET INFRASTRUCTURES"/>
    <m/>
    <s v="2003"/>
    <x v="5"/>
    <m/>
    <m/>
    <n v="14647420"/>
    <s v="ENCADREMENT"/>
    <m/>
    <m/>
    <s v="1464F0"/>
    <s v="DR BRETAGNE"/>
    <s v="E23"/>
    <n v="0"/>
    <n v="1"/>
    <x v="1"/>
    <x v="0"/>
    <x v="0"/>
    <s v="DR16"/>
    <x v="44"/>
  </r>
  <r>
    <s v="J50557"/>
    <s v="J50557AC"/>
    <s v="LE MOUEL MARINE"/>
    <s v="01/09/2017"/>
    <s v="Arrivée suite appel de candidature"/>
    <s v="14"/>
    <s v="CHARGE DE COMMUNICATION"/>
    <x v="1"/>
    <m/>
    <s v="14647102"/>
    <x v="4"/>
    <s v="Mutations inter-société avec changement de compartiment"/>
    <s v="Mutations inter-société avec changement de compartiment"/>
    <s v="Septembre 2017"/>
    <s v="1464009039"/>
    <s v="CADRE EXPERT COM"/>
    <s v="0"/>
    <m/>
    <s v="COMMUNICATION"/>
    <x v="2"/>
    <s v="KB270CO"/>
    <m/>
    <s v="K"/>
    <m/>
    <d v="1900-07-09T00:00:00"/>
    <n v="100"/>
    <d v="1981-04-29T00:00:00"/>
    <n v="36"/>
    <s v="C"/>
    <s v="225"/>
    <m/>
    <x v="0"/>
    <m/>
    <m/>
    <s v="P2"/>
    <n v="29"/>
    <s v="Communication"/>
    <s v="6159"/>
    <s v="DNM RENNES 2"/>
    <s v="615931"/>
    <s v="COMMUNIC"/>
    <n v="9513"/>
    <s v="ENEDIS"/>
    <m/>
    <m/>
    <n v="9511"/>
    <s v="SERVICE COMMUN"/>
    <m/>
    <m/>
    <n v="9407"/>
    <s v="OUEST"/>
    <m/>
    <m/>
    <s v="1464M"/>
    <m/>
    <s v="DR BRETAGNE"/>
    <m/>
    <n v="146471"/>
    <m/>
    <s v="ETAT MAJOR"/>
    <m/>
    <s v="7100"/>
    <x v="2"/>
    <m/>
    <m/>
    <n v="14647102"/>
    <s v="COMMUNICATION"/>
    <m/>
    <m/>
    <s v="1464GB"/>
    <s v="DR BRETAGNE"/>
    <s v="E18"/>
    <n v="0"/>
    <n v="1"/>
    <x v="1"/>
    <x v="0"/>
    <x v="0"/>
    <s v="DR16"/>
    <x v="44"/>
  </r>
  <r>
    <s v="F15576"/>
    <s v="F15576AB"/>
    <s v="LE ROUZO ALEXANDRE"/>
    <s v="01/09/2017"/>
    <s v="Recrutement"/>
    <s v="03"/>
    <s v="OPERATEUR EXPLOITATION ET TRAVAUX ELECTRICITE"/>
    <x v="0"/>
    <m/>
    <s v="14647362C"/>
    <x v="0"/>
    <s v="Embauche"/>
    <s v="Embauche"/>
    <s v="Septembre 2017"/>
    <s v="1464008116"/>
    <s v="TECH INTERV POLYVALENT"/>
    <s v="0"/>
    <m/>
    <s v="I29 POLE CLF/GP CARHAIX PV"/>
    <x v="0"/>
    <s v="KB271OC"/>
    <m/>
    <s v="K"/>
    <m/>
    <d v="1903-11-01T00:00:00"/>
    <n v="100"/>
    <d v="1991-06-18T00:00:00"/>
    <n v="26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J1"/>
    <s v="DR BRETAGNE"/>
    <s v="E01"/>
    <n v="0"/>
    <n v="1"/>
    <x v="0"/>
    <x v="0"/>
    <x v="0"/>
    <s v="DR16"/>
    <x v="44"/>
  </r>
  <r>
    <s v="C24347"/>
    <s v="C24347AB"/>
    <s v="LE TILY ARNAUD"/>
    <s v="01/09/2017"/>
    <s v="Arrivée suite à nomination"/>
    <s v="12"/>
    <s v="EXPERT CLIENTS FOURNISSEURS"/>
    <x v="0"/>
    <m/>
    <s v="14647616G"/>
    <x v="4"/>
    <s v="Mutations inter-société avec changement de compartiment"/>
    <s v="Mutations inter-société avec changement de compartiment"/>
    <s v="Septembre 2017"/>
    <s v="1464007993"/>
    <s v="RESPONSABLE DE GROUPE"/>
    <s v="0"/>
    <m/>
    <s v="RC ACM GUICHET PF"/>
    <x v="2"/>
    <s v="KB274I1"/>
    <m/>
    <s v="K"/>
    <m/>
    <d v="1904-09-20T00:00:00"/>
    <n v="100"/>
    <d v="1973-09-26T00:00:00"/>
    <n v="44"/>
    <s v="E"/>
    <s v="165"/>
    <m/>
    <x v="0"/>
    <m/>
    <m/>
    <s v="P2"/>
    <n v="38"/>
    <s v="CLIENTS FOURNISSEURS"/>
    <s v="3062"/>
    <s v="D.U.T.MAINTEN.INDUS."/>
    <s v="306201"/>
    <s v="SANS OPTION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6"/>
    <s v="MARCHE D'AFFAIRES"/>
    <m/>
    <m/>
    <s v="1464F0"/>
    <s v="DR BRETAGNE"/>
    <s v="E19"/>
    <n v="0"/>
    <n v="1"/>
    <x v="0"/>
    <x v="0"/>
    <x v="0"/>
    <s v="DR16"/>
    <x v="44"/>
  </r>
  <r>
    <s v="C15576"/>
    <s v="C15576AB"/>
    <s v="LEPORT ALEXIS"/>
    <s v="01/09/2017"/>
    <s v="Recrutement"/>
    <s v="03"/>
    <s v="OPERATEUR EXPLOITATION ET TRAVAUX ELECTRICITE"/>
    <x v="0"/>
    <m/>
    <s v="14647363F"/>
    <x v="0"/>
    <s v="Embauche"/>
    <s v="Embauche"/>
    <s v="Septembre 2017"/>
    <s v="1464008918"/>
    <s v="TECH INTERV POLYVALENT"/>
    <s v="0"/>
    <m/>
    <s v="I35 POLE R/GP RENNES"/>
    <x v="0"/>
    <s v="KB271ER"/>
    <m/>
    <s v="K"/>
    <m/>
    <d v="1903-11-01T00:00:00"/>
    <n v="100"/>
    <d v="1998-12-18T00:00:00"/>
    <n v="18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3"/>
    <s v="INTERVENTIONS ILLE ET VILAINE"/>
    <m/>
    <m/>
    <s v="1464GB"/>
    <s v="DR BRETAGNE"/>
    <s v="E01"/>
    <n v="0"/>
    <n v="1"/>
    <x v="0"/>
    <x v="0"/>
    <x v="0"/>
    <s v="DR16"/>
    <x v="44"/>
  </r>
  <r>
    <s v="J05676"/>
    <s v="J05676AB"/>
    <s v="MALARD GILDAS"/>
    <s v="01/09/2017"/>
    <s v="Recrutement"/>
    <s v="08"/>
    <s v="CHARGE D'AFFAIRES ET PROJETS DISTRIBUTION"/>
    <x v="0"/>
    <m/>
    <s v="14647579V"/>
    <x v="0"/>
    <s v="Embauche"/>
    <s v="Embauche"/>
    <s v="Septembre 2017"/>
    <s v="1464008158"/>
    <s v="CHARGE DE PROJETS"/>
    <s v="0"/>
    <m/>
    <s v="RMABE POLE PROJET VANNES"/>
    <x v="1"/>
    <s v="KB273EV"/>
    <m/>
    <s v="K"/>
    <m/>
    <d v="1904-11-14T00:00:00"/>
    <n v="100"/>
    <d v="1997-11-09T00:00:00"/>
    <n v="19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9"/>
    <s v="RACCORDEMENT MARCHE AFF BE"/>
    <m/>
    <m/>
    <s v="1464F0"/>
    <s v="DR BRETAGNE"/>
    <s v="E01"/>
    <n v="0"/>
    <n v="1"/>
    <x v="0"/>
    <x v="0"/>
    <x v="0"/>
    <s v="DR16"/>
    <x v="44"/>
  </r>
  <r>
    <s v="H13878"/>
    <s v="H13878AA"/>
    <s v="MALONGA BIZENGA PAVY"/>
    <s v="18/09/2017"/>
    <s v="Recrutement"/>
    <s v="12"/>
    <s v="MPL INGENIERIE DISTRIBUTION"/>
    <x v="0"/>
    <m/>
    <s v="14647580E"/>
    <x v="0"/>
    <s v="Embauche"/>
    <s v="Embauche"/>
    <s v="Octobre 2017"/>
    <s v="1464008242"/>
    <s v="CHEF DE POLE"/>
    <s v="0"/>
    <m/>
    <s v="RMABO ENCADREMENT"/>
    <x v="2"/>
    <s v="KB273OE"/>
    <m/>
    <s v="K"/>
    <m/>
    <d v="1904-11-17T00:00:00"/>
    <n v="100"/>
    <d v="1989-02-03T00:00:00"/>
    <n v="28"/>
    <s v="D"/>
    <s v="190"/>
    <m/>
    <x v="0"/>
    <m/>
    <m/>
    <s v="P2"/>
    <n v="45"/>
    <s v="CONSTRUCTION OUVRAGES ET INSTALLATIONS INDUST"/>
    <s v="4071"/>
    <s v="MAITRISE SCIE.TECH."/>
    <s v="407103"/>
    <s v="ELECTRONIQU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80"/>
    <s v="RACCORDEMENT MARCHE AFF BO"/>
    <m/>
    <m/>
    <s v="1464A5"/>
    <s v="DR BRETAGNE"/>
    <s v="E01"/>
    <n v="0"/>
    <n v="1"/>
    <x v="0"/>
    <x v="0"/>
    <x v="0"/>
    <s v="DR16"/>
    <x v="44"/>
  </r>
  <r>
    <s v="A69577"/>
    <s v="A69577AA"/>
    <s v="MAOUDJ ANIS"/>
    <s v="18/04/2017"/>
    <s v="Recrutement"/>
    <s v="12"/>
    <s v="EXPERT CLIENTS FOURNISSEURS"/>
    <x v="0"/>
    <m/>
    <s v="14647611A"/>
    <x v="0"/>
    <s v="Embauche"/>
    <s v="Embauche"/>
    <s v="Mai 2017"/>
    <s v="1464009014"/>
    <s v="CHARGE DE PROJET LINKY"/>
    <s v="0"/>
    <m/>
    <s v="LINKY PF"/>
    <x v="2"/>
    <s v="KB274LF"/>
    <m/>
    <s v="K"/>
    <m/>
    <d v="1904-09-20T00:00:00"/>
    <n v="100"/>
    <d v="1989-02-17T00:00:00"/>
    <n v="28"/>
    <s v="D"/>
    <s v="180"/>
    <m/>
    <x v="0"/>
    <s v="A"/>
    <s v="Cadre débutant"/>
    <s v="P2"/>
    <n v="38"/>
    <s v="CLIENTS FOURNISSEURS"/>
    <s v="4202"/>
    <s v="ING.DIPL.ETAT"/>
    <s v="420299"/>
    <s v="OPTION INCONNUE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m/>
    <x v="0"/>
    <m/>
    <m/>
    <n v="14647611"/>
    <s v="LINKY"/>
    <m/>
    <m/>
    <s v="1464A2"/>
    <s v="DR BRETAGNE"/>
    <s v="E01"/>
    <n v="0"/>
    <n v="1"/>
    <x v="0"/>
    <x v="0"/>
    <x v="0"/>
    <s v="DR16"/>
    <x v="44"/>
  </r>
  <r>
    <s v="B36676"/>
    <s v="B36676AB"/>
    <s v="MARONAT MELANIE"/>
    <s v="01/09/2017"/>
    <s v="Recrutement"/>
    <s v="03"/>
    <s v="OPERATEUR EXPLOITATION ET TRAVAUX ELECTRICITE"/>
    <x v="1"/>
    <m/>
    <s v="14647362C"/>
    <x v="0"/>
    <s v="Embauche"/>
    <s v="Embauche"/>
    <s v="Septembre 2017"/>
    <s v="1464008956"/>
    <s v="TECH INTERV POLYVALENT"/>
    <s v="0"/>
    <m/>
    <s v="I29 POLE CLF/GP CARHAIX PV"/>
    <x v="0"/>
    <s v="KB271OC"/>
    <m/>
    <s v="K"/>
    <m/>
    <d v="1903-11-01T00:00:00"/>
    <n v="100"/>
    <d v="1990-05-11T00:00:00"/>
    <n v="27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J1"/>
    <s v="DR BRETAGNE"/>
    <s v="E01"/>
    <n v="0"/>
    <n v="1"/>
    <x v="0"/>
    <x v="0"/>
    <x v="0"/>
    <s v="DR16"/>
    <x v="44"/>
  </r>
  <r>
    <s v="A45176"/>
    <s v="A45176AB"/>
    <s v="MARTINEZ MORGAN"/>
    <s v="01/09/2017"/>
    <s v="Recrutement"/>
    <s v="03"/>
    <s v="OPERATEUR EXPLOITATION ET TRAVAUX ELECTRICITE"/>
    <x v="0"/>
    <m/>
    <s v="14647365F"/>
    <x v="0"/>
    <s v="Embauche"/>
    <s v="Embauche"/>
    <s v="Septembre 2017"/>
    <s v="1464008901"/>
    <s v="TECH INTERV POLYVALENT"/>
    <s v="0"/>
    <m/>
    <s v="I22 POLE PDI/GP DINAN PV"/>
    <x v="0"/>
    <s v="KB271OD"/>
    <m/>
    <s v="K"/>
    <m/>
    <d v="1903-11-01T00:00:00"/>
    <n v="100"/>
    <d v="1991-09-22T00:00:00"/>
    <n v="26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5"/>
    <s v="INTERVENTIONS COTES D ARMOR"/>
    <m/>
    <m/>
    <s v="1464I6"/>
    <s v="DR BRETAGNE"/>
    <s v="E01"/>
    <n v="0"/>
    <n v="1"/>
    <x v="0"/>
    <x v="0"/>
    <x v="0"/>
    <s v="DR16"/>
    <x v="44"/>
  </r>
  <r>
    <s v="I75076"/>
    <s v="I75076AB"/>
    <s v="MOREAU ALEXIS"/>
    <s v="01/09/2017"/>
    <s v="Recrutement"/>
    <s v="08"/>
    <s v="CHARGE TECHNIQUE RACCORDEMENT"/>
    <x v="0"/>
    <m/>
    <s v="14647575U"/>
    <x v="0"/>
    <s v="Embauche"/>
    <s v="Embauche"/>
    <s v="Septembre 2017"/>
    <s v="1464009155"/>
    <s v="TECH CLIENT SENIOR RACC ELEC"/>
    <s v="0"/>
    <m/>
    <s v="RMM SAINT BRIEUC PV"/>
    <x v="1"/>
    <s v="KB273GV"/>
    <m/>
    <s v="K"/>
    <m/>
    <d v="1904-09-16T00:00:00"/>
    <n v="100"/>
    <d v="1995-12-13T00:00:00"/>
    <n v="21"/>
    <s v="G"/>
    <s v="090"/>
    <m/>
    <x v="0"/>
    <s v="B"/>
    <s v="jeune technicien supérieur"/>
    <s v="P2"/>
    <n v="38"/>
    <s v="CLIENTS FOURNISSEURS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5"/>
    <s v="RACCORDEMENT MARCHE DE MASSE"/>
    <m/>
    <m/>
    <s v="1464A2"/>
    <s v="DR BRETAGNE"/>
    <s v="E01"/>
    <n v="0"/>
    <n v="1"/>
    <x v="0"/>
    <x v="0"/>
    <x v="0"/>
    <s v="DR16"/>
    <x v="44"/>
  </r>
  <r>
    <s v="E53178"/>
    <s v="E53178AA"/>
    <s v="PELLEN ERWAN"/>
    <s v="01/09/2017"/>
    <s v="Recrutement"/>
    <s v="08"/>
    <s v="CHARGE TECHNIQUE RACCORDEMENT"/>
    <x v="0"/>
    <m/>
    <s v="14647575C"/>
    <x v="0"/>
    <s v="Embauche"/>
    <s v="Embauche"/>
    <s v="Septembre 2017"/>
    <s v="1464009158"/>
    <s v="TECH CLIENT SENIOR RACC ELEC"/>
    <s v="0"/>
    <m/>
    <s v="RMM AURAY PV"/>
    <x v="1"/>
    <s v="KB273JV"/>
    <m/>
    <s v="K"/>
    <m/>
    <d v="1904-09-16T00:00:00"/>
    <n v="100"/>
    <d v="1994-11-25T00:00:00"/>
    <n v="22"/>
    <s v="G"/>
    <s v="090"/>
    <m/>
    <x v="0"/>
    <s v="B"/>
    <s v="jeune technicien supérieur"/>
    <s v="P2"/>
    <n v="38"/>
    <s v="CLIENTS FOURNISSEURS"/>
    <s v="3005"/>
    <s v="B.TECH.SUP.(B.T.S.)"/>
    <s v="300553"/>
    <s v="MAINTEN.INDUSTRIELL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5"/>
    <s v="RACCORDEMENT MARCHE DE MASSE"/>
    <m/>
    <m/>
    <s v="1464D4"/>
    <s v="DR BRETAGNE"/>
    <s v="E01"/>
    <n v="0"/>
    <n v="1"/>
    <x v="0"/>
    <x v="0"/>
    <x v="0"/>
    <s v="DR16"/>
    <x v="44"/>
  </r>
  <r>
    <s v="G01778"/>
    <s v="G01778AA"/>
    <s v="PENNEC ERWAN"/>
    <s v="05/06/2017"/>
    <s v="Recrutement"/>
    <s v="03"/>
    <s v="OPERATEUR EXPLOITATION ET TRAVAUX ELECTRICITE"/>
    <x v="0"/>
    <m/>
    <s v="14647362B"/>
    <x v="0"/>
    <s v="Embauche"/>
    <s v="Embauche"/>
    <s v="Juin 2017"/>
    <s v="1464008961"/>
    <s v="TECH INTERV POLYVALENT"/>
    <s v="0"/>
    <m/>
    <s v="I29 POLE BM/GP BREST PV"/>
    <x v="0"/>
    <s v="KB271OB"/>
    <m/>
    <s v="K"/>
    <m/>
    <d v="1903-11-01T00:00:00"/>
    <n v="100"/>
    <d v="1979-11-25T00:00:00"/>
    <n v="37"/>
    <s v="H"/>
    <s v="060"/>
    <m/>
    <x v="0"/>
    <s v="1"/>
    <s v="exclus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2"/>
    <s v="INTERVENTIONS FINISTERE"/>
    <m/>
    <m/>
    <s v="1464H7"/>
    <s v="DR BRETAGNE"/>
    <s v="E01"/>
    <n v="0"/>
    <n v="1"/>
    <x v="0"/>
    <x v="0"/>
    <x v="0"/>
    <s v="DR16"/>
    <x v="44"/>
  </r>
  <r>
    <s v="C55776"/>
    <s v="C55776AB"/>
    <s v="PHILIPPE SAMUEL"/>
    <s v="01/09/2017"/>
    <s v="Recrutement"/>
    <s v="08"/>
    <s v="TECHNICIEN DE CONDUITE"/>
    <x v="0"/>
    <m/>
    <s v="14647325B"/>
    <x v="0"/>
    <s v="Embauche"/>
    <s v="Embauche"/>
    <s v="Septembre 2017"/>
    <s v="1464009162"/>
    <s v="APPUI TECHNIQUE"/>
    <s v="0"/>
    <m/>
    <s v="ACR CONDUITE BREST PF"/>
    <x v="1"/>
    <s v="KB271CH"/>
    <m/>
    <s v="K"/>
    <m/>
    <d v="1903-11-06T00:00:00"/>
    <n v="100"/>
    <d v="1977-06-01T00:00:00"/>
    <n v="4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25"/>
    <s v="ACR"/>
    <m/>
    <m/>
    <s v="1464A5"/>
    <s v="DR BRETAGNE"/>
    <s v="E01"/>
    <n v="0"/>
    <n v="1"/>
    <x v="0"/>
    <x v="0"/>
    <x v="0"/>
    <s v="DR16"/>
    <x v="44"/>
  </r>
  <r>
    <s v="H00778"/>
    <s v="H00778AA"/>
    <s v="PINEAU JULIEN"/>
    <s v="10/04/2017"/>
    <s v="Recrutement"/>
    <s v="08"/>
    <s v="TECHNICIEN POSTE SOURCE"/>
    <x v="0"/>
    <m/>
    <s v="14647331R"/>
    <x v="0"/>
    <s v="Embauche"/>
    <s v="Embauche"/>
    <s v="Avril 2017"/>
    <s v="1464006169"/>
    <s v="TECHNICIEN AMEPS"/>
    <s v="0"/>
    <m/>
    <s v="AMEPS RENNES PV"/>
    <x v="1"/>
    <s v="KB271AF"/>
    <m/>
    <s v="K"/>
    <m/>
    <d v="1903-11-05T00:00:00"/>
    <n v="100"/>
    <d v="1996-03-03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31"/>
    <s v="AMEPS"/>
    <m/>
    <m/>
    <s v="1464GB"/>
    <s v="DR BRETAGNE"/>
    <s v="E01"/>
    <n v="0"/>
    <n v="1"/>
    <x v="0"/>
    <x v="0"/>
    <x v="0"/>
    <s v="DR16"/>
    <x v="44"/>
  </r>
  <r>
    <s v="E57746"/>
    <s v="E57746AB"/>
    <s v="PORTANGUEN CELINE"/>
    <s v="01/01/2017"/>
    <s v="Arrivée suite appel de candidature"/>
    <s v="09"/>
    <s v="CONSEILLER CLIENTELE DISTRIBUTEUR"/>
    <x v="1"/>
    <m/>
    <s v="14647615T"/>
    <x v="4"/>
    <s v="Mutations inter-société avec changement de compartiment"/>
    <s v="Mutations inter-société avec changement de compartiment"/>
    <s v="Janvier 2017"/>
    <s v="1464008261"/>
    <s v="CCD SENIOR ACHEMINEMENT"/>
    <s v="0"/>
    <m/>
    <s v="RC ACHEMINEMENT PF"/>
    <x v="1"/>
    <s v="KB274JH"/>
    <m/>
    <s v="K"/>
    <m/>
    <d v="1904-09-18T00:00:00"/>
    <n v="100"/>
    <d v="1972-11-23T00:00:00"/>
    <n v="44"/>
    <s v="G"/>
    <s v="140"/>
    <m/>
    <x v="0"/>
    <m/>
    <m/>
    <s v="P2"/>
    <n v="38"/>
    <s v="CLIENTS FOURNISSEURS"/>
    <s v="3005"/>
    <s v="B.TECH.SUP.(B.T.S.)"/>
    <s v="300501"/>
    <s v="SECRETARIAT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5"/>
    <s v="MARCHE DE MASSE"/>
    <m/>
    <m/>
    <s v="1464FA"/>
    <s v="DR BRETAGNE"/>
    <s v="E18"/>
    <n v="0"/>
    <n v="1"/>
    <x v="0"/>
    <x v="0"/>
    <x v="0"/>
    <s v="DR16"/>
    <x v="44"/>
  </r>
  <r>
    <s v="I43230"/>
    <s v="I43230AB"/>
    <s v="POSNIC MARC"/>
    <s v="01/01/2017"/>
    <s v="Arrivée suite à nomination"/>
    <s v="18"/>
    <s v="MDL CONCESSIONS-COLLECTIVITES LOCALES"/>
    <x v="0"/>
    <m/>
    <s v="14647753"/>
    <x v="4"/>
    <s v="Mutations inter-société avec changement de compartiment"/>
    <s v="Mutations inter-société avec changement de compartiment"/>
    <s v="Janvier 2017"/>
    <s v="1464007581"/>
    <s v="DELEGUE TERRITORIAL"/>
    <s v="0"/>
    <m/>
    <s v="DIRECTION TERRITORIALE 56"/>
    <x v="2"/>
    <s v="KB275JT"/>
    <m/>
    <s v="K"/>
    <m/>
    <d v="1904-08-30T00:00:00"/>
    <n v="100"/>
    <d v="1966-09-19T00:00:00"/>
    <n v="50"/>
    <s v="A"/>
    <s v="355"/>
    <m/>
    <x v="0"/>
    <m/>
    <m/>
    <s v="P2"/>
    <n v="44"/>
    <s v="CONCESSIONS COLLECTIVITES LOCALES"/>
    <s v="4415"/>
    <s v="E.N.S. ARTS METIERS"/>
    <s v="441501"/>
    <s v="SANS OPTION"/>
    <n v="9513"/>
    <s v="ENEDIS"/>
    <m/>
    <m/>
    <n v="9511"/>
    <s v="SERVICE COMMUN"/>
    <m/>
    <m/>
    <n v="9407"/>
    <s v="OUEST"/>
    <m/>
    <m/>
    <s v="1464M"/>
    <m/>
    <s v="DR BRETAGNE"/>
    <m/>
    <n v="146477"/>
    <m/>
    <s v="TERRITORIALITE"/>
    <m/>
    <s v="7100"/>
    <x v="2"/>
    <m/>
    <m/>
    <n v="14647753"/>
    <s v="DIRECTION TERRITORIALE 56"/>
    <m/>
    <m/>
    <s v="1464A3"/>
    <s v="DR BRETAGNE"/>
    <s v="E19"/>
    <n v="0"/>
    <n v="1"/>
    <x v="1"/>
    <x v="0"/>
    <x v="0"/>
    <s v="DR16"/>
    <x v="44"/>
  </r>
  <r>
    <s v="D40978"/>
    <s v="D40978AA"/>
    <s v="RIO ALEXANDRE"/>
    <s v="18/04/2017"/>
    <s v="Recrutement"/>
    <s v="08"/>
    <s v="OPERATEUR EXPLOITATION ET TRAVAUX ELECTRICITE"/>
    <x v="0"/>
    <m/>
    <s v="14647329S"/>
    <x v="0"/>
    <s v="Embauche"/>
    <s v="Embauche"/>
    <s v="Mai 2017"/>
    <s v="1464009029"/>
    <s v="CHARGE EXPLOITATION"/>
    <s v="0"/>
    <m/>
    <s v="AREX EST PV"/>
    <x v="1"/>
    <s v="KB271XE"/>
    <m/>
    <s v="K"/>
    <m/>
    <d v="1903-11-01T00:00:00"/>
    <n v="100"/>
    <d v="1991-11-09T00:00:00"/>
    <n v="25"/>
    <s v="G"/>
    <s v="090"/>
    <m/>
    <x v="0"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29"/>
    <s v="AREX"/>
    <m/>
    <m/>
    <s v="1464H2"/>
    <s v="DR BRETAGNE"/>
    <s v="E01"/>
    <n v="0"/>
    <n v="1"/>
    <x v="0"/>
    <x v="0"/>
    <x v="0"/>
    <s v="DR16"/>
    <x v="44"/>
  </r>
  <r>
    <s v="C15156"/>
    <s v="C15156AB"/>
    <s v="RIOU GUENAELLE"/>
    <s v="01/02/2017"/>
    <s v="Arrivée suite appel de candidature"/>
    <s v="04"/>
    <s v="CONSEILLER CLIENTELE DISTRIBUTEUR"/>
    <x v="1"/>
    <m/>
    <s v="14647615L"/>
    <x v="4"/>
    <s v="Mutations inter-société avec changement de compartiment"/>
    <s v="Mutations inter-société avec changement de compartiment"/>
    <s v="Février 2017"/>
    <s v="1464007668"/>
    <s v="CCD ACHEMINEMENT"/>
    <s v="0"/>
    <m/>
    <s v="RC ACCUEIL MM PF"/>
    <x v="0"/>
    <s v="KB274JI"/>
    <m/>
    <s v="K"/>
    <m/>
    <d v="1904-09-18T00:00:00"/>
    <n v="100"/>
    <d v="1963-09-28T00:00:00"/>
    <n v="53"/>
    <s v="H"/>
    <s v="065"/>
    <m/>
    <x v="0"/>
    <m/>
    <m/>
    <s v="P2"/>
    <n v="38"/>
    <s v="CLIENTS FOURNISSEURS"/>
    <s v="1012"/>
    <s v="B.ETUD.PROF.(B.E.P.)"/>
    <s v="101201"/>
    <s v="AGENT ADMINIST INFOR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5"/>
    <s v="MARCHE DE MASSE"/>
    <m/>
    <m/>
    <s v="1464FA"/>
    <s v="DR BRETAGNE"/>
    <s v="E18"/>
    <n v="0"/>
    <n v="1"/>
    <x v="0"/>
    <x v="0"/>
    <x v="0"/>
    <s v="DR16"/>
    <x v="44"/>
  </r>
  <r>
    <s v="J42153"/>
    <s v="J42153AB"/>
    <s v="RUIZ STEPHANIE"/>
    <s v="01/05/2017"/>
    <s v="Arrivée suite à nomination"/>
    <s v="06"/>
    <s v="CONSEILLER CLIENTELE DISTRIBUTEUR"/>
    <x v="1"/>
    <m/>
    <s v="14647575R"/>
    <x v="4"/>
    <s v="Mutations inter-société avec changement de compartiment"/>
    <s v="Mutations inter-société avec changement de compartiment"/>
    <s v="Mai 2017"/>
    <s v="1464009003"/>
    <s v="CCD RACCORDEMENT ELEC"/>
    <s v="0"/>
    <m/>
    <s v="RMM RENNES PF"/>
    <x v="0"/>
    <s v="KB273FF"/>
    <m/>
    <s v="K"/>
    <m/>
    <d v="1904-09-18T00:00:00"/>
    <n v="100"/>
    <d v="1975-05-17T00:00:00"/>
    <n v="42"/>
    <s v="H"/>
    <s v="100"/>
    <m/>
    <x v="0"/>
    <m/>
    <m/>
    <s v="P2"/>
    <n v="38"/>
    <s v="CLIENTS FOURNISSEURS"/>
    <s v="1060"/>
    <s v="BACCALAUREAT PROFES."/>
    <s v="106005"/>
    <s v="VENTE REPRESENTATION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s v="7100"/>
    <x v="2"/>
    <m/>
    <m/>
    <n v="14647575"/>
    <s v="RACCORDEMENT MARCHE DE MASSE"/>
    <m/>
    <m/>
    <s v="1464GB"/>
    <s v="DR BRETAGNE"/>
    <s v="E19"/>
    <n v="0"/>
    <n v="1"/>
    <x v="0"/>
    <x v="0"/>
    <x v="0"/>
    <s v="DR16"/>
    <x v="44"/>
  </r>
  <r>
    <s v="B53352"/>
    <s v="B53352AC"/>
    <s v="SAMSON NATHALIE"/>
    <s v="01/10/2017"/>
    <s v="Arrivée suite à nomination"/>
    <s v="08"/>
    <s v="CONSEILLER CLIENTELE DISTRIBUTEUR"/>
    <x v="1"/>
    <m/>
    <s v="14647575T"/>
    <x v="4"/>
    <s v="Mutations inter-société avec changement de compartiment"/>
    <s v="Mutations inter-société avec changement de compartiment"/>
    <s v="Octobre 2017"/>
    <s v="1464007127"/>
    <s v="CCD SENIOR RACC ELEC"/>
    <s v="0"/>
    <m/>
    <s v="RMM RENNES PV"/>
    <x v="1"/>
    <s v="KB273FV"/>
    <m/>
    <s v="K"/>
    <m/>
    <d v="1904-09-18T00:00:00"/>
    <n v="100"/>
    <d v="1977-06-07T00:00:00"/>
    <n v="40"/>
    <s v="G"/>
    <s v="115"/>
    <m/>
    <x v="0"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s v="7100"/>
    <x v="2"/>
    <m/>
    <m/>
    <n v="14647575"/>
    <s v="RACCORDEMENT MARCHE DE MASSE"/>
    <m/>
    <m/>
    <s v="1464GB"/>
    <s v="DR BRETAGNE"/>
    <s v="E19"/>
    <n v="0"/>
    <n v="1"/>
    <x v="0"/>
    <x v="0"/>
    <x v="0"/>
    <s v="DR16"/>
    <x v="44"/>
  </r>
  <r>
    <s v="A25576"/>
    <s v="A25576AB"/>
    <s v="SAULNIER TONY"/>
    <s v="03/04/2017"/>
    <s v="Recrutement"/>
    <s v="03"/>
    <s v="CHARGE TECHNIQUE RACCORDEMENT"/>
    <x v="0"/>
    <m/>
    <s v="14647575C"/>
    <x v="0"/>
    <s v="Embauche"/>
    <s v="Embauche"/>
    <s v="Avril 2017"/>
    <s v="1464007010"/>
    <s v="TECHNICIEN CLIENTELE RACC ELEC"/>
    <s v="0"/>
    <m/>
    <s v="RMM AURAY PV"/>
    <x v="0"/>
    <s v="KB273JV"/>
    <m/>
    <s v="K"/>
    <m/>
    <d v="1904-09-16T00:00:00"/>
    <n v="100"/>
    <d v="1981-12-16T00:00:00"/>
    <n v="35"/>
    <s v="H"/>
    <s v="065"/>
    <m/>
    <x v="0"/>
    <s v="1"/>
    <s v="exclusion"/>
    <s v="P2"/>
    <n v="38"/>
    <s v="CLIENTS FOURNISSEURS"/>
    <s v="1114"/>
    <s v="C.A.P."/>
    <s v="111415"/>
    <s v="VENTE RELAT.CLIENTEL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75"/>
    <s v="RACCORDEMENT MARCHE DE MASSE"/>
    <m/>
    <m/>
    <s v="1464D4"/>
    <s v="DR BRETAGNE"/>
    <s v="E01"/>
    <n v="0"/>
    <n v="1"/>
    <x v="0"/>
    <x v="0"/>
    <x v="0"/>
    <s v="DR16"/>
    <x v="44"/>
  </r>
  <r>
    <s v="J35876"/>
    <s v="J35876AB"/>
    <s v="SEINCE MAXIME"/>
    <s v="01/09/2017"/>
    <s v="Recrutement"/>
    <s v="08"/>
    <s v="CHARGE D'AFFAIRES ET PROJETS DISTRIBUTION"/>
    <x v="0"/>
    <m/>
    <s v="14647580P"/>
    <x v="0"/>
    <s v="Embauche"/>
    <s v="Embauche"/>
    <s v="Septembre 2017"/>
    <s v="1464009160"/>
    <s v="CHARGE DE PROJETS"/>
    <s v="0"/>
    <m/>
    <s v="RMABO POLE PROJET PLERIN"/>
    <x v="1"/>
    <s v="KB273OP"/>
    <m/>
    <s v="K"/>
    <m/>
    <d v="1904-11-14T00:00:00"/>
    <n v="100"/>
    <d v="1996-08-27T00:00:00"/>
    <n v="21"/>
    <s v="G"/>
    <s v="090"/>
    <m/>
    <x v="0"/>
    <s v="B"/>
    <s v="jeune technicien supérieur"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m/>
    <x v="0"/>
    <m/>
    <m/>
    <n v="14647580"/>
    <s v="RACCORDEMENT MARCHE AFF BO"/>
    <m/>
    <m/>
    <s v="1464A2"/>
    <s v="DR BRETAGNE"/>
    <s v="E01"/>
    <n v="0"/>
    <n v="1"/>
    <x v="0"/>
    <x v="0"/>
    <x v="0"/>
    <s v="DR16"/>
    <x v="44"/>
  </r>
  <r>
    <s v="D51449"/>
    <s v="D51449AC"/>
    <s v="SUZINEAU FABRICE"/>
    <s v="01/10/2017"/>
    <s v="Arrivée suite appel de candidature"/>
    <s v="12"/>
    <s v="MPL ACCUEIL DEPANNAGE EXPLOITATION ELECTRICITE"/>
    <x v="0"/>
    <m/>
    <s v="14647331E"/>
    <x v="4"/>
    <s v="Mutations inter-société avec changement de compartiment"/>
    <s v="Mutations inter-société avec changement de compartiment"/>
    <s v="Octobre 2017"/>
    <s v="1464009174"/>
    <s v="CHEF DE POLE"/>
    <s v="0"/>
    <m/>
    <s v="AMEPS ENCADREMENT PF"/>
    <x v="2"/>
    <s v="KB271AE"/>
    <m/>
    <s v="K"/>
    <m/>
    <d v="1903-11-12T00:00:00"/>
    <n v="100"/>
    <d v="1976-04-21T00:00:00"/>
    <n v="41"/>
    <s v="D"/>
    <s v="160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s v="7100"/>
    <x v="2"/>
    <m/>
    <m/>
    <n v="14647331"/>
    <s v="AMEPS"/>
    <m/>
    <m/>
    <s v="1464GB"/>
    <s v="DR BRETAGNE"/>
    <s v="E18"/>
    <n v="0"/>
    <n v="1"/>
    <x v="0"/>
    <x v="0"/>
    <x v="0"/>
    <s v="DR16"/>
    <x v="44"/>
  </r>
  <r>
    <s v="A51974"/>
    <s v="A51974AB"/>
    <s v="THELOHAN ALEXIS"/>
    <s v="01/04/2017"/>
    <s v="Arrivée suite appel de candidature"/>
    <s v="09"/>
    <s v="TECHNICIEN DE CONDUITE"/>
    <x v="0"/>
    <m/>
    <s v="14647325R"/>
    <x v="4"/>
    <s v="Mutations inter-société avec changement de compartiment"/>
    <s v="Mutations inter-société avec changement de compartiment"/>
    <s v="Avril 2017"/>
    <s v="1464007589"/>
    <s v="APPUI TECHNIQUE"/>
    <s v="0"/>
    <m/>
    <s v="ACR CONDUITE RENNES PF"/>
    <x v="1"/>
    <s v="KB271CF"/>
    <m/>
    <s v="K"/>
    <m/>
    <d v="1903-11-06T00:00:00"/>
    <n v="100"/>
    <d v="1992-12-16T00:00:00"/>
    <n v="24"/>
    <s v="G"/>
    <s v="105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s v="7100"/>
    <x v="2"/>
    <m/>
    <m/>
    <n v="14647325"/>
    <s v="ACR"/>
    <m/>
    <m/>
    <s v="1464H2"/>
    <s v="DR BRETAGNE"/>
    <s v="E18"/>
    <n v="0"/>
    <n v="1"/>
    <x v="0"/>
    <x v="0"/>
    <x v="0"/>
    <s v="DR16"/>
    <x v="44"/>
  </r>
  <r>
    <s v="G90978"/>
    <s v="G90978AA"/>
    <s v="THOMAS CHARLY"/>
    <s v="01/06/2017"/>
    <s v="Recrutement"/>
    <s v="08"/>
    <s v="OPERATEUR EXPLOITATION ET TRAVAUX ELECTRICITE"/>
    <x v="0"/>
    <m/>
    <s v="14647329S"/>
    <x v="0"/>
    <s v="Embauche"/>
    <s v="Embauche"/>
    <s v="Juin 2017"/>
    <s v="1464007527"/>
    <s v="CHARGE EXPLOITATION"/>
    <s v="0"/>
    <m/>
    <s v="AREX EST PV"/>
    <x v="1"/>
    <s v="KB271XE"/>
    <m/>
    <s v="K"/>
    <m/>
    <d v="1903-11-01T00:00:00"/>
    <n v="100"/>
    <d v="1994-10-27T00:00:00"/>
    <n v="22"/>
    <s v="G"/>
    <s v="090"/>
    <m/>
    <x v="0"/>
    <s v="B"/>
    <s v="jeune technicien supérieur"/>
    <s v="P2"/>
    <n v="39"/>
    <s v="ACCUEIL DEPANNAGE CONDUITE EXPLOITATION"/>
    <s v="3005"/>
    <s v="B.TECH.SUP.(B.T.S.)"/>
    <s v="300553"/>
    <s v="MAINTEN.INDUSTRIELLE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29"/>
    <s v="AREX"/>
    <m/>
    <m/>
    <s v="1464H2"/>
    <s v="DR BRETAGNE"/>
    <s v="E01"/>
    <n v="0"/>
    <n v="1"/>
    <x v="0"/>
    <x v="0"/>
    <x v="0"/>
    <s v="DR16"/>
    <x v="44"/>
  </r>
  <r>
    <s v="A30142"/>
    <s v="A30142AB"/>
    <s v="TROADEC STEVEN"/>
    <s v="01/05/2017"/>
    <s v="Arrivée suite appel de candidature"/>
    <s v="10"/>
    <s v="CHARGE D'EXPERTISE ET D'APPUI CLIENTS FOURNISSEURS"/>
    <x v="0"/>
    <m/>
    <s v="14647611B"/>
    <x v="4"/>
    <s v="Mutations inter-société avec changement de compartiment"/>
    <s v="Mutations inter-société avec changement de compartiment"/>
    <s v="Mai 2017"/>
    <s v="1464007793"/>
    <s v="REFERENT COMPTEUR LINKY"/>
    <s v="0"/>
    <m/>
    <s v="LINKY PV"/>
    <x v="1"/>
    <s v="KB274LV"/>
    <m/>
    <s v="K"/>
    <m/>
    <d v="1904-09-06T00:00:00"/>
    <n v="100"/>
    <d v="1972-11-04T00:00:00"/>
    <n v="44"/>
    <s v="F"/>
    <s v="150"/>
    <m/>
    <x v="0"/>
    <m/>
    <m/>
    <s v="P2"/>
    <n v="38"/>
    <s v="CLIENTS FOURNISSEURS"/>
    <s v="5033"/>
    <s v="ES COMM AUTR VILLES"/>
    <s v="503303"/>
    <s v="BREST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s v="7100"/>
    <x v="2"/>
    <m/>
    <m/>
    <n v="14647611"/>
    <s v="LINKY"/>
    <m/>
    <m/>
    <s v="1464A5"/>
    <s v="DR BRETAGNE"/>
    <s v="E18"/>
    <n v="0"/>
    <n v="1"/>
    <x v="0"/>
    <x v="0"/>
    <x v="0"/>
    <s v="DR16"/>
    <x v="44"/>
  </r>
  <r>
    <s v="A02356"/>
    <s v="A02356AC"/>
    <s v="VALLEE ALEXANDRA"/>
    <s v="01/04/2017"/>
    <s v="Arrivée suite appel de candidature"/>
    <s v="05"/>
    <s v="CONSEILLER CLIENTELE DISTRIBUTEUR"/>
    <x v="1"/>
    <m/>
    <s v="14647575R"/>
    <x v="4"/>
    <s v="Mutations inter-société avec changement de compartiment"/>
    <s v="Mutations inter-société avec changement de compartiment"/>
    <s v="Avril 2017"/>
    <s v="1464007055"/>
    <s v="CCD RACCORDEMENT ELEC"/>
    <s v="0"/>
    <m/>
    <s v="RMM RENNES PF"/>
    <x v="0"/>
    <s v="KB273FF"/>
    <m/>
    <s v="K"/>
    <m/>
    <d v="1904-09-18T00:00:00"/>
    <n v="100"/>
    <d v="1991-10-19T00:00:00"/>
    <n v="25"/>
    <s v="H"/>
    <s v="070"/>
    <m/>
    <x v="0"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464M"/>
    <m/>
    <s v="DR BRETAGNE"/>
    <m/>
    <n v="146475"/>
    <m/>
    <s v="RACCORDEMENT ET INGENIERIE"/>
    <m/>
    <s v="7100"/>
    <x v="2"/>
    <m/>
    <m/>
    <n v="14647575"/>
    <s v="RACCORDEMENT MARCHE DE MASSE"/>
    <m/>
    <m/>
    <s v="1464GB"/>
    <s v="DR BRETAGNE"/>
    <s v="E18"/>
    <n v="0"/>
    <n v="1"/>
    <x v="0"/>
    <x v="0"/>
    <x v="0"/>
    <s v="DR16"/>
    <x v="44"/>
  </r>
  <r>
    <s v="J68977"/>
    <s v="J68977AA"/>
    <s v="VANDENHEEDE ANTHONY"/>
    <s v="30/01/2017"/>
    <s v="Recrutement"/>
    <s v="03"/>
    <s v="OPERATEUR EXPLOITATION ET TRAVAUX ELECTRICITE"/>
    <x v="0"/>
    <m/>
    <s v="14647361O"/>
    <x v="0"/>
    <s v="Embauche"/>
    <s v="Embauche"/>
    <s v="Février 2017"/>
    <s v="1464008972"/>
    <s v="TECH INTERV POLYVALENT"/>
    <s v="0"/>
    <m/>
    <s v="I56 POLE VP/GP PLOERMEL PV"/>
    <x v="0"/>
    <s v="KB271EO"/>
    <m/>
    <s v="K"/>
    <m/>
    <d v="1903-11-01T00:00:00"/>
    <n v="100"/>
    <d v="1993-10-15T00:00:00"/>
    <n v="23"/>
    <s v="H"/>
    <s v="040"/>
    <m/>
    <x v="0"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61"/>
    <s v="INTERVENTIONS MORBIHAN"/>
    <m/>
    <m/>
    <s v="1464FD"/>
    <s v="DR BRETAGNE"/>
    <s v="E01"/>
    <n v="0"/>
    <n v="1"/>
    <x v="0"/>
    <x v="0"/>
    <x v="0"/>
    <s v="DR16"/>
    <x v="44"/>
  </r>
  <r>
    <s v="F53578"/>
    <s v="F53578AA"/>
    <s v="VERMESSE DIDIER"/>
    <s v="25/09/2017"/>
    <s v="Recrutement"/>
    <s v="08"/>
    <s v="TECHNICIEN COMPTAGE MESURE ELECTRICITE DISTRIBUTION"/>
    <x v="0"/>
    <m/>
    <s v="14647616R"/>
    <x v="0"/>
    <s v="Embauche"/>
    <s v="Embauche"/>
    <s v="Octobre 2017"/>
    <s v="1464007405"/>
    <s v="TECHNICIEN ACM"/>
    <s v="0"/>
    <m/>
    <s v="BASE COMPTAGE RENNES PV"/>
    <x v="1"/>
    <s v="KB274I5"/>
    <m/>
    <s v="K"/>
    <m/>
    <d v="1903-11-30T00:00:00"/>
    <n v="100"/>
    <d v="1987-01-08T00:00:00"/>
    <n v="30"/>
    <s v="G"/>
    <s v="115"/>
    <m/>
    <x v="0"/>
    <s v="1"/>
    <s v="exclusion"/>
    <s v="P2"/>
    <n v="43"/>
    <s v="COMPTAGE METROLOGIE ELECTRICITE"/>
    <s v="3183"/>
    <s v="D.U.T GENIE INDUSTRIEL ET MAINTENANCE"/>
    <s v="318301"/>
    <s v="GENIE INDUS ET MAINT"/>
    <n v="9513"/>
    <s v="ENEDIS"/>
    <m/>
    <m/>
    <n v="9511"/>
    <s v="SERVICE COMMUN"/>
    <m/>
    <m/>
    <n v="9407"/>
    <s v="OUEST"/>
    <m/>
    <m/>
    <s v="1464M"/>
    <m/>
    <s v="DR BRETAGNE"/>
    <m/>
    <n v="146476"/>
    <m/>
    <s v="RELATIONS CLIENTS"/>
    <m/>
    <m/>
    <x v="0"/>
    <m/>
    <m/>
    <n v="14647616"/>
    <s v="MARCHE D'AFFAIRES"/>
    <m/>
    <m/>
    <s v="1464GB"/>
    <s v="DR BRETAGNE"/>
    <s v="E01"/>
    <n v="0"/>
    <n v="1"/>
    <x v="0"/>
    <x v="0"/>
    <x v="0"/>
    <s v="DR16"/>
    <x v="44"/>
  </r>
  <r>
    <s v="C60971"/>
    <s v="C60971AA"/>
    <s v="VILLERMET KRISTELL"/>
    <s v="01/08/2017"/>
    <s v="Congé parental d'éducation"/>
    <s v="10"/>
    <s v="ASSISTANT"/>
    <x v="1"/>
    <m/>
    <s v="14647101"/>
    <x v="1"/>
    <s v="Congé sans solde"/>
    <s v="CSS lié à la famille"/>
    <s v="Août 2017"/>
    <s v="1464006002"/>
    <s v="ASSISTANT DE DIRECTION"/>
    <s v="0"/>
    <m/>
    <s v="DIRECTION"/>
    <x v="1"/>
    <s v="KB270DI"/>
    <m/>
    <s v="K"/>
    <m/>
    <d v="1900-07-21T00:00:00"/>
    <n v="100"/>
    <d v="1981-01-12T00:00:00"/>
    <n v="36"/>
    <s v="F"/>
    <s v="145"/>
    <m/>
    <x v="0"/>
    <m/>
    <m/>
    <s v="P2"/>
    <n v="24"/>
    <s v="Services et Logistique"/>
    <s v="3189"/>
    <s v="LICENCE LANGUES ETRANGERES APPLIQUEES"/>
    <s v="318901"/>
    <s v="RESSOURCES HUMAINES"/>
    <n v="9513"/>
    <s v="ENEDIS"/>
    <s v="9513"/>
    <s v="ENEDIS"/>
    <n v="9511"/>
    <s v="SERVICE COMMUN"/>
    <s v="9511"/>
    <s v="SERVICE COMMUN"/>
    <n v="9407"/>
    <s v="OUEST"/>
    <s v="9407"/>
    <s v="OUEST"/>
    <s v="1464M"/>
    <s v="1464M"/>
    <s v="DR BRETAGNE"/>
    <s v="DR BRETAGNE"/>
    <n v="146471"/>
    <s v="146471"/>
    <s v="ETAT MAJOR"/>
    <s v="ETAT MAJOR"/>
    <m/>
    <x v="0"/>
    <m/>
    <m/>
    <n v="14647101"/>
    <s v="DIRECTION"/>
    <s v="14647101"/>
    <s v="DIRECTION"/>
    <s v="1464GB"/>
    <s v="DR BRETAGNE"/>
    <s v="A57"/>
    <n v="0"/>
    <n v="1"/>
    <x v="1"/>
    <x v="0"/>
    <x v="0"/>
    <s v="DR16"/>
    <x v="44"/>
  </r>
  <r>
    <s v="C25076"/>
    <s v="C25076AB"/>
    <s v="VOURCH BASTIEN"/>
    <s v="01/09/2017"/>
    <s v="Recrutement"/>
    <s v="03"/>
    <s v="OPERATEUR TRAVAUX SOUS TENSION HTA"/>
    <x v="0"/>
    <m/>
    <s v="14647335S"/>
    <x v="0"/>
    <s v="Embauche"/>
    <s v="Embauche"/>
    <s v="Septembre 2017"/>
    <s v="1464007585"/>
    <s v="TECHNICIEN INTERVENTION TST"/>
    <s v="0"/>
    <m/>
    <s v="TST SAINT BRIEUC PV"/>
    <x v="0"/>
    <s v="KB271TG"/>
    <m/>
    <s v="K"/>
    <m/>
    <d v="1903-11-07T00:00:00"/>
    <n v="100"/>
    <d v="1993-01-05T00:00:00"/>
    <n v="24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4M"/>
    <m/>
    <s v="DR BRETAGNE"/>
    <m/>
    <n v="146473"/>
    <m/>
    <s v="OPERATIONS"/>
    <m/>
    <m/>
    <x v="0"/>
    <m/>
    <m/>
    <n v="14647335"/>
    <s v="TST"/>
    <m/>
    <m/>
    <s v="1464HC"/>
    <s v="DR BRETAGNE"/>
    <s v="E01"/>
    <n v="0"/>
    <n v="1"/>
    <x v="0"/>
    <x v="0"/>
    <x v="0"/>
    <s v="DR16"/>
    <x v="44"/>
  </r>
  <r>
    <s v="F01075"/>
    <s v="F01075AB"/>
    <s v="AREDE GARCIA HEITOR"/>
    <s v="01/08/2017"/>
    <s v="Recrutement"/>
    <s v="12"/>
    <s v="CHARGE D'ETUDES RESEAU ELECTRICITE"/>
    <x v="0"/>
    <m/>
    <s v="14657581B"/>
    <x v="0"/>
    <s v="Embauche"/>
    <s v="Embauche"/>
    <s v="Août 2017"/>
    <s v="1465008375"/>
    <s v="CHARGE DE PROJET"/>
    <s v="0"/>
    <m/>
    <s v="RACGP PF"/>
    <x v="2"/>
    <s v="KA273DR"/>
    <m/>
    <s v="K"/>
    <m/>
    <d v="1904-09-25T00:00:00"/>
    <n v="100"/>
    <d v="1992-02-17T00:00:00"/>
    <n v="25"/>
    <s v="D"/>
    <s v="190"/>
    <m/>
    <x v="0"/>
    <m/>
    <m/>
    <s v="P2"/>
    <n v="53"/>
    <s v="MAITRISE OUVRAGE ET CONCEPTION DES RESEAUX"/>
    <s v="4202"/>
    <s v="ING.DIPL.ETAT"/>
    <s v="420299"/>
    <s v="OPTION INCONNUE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m/>
    <x v="0"/>
    <m/>
    <m/>
    <n v="14657581"/>
    <s v="RACGP"/>
    <m/>
    <m/>
    <s v="1465A1"/>
    <s v="DR PAYS DE LA LOIRE"/>
    <s v="E01"/>
    <n v="0"/>
    <n v="1"/>
    <x v="0"/>
    <x v="0"/>
    <x v="0"/>
    <s v="DR17"/>
    <x v="45"/>
  </r>
  <r>
    <s v="B31678"/>
    <s v="B31678AA"/>
    <s v="BARRE ANTHONY"/>
    <s v="12/06/2017"/>
    <s v="Recrutement"/>
    <s v="04"/>
    <s v="OPERATEUR EXPLOITATION ET TRAVAUX ELECTRICITE"/>
    <x v="0"/>
    <m/>
    <s v="14657364G"/>
    <x v="0"/>
    <s v="Embauche"/>
    <s v="Embauche"/>
    <s v="Juin 2017"/>
    <s v="1465008571"/>
    <s v="TECHNICIEN INTERVENTION RESEAU"/>
    <s v="0"/>
    <m/>
    <s v="AI 85 P LA ROCHE PV"/>
    <x v="0"/>
    <s v="KA271OK"/>
    <m/>
    <s v="K"/>
    <m/>
    <d v="1903-11-01T00:00:00"/>
    <n v="100"/>
    <d v="1975-03-15T00:00:00"/>
    <n v="42"/>
    <s v="H"/>
    <s v="070"/>
    <m/>
    <x v="0"/>
    <s v="1"/>
    <s v="exclusion"/>
    <s v="P2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4"/>
    <s v="INTERVENTIONS VENDEE"/>
    <m/>
    <m/>
    <s v="1465DF"/>
    <s v="DR PAYS DE LA LOIRE"/>
    <s v="E01"/>
    <n v="0"/>
    <n v="1"/>
    <x v="0"/>
    <x v="0"/>
    <x v="0"/>
    <s v="DR17"/>
    <x v="45"/>
  </r>
  <r>
    <s v="J28049"/>
    <s v="J28049AC"/>
    <s v="BERNIER FANNY"/>
    <s v="01/03/2017"/>
    <s v="Arrivée suite appel de candidature"/>
    <s v="10"/>
    <s v="CHARGE D'AFFAIRES ET PROJETS DISTRIBUTION"/>
    <x v="1"/>
    <m/>
    <s v="14657578O"/>
    <x v="4"/>
    <s v="Mutations inter-société avec changement de compartiment"/>
    <s v="Mutations inter-société avec changement de compartiment"/>
    <s v="Mars 2017"/>
    <s v="1465M00271"/>
    <s v="RESPONSABLE DE GROUPE"/>
    <s v="0"/>
    <m/>
    <s v="RMAFF PROJET NORD OUEST PV"/>
    <x v="1"/>
    <s v="KA273DG"/>
    <m/>
    <s v="K"/>
    <m/>
    <d v="1904-11-14T00:00:00"/>
    <n v="100"/>
    <d v="1976-11-01T00:00:00"/>
    <n v="40"/>
    <s v="E"/>
    <s v="145"/>
    <m/>
    <x v="0"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8"/>
    <s v="RACCORDEMENT MARCHE D'AFFAIRES"/>
    <m/>
    <m/>
    <s v="1465ED"/>
    <s v="DR PAYS DE LA LOIRE"/>
    <s v="E18"/>
    <n v="0"/>
    <n v="1"/>
    <x v="0"/>
    <x v="0"/>
    <x v="0"/>
    <s v="DR17"/>
    <x v="45"/>
  </r>
  <r>
    <s v="A77630"/>
    <s v="A77630AB"/>
    <s v="BILLORE FREDERIC"/>
    <s v="01/01/2017"/>
    <s v="Arrivée suite appel de candidature"/>
    <s v="09"/>
    <s v="CONSEILLER CLIENTELE DISTRIBUTEUR"/>
    <x v="0"/>
    <m/>
    <s v="14657615F"/>
    <x v="4"/>
    <s v="Mutations inter-société avec changement de compartiment"/>
    <s v="Mutations inter-société avec changement de compartiment"/>
    <s v="Janvier 2017"/>
    <s v="1465008076"/>
    <s v="CCD SENIOR ACHEMINEMENT"/>
    <s v="0"/>
    <m/>
    <s v="RCLTMM ACHEMINEMENT VENDEE-PF"/>
    <x v="1"/>
    <s v="KA274FL"/>
    <m/>
    <s v="K"/>
    <m/>
    <d v="1904-09-18T00:00:00"/>
    <n v="100"/>
    <d v="1963-09-09T00:00:00"/>
    <n v="53"/>
    <s v="G"/>
    <s v="170"/>
    <m/>
    <x v="0"/>
    <m/>
    <m/>
    <s v="P2"/>
    <n v="38"/>
    <s v="CLIENTS FOURNISSEURS"/>
    <s v="1014"/>
    <s v="C.A.P."/>
    <s v="101401"/>
    <s v="CUISINIER"/>
    <n v="9513"/>
    <s v="ENEDIS"/>
    <m/>
    <m/>
    <n v="9511"/>
    <s v="SERVICE COMMUN"/>
    <m/>
    <m/>
    <n v="9407"/>
    <s v="OUEST"/>
    <m/>
    <m/>
    <s v="1465M"/>
    <m/>
    <s v="DR PAYS DE LA LOIRE"/>
    <m/>
    <n v="146576"/>
    <m/>
    <s v="RELATIONS CLIENTS"/>
    <m/>
    <s v="7100"/>
    <x v="2"/>
    <m/>
    <m/>
    <n v="14657615"/>
    <s v="MARCHE DE MASSE"/>
    <m/>
    <m/>
    <s v="1465A4"/>
    <s v="DR PAYS DE LA LOIRE"/>
    <s v="E18"/>
    <n v="0"/>
    <n v="1"/>
    <x v="0"/>
    <x v="0"/>
    <x v="0"/>
    <s v="DR17"/>
    <x v="45"/>
  </r>
  <r>
    <s v="H54878"/>
    <s v="H54878AA"/>
    <s v="BLEE ROMAIN"/>
    <s v="02/10/2017"/>
    <s v="Recrutement"/>
    <s v="03"/>
    <s v="OPERATEUR EXPLOITATION ET TRAVAUX ELECTRICITE"/>
    <x v="0"/>
    <m/>
    <s v="14657362Q"/>
    <x v="0"/>
    <s v="Embauche"/>
    <s v="Embauche"/>
    <s v="Octobre 2017"/>
    <s v="1465009172"/>
    <s v="TECH INTERV POLYVALENT"/>
    <s v="0"/>
    <m/>
    <s v="AI 44 B ST NAZAIRE PV"/>
    <x v="0"/>
    <s v="KA271OQ"/>
    <m/>
    <s v="K"/>
    <m/>
    <d v="1903-11-01T00:00:00"/>
    <n v="100"/>
    <d v="1990-10-02T00:00:00"/>
    <n v="27"/>
    <s v="H"/>
    <s v="040"/>
    <m/>
    <x v="0"/>
    <s v="C"/>
    <s v="jeune exécution"/>
    <s v="P2"/>
    <n v="39"/>
    <s v="ACCUEIL DEPANNAGE CONDUITE EXPLOITATION"/>
    <s v="1013"/>
    <s v="C.A.P."/>
    <s v="101310"/>
    <s v="ELECTRICIEN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2"/>
    <s v="INTERVENTIONS LOIRE-ATLANTIQUE"/>
    <m/>
    <m/>
    <s v="1465F8"/>
    <s v="DR PAYS DE LA LOIRE"/>
    <s v="E01"/>
    <n v="0"/>
    <n v="1"/>
    <x v="0"/>
    <x v="0"/>
    <x v="0"/>
    <s v="DR17"/>
    <x v="45"/>
  </r>
  <r>
    <s v="J91778"/>
    <s v="J91778AA"/>
    <s v="BOCQUIER ALEXANDRE"/>
    <s v="01/08/2017"/>
    <s v="Recrutement"/>
    <s v="03"/>
    <s v="OPERATEUR EXPLOITATION ET TRAVAUX ELECTRICITE"/>
    <x v="0"/>
    <m/>
    <s v="14657364I"/>
    <x v="0"/>
    <s v="Embauche"/>
    <s v="Embauche"/>
    <s v="Août 2017"/>
    <s v="1465008943"/>
    <s v="TECH INTERV POLYVALENT"/>
    <s v="0"/>
    <m/>
    <s v="AI 85 P LUCON PV"/>
    <x v="0"/>
    <s v="KA271OM"/>
    <m/>
    <s v="K"/>
    <m/>
    <d v="1903-11-01T00:00:00"/>
    <n v="100"/>
    <d v="1994-09-11T00:00:00"/>
    <n v="22"/>
    <s v="H"/>
    <s v="050"/>
    <m/>
    <x v="0"/>
    <m/>
    <m/>
    <s v="P2"/>
    <n v="39"/>
    <s v="ACCUEIL DEPANNAGE CONDUITE EXPLOITATION"/>
    <s v="1060"/>
    <s v="BACCALAUREAT PROFES."/>
    <s v="106010"/>
    <s v="INST.SYST.ENERG.CLIM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4"/>
    <s v="INTERVENTIONS VENDEE"/>
    <m/>
    <m/>
    <s v="1465A6"/>
    <s v="DR PAYS DE LA LOIRE"/>
    <s v="E01"/>
    <n v="0"/>
    <n v="1"/>
    <x v="0"/>
    <x v="0"/>
    <x v="0"/>
    <s v="DR17"/>
    <x v="45"/>
  </r>
  <r>
    <s v="G73470"/>
    <s v="G73470AB"/>
    <s v="BRAMOULLE MATTHIEU"/>
    <s v="01/05/2017"/>
    <s v="Arrivée suite appel de candidature"/>
    <s v="10"/>
    <s v="CHARGE D'AFFAIRES ET PROJETS DISTRIBUTION"/>
    <x v="0"/>
    <m/>
    <s v="14657578Z"/>
    <x v="4"/>
    <s v="Mutations inter-société avec changement de compartiment"/>
    <s v="Mutations inter-société avec changement de compartiment"/>
    <s v="Mai 2017"/>
    <s v="1465008253"/>
    <s v="CHARGE DE CONCEPTION SENIOR"/>
    <s v="0"/>
    <m/>
    <s v="RMAFF CONCEPTION PDL PV"/>
    <x v="1"/>
    <s v="KA273DK"/>
    <m/>
    <s v="K"/>
    <m/>
    <d v="1904-11-14T00:00:00"/>
    <n v="100"/>
    <d v="1985-03-01T00:00:00"/>
    <n v="32"/>
    <s v="F"/>
    <s v="150"/>
    <m/>
    <x v="0"/>
    <m/>
    <m/>
    <s v="P2"/>
    <n v="45"/>
    <s v="CONSTRUCTION OUVRAGES ET INSTALLATIONS INDUST"/>
    <s v="3031"/>
    <s v="LIC.SCIENCES ET TECHNOLOGIES"/>
    <s v="303127"/>
    <s v="PRODUCTION INDUSTR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8"/>
    <s v="RACCORDEMENT MARCHE D'AFFAIRES"/>
    <m/>
    <m/>
    <s v="1465ED"/>
    <s v="DR PAYS DE LA LOIRE"/>
    <s v="E18"/>
    <n v="0"/>
    <n v="1"/>
    <x v="0"/>
    <x v="0"/>
    <x v="0"/>
    <s v="DR17"/>
    <x v="45"/>
  </r>
  <r>
    <s v="I80054"/>
    <s v="I80054AB"/>
    <s v="BRUNSTEIN SABRINA"/>
    <s v="01/05/2017"/>
    <s v="Arrivée suite appel de candidature"/>
    <s v="09"/>
    <s v="ENCADRANT ACCUEIL DISTRIBUTEUR"/>
    <x v="1"/>
    <m/>
    <s v="14657575K"/>
    <x v="4"/>
    <s v="Mutations inter-société avec changement de compartiment"/>
    <s v="Mutations inter-société avec changement de compartiment"/>
    <s v="Mai 2017"/>
    <s v="1465M00005"/>
    <s v="RESPONSABLE D'EQUIPE"/>
    <s v="0"/>
    <m/>
    <s v="RMM PRO PDL HYPERVISION MES PF"/>
    <x v="1"/>
    <s v="KA273DE"/>
    <m/>
    <s v="K"/>
    <m/>
    <d v="1919-02-26T00:00:00"/>
    <n v="100"/>
    <d v="1979-08-27T00:00:00"/>
    <n v="37"/>
    <s v="F"/>
    <s v="125"/>
    <m/>
    <x v="0"/>
    <m/>
    <m/>
    <s v="P2"/>
    <n v="38"/>
    <s v="CLIENTS FOURNISSEURS"/>
    <s v="3005"/>
    <s v="B.TECH.SUP.(B.T.S.)"/>
    <s v="300569"/>
    <s v="NEGOCIAT RELA CLIENT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5"/>
    <s v="RACCORDEMENT MARCHE DE MASSE"/>
    <m/>
    <m/>
    <s v="1465A1"/>
    <s v="DR PAYS DE LA LOIRE"/>
    <s v="E18"/>
    <n v="0"/>
    <n v="1"/>
    <x v="0"/>
    <x v="0"/>
    <x v="0"/>
    <s v="DR17"/>
    <x v="45"/>
  </r>
  <r>
    <s v="D11578"/>
    <s v="D11578AA"/>
    <s v="CHAMPION MARIE"/>
    <s v="26/06/2017"/>
    <s v="Recrutement"/>
    <s v="12"/>
    <s v="MPL ACCUEIL DEPANNAGE EXPLOITATION ELECTRICITE"/>
    <x v="1"/>
    <m/>
    <s v="14657329A"/>
    <x v="0"/>
    <s v="Embauche"/>
    <s v="Embauche"/>
    <s v="Juillet 2017"/>
    <s v="1465008906"/>
    <s v="APPUI METIER SENIOR"/>
    <s v="0"/>
    <m/>
    <s v="AREX ENCADREMENT PF"/>
    <x v="2"/>
    <s v="KA271BB"/>
    <m/>
    <s v="K"/>
    <m/>
    <d v="1903-11-12T00:00:00"/>
    <n v="100"/>
    <d v="1987-07-18T00:00:00"/>
    <n v="30"/>
    <s v="D"/>
    <s v="190"/>
    <m/>
    <x v="0"/>
    <s v="1"/>
    <s v="exclusion"/>
    <s v="P2"/>
    <n v="39"/>
    <s v="ACCUEIL DEPANNAGE CONDUITE EXPLOITATION"/>
    <s v="7424"/>
    <s v="Polytech Nantes PARTENARIAT"/>
    <s v="742401"/>
    <s v="INGE SPECIALIT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29"/>
    <s v="AREX"/>
    <m/>
    <m/>
    <s v="1465F0"/>
    <s v="DR PAYS DE LA LOIRE"/>
    <s v="E01"/>
    <n v="0"/>
    <n v="1"/>
    <x v="0"/>
    <x v="0"/>
    <x v="0"/>
    <s v="DR17"/>
    <x v="45"/>
  </r>
  <r>
    <s v="H75076"/>
    <s v="H75076AB"/>
    <s v="DA CUNHA THOMAS"/>
    <s v="01/09/2017"/>
    <s v="Recrutement"/>
    <s v="08"/>
    <s v="OPERATEUR EXPLOITATION ET TRAVAUX ELECTRICITE"/>
    <x v="0"/>
    <m/>
    <s v="14657363E"/>
    <x v="0"/>
    <s v="Embauche"/>
    <s v="Embauche"/>
    <s v="Septembre 2017"/>
    <s v="1465008496"/>
    <s v="TECHNICIEN EXPLOITATION RESEAU"/>
    <s v="0"/>
    <m/>
    <s v="AI 49 B SAUMUR PV"/>
    <x v="1"/>
    <s v="KA271EI"/>
    <m/>
    <s v="K"/>
    <m/>
    <d v="1903-11-01T00:00:00"/>
    <n v="100"/>
    <d v="1993-03-09T00:00:00"/>
    <n v="24"/>
    <s v="G"/>
    <s v="090"/>
    <m/>
    <x v="0"/>
    <s v="B"/>
    <s v="jeune technicien supérieur"/>
    <s v="P2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3"/>
    <s v="INTERVENTIONS ANJOU"/>
    <m/>
    <m/>
    <s v="1465FF"/>
    <s v="DR PAYS DE LA LOIRE"/>
    <s v="E01"/>
    <n v="0"/>
    <n v="1"/>
    <x v="0"/>
    <x v="0"/>
    <x v="0"/>
    <s v="DR17"/>
    <x v="45"/>
  </r>
  <r>
    <s v="G70555"/>
    <s v="G70555AB"/>
    <s v="DAILLY LORENE"/>
    <s v="01/09/2017"/>
    <s v="Arrivée suite appel de candidature"/>
    <s v="07"/>
    <s v="GESTIONNAIRE DE MOYENS INTERNES"/>
    <x v="1"/>
    <m/>
    <s v="14657104E"/>
    <x v="4"/>
    <s v="Mutations inter-société avec changement de compartiment"/>
    <s v="Mutations inter-société avec changement de compartiment"/>
    <s v="Septembre 2017"/>
    <s v="1465008910"/>
    <s v="GESTIONNAIRE TECHNICO ADMIN"/>
    <s v="0"/>
    <m/>
    <s v="LOGISTIQUE"/>
    <x v="1"/>
    <s v="KA270LO"/>
    <m/>
    <s v="K"/>
    <m/>
    <d v="1900-07-22T00:00:00"/>
    <n v="100"/>
    <d v="1980-01-07T00:00:00"/>
    <n v="37"/>
    <s v="G"/>
    <s v="105"/>
    <m/>
    <x v="0"/>
    <m/>
    <m/>
    <s v="P2"/>
    <n v="24"/>
    <s v="Services et Logistique"/>
    <s v="1113"/>
    <s v="C.A.P."/>
    <s v="111354"/>
    <s v="PHOTOGRAPHE"/>
    <n v="9513"/>
    <s v="ENEDIS"/>
    <m/>
    <m/>
    <n v="9511"/>
    <s v="SERVICE COMMUN"/>
    <m/>
    <m/>
    <n v="9407"/>
    <s v="OUEST"/>
    <m/>
    <m/>
    <s v="1465M"/>
    <m/>
    <s v="DR PAYS DE LA LOIRE"/>
    <m/>
    <n v="146571"/>
    <m/>
    <s v="ETAT MAJOR"/>
    <m/>
    <s v="7100"/>
    <x v="2"/>
    <m/>
    <m/>
    <n v="14657104"/>
    <s v="GESTION"/>
    <m/>
    <m/>
    <s v="1465A4"/>
    <s v="DR PAYS DE LA LOIRE"/>
    <s v="E18"/>
    <n v="0"/>
    <n v="1"/>
    <x v="1"/>
    <x v="0"/>
    <x v="0"/>
    <s v="DR17"/>
    <x v="45"/>
  </r>
  <r>
    <s v="H49375"/>
    <s v="H49375AC"/>
    <s v="DAVIAUD PERLINE"/>
    <s v="01/09/2017"/>
    <s v="Recrutement"/>
    <s v="12"/>
    <s v="MPL INGENIERIE DISTRIBUTION"/>
    <x v="1"/>
    <m/>
    <s v="14657578A"/>
    <x v="0"/>
    <s v="Embauche"/>
    <s v="Embauche"/>
    <s v="Septembre 2017"/>
    <s v="1465007481"/>
    <s v="APPUI METIER SENIOR"/>
    <s v="0"/>
    <m/>
    <s v="RMAFF ENCADREMENT PF"/>
    <x v="2"/>
    <s v="KA273DC"/>
    <m/>
    <s v="K"/>
    <m/>
    <d v="1904-11-17T00:00:00"/>
    <n v="100"/>
    <d v="1992-07-15T00:00:00"/>
    <n v="25"/>
    <s v="D"/>
    <s v="180"/>
    <m/>
    <x v="0"/>
    <s v="A"/>
    <s v="Cadre débutant"/>
    <s v="P2"/>
    <n v="45"/>
    <s v="CONSTRUCTION OUVRAGES ET INSTALLATIONS INDUST"/>
    <s v="7702"/>
    <s v="Audencia Nantes School of Management"/>
    <s v="770201"/>
    <s v="DIPLÔME GDE ECOLE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m/>
    <x v="0"/>
    <m/>
    <m/>
    <n v="14657578"/>
    <s v="RACCORDEMENT MARCHE D'AFFAIRES"/>
    <m/>
    <m/>
    <s v="1465A1"/>
    <s v="DR PAYS DE LA LOIRE"/>
    <s v="E01"/>
    <n v="0"/>
    <n v="1"/>
    <x v="0"/>
    <x v="0"/>
    <x v="0"/>
    <s v="DR17"/>
    <x v="45"/>
  </r>
  <r>
    <s v="E56447"/>
    <s v="E56447AB"/>
    <s v="DELANGE CHRISTOPHE"/>
    <s v="01/09/2017"/>
    <s v="Arrivée suite appel de candidature"/>
    <s v="09"/>
    <s v="CHARGE D'AFFAIRES ET PROJETS DISTRIBUTION"/>
    <x v="0"/>
    <m/>
    <s v="14657578Z"/>
    <x v="4"/>
    <s v="Mutations inter-société avec changement de compartiment"/>
    <s v="Mutations inter-société avec changement de compartiment"/>
    <s v="Septembre 2017"/>
    <s v="1465008397"/>
    <s v="CHARGE DE PROJETS"/>
    <s v="0"/>
    <m/>
    <s v="RMAFF CONCEPTION PDL PV"/>
    <x v="1"/>
    <s v="KA273DK"/>
    <m/>
    <s v="K"/>
    <m/>
    <d v="1904-11-14T00:00:00"/>
    <n v="100"/>
    <d v="1969-01-13T00:00:00"/>
    <n v="48"/>
    <s v="G"/>
    <s v="125"/>
    <m/>
    <x v="0"/>
    <m/>
    <m/>
    <s v="P2"/>
    <n v="45"/>
    <s v="CONSTRUCTION OUVRAGES ET INSTALLATIONS INDUST"/>
    <s v="2002"/>
    <s v="BAC.TECHNICIEN"/>
    <s v="200213"/>
    <s v="TECH.QUANT.GEST. G.2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8"/>
    <s v="RACCORDEMENT MARCHE D'AFFAIRES"/>
    <m/>
    <m/>
    <s v="1465E1"/>
    <s v="DR PAYS DE LA LOIRE"/>
    <s v="E18"/>
    <n v="0"/>
    <n v="1"/>
    <x v="0"/>
    <x v="0"/>
    <x v="0"/>
    <s v="DR17"/>
    <x v="45"/>
  </r>
  <r>
    <s v="B75777"/>
    <s v="B75777AB"/>
    <s v="DELARUE LUCAS"/>
    <s v="01/09/2017"/>
    <s v="Recrutement"/>
    <s v="03"/>
    <s v="OPERATEUR EXPLOITATION ET TRAVAUX ELECTRICITE"/>
    <x v="0"/>
    <m/>
    <s v="14657364C"/>
    <x v="0"/>
    <s v="Embauche"/>
    <s v="Embauche"/>
    <s v="Septembre 2017"/>
    <s v="1465008961"/>
    <s v="TECH INTERV POLYVALENT"/>
    <s v="0"/>
    <m/>
    <s v="AI 85 B1 LES HERBIERS PV"/>
    <x v="0"/>
    <s v="KA271OE"/>
    <m/>
    <s v="K"/>
    <m/>
    <d v="1903-11-01T00:00:00"/>
    <n v="100"/>
    <d v="1994-09-22T00:00:00"/>
    <n v="23"/>
    <s v="H"/>
    <s v="050"/>
    <m/>
    <x v="0"/>
    <s v="C"/>
    <s v="jeune exécution"/>
    <s v="P2"/>
    <n v="39"/>
    <s v="ACCUEIL DEPANNAGE CONDUITE EXPLOITATION"/>
    <s v="1015"/>
    <s v="B.PROFESSIONNEL(B.P)"/>
    <s v="101555"/>
    <s v="PILOT INSTAL PRODUC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4"/>
    <s v="INTERVENTIONS VENDEE"/>
    <m/>
    <m/>
    <s v="1465FC"/>
    <s v="DR PAYS DE LA LOIRE"/>
    <s v="E01"/>
    <n v="0"/>
    <n v="1"/>
    <x v="0"/>
    <x v="0"/>
    <x v="0"/>
    <s v="DR17"/>
    <x v="45"/>
  </r>
  <r>
    <s v="A94077"/>
    <s v="A94077AB"/>
    <s v="DEROUET NICOLAS"/>
    <s v="01/09/2017"/>
    <s v="Recrutement"/>
    <s v="03"/>
    <s v="OPERATEUR TRAVAUX SOUS TENSION HTA"/>
    <x v="0"/>
    <m/>
    <s v="14657335F"/>
    <x v="0"/>
    <s v="Embauche"/>
    <s v="Embauche"/>
    <s v="Septembre 2017"/>
    <s v="1465006266"/>
    <s v="TECHNICIEN INTERVENTION TST"/>
    <s v="0"/>
    <m/>
    <s v="TST EST LAVAL PV"/>
    <x v="0"/>
    <s v="KA271TF"/>
    <m/>
    <s v="K"/>
    <m/>
    <d v="1903-11-07T00:00:00"/>
    <n v="100"/>
    <d v="1995-03-24T00:00:00"/>
    <n v="22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35"/>
    <s v="TST"/>
    <m/>
    <m/>
    <s v="1465B2"/>
    <s v="DR PAYS DE LA LOIRE"/>
    <s v="E01"/>
    <n v="0"/>
    <n v="1"/>
    <x v="0"/>
    <x v="0"/>
    <x v="0"/>
    <s v="DR17"/>
    <x v="45"/>
  </r>
  <r>
    <s v="H53175"/>
    <s v="H53175AB"/>
    <s v="DEROUIN BRAYAN"/>
    <s v="01/09/2017"/>
    <s v="Recrutement"/>
    <s v="03"/>
    <s v="OPERATEUR EXPLOITATION ET TRAVAUX ELECTRICITE"/>
    <x v="0"/>
    <m/>
    <s v="14657361W"/>
    <x v="0"/>
    <s v="Embauche"/>
    <s v="Embauche"/>
    <s v="Septembre 2017"/>
    <s v="1465009125"/>
    <s v="TECH INTERV POLYVALENT"/>
    <s v="0"/>
    <m/>
    <s v="AI 53 72 LA FERTE BERNARD PV"/>
    <x v="0"/>
    <s v="KA271EW"/>
    <m/>
    <s v="K"/>
    <m/>
    <d v="1903-11-01T00:00:00"/>
    <n v="100"/>
    <d v="1996-03-31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1"/>
    <s v="INTERVENTIONS SARTHE-MAYENNE"/>
    <m/>
    <m/>
    <s v="1465HG"/>
    <s v="DR PAYS DE LA LOIRE"/>
    <s v="E01"/>
    <n v="0"/>
    <n v="1"/>
    <x v="0"/>
    <x v="0"/>
    <x v="0"/>
    <s v="DR17"/>
    <x v="45"/>
  </r>
  <r>
    <s v="G54677"/>
    <s v="G54677AB"/>
    <s v="DEVLIEGER DOMITILLE"/>
    <s v="01/09/2017"/>
    <s v="Recrutement"/>
    <s v="08"/>
    <s v="CHARGE D'AFFAIRES ET PROJETS DISTRIBUTION"/>
    <x v="1"/>
    <m/>
    <s v="14657578Z"/>
    <x v="0"/>
    <s v="Embauche"/>
    <s v="Embauche"/>
    <s v="Septembre 2017"/>
    <s v="1465008944"/>
    <s v="CHARGE DE PROJETS"/>
    <s v="0"/>
    <m/>
    <s v="RMAFF CONCEPTION PDL PV"/>
    <x v="1"/>
    <s v="KA273DK"/>
    <m/>
    <s v="K"/>
    <m/>
    <d v="1904-11-14T00:00:00"/>
    <n v="100"/>
    <d v="1982-10-24T00:00:00"/>
    <n v="34"/>
    <s v="G"/>
    <s v="090"/>
    <s v="13"/>
    <x v="1"/>
    <s v="B"/>
    <s v="jeune technicien supérieur"/>
    <s v="P2"/>
    <n v="45"/>
    <s v="CONSTRUCTION OUVRAGES ET INSTALLATIONS INDUST"/>
    <s v="1060"/>
    <s v="BACCALAUREAT PROFES."/>
    <s v="106037"/>
    <s v="ELECTRO TECHNIQUE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m/>
    <x v="0"/>
    <m/>
    <m/>
    <n v="14657578"/>
    <s v="RACCORDEMENT MARCHE D'AFFAIRES"/>
    <m/>
    <m/>
    <s v="1465ED"/>
    <s v="DR PAYS DE LA LOIRE"/>
    <s v="E01"/>
    <n v="0"/>
    <n v="1"/>
    <x v="0"/>
    <x v="0"/>
    <x v="0"/>
    <s v="DR17"/>
    <x v="45"/>
  </r>
  <r>
    <s v="A79677"/>
    <s v="A79677AA"/>
    <s v="DOIZE ADRIEN"/>
    <s v="18/04/2017"/>
    <s v="Recrutement"/>
    <s v="08"/>
    <s v="OPERATEUR EXPLOITATION ET TRAVAUX ELECTRICITE"/>
    <x v="0"/>
    <m/>
    <s v="14657362I"/>
    <x v="0"/>
    <s v="Embauche"/>
    <s v="Embauche"/>
    <s v="Avril 2017"/>
    <s v="1465008835"/>
    <s v="TECHNICIEN ELECTRICITE"/>
    <s v="0"/>
    <m/>
    <s v="AI 44 P2 REZE PV"/>
    <x v="1"/>
    <s v="KA271OI"/>
    <m/>
    <s v="K"/>
    <m/>
    <d v="1903-11-01T00:00:00"/>
    <n v="100"/>
    <d v="1994-04-06T00:00:00"/>
    <n v="23"/>
    <s v="G"/>
    <s v="090"/>
    <m/>
    <x v="0"/>
    <s v="B"/>
    <s v="jeune technicien supérieur"/>
    <s v="P2"/>
    <n v="39"/>
    <s v="ACCUEIL DEPANNAGE CONDUITE EXPLOITATION"/>
    <s v="3308"/>
    <s v="BREVET DE TECHNICIEN SUPERIEUR TECHNIQUE"/>
    <s v="330859"/>
    <s v="PROD/MAINT INDUS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2"/>
    <s v="INTERVENTIONS LOIRE-ATLANTIQUE"/>
    <m/>
    <m/>
    <s v="1465H3"/>
    <s v="DR PAYS DE LA LOIRE"/>
    <s v="E01"/>
    <n v="0"/>
    <n v="1"/>
    <x v="0"/>
    <x v="0"/>
    <x v="0"/>
    <s v="DR17"/>
    <x v="45"/>
  </r>
  <r>
    <s v="I65876"/>
    <s v="I65876AB"/>
    <s v="DUPREZ NICOLAS"/>
    <s v="01/09/2017"/>
    <s v="Recrutement"/>
    <s v="08"/>
    <s v="OPERATEUR EXPLOITATION ET TRAVAUX ELECTRICITE"/>
    <x v="0"/>
    <m/>
    <s v="14657329G"/>
    <x v="0"/>
    <s v="Embauche"/>
    <s v="Embauche"/>
    <s v="Septembre 2017"/>
    <s v="1465008632"/>
    <s v="PREPARATEUR ACCES AUX OUVRAGES"/>
    <s v="0"/>
    <m/>
    <s v="AREX PPA PDL PV"/>
    <x v="1"/>
    <s v="KA271BC"/>
    <m/>
    <s v="K"/>
    <m/>
    <d v="1903-11-01T00:00:00"/>
    <n v="100"/>
    <d v="1996-05-16T00:00:00"/>
    <n v="21"/>
    <s v="G"/>
    <s v="090"/>
    <m/>
    <x v="0"/>
    <s v="B"/>
    <s v="jeune technicien supérieur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29"/>
    <s v="AREX"/>
    <m/>
    <m/>
    <s v="1465F0"/>
    <s v="DR PAYS DE LA LOIRE"/>
    <s v="E01"/>
    <n v="0"/>
    <n v="1"/>
    <x v="0"/>
    <x v="0"/>
    <x v="0"/>
    <s v="DR17"/>
    <x v="45"/>
  </r>
  <r>
    <s v="E34175"/>
    <s v="E34175AB"/>
    <s v="GARCIA MATHIAS"/>
    <s v="18/09/2017"/>
    <s v="Recrutement"/>
    <s v="12"/>
    <s v="MPL ACCUEIL DEPANNAGE EXPLOITATION ELECTRICITE"/>
    <x v="0"/>
    <m/>
    <s v="14657325A"/>
    <x v="0"/>
    <s v="Embauche"/>
    <s v="Embauche"/>
    <s v="Octobre 2017"/>
    <s v="1465007785"/>
    <s v="APPUI METIER SENIOR"/>
    <s v="0"/>
    <m/>
    <s v="ACR ENCADREMENT ACR PF"/>
    <x v="2"/>
    <s v="KA271BD"/>
    <m/>
    <s v="K"/>
    <m/>
    <d v="1903-11-12T00:00:00"/>
    <n v="100"/>
    <d v="1994-07-25T00:00:00"/>
    <n v="23"/>
    <s v="D"/>
    <s v="200"/>
    <m/>
    <x v="0"/>
    <s v="A"/>
    <s v="Cadre débutant"/>
    <s v="P2"/>
    <n v="39"/>
    <s v="ACCUEIL DEPANNAGE CONDUITE EXPLOITATION"/>
    <s v="5048"/>
    <s v="ECOLE CENTRALE NANTE"/>
    <s v="504898"/>
    <s v="OPTION NON PRECISE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25"/>
    <s v="ACR"/>
    <m/>
    <m/>
    <s v="1465E4"/>
    <s v="DR PAYS DE LA LOIRE"/>
    <s v="E01"/>
    <n v="0"/>
    <n v="1"/>
    <x v="0"/>
    <x v="0"/>
    <x v="0"/>
    <s v="DR17"/>
    <x v="45"/>
  </r>
  <r>
    <s v="B82078"/>
    <s v="B82078AA"/>
    <s v="GAUCHER ANTHONY"/>
    <s v="04/09/2017"/>
    <s v="Recrutement"/>
    <s v="04"/>
    <s v="OPERATEUR EXPLOITATION ET TRAVAUX ELECTRICITE"/>
    <x v="0"/>
    <m/>
    <s v="14657361Q"/>
    <x v="0"/>
    <s v="Embauche"/>
    <s v="Embauche"/>
    <s v="Septembre 2017"/>
    <s v="1465009054"/>
    <s v="TECH INTERV POLYVALENT"/>
    <s v="0"/>
    <m/>
    <s v="AI 72 P LE MANS PV"/>
    <x v="0"/>
    <s v="KA271EQ"/>
    <m/>
    <s v="K"/>
    <m/>
    <d v="1903-11-01T00:00:00"/>
    <n v="100"/>
    <d v="1978-06-20T00:00:00"/>
    <n v="39"/>
    <s v="H"/>
    <s v="070"/>
    <m/>
    <x v="0"/>
    <s v="1"/>
    <s v="exclusion"/>
    <s v="P2"/>
    <n v="39"/>
    <s v="ACCUEIL DEPANNAGE CONDUITE EXPLOITATION"/>
    <s v="1034"/>
    <s v="B.APPRENT.APTIT.PROF"/>
    <s v="103406"/>
    <s v="INSTALL EQUIP ELECTR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1"/>
    <s v="INTERVENTIONS SARTHE-MAYENNE"/>
    <m/>
    <m/>
    <s v="1465F0"/>
    <s v="DR PAYS DE LA LOIRE"/>
    <s v="E01"/>
    <n v="0"/>
    <n v="1"/>
    <x v="0"/>
    <x v="0"/>
    <x v="0"/>
    <s v="DR17"/>
    <x v="45"/>
  </r>
  <r>
    <s v="I16476"/>
    <s v="I16476AB"/>
    <s v="GENTY CEDRIC"/>
    <s v="01/09/2017"/>
    <s v="Recrutement"/>
    <s v="08"/>
    <s v="OPERATEUR EXPLOITATION ET TRAVAUX ELECTRICITE"/>
    <x v="0"/>
    <m/>
    <s v="14657362O"/>
    <x v="0"/>
    <s v="Embauche"/>
    <s v="Embauche"/>
    <s v="Septembre 2017"/>
    <s v="1465006655"/>
    <s v="TECHNICIEN EXPLOITATION RESEAU"/>
    <s v="0"/>
    <m/>
    <s v="AI 44 P1 ORVAULT PV"/>
    <x v="1"/>
    <s v="KA271OO"/>
    <m/>
    <s v="K"/>
    <m/>
    <d v="1903-11-01T00:00:00"/>
    <n v="100"/>
    <d v="1988-05-23T00:00:00"/>
    <n v="29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2"/>
    <s v="INTERVENTIONS LOIRE-ATLANTIQUE"/>
    <m/>
    <m/>
    <s v="1465ED"/>
    <s v="DR PAYS DE LA LOIRE"/>
    <s v="E01"/>
    <n v="0"/>
    <n v="1"/>
    <x v="0"/>
    <x v="0"/>
    <x v="0"/>
    <s v="DR17"/>
    <x v="45"/>
  </r>
  <r>
    <s v="A00472"/>
    <s v="A00472AB"/>
    <s v="GIGAUD DELPHINE"/>
    <s v="01/01/2017"/>
    <s v="Arrivée suite appel de candidature"/>
    <s v="05"/>
    <s v="CONSEILLER CLIENTELE DISTRIBUTEUR"/>
    <x v="1"/>
    <m/>
    <s v="14657615B"/>
    <x v="4"/>
    <s v="Mutations inter-société avec changement de compartiment"/>
    <s v="Mutations inter-société avec changement de compartiment"/>
    <s v="Janvier 2017"/>
    <s v="1465007335"/>
    <s v="CCD ACHEMINEMENT"/>
    <s v="0"/>
    <m/>
    <s v="RCLT MM ACCUEIL DIST MM PF"/>
    <x v="0"/>
    <s v="KA274FK"/>
    <m/>
    <s v="K"/>
    <m/>
    <d v="1904-09-18T00:00:00"/>
    <n v="100"/>
    <d v="1985-03-06T00:00:00"/>
    <n v="31"/>
    <s v="H"/>
    <s v="055"/>
    <m/>
    <x v="0"/>
    <m/>
    <m/>
    <s v="P2"/>
    <n v="38"/>
    <s v="CLIENTS FOURNISSEURS"/>
    <s v="1013"/>
    <s v="C.A.P."/>
    <s v="101357"/>
    <s v="COIFFEUR"/>
    <n v="9513"/>
    <s v="ENEDIS"/>
    <m/>
    <m/>
    <n v="9511"/>
    <s v="SERVICE COMMUN"/>
    <m/>
    <m/>
    <n v="9407"/>
    <s v="OUEST"/>
    <m/>
    <m/>
    <s v="1465M"/>
    <m/>
    <s v="DR PAYS DE LA LOIRE"/>
    <m/>
    <n v="146576"/>
    <m/>
    <s v="RELATIONS CLIENTS"/>
    <m/>
    <s v="7100"/>
    <x v="2"/>
    <m/>
    <m/>
    <n v="14657615"/>
    <s v="MARCHE DE MASSE"/>
    <m/>
    <m/>
    <s v="1465A4"/>
    <s v="DR PAYS DE LA LOIRE"/>
    <s v="E18"/>
    <n v="0"/>
    <n v="1"/>
    <x v="0"/>
    <x v="0"/>
    <x v="0"/>
    <s v="DR17"/>
    <x v="45"/>
  </r>
  <r>
    <s v="C32449"/>
    <s v="C32449AC"/>
    <s v="GODET DOMINIQUE"/>
    <s v="01/06/2017"/>
    <s v="Arrivée suite appel de candidature"/>
    <s v="09"/>
    <s v="CHARGE D'EXPERTISE ET D'APPUI CLIENTS FOURNISSEURS"/>
    <x v="0"/>
    <m/>
    <s v="14657320S"/>
    <x v="4"/>
    <s v="Mutations inter-société avec changement de compartiment"/>
    <s v="Mutations inter-société avec changement de compartiment"/>
    <s v="Juin 2017"/>
    <s v="1465008750"/>
    <s v="SUPERVISEUR LINKY"/>
    <s v="0"/>
    <m/>
    <s v="SUPERVISION LINKY"/>
    <x v="1"/>
    <s v="KA271LK"/>
    <m/>
    <s v="K"/>
    <m/>
    <d v="1904-09-06T00:00:00"/>
    <n v="100"/>
    <d v="1967-10-09T00:00:00"/>
    <n v="49"/>
    <s v="G"/>
    <s v="125"/>
    <m/>
    <x v="0"/>
    <m/>
    <m/>
    <s v="P2"/>
    <n v="38"/>
    <s v="CLIENTS FOURNISSEURS"/>
    <s v="2042"/>
    <s v="FPAE EQUIVAL.BAC"/>
    <s v="204211"/>
    <s v="TECHNIQUES MECAN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s v="7100"/>
    <x v="2"/>
    <m/>
    <m/>
    <n v="14657320"/>
    <s v="ENCADREMENT"/>
    <m/>
    <m/>
    <s v="1465A7"/>
    <s v="DR PAYS DE LA LOIRE"/>
    <s v="E18"/>
    <n v="0"/>
    <n v="1"/>
    <x v="0"/>
    <x v="0"/>
    <x v="0"/>
    <s v="DR17"/>
    <x v="45"/>
  </r>
  <r>
    <s v="I64876"/>
    <s v="I64876AB"/>
    <s v="GODET LEA"/>
    <s v="01/09/2017"/>
    <s v="Recrutement"/>
    <s v="08"/>
    <s v="CHARGE D'AFFAIRES ET PROJETS DISTRIBUTION"/>
    <x v="1"/>
    <m/>
    <s v="14657578Z"/>
    <x v="0"/>
    <s v="Embauche"/>
    <s v="Embauche"/>
    <s v="Septembre 2017"/>
    <s v="1465008968"/>
    <s v="CHARGE DE PROJETS"/>
    <s v="0"/>
    <m/>
    <s v="RMAFF CONCEPTION PDL PV"/>
    <x v="1"/>
    <s v="KA273DK"/>
    <m/>
    <s v="K"/>
    <m/>
    <d v="1904-11-14T00:00:00"/>
    <n v="100"/>
    <d v="1997-07-11T00:00:00"/>
    <n v="20"/>
    <s v="G"/>
    <s v="090"/>
    <m/>
    <x v="0"/>
    <s v="B"/>
    <s v="jeune technicien supérieur"/>
    <s v="P2"/>
    <n v="45"/>
    <s v="CONSTRUCTION OUVRAGES ET INSTALLATIONS INDUST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m/>
    <x v="0"/>
    <m/>
    <m/>
    <n v="14657578"/>
    <s v="RACCORDEMENT MARCHE D'AFFAIRES"/>
    <m/>
    <m/>
    <s v="1465A1"/>
    <s v="DR PAYS DE LA LOIRE"/>
    <s v="E01"/>
    <n v="0"/>
    <n v="1"/>
    <x v="0"/>
    <x v="0"/>
    <x v="0"/>
    <s v="DR17"/>
    <x v="45"/>
  </r>
  <r>
    <s v="E82378"/>
    <s v="E82378AA"/>
    <s v="GOUPIL MAXIME"/>
    <s v="18/09/2017"/>
    <s v="Recrutement"/>
    <s v="04"/>
    <s v="OPERATEUR EXPLOITATION ET TRAVAUX ELECTRICITE"/>
    <x v="0"/>
    <m/>
    <s v="14657362I"/>
    <x v="0"/>
    <s v="Embauche"/>
    <s v="Embauche"/>
    <s v="Octobre 2017"/>
    <s v="1465008862"/>
    <s v="TECH INTERV POLYVALENT"/>
    <s v="0"/>
    <m/>
    <s v="AI 44 P2 REZE PV"/>
    <x v="0"/>
    <s v="KA271OI"/>
    <m/>
    <s v="K"/>
    <m/>
    <d v="1903-11-01T00:00:00"/>
    <n v="100"/>
    <d v="1990-04-17T00:00:00"/>
    <n v="27"/>
    <s v="H"/>
    <s v="070"/>
    <m/>
    <x v="0"/>
    <m/>
    <m/>
    <s v="P2"/>
    <n v="39"/>
    <s v="ACCUEIL DEPANNAGE CONDUITE EXPLOITATION"/>
    <s v="2044"/>
    <s v="BACCALAUREAT TECHNOL"/>
    <s v="204401"/>
    <s v="STI GENIE ELECTROTEC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2"/>
    <s v="INTERVENTIONS LOIRE-ATLANTIQUE"/>
    <m/>
    <m/>
    <s v="1465H3"/>
    <s v="DR PAYS DE LA LOIRE"/>
    <s v="E01"/>
    <n v="0"/>
    <n v="1"/>
    <x v="0"/>
    <x v="0"/>
    <x v="0"/>
    <s v="DR17"/>
    <x v="45"/>
  </r>
  <r>
    <s v="C54778"/>
    <s v="C54778AA"/>
    <s v="GOURAUD VALENTIN"/>
    <s v="18/09/2017"/>
    <s v="Recrutement"/>
    <s v="08"/>
    <s v="CHARGE D'AFFAIRES ET PROJETS DISTRIBUTION"/>
    <x v="0"/>
    <m/>
    <s v="14657578Z"/>
    <x v="0"/>
    <s v="Embauche"/>
    <s v="Embauche"/>
    <s v="Octobre 2017"/>
    <s v="1465008945"/>
    <s v="CHARGE DE PROJETS"/>
    <s v="0"/>
    <m/>
    <s v="RMAFF CONCEPTION PDL PV"/>
    <x v="1"/>
    <s v="KA273DK"/>
    <m/>
    <s v="K"/>
    <m/>
    <d v="1904-11-14T00:00:00"/>
    <n v="100"/>
    <d v="1991-03-13T00:00:00"/>
    <n v="26"/>
    <s v="G"/>
    <s v="090"/>
    <m/>
    <x v="0"/>
    <s v="B"/>
    <s v="jeune technicien supérieur"/>
    <s v="P2"/>
    <n v="45"/>
    <s v="CONSTRUCTION OUVRAGES ET INSTALLATIONS INDUST"/>
    <s v="3005"/>
    <s v="B.TECH.SUP.(B.T.S.)"/>
    <s v="300554"/>
    <s v="TECH.AUDIOVIS.COMMUN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m/>
    <x v="0"/>
    <m/>
    <m/>
    <n v="14657578"/>
    <s v="RACCORDEMENT MARCHE D'AFFAIRES"/>
    <m/>
    <m/>
    <s v="1465ED"/>
    <s v="DR PAYS DE LA LOIRE"/>
    <s v="E01"/>
    <n v="0"/>
    <n v="1"/>
    <x v="0"/>
    <x v="0"/>
    <x v="0"/>
    <s v="DR17"/>
    <x v="45"/>
  </r>
  <r>
    <s v="C63145"/>
    <s v="C63145AB"/>
    <s v="GRAND GAEL"/>
    <s v="01/05/2017"/>
    <s v="Arrivée suite appel de candidature"/>
    <s v="11"/>
    <s v="CHARGE D'AFFAIRES ET PROJETS DISTRIBUTION"/>
    <x v="0"/>
    <m/>
    <s v="14657578O"/>
    <x v="4"/>
    <s v="Mutations inter-société avec changement de compartiment"/>
    <s v="Mutations inter-société avec changement de compartiment"/>
    <s v="Mai 2017"/>
    <s v="1465008767"/>
    <s v="CHARGE DE PROJETS SENIOR"/>
    <s v="0"/>
    <m/>
    <s v="RMAFF PROJET NORD OUEST PV"/>
    <x v="1"/>
    <s v="KA273DG"/>
    <m/>
    <s v="K"/>
    <m/>
    <d v="1904-11-14T00:00:00"/>
    <n v="100"/>
    <d v="1972-01-15T00:00:00"/>
    <n v="45"/>
    <s v="F"/>
    <s v="160"/>
    <m/>
    <x v="0"/>
    <m/>
    <m/>
    <s v="P2"/>
    <n v="45"/>
    <s v="CONSTRUCTION OUVRAGES ET INSTALLATIONS INDUST"/>
    <s v="3023"/>
    <s v="D.U.T.MESURES PHYS."/>
    <s v="302303"/>
    <s v="TECHNIQUES INSTRUM.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2001"/>
    <x v="42"/>
    <m/>
    <m/>
    <n v="14657578"/>
    <s v="RACCORDEMENT MARCHE D'AFFAIRES"/>
    <m/>
    <m/>
    <s v="1465ED"/>
    <s v="DR PAYS DE LA LOIRE"/>
    <s v="E18"/>
    <n v="0"/>
    <n v="1"/>
    <x v="0"/>
    <x v="0"/>
    <x v="0"/>
    <s v="DR17"/>
    <x v="45"/>
  </r>
  <r>
    <s v="F85876"/>
    <s v="F85876AB"/>
    <s v="GUIGNARD NICOLAS"/>
    <s v="01/09/2017"/>
    <s v="Recrutement"/>
    <s v="08"/>
    <s v="OPERATEUR EXPLOITATION ET TRAVAUX ELECTRICITE"/>
    <x v="0"/>
    <m/>
    <s v="14657362I"/>
    <x v="0"/>
    <s v="Embauche"/>
    <s v="Embauche"/>
    <s v="Septembre 2017"/>
    <s v="1465006574"/>
    <s v="TECHNICIEN EXPLOITATION RESEAU"/>
    <s v="0"/>
    <m/>
    <s v="AI 44 P2 REZE PV"/>
    <x v="1"/>
    <s v="KA271OI"/>
    <m/>
    <s v="K"/>
    <m/>
    <d v="1903-11-01T00:00:00"/>
    <n v="100"/>
    <d v="1996-04-30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2"/>
    <s v="INTERVENTIONS LOIRE-ATLANTIQUE"/>
    <m/>
    <m/>
    <s v="1465H3"/>
    <s v="DR PAYS DE LA LOIRE"/>
    <s v="E01"/>
    <n v="0"/>
    <n v="1"/>
    <x v="0"/>
    <x v="0"/>
    <x v="0"/>
    <s v="DR17"/>
    <x v="45"/>
  </r>
  <r>
    <s v="A54555"/>
    <s v="A54555AB"/>
    <s v="GUILBERT JONATHAN"/>
    <s v="01/09/2017"/>
    <s v="Arrivée suite appel de candidature"/>
    <s v="08"/>
    <s v="CHARGE D'AFFAIRES ET PROJETS DISTRIBUTION"/>
    <x v="0"/>
    <m/>
    <s v="14657578O"/>
    <x v="4"/>
    <s v="Mutations inter-société avec changement de compartiment"/>
    <s v="Mutations inter-société avec changement de compartiment"/>
    <s v="Septembre 2017"/>
    <s v="1465008946"/>
    <s v="CHARGE DE PROJETS"/>
    <s v="0"/>
    <m/>
    <s v="RMAFF PROJET NORD OUEST PV"/>
    <x v="1"/>
    <s v="KA273DG"/>
    <m/>
    <s v="K"/>
    <m/>
    <d v="1904-11-14T00:00:00"/>
    <n v="100"/>
    <d v="1986-01-01T00:00:00"/>
    <n v="31"/>
    <s v="G"/>
    <s v="105"/>
    <m/>
    <x v="0"/>
    <m/>
    <m/>
    <s v="P2"/>
    <n v="45"/>
    <s v="CONSTRUCTION OUVRAGES ET INSTALLATIONS INDUST"/>
    <s v="1060"/>
    <s v="BACCALAUREAT PROFES."/>
    <s v="106004"/>
    <s v="MAINT SYST MECA AUT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8"/>
    <s v="RACCORDEMENT MARCHE D'AFFAIRES"/>
    <m/>
    <m/>
    <s v="1465ED"/>
    <s v="DR PAYS DE LA LOIRE"/>
    <s v="E18"/>
    <n v="0"/>
    <n v="1"/>
    <x v="0"/>
    <x v="0"/>
    <x v="0"/>
    <s v="DR17"/>
    <x v="45"/>
  </r>
  <r>
    <s v="D26276"/>
    <s v="D26276AB"/>
    <s v="HAQ SIPON MAHMUDUL"/>
    <s v="01/09/2017"/>
    <s v="Recrutement"/>
    <s v="03"/>
    <s v="OPERATEUR EXPLOITATION ET TRAVAUX ELECTRICITE"/>
    <x v="0"/>
    <m/>
    <s v="14657361M"/>
    <x v="0"/>
    <s v="Embauche"/>
    <s v="Embauche"/>
    <s v="Septembre 2017"/>
    <s v="1465008235"/>
    <s v="TECH INTERV POLYVALENT"/>
    <s v="0"/>
    <m/>
    <s v="AI 53 P MAYENNE PV"/>
    <x v="0"/>
    <s v="KA271EM"/>
    <m/>
    <s v="K"/>
    <m/>
    <d v="1903-11-01T00:00:00"/>
    <n v="100"/>
    <d v="1997-05-02T00:00:00"/>
    <n v="20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1"/>
    <s v="INTERVENTIONS SARTHE-MAYENNE"/>
    <m/>
    <m/>
    <s v="1465DC"/>
    <s v="DR PAYS DE LA LOIRE"/>
    <s v="E01"/>
    <n v="0"/>
    <n v="1"/>
    <x v="0"/>
    <x v="0"/>
    <x v="0"/>
    <s v="DR17"/>
    <x v="45"/>
  </r>
  <r>
    <s v="D39870"/>
    <s v="D39870AB"/>
    <s v="HOF AGNES"/>
    <s v="01/09/2017"/>
    <s v="Parcours Accompagné Mobilité Externe"/>
    <s v="08"/>
    <s v="GESTIONNAIRE DE MOYENS INTERNES"/>
    <x v="1"/>
    <m/>
    <s v="14657104E"/>
    <x v="1"/>
    <s v="Congé sans solde"/>
    <s v="CSS autres"/>
    <s v="Octobre 2017"/>
    <s v="1465009056"/>
    <s v="GESTIONNAIRE TECHNICO ADMIN"/>
    <s v="0"/>
    <m/>
    <s v="LOGISTIQUE"/>
    <x v="1"/>
    <s v="KA270LO"/>
    <m/>
    <s v="K"/>
    <m/>
    <d v="1900-07-22T00:00:00"/>
    <n v="100"/>
    <d v="1973-05-15T00:00:00"/>
    <n v="44"/>
    <s v="G"/>
    <s v="100"/>
    <m/>
    <x v="0"/>
    <m/>
    <m/>
    <s v="P2"/>
    <n v="24"/>
    <s v="Services et Logistique"/>
    <s v="2002"/>
    <s v="BAC.TECHNICIEN"/>
    <s v="200214"/>
    <s v="TECH.COMM. G.3"/>
    <n v="9513"/>
    <s v="ENEDIS"/>
    <s v="9513"/>
    <s v="ENEDIS"/>
    <n v="9511"/>
    <s v="SERVICE COMMUN"/>
    <s v="9511"/>
    <s v="SERVICE COMMUN"/>
    <n v="9407"/>
    <s v="OUEST"/>
    <s v="9407"/>
    <s v="OUEST"/>
    <s v="1465M"/>
    <s v="1465M"/>
    <s v="DR PAYS DE LA LOIRE"/>
    <s v="DR PAYS DE LA LOIRE"/>
    <n v="146571"/>
    <s v="146571"/>
    <s v="ETAT MAJOR"/>
    <s v="ETAT MAJOR"/>
    <s v="2006"/>
    <x v="10"/>
    <m/>
    <m/>
    <n v="14657104"/>
    <s v="GESTION"/>
    <s v="14657104"/>
    <s v="GESTION"/>
    <s v="1465A4"/>
    <s v="DR PAYS DE LA LOIRE"/>
    <s v="A58"/>
    <n v="0"/>
    <n v="1"/>
    <x v="1"/>
    <x v="0"/>
    <x v="0"/>
    <s v="DR17"/>
    <x v="45"/>
  </r>
  <r>
    <s v="J03273"/>
    <s v="J03273AA"/>
    <s v="HUERRE AGNES"/>
    <s v="01/04/2017"/>
    <s v="CSS pour convenances personnelles &lt; 3ans"/>
    <s v="14"/>
    <s v="CHARGE D'ETUDES RESEAU ELECTRICITE"/>
    <x v="1"/>
    <m/>
    <s v="14657441G"/>
    <x v="1"/>
    <s v="Congé sans solde"/>
    <s v="CSS autres"/>
    <s v="Mai 2017"/>
    <s v="1465008827"/>
    <s v="CHARGE DE PROJET SENIOR"/>
    <s v="0"/>
    <m/>
    <s v="MOAD R HTA PF"/>
    <x v="2"/>
    <s v="KA272CH"/>
    <m/>
    <s v="K"/>
    <m/>
    <d v="1904-09-25T00:00:00"/>
    <n v="100"/>
    <d v="1975-06-11T00:00:00"/>
    <n v="41"/>
    <s v="C"/>
    <s v="230"/>
    <m/>
    <x v="0"/>
    <m/>
    <m/>
    <s v="P2"/>
    <n v="53"/>
    <s v="MAITRISE OUVRAGE ET CONCEPTION DES RESEAUX"/>
    <s v="ZZZZ"/>
    <s v="CF.LIBELLE LIBRE PAR LE GCT"/>
    <s v="ZZZZZ0"/>
    <s v="CODE OPTION 0"/>
    <n v="9513"/>
    <s v="ENEDIS"/>
    <s v="9513"/>
    <s v="ENEDIS"/>
    <n v="9511"/>
    <s v="SERVICE COMMUN"/>
    <s v="9511"/>
    <s v="SERVICE COMMUN"/>
    <n v="9407"/>
    <s v="OUEST"/>
    <s v="9402"/>
    <s v="MANCHE MER DU NORD"/>
    <s v="1465M"/>
    <s v="1335M"/>
    <s v="DR PAYS DE LA LOIRE"/>
    <s v="DR PICARDIE"/>
    <n v="146574"/>
    <s v="133574"/>
    <s v="PATRIMOINE ET INFRASTRUCTURES"/>
    <s v="PATRIMOINE ET INFRASTRUCTURES"/>
    <s v="2006"/>
    <x v="10"/>
    <m/>
    <m/>
    <n v="14657441"/>
    <s v="MOAD RESEAU"/>
    <s v="13357441"/>
    <s v="MOAD RESEAU"/>
    <s v="1465A1"/>
    <s v="DR PAYS DE LA LOIRE"/>
    <s v="A31"/>
    <n v="0"/>
    <n v="1"/>
    <x v="0"/>
    <x v="0"/>
    <x v="0"/>
    <s v="DR17"/>
    <x v="45"/>
  </r>
  <r>
    <s v="F65838"/>
    <s v="F65838AB"/>
    <s v="JEANNE GOLPART KARINE"/>
    <s v="01/08/2017"/>
    <s v="Arrivée suite appel de candidature"/>
    <s v="11"/>
    <s v="EXPERT CLIENTS FOURNISSEURS"/>
    <x v="1"/>
    <m/>
    <s v="14657617A"/>
    <x v="4"/>
    <s v="Mutations inter-société avec changement de compartiment"/>
    <s v="Mutations inter-société avec changement de compartiment"/>
    <s v="Août 2017"/>
    <s v="1465008886"/>
    <s v="APPUI METIER SENIOR"/>
    <s v="0"/>
    <m/>
    <s v="RCLT ECOUTE CLIENTS PF"/>
    <x v="1"/>
    <s v="KA274FE"/>
    <m/>
    <s v="K"/>
    <m/>
    <d v="1904-09-20T00:00:00"/>
    <n v="100"/>
    <d v="1971-12-15T00:00:00"/>
    <n v="45"/>
    <s v="D"/>
    <s v="180"/>
    <m/>
    <x v="0"/>
    <m/>
    <m/>
    <s v="P2"/>
    <n v="38"/>
    <s v="CLIENTS FOURNISSEURS"/>
    <s v="3071"/>
    <s v="B.TECH.SUP.(B.T.S.)"/>
    <s v="307115"/>
    <s v="FORCE DE VENTE"/>
    <n v="9513"/>
    <s v="ENEDIS"/>
    <m/>
    <m/>
    <n v="9511"/>
    <s v="SERVICE COMMUN"/>
    <m/>
    <m/>
    <n v="9407"/>
    <s v="OUEST"/>
    <m/>
    <m/>
    <s v="1465M"/>
    <m/>
    <s v="DR PAYS DE LA LOIRE"/>
    <m/>
    <n v="146576"/>
    <m/>
    <s v="RELATIONS CLIENTS"/>
    <m/>
    <s v="7100"/>
    <x v="2"/>
    <m/>
    <m/>
    <n v="14657617"/>
    <s v="ECOUTE CLIENTS"/>
    <m/>
    <m/>
    <s v="1465A4"/>
    <s v="DR PAYS DE LA LOIRE"/>
    <s v="E18"/>
    <n v="0"/>
    <n v="1"/>
    <x v="0"/>
    <x v="0"/>
    <x v="0"/>
    <s v="DR17"/>
    <x v="45"/>
  </r>
  <r>
    <s v="D54477"/>
    <s v="D54477AB"/>
    <s v="JOLLINIER CLEMENT"/>
    <s v="01/09/2017"/>
    <s v="Recrutement"/>
    <s v="03"/>
    <s v="OPERATEUR EXPLOITATION ET TRAVAUX ELECTRICITE"/>
    <x v="0"/>
    <m/>
    <s v="14657364I"/>
    <x v="0"/>
    <s v="Embauche"/>
    <s v="Embauche"/>
    <s v="Septembre 2017"/>
    <s v="1465008747"/>
    <s v="TECH INTERV POLYVALENT"/>
    <s v="0"/>
    <m/>
    <s v="AI 85 P LUCON PV"/>
    <x v="0"/>
    <s v="KA271OM"/>
    <m/>
    <s v="K"/>
    <m/>
    <d v="1903-11-01T00:00:00"/>
    <n v="100"/>
    <d v="1997-05-09T00:00:00"/>
    <n v="20"/>
    <s v="H"/>
    <s v="050"/>
    <m/>
    <x v="0"/>
    <s v="C"/>
    <s v="jeune exécut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4"/>
    <s v="INTERVENTIONS VENDEE"/>
    <m/>
    <m/>
    <s v="1465A6"/>
    <s v="DR PAYS DE LA LOIRE"/>
    <s v="E01"/>
    <n v="0"/>
    <n v="1"/>
    <x v="0"/>
    <x v="0"/>
    <x v="0"/>
    <s v="DR17"/>
    <x v="45"/>
  </r>
  <r>
    <s v="B87377"/>
    <s v="B87377AA"/>
    <s v="JOLY JEROME"/>
    <s v="13/02/2017"/>
    <s v="Recrutement"/>
    <s v="05"/>
    <s v="OPERATEUR EXPLOITATION ET TRAVAUX ELECTRICITE"/>
    <x v="0"/>
    <m/>
    <s v="14657364I"/>
    <x v="0"/>
    <s v="Embauche"/>
    <s v="Embauche"/>
    <s v="Mars 2017"/>
    <s v="1465008737"/>
    <s v="TECH INTERV POLYVALENT"/>
    <s v="0"/>
    <m/>
    <s v="AI 85 P LUCON PV"/>
    <x v="0"/>
    <s v="KA271OM"/>
    <m/>
    <s v="K"/>
    <m/>
    <d v="1903-11-01T00:00:00"/>
    <n v="100"/>
    <d v="1981-06-13T00:00:00"/>
    <n v="35"/>
    <s v="H"/>
    <s v="080"/>
    <m/>
    <x v="0"/>
    <m/>
    <m/>
    <s v="P2"/>
    <n v="39"/>
    <s v="ACCUEIL DEPANNAGE CONDUITE EXPLOITATION"/>
    <s v="1030"/>
    <s v="FORM.PROF.ADULTE"/>
    <s v="103026"/>
    <s v="CONDUCTEUR ROUTIER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4"/>
    <s v="INTERVENTIONS VENDEE"/>
    <m/>
    <m/>
    <s v="1465A6"/>
    <s v="DR PAYS DE LA LOIRE"/>
    <s v="E01"/>
    <n v="0"/>
    <n v="1"/>
    <x v="0"/>
    <x v="0"/>
    <x v="0"/>
    <s v="DR17"/>
    <x v="45"/>
  </r>
  <r>
    <s v="G19777"/>
    <s v="G19777AA"/>
    <s v="KAMBU ARNOLD"/>
    <s v="01/03/2017"/>
    <s v="Recrutement"/>
    <s v="03"/>
    <s v="OPERATEUR TRAVAUX SOUS TENSION HTA"/>
    <x v="0"/>
    <m/>
    <s v="14657335L"/>
    <x v="0"/>
    <s v="Embauche"/>
    <s v="Embauche"/>
    <s v="Mars 2017"/>
    <s v="1465006305"/>
    <s v="TECHNICIEN INTERVENTION TST"/>
    <s v="0"/>
    <m/>
    <s v="TST OUEST ORVAULT PV"/>
    <x v="0"/>
    <s v="KA271TL"/>
    <m/>
    <s v="K"/>
    <m/>
    <d v="1903-11-07T00:00:00"/>
    <n v="100"/>
    <d v="1992-10-23T00:00:00"/>
    <n v="24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35"/>
    <s v="TST"/>
    <m/>
    <m/>
    <s v="1465ED"/>
    <s v="DR PAYS DE LA LOIRE"/>
    <s v="E01"/>
    <n v="0"/>
    <n v="1"/>
    <x v="0"/>
    <x v="0"/>
    <x v="0"/>
    <s v="DR17"/>
    <x v="45"/>
  </r>
  <r>
    <s v="B49252"/>
    <s v="B49252AB"/>
    <s v="LAPINARD LAURENT"/>
    <s v="01/05/2017"/>
    <s v="Arrivée suite appel de candidature"/>
    <s v="05"/>
    <s v="CONSEILLER CLIENTELE DISTRIBUTEUR"/>
    <x v="0"/>
    <m/>
    <s v="14657575C"/>
    <x v="4"/>
    <s v="Mutations inter-société avec changement de compartiment"/>
    <s v="Mutations inter-société avec changement de compartiment"/>
    <s v="Mai 2017"/>
    <s v="1465006910"/>
    <s v="CCD RACCORDEMENT ELEC"/>
    <s v="0"/>
    <m/>
    <s v="RMM BRANCHEMENT PROVISOIRE PF"/>
    <x v="0"/>
    <s v="KA273DL"/>
    <m/>
    <s v="K"/>
    <m/>
    <d v="1904-09-18T00:00:00"/>
    <n v="100"/>
    <d v="1973-11-30T00:00:00"/>
    <n v="43"/>
    <s v="H"/>
    <s v="090"/>
    <m/>
    <x v="0"/>
    <m/>
    <m/>
    <s v="P2"/>
    <n v="38"/>
    <s v="CLIENTS FOURNISSEURS"/>
    <s v="1014"/>
    <s v="C.A.P."/>
    <s v="101459"/>
    <s v="MAGASINIER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5"/>
    <s v="RACCORDEMENT MARCHE DE MASSE"/>
    <m/>
    <m/>
    <s v="1465E1"/>
    <s v="DR PAYS DE LA LOIRE"/>
    <s v="E18"/>
    <n v="0"/>
    <n v="1"/>
    <x v="0"/>
    <x v="0"/>
    <x v="0"/>
    <s v="DR17"/>
    <x v="45"/>
  </r>
  <r>
    <s v="D80978"/>
    <s v="D80978AA"/>
    <s v="LARDEUX GUILLAUME"/>
    <s v="19/06/2017"/>
    <s v="Recrutement"/>
    <s v="08"/>
    <s v="OPERATEUR EXPLOITATION ET TRAVAUX ELECTRICITE"/>
    <x v="0"/>
    <m/>
    <s v="14657329G"/>
    <x v="0"/>
    <s v="Embauche"/>
    <s v="Embauche"/>
    <s v="Juillet 2017"/>
    <s v="1465008622"/>
    <s v="PREPARATEUR ACCES AUX OUVRAGES"/>
    <s v="0"/>
    <m/>
    <s v="AREX PPA PDL PV"/>
    <x v="1"/>
    <s v="KA271BC"/>
    <m/>
    <s v="K"/>
    <m/>
    <d v="1903-11-01T00:00:00"/>
    <n v="100"/>
    <d v="1994-11-22T00:00:00"/>
    <n v="22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29"/>
    <s v="AREX"/>
    <m/>
    <m/>
    <s v="1465F0"/>
    <s v="DR PAYS DE LA LOIRE"/>
    <s v="E01"/>
    <n v="0"/>
    <n v="1"/>
    <x v="0"/>
    <x v="0"/>
    <x v="0"/>
    <s v="DR17"/>
    <x v="45"/>
  </r>
  <r>
    <s v="J65355"/>
    <s v="J65355AB"/>
    <s v="LECOQ JEREMY"/>
    <s v="01/05/2017"/>
    <s v="Arrivée provenance autre Sté non gérée SIRH"/>
    <s v="09"/>
    <s v="TECHNICIEN DE CONDUITE"/>
    <x v="0"/>
    <m/>
    <s v="14657325B"/>
    <x v="3"/>
    <s v="Mutations inter-société avec changement de SI"/>
    <s v="Mutations inter-société avec changement de SI"/>
    <s v="Mai 2017"/>
    <s v="1465008442"/>
    <s v="APPUI TECHNIQUE"/>
    <s v="0"/>
    <m/>
    <s v="ACR BASE CONDUITE PF"/>
    <x v="1"/>
    <s v="KA271BD"/>
    <m/>
    <s v="K"/>
    <m/>
    <d v="1903-11-06T00:00:00"/>
    <n v="100"/>
    <d v="1986-08-03T00:00:00"/>
    <n v="30"/>
    <s v="G"/>
    <s v="150"/>
    <m/>
    <x v="0"/>
    <m/>
    <m/>
    <s v="P2"/>
    <n v="39"/>
    <s v="ACCUEIL DEPANNAGE CONDUITE EXPLOITATION"/>
    <s v="3060"/>
    <s v="LIC.UNIVERSITAIRE D"/>
    <s v="306006"/>
    <s v="PHYSIQUE ET APPLICAT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s v="2003"/>
    <x v="5"/>
    <m/>
    <m/>
    <n v="14657325"/>
    <s v="ACR"/>
    <m/>
    <m/>
    <s v="1465A5"/>
    <s v="DR PAYS DE LA LOIRE"/>
    <s v="E23"/>
    <n v="0"/>
    <n v="1"/>
    <x v="0"/>
    <x v="0"/>
    <x v="0"/>
    <s v="DR17"/>
    <x v="45"/>
  </r>
  <r>
    <s v="D64776"/>
    <s v="D64776AB"/>
    <s v="LEMAITRE SANDRINE"/>
    <s v="01/09/2017"/>
    <s v="Recrutement"/>
    <s v="08"/>
    <s v="TECHNICIEN DE CONDUITE"/>
    <x v="1"/>
    <m/>
    <s v="14657325B"/>
    <x v="0"/>
    <s v="Embauche"/>
    <s v="Embauche"/>
    <s v="Septembre 2017"/>
    <s v="1465008900"/>
    <s v="APPUI TECHNIQUE"/>
    <s v="0"/>
    <m/>
    <s v="ACR BASE CONDUITE PF"/>
    <x v="1"/>
    <s v="KA271BD"/>
    <m/>
    <s v="K"/>
    <m/>
    <d v="1903-11-06T00:00:00"/>
    <n v="100"/>
    <d v="1997-01-24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25"/>
    <s v="ACR"/>
    <m/>
    <m/>
    <s v="1465E4"/>
    <s v="DR PAYS DE LA LOIRE"/>
    <s v="E01"/>
    <n v="0"/>
    <n v="1"/>
    <x v="0"/>
    <x v="0"/>
    <x v="0"/>
    <s v="DR17"/>
    <x v="45"/>
  </r>
  <r>
    <s v="B89956"/>
    <s v="B89956AC"/>
    <s v="LORCY CHRISTELLE"/>
    <s v="01/06/2017"/>
    <s v="Arrivée suite appel de candidature"/>
    <s v="05"/>
    <s v="CONSEILLER CLIENTELE DISTRIBUTEUR"/>
    <x v="1"/>
    <m/>
    <s v="14657575G"/>
    <x v="4"/>
    <s v="Mutations inter-société avec changement de compartiment"/>
    <s v="Mutations inter-société avec changement de compartiment"/>
    <s v="Juin 2017"/>
    <s v="1465006963"/>
    <s v="CCD RACCORDEMENT ELEC"/>
    <s v="0"/>
    <m/>
    <s v="RMM PART PDL PV"/>
    <x v="0"/>
    <s v="KA273DQ"/>
    <m/>
    <s v="K"/>
    <m/>
    <d v="1904-09-18T00:00:00"/>
    <n v="100"/>
    <d v="1977-03-15T00:00:00"/>
    <n v="40"/>
    <s v="H"/>
    <s v="075"/>
    <m/>
    <x v="0"/>
    <m/>
    <m/>
    <s v="P2"/>
    <n v="38"/>
    <s v="CLIENTS FOURNISSEURS"/>
    <s v="2044"/>
    <s v="BACCALAUREAT TECHNOL"/>
    <s v="204404"/>
    <s v="STT ACT.COMM.COMMERC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5"/>
    <s v="RACCORDEMENT MARCHE DE MASSE"/>
    <m/>
    <m/>
    <s v="1465A7"/>
    <s v="DR PAYS DE LA LOIRE"/>
    <s v="E18"/>
    <n v="0"/>
    <n v="1"/>
    <x v="0"/>
    <x v="0"/>
    <x v="0"/>
    <s v="DR17"/>
    <x v="45"/>
  </r>
  <r>
    <s v="I34935"/>
    <s v="I34935AB"/>
    <s v="MAIGNAN LUDOVIC"/>
    <s v="01/06/2017"/>
    <s v="Arrivée suite appel de candidature"/>
    <s v="09"/>
    <s v="CHARGE D'EXPERTISE ET D'APPUI CLIENTS FOURNISSEURS"/>
    <x v="0"/>
    <m/>
    <s v="14657611B"/>
    <x v="4"/>
    <s v="Mutations inter-société avec changement de compartiment"/>
    <s v="Mutations inter-société avec changement de compartiment"/>
    <s v="Juin 2017"/>
    <s v="1465008885"/>
    <s v="REFERENT COMPTEUR LINKY"/>
    <s v="0"/>
    <m/>
    <s v="LINKY PV"/>
    <x v="1"/>
    <s v="KA274LV"/>
    <m/>
    <s v="K"/>
    <m/>
    <d v="1904-09-06T00:00:00"/>
    <n v="100"/>
    <d v="1973-05-01T00:00:00"/>
    <n v="44"/>
    <s v="F"/>
    <s v="135"/>
    <m/>
    <x v="0"/>
    <m/>
    <m/>
    <s v="P2"/>
    <n v="38"/>
    <s v="CLIENTS FOURNISSEURS"/>
    <s v="1060"/>
    <s v="BACCALAUREAT PROFES."/>
    <s v="106003"/>
    <s v="EQUIPEM INSTAL ELECT"/>
    <n v="9513"/>
    <s v="ENEDIS"/>
    <m/>
    <m/>
    <n v="9511"/>
    <s v="SERVICE COMMUN"/>
    <m/>
    <m/>
    <n v="9407"/>
    <s v="OUEST"/>
    <m/>
    <m/>
    <s v="1465M"/>
    <m/>
    <s v="DR PAYS DE LA LOIRE"/>
    <m/>
    <n v="146576"/>
    <m/>
    <s v="RELATIONS CLIENTS"/>
    <m/>
    <s v="7100"/>
    <x v="2"/>
    <m/>
    <m/>
    <n v="14657611"/>
    <s v="LINKY"/>
    <m/>
    <m/>
    <s v="1465E1"/>
    <s v="DR PAYS DE LA LOIRE"/>
    <s v="E18"/>
    <n v="0"/>
    <n v="1"/>
    <x v="0"/>
    <x v="0"/>
    <x v="0"/>
    <s v="DR17"/>
    <x v="45"/>
  </r>
  <r>
    <s v="H44242"/>
    <s v="H44242AA"/>
    <s v="METAYER STEPHANIE"/>
    <s v="01/07/2017"/>
    <s v="Mutation d'office non liée à réorganisation"/>
    <s v="08"/>
    <s v="CARTOGRAPHE BDD PATRIMOINE"/>
    <x v="1"/>
    <s v="82990502"/>
    <s v="14657445B"/>
    <x v="2"/>
    <s v="Mutations externes"/>
    <s v="Mutations externes"/>
    <s v="Juillet 2017"/>
    <s v="1465006841"/>
    <s v="GESTIONNAIRE BDD PATRIMOINE"/>
    <s v="0"/>
    <s v="MISSION ACCUEIL CONSEIL"/>
    <s v="CARTO ANGERS PF"/>
    <x v="1"/>
    <s v="KA272CD"/>
    <m/>
    <s v="K"/>
    <m/>
    <d v="1904-11-16T00:00:00"/>
    <n v="100"/>
    <d v="1974-10-11T00:00:00"/>
    <n v="42"/>
    <s v="G"/>
    <s v="100"/>
    <m/>
    <x v="0"/>
    <m/>
    <m/>
    <s v="P2"/>
    <n v="45"/>
    <s v="CONSTRUCTION OUVRAGES ET INSTALLATIONS INDUST"/>
    <s v="1016"/>
    <s v="BAC.ENS.GENERAL"/>
    <s v="101609"/>
    <s v="MATH.SC.NATU. (D)"/>
    <n v="9513"/>
    <s v="ENEDIS"/>
    <s v="9692"/>
    <s v="UNITES HORS EDF-GDF"/>
    <n v="9511"/>
    <s v="SERVICE COMMUN"/>
    <s v="9685"/>
    <s v="CP ENSEMBLE DES CAS"/>
    <n v="9407"/>
    <s v="OUEST"/>
    <s v="9787"/>
    <s v="CAS OUEST"/>
    <s v="1465M"/>
    <s v="8299M"/>
    <s v="DR PAYS DE LA LOIRE"/>
    <s v="CAS ANJOU MAINE"/>
    <n v="146574"/>
    <s v="829905"/>
    <s v="PATRIMOINE ET INFRASTRUCTURES"/>
    <s v="DIRECTION"/>
    <m/>
    <x v="0"/>
    <m/>
    <m/>
    <n v="14657445"/>
    <s v="CARTOGRAPHIE"/>
    <s v="82990502"/>
    <s v="MISSION ACCUEIL CONSEIL"/>
    <s v="1465A1"/>
    <s v="DR PAYS DE LA LOIRE"/>
    <s v="X59"/>
    <n v="0"/>
    <n v="1"/>
    <x v="0"/>
    <x v="0"/>
    <x v="0"/>
    <s v="DR17"/>
    <x v="45"/>
  </r>
  <r>
    <s v="G78277"/>
    <s v="G78277AA"/>
    <s v="MIGNE GAEL"/>
    <s v="06/02/2017"/>
    <s v="Recrutement"/>
    <s v="04"/>
    <s v="OPERATEUR EXPLOITATION ET TRAVAUX ELECTRICITE"/>
    <x v="0"/>
    <m/>
    <s v="14657362Q"/>
    <x v="0"/>
    <s v="Embauche"/>
    <s v="Embauche"/>
    <s v="Février 2017"/>
    <s v="1465008796"/>
    <s v="TECH INTERV POLYVALENT"/>
    <s v="0"/>
    <m/>
    <s v="AI 44 B ST NAZAIRE PV"/>
    <x v="0"/>
    <s v="KA271OQ"/>
    <m/>
    <s v="K"/>
    <m/>
    <d v="1903-11-01T00:00:00"/>
    <n v="100"/>
    <d v="1979-12-16T00:00:00"/>
    <n v="37"/>
    <s v="H"/>
    <s v="080"/>
    <m/>
    <x v="0"/>
    <s v="1"/>
    <s v="exclus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2"/>
    <s v="INTERVENTIONS LOIRE-ATLANTIQUE"/>
    <m/>
    <m/>
    <s v="1465F8"/>
    <s v="DR PAYS DE LA LOIRE"/>
    <s v="E01"/>
    <n v="0"/>
    <n v="1"/>
    <x v="0"/>
    <x v="0"/>
    <x v="0"/>
    <s v="DR17"/>
    <x v="45"/>
  </r>
  <r>
    <s v="F90573"/>
    <s v="F90573AB"/>
    <s v="MONVERT HERVE"/>
    <s v="01/10/2017"/>
    <s v="Arrivée provenance autre Sté non gérée SIRH"/>
    <s v="07"/>
    <s v="OPERATEUR EXPLOITATION ET TRAVAUX ELECTRICITE"/>
    <x v="0"/>
    <m/>
    <s v="14657364C"/>
    <x v="3"/>
    <s v="Mutations inter-société avec changement de SI"/>
    <s v="Mutations inter-société avec changement de SI"/>
    <s v="Octobre 2017"/>
    <s v="1465008961"/>
    <s v="TECH INTERV POLYVALENT"/>
    <s v="0"/>
    <m/>
    <s v="AI 85 B1 LES HERBIERS PV"/>
    <x v="1"/>
    <s v="KA271OE"/>
    <m/>
    <s v="K"/>
    <m/>
    <d v="1903-11-01T00:00:00"/>
    <n v="100"/>
    <d v="1974-01-30T00:00:00"/>
    <n v="43"/>
    <s v="H"/>
    <s v="100"/>
    <m/>
    <x v="0"/>
    <m/>
    <m/>
    <s v="P2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s v="7922"/>
    <x v="16"/>
    <m/>
    <m/>
    <n v="14657364"/>
    <s v="INTERVENTIONS VENDEE"/>
    <m/>
    <m/>
    <s v="1465FC"/>
    <s v="DR PAYS DE LA LOIRE"/>
    <s v="E23"/>
    <n v="0"/>
    <n v="1"/>
    <x v="0"/>
    <x v="0"/>
    <x v="0"/>
    <s v="DR17"/>
    <x v="45"/>
  </r>
  <r>
    <s v="B36677"/>
    <s v="B36677AB"/>
    <s v="MORIZOT QUENTIN"/>
    <s v="01/09/2017"/>
    <s v="Recrutement"/>
    <s v="03"/>
    <s v="OPERATEUR TRAVAUX SOUS TENSION HTA"/>
    <x v="0"/>
    <m/>
    <s v="14657335H"/>
    <x v="0"/>
    <s v="Embauche"/>
    <s v="Embauche"/>
    <s v="Septembre 2017"/>
    <s v="1465006276"/>
    <s v="TECHNICIEN INTERVENTION TST"/>
    <s v="0"/>
    <m/>
    <s v="TST EST LE MANS PV"/>
    <x v="0"/>
    <s v="KA271TH"/>
    <m/>
    <s v="K"/>
    <m/>
    <d v="1903-11-07T00:00:00"/>
    <n v="100"/>
    <d v="1993-08-28T00:00:00"/>
    <n v="24"/>
    <s v="H"/>
    <s v="050"/>
    <m/>
    <x v="0"/>
    <s v="C"/>
    <s v="jeune exécution"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35"/>
    <s v="TST"/>
    <m/>
    <m/>
    <s v="1465F0"/>
    <s v="DR PAYS DE LA LOIRE"/>
    <s v="E01"/>
    <n v="0"/>
    <n v="1"/>
    <x v="0"/>
    <x v="0"/>
    <x v="0"/>
    <s v="DR17"/>
    <x v="45"/>
  </r>
  <r>
    <s v="A75176"/>
    <s v="A75176AB"/>
    <s v="MOULLEC MATTHIEU"/>
    <s v="01/09/2017"/>
    <s v="Recrutement"/>
    <s v="08"/>
    <s v="TECHNICIEN POSTE SOURCE"/>
    <x v="0"/>
    <m/>
    <s v="14657331B"/>
    <x v="0"/>
    <s v="Embauche"/>
    <s v="Embauche"/>
    <s v="Septembre 2017"/>
    <s v="1465007862"/>
    <s v="TECHNICIEN AMEPS"/>
    <s v="0"/>
    <m/>
    <s v="AMEPS HYPERVISION HTB PV"/>
    <x v="1"/>
    <s v="KA271SB"/>
    <m/>
    <s v="K"/>
    <m/>
    <d v="1903-11-05T00:00:00"/>
    <n v="100"/>
    <d v="1994-07-01T00:00:00"/>
    <n v="23"/>
    <s v="G"/>
    <s v="090"/>
    <m/>
    <x v="0"/>
    <s v="B"/>
    <s v="jeune technicien supérieur"/>
    <s v="P2"/>
    <n v="39"/>
    <s v="ACCUEIL DEPANNAGE CONDUITE EXPLOITATION"/>
    <s v="3005"/>
    <s v="B.TECH.SUP.(B.T.S.)"/>
    <s v="300554"/>
    <s v="TECH.AUDIOVIS.COMMUN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31"/>
    <s v="AMEPS"/>
    <m/>
    <m/>
    <s v="1465A1"/>
    <s v="DR PAYS DE LA LOIRE"/>
    <s v="E01"/>
    <n v="0"/>
    <n v="1"/>
    <x v="0"/>
    <x v="0"/>
    <x v="0"/>
    <s v="DR17"/>
    <x v="45"/>
  </r>
  <r>
    <s v="B55276"/>
    <s v="B55276AB"/>
    <s v="PAILLARD AUDREY"/>
    <s v="01/09/2017"/>
    <s v="Recrutement"/>
    <s v="08"/>
    <s v="CHARGE D'AFFAIRES ET PROJETS DISTRIBUTION"/>
    <x v="1"/>
    <m/>
    <s v="14657578O"/>
    <x v="0"/>
    <s v="Embauche"/>
    <s v="Embauche"/>
    <s v="Septembre 2017"/>
    <s v="1465008966"/>
    <s v="CHARGE DE PROJETS"/>
    <s v="0"/>
    <m/>
    <s v="RMAFF PROJET NORD OUEST PV"/>
    <x v="1"/>
    <s v="KA273DG"/>
    <m/>
    <s v="K"/>
    <m/>
    <d v="1904-11-14T00:00:00"/>
    <n v="100"/>
    <d v="1988-04-29T00:00:00"/>
    <n v="29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m/>
    <x v="0"/>
    <m/>
    <m/>
    <n v="14657578"/>
    <s v="RACCORDEMENT MARCHE D'AFFAIRES"/>
    <m/>
    <m/>
    <s v="1465ED"/>
    <s v="DR PAYS DE LA LOIRE"/>
    <s v="E01"/>
    <n v="0"/>
    <n v="1"/>
    <x v="0"/>
    <x v="0"/>
    <x v="0"/>
    <s v="DR17"/>
    <x v="45"/>
  </r>
  <r>
    <s v="G85776"/>
    <s v="G85776AB"/>
    <s v="RAIMBAULT BAPTISTE"/>
    <s v="01/09/2017"/>
    <s v="Recrutement"/>
    <s v="03"/>
    <s v="OPERATEUR TRAVAUX SOUS TENSION HTA"/>
    <x v="0"/>
    <m/>
    <s v="14657335F"/>
    <x v="0"/>
    <s v="Embauche"/>
    <s v="Embauche"/>
    <s v="Septembre 2017"/>
    <s v="1465009137"/>
    <s v="TECHNICIEN INTERVENTION TST"/>
    <s v="0"/>
    <m/>
    <s v="TST EST LAVAL PV"/>
    <x v="0"/>
    <s v="KA271TF"/>
    <m/>
    <s v="K"/>
    <m/>
    <d v="1903-11-07T00:00:00"/>
    <n v="100"/>
    <d v="1988-08-18T00:00:00"/>
    <n v="29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35"/>
    <s v="TST"/>
    <m/>
    <m/>
    <s v="1465B2"/>
    <s v="DR PAYS DE LA LOIRE"/>
    <s v="E01"/>
    <n v="0"/>
    <n v="1"/>
    <x v="0"/>
    <x v="0"/>
    <x v="0"/>
    <s v="DR17"/>
    <x v="45"/>
  </r>
  <r>
    <s v="B33056"/>
    <s v="B33056AB"/>
    <s v="RAVAUD NELLY"/>
    <s v="02/10/2017"/>
    <s v="Congé parental d'éducation"/>
    <s v="04"/>
    <s v="CONSEILLER CLIENTELE DISTRIBUTEUR"/>
    <x v="1"/>
    <m/>
    <s v="14657575G"/>
    <x v="1"/>
    <s v="Congé sans solde"/>
    <s v="CSS lié à la famille"/>
    <s v="Octobre 2017"/>
    <s v="1465006961"/>
    <s v="CCD RACCORDEMENT ELEC"/>
    <s v="0"/>
    <m/>
    <s v="RMM PART PDL PV"/>
    <x v="0"/>
    <s v="KA273DQ"/>
    <m/>
    <s v="K"/>
    <m/>
    <d v="1904-09-18T00:00:00"/>
    <n v="100"/>
    <d v="1989-07-26T00:00:00"/>
    <n v="28"/>
    <s v="H"/>
    <s v="085"/>
    <m/>
    <x v="0"/>
    <m/>
    <m/>
    <s v="P2"/>
    <n v="38"/>
    <s v="CLIENTS FOURNISSEURS"/>
    <s v="1060"/>
    <s v="BACCALAUREAT PROFES."/>
    <s v="106020"/>
    <s v="SERVICES"/>
    <n v="9513"/>
    <s v="ENEDIS"/>
    <s v="9513"/>
    <s v="ENEDIS"/>
    <n v="9511"/>
    <s v="SERVICE COMMUN"/>
    <s v="9511"/>
    <s v="SERVICE COMMUN"/>
    <n v="9407"/>
    <s v="OUEST"/>
    <s v="9407"/>
    <s v="OUEST"/>
    <s v="1465M"/>
    <s v="1465M"/>
    <s v="DR PAYS DE LA LOIRE"/>
    <s v="DR PAYS DE LA LOIRE"/>
    <n v="146575"/>
    <s v="146575"/>
    <s v="RACCORDEMENT ET INGENIERIE"/>
    <s v="RACCORDEMENT ET INGENIERIE"/>
    <m/>
    <x v="0"/>
    <m/>
    <m/>
    <n v="14657575"/>
    <s v="RACCORDEMENT MARCHE DE MASSE"/>
    <s v="14657575"/>
    <s v="RACCORDEMENT MARCHE DE MASSE"/>
    <s v="1465A7"/>
    <s v="DR PAYS DE LA LOIRE"/>
    <s v="A57"/>
    <n v="0"/>
    <n v="1"/>
    <x v="0"/>
    <x v="0"/>
    <x v="0"/>
    <s v="DR17"/>
    <x v="45"/>
  </r>
  <r>
    <s v="C16676"/>
    <s v="C16676AB"/>
    <s v="ROUILLARD GAETAN"/>
    <s v="01/09/2017"/>
    <s v="Recrutement"/>
    <s v="08"/>
    <s v="ASSISTANT RESEAU DISTRIBUTION ELECTRICITE"/>
    <x v="0"/>
    <m/>
    <s v="14657441C"/>
    <x v="0"/>
    <s v="Embauche"/>
    <s v="Embauche"/>
    <s v="Septembre 2017"/>
    <s v="1465008867"/>
    <s v="CHARGE ETUDES"/>
    <s v="0"/>
    <m/>
    <s v="MOAD R BERE BT PF"/>
    <x v="1"/>
    <s v="KA272CF"/>
    <m/>
    <s v="K"/>
    <m/>
    <d v="1904-09-30T00:00:00"/>
    <n v="100"/>
    <d v="1996-04-20T00:00:00"/>
    <n v="21"/>
    <s v="G"/>
    <s v="090"/>
    <m/>
    <x v="0"/>
    <s v="B"/>
    <s v="jeune technicien supérieur"/>
    <s v="P2"/>
    <n v="53"/>
    <s v="MAITRISE OUVRAGE ET CONCEPTION DES RESEAUX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5M"/>
    <m/>
    <s v="DR PAYS DE LA LOIRE"/>
    <m/>
    <n v="146574"/>
    <m/>
    <s v="PATRIMOINE ET INFRASTRUCTURES"/>
    <m/>
    <m/>
    <x v="0"/>
    <m/>
    <m/>
    <n v="14657441"/>
    <s v="MOAD RESEAU"/>
    <m/>
    <m/>
    <s v="1465E1"/>
    <s v="DR PAYS DE LA LOIRE"/>
    <s v="E01"/>
    <n v="0"/>
    <n v="1"/>
    <x v="0"/>
    <x v="0"/>
    <x v="0"/>
    <s v="DR17"/>
    <x v="45"/>
  </r>
  <r>
    <s v="B93257"/>
    <s v="B93257AB"/>
    <s v="SENAS CHRISTOPHE"/>
    <s v="01/09/2017"/>
    <s v="Arrivée suite appel de candidature"/>
    <s v="07"/>
    <s v="CHARGE D'AFFAIRES ET PROJETS DISTRIBUTION"/>
    <x v="0"/>
    <m/>
    <s v="14657578Z"/>
    <x v="4"/>
    <s v="Mutations inter-société avec changement de compartiment"/>
    <s v="Mutations inter-société avec changement de compartiment"/>
    <s v="Septembre 2017"/>
    <s v="1465008945"/>
    <s v="CHARGE DE PROJETS"/>
    <s v="0"/>
    <m/>
    <s v="RMAFF CONCEPTION PDL PV"/>
    <x v="1"/>
    <s v="KA273DK"/>
    <m/>
    <s v="K"/>
    <m/>
    <d v="1904-11-14T00:00:00"/>
    <n v="100"/>
    <d v="1970-05-20T00:00:00"/>
    <n v="47"/>
    <s v="G"/>
    <s v="100"/>
    <m/>
    <x v="0"/>
    <m/>
    <m/>
    <s v="P2"/>
    <n v="45"/>
    <s v="CONSTRUCTION OUVRAGES ET INSTALLATIONS INDUST"/>
    <s v="1060"/>
    <s v="BACCALAUREAT PROFES."/>
    <s v="106006"/>
    <s v="CONST REPAR.CARROSS."/>
    <n v="9513"/>
    <s v="ENEDIS"/>
    <m/>
    <m/>
    <n v="9511"/>
    <s v="SERVICE COMMUN"/>
    <m/>
    <m/>
    <n v="9407"/>
    <s v="OUEST"/>
    <m/>
    <m/>
    <s v="1465M"/>
    <m/>
    <s v="DR PAYS DE LA LOIRE"/>
    <m/>
    <n v="146575"/>
    <m/>
    <s v="RACCORDEMENT ET INGENIERIE"/>
    <m/>
    <s v="7100"/>
    <x v="2"/>
    <m/>
    <m/>
    <n v="14657578"/>
    <s v="RACCORDEMENT MARCHE D'AFFAIRES"/>
    <m/>
    <m/>
    <s v="1465ED"/>
    <s v="DR PAYS DE LA LOIRE"/>
    <s v="E18"/>
    <n v="0"/>
    <n v="1"/>
    <x v="0"/>
    <x v="0"/>
    <x v="0"/>
    <s v="DR17"/>
    <x v="45"/>
  </r>
  <r>
    <s v="F46976"/>
    <s v="F46976AB"/>
    <s v="TELLERAIN SYLVAIN"/>
    <s v="04/07/2017"/>
    <s v="Recrutement"/>
    <s v="12"/>
    <s v="CHARGE D'ETUDES RESEAU ELECTRICITE"/>
    <x v="0"/>
    <m/>
    <s v="14657682A"/>
    <x v="0"/>
    <s v="Embauche"/>
    <s v="Embauche"/>
    <s v="Juillet 2017"/>
    <s v="1465008904"/>
    <s v="APPUI METIER SENIOR"/>
    <s v="0"/>
    <m/>
    <s v="SMART GRID PF"/>
    <x v="2"/>
    <s v="KA274SM"/>
    <m/>
    <s v="K"/>
    <m/>
    <d v="1904-09-25T00:00:00"/>
    <n v="100"/>
    <d v="1992-08-25T00:00:00"/>
    <n v="24"/>
    <s v="D"/>
    <s v="170"/>
    <m/>
    <x v="0"/>
    <s v="A"/>
    <s v="Cadre débutant"/>
    <s v="P2"/>
    <n v="53"/>
    <s v="MAITRISE OUVRAGE ET CONCEPTION DES RESEAUX"/>
    <s v="3033"/>
    <s v="LIC.DROIT"/>
    <s v="303301"/>
    <s v="SANS OPTION"/>
    <n v="9513"/>
    <s v="ENEDIS"/>
    <m/>
    <m/>
    <n v="9511"/>
    <s v="SERVICE COMMUN"/>
    <m/>
    <m/>
    <n v="9407"/>
    <s v="OUEST"/>
    <m/>
    <m/>
    <s v="1465M"/>
    <m/>
    <s v="DR PAYS DE LA LOIRE"/>
    <m/>
    <n v="146576"/>
    <m/>
    <s v="RELATIONS CLIENTS"/>
    <m/>
    <m/>
    <x v="0"/>
    <m/>
    <m/>
    <n v="14657682"/>
    <s v="GRANDS PROJETS"/>
    <m/>
    <m/>
    <s v="1465HJ"/>
    <s v="DR PAYS DE LA LOIRE"/>
    <s v="E01"/>
    <n v="0"/>
    <n v="1"/>
    <x v="0"/>
    <x v="0"/>
    <x v="0"/>
    <s v="DR17"/>
    <x v="45"/>
  </r>
  <r>
    <s v="A06176"/>
    <s v="A06176AB"/>
    <s v="TRILLEAUD QUENTIN"/>
    <s v="01/09/2017"/>
    <s v="Recrutement"/>
    <s v="03"/>
    <s v="OPERATEUR EXPLOITATION ET TRAVAUX ELECTRICITE"/>
    <x v="0"/>
    <m/>
    <s v="14657363E"/>
    <x v="0"/>
    <s v="Embauche"/>
    <s v="Embauche"/>
    <s v="Septembre 2017"/>
    <s v="1465009138"/>
    <s v="TECH INTERV POLYVALENT"/>
    <s v="0"/>
    <m/>
    <s v="AI 49 B SAUMUR PV"/>
    <x v="0"/>
    <s v="KA271EI"/>
    <m/>
    <s v="K"/>
    <m/>
    <d v="1903-11-01T00:00:00"/>
    <n v="100"/>
    <d v="1993-11-15T00:00:00"/>
    <n v="23"/>
    <s v="H"/>
    <s v="050"/>
    <m/>
    <x v="0"/>
    <s v="C"/>
    <s v="jeune exécution"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3"/>
    <s v="INTERVENTIONS ANJOU"/>
    <m/>
    <m/>
    <s v="1465FF"/>
    <s v="DR PAYS DE LA LOIRE"/>
    <s v="E01"/>
    <n v="0"/>
    <n v="1"/>
    <x v="0"/>
    <x v="0"/>
    <x v="0"/>
    <s v="DR17"/>
    <x v="45"/>
  </r>
  <r>
    <s v="C31049"/>
    <s v="C31049AB"/>
    <s v="TRONEL FRANCK"/>
    <s v="01/07/2017"/>
    <s v="Arrivée suite appel de candidature"/>
    <s v="09"/>
    <s v="OPERATEUR EXPLOITATION ET TRAVAUX ELECTRICITE"/>
    <x v="0"/>
    <m/>
    <s v="14657615E"/>
    <x v="4"/>
    <s v="Mutations inter-société avec changement de compartiment"/>
    <s v="Mutations inter-société avec changement de compartiment"/>
    <s v="Juillet 2017"/>
    <s v="1465007733"/>
    <s v="COORDONATEUR ACTIVITES ELEC"/>
    <s v="0"/>
    <m/>
    <s v="RCLT MM SERVICE CLIENT-PF"/>
    <x v="1"/>
    <s v="KA274FK"/>
    <m/>
    <s v="K"/>
    <m/>
    <d v="1903-11-01T00:00:00"/>
    <n v="100"/>
    <d v="1977-05-17T00:00:00"/>
    <n v="40"/>
    <s v="G"/>
    <s v="140"/>
    <m/>
    <x v="0"/>
    <m/>
    <m/>
    <s v="P2"/>
    <n v="39"/>
    <s v="ACCUEIL DEPANNAGE CONDUITE EXPLOITATION"/>
    <s v="3071"/>
    <s v="B.TECH.SUP.(B.T.S.)"/>
    <s v="307115"/>
    <s v="FORCE DE VENTE"/>
    <n v="9513"/>
    <s v="ENEDIS"/>
    <m/>
    <m/>
    <n v="9511"/>
    <s v="SERVICE COMMUN"/>
    <m/>
    <m/>
    <n v="9407"/>
    <s v="OUEST"/>
    <m/>
    <m/>
    <s v="1465M"/>
    <m/>
    <s v="DR PAYS DE LA LOIRE"/>
    <m/>
    <n v="146576"/>
    <m/>
    <s v="RELATIONS CLIENTS"/>
    <m/>
    <s v="7100"/>
    <x v="2"/>
    <m/>
    <m/>
    <n v="14657615"/>
    <s v="MARCHE DE MASSE"/>
    <m/>
    <m/>
    <s v="1465A4"/>
    <s v="DR PAYS DE LA LOIRE"/>
    <s v="E18"/>
    <n v="0"/>
    <n v="1"/>
    <x v="0"/>
    <x v="0"/>
    <x v="0"/>
    <s v="DR17"/>
    <x v="45"/>
  </r>
  <r>
    <s v="E30578"/>
    <s v="E30578AA"/>
    <s v="VERON MICKAEL"/>
    <s v="09/05/2017"/>
    <s v="Recrutement"/>
    <s v="04"/>
    <s v="OPERATEUR EXPLOITATION ET TRAVAUX ELECTRICITE"/>
    <x v="0"/>
    <m/>
    <s v="14657361K"/>
    <x v="0"/>
    <s v="Embauche"/>
    <s v="Embauche"/>
    <s v="Mai 2017"/>
    <s v="1465008107"/>
    <s v="TECH INTERV POLYVALENT"/>
    <s v="0"/>
    <m/>
    <s v="AI 53 P LAVAL PV"/>
    <x v="0"/>
    <s v="KA271EK"/>
    <m/>
    <s v="K"/>
    <m/>
    <d v="1903-11-01T00:00:00"/>
    <n v="100"/>
    <d v="1977-01-10T00:00:00"/>
    <n v="40"/>
    <s v="H"/>
    <s v="060"/>
    <m/>
    <x v="0"/>
    <s v="1"/>
    <s v="exclusion"/>
    <s v="P2"/>
    <n v="39"/>
    <s v="ACCUEIL DEPANNAGE CONDUITE EXPLOITATION"/>
    <s v="1060"/>
    <s v="BACCALAUREAT PROFES."/>
    <s v="106004"/>
    <s v="MAINT SYST MECA AUT"/>
    <n v="9513"/>
    <s v="ENEDIS"/>
    <m/>
    <m/>
    <n v="9511"/>
    <s v="SERVICE COMMUN"/>
    <m/>
    <m/>
    <n v="9407"/>
    <s v="OUEST"/>
    <m/>
    <m/>
    <s v="1465M"/>
    <m/>
    <s v="DR PAYS DE LA LOIRE"/>
    <m/>
    <n v="146573"/>
    <m/>
    <s v="OPERATIONS"/>
    <m/>
    <m/>
    <x v="0"/>
    <m/>
    <m/>
    <n v="14657361"/>
    <s v="INTERVENTIONS SARTHE-MAYENNE"/>
    <m/>
    <m/>
    <s v="1465D8"/>
    <s v="DR PAYS DE LA LOIRE"/>
    <s v="E01"/>
    <n v="0"/>
    <n v="1"/>
    <x v="0"/>
    <x v="0"/>
    <x v="0"/>
    <s v="DR17"/>
    <x v="45"/>
  </r>
  <r>
    <s v="H80778"/>
    <s v="H80778AA"/>
    <s v="ABDEL HAMID KARIM"/>
    <s v="01/08/2017"/>
    <s v="Recrutement"/>
    <s v="08"/>
    <s v="CHARGE D'AFFAIRES ET PROJETS DISTRIBUTION"/>
    <x v="0"/>
    <m/>
    <s v="14667578A"/>
    <x v="0"/>
    <s v="Embauche"/>
    <s v="Embauche"/>
    <s v="Août 2017"/>
    <s v="1466007918"/>
    <s v="CHARGE DE PROJETS"/>
    <s v="0"/>
    <m/>
    <s v="LA ROCHELLE RMA PV"/>
    <x v="1"/>
    <s v="KC273MB"/>
    <m/>
    <s v="K"/>
    <m/>
    <d v="1904-11-14T00:00:00"/>
    <n v="100"/>
    <d v="1987-05-11T00:00:00"/>
    <n v="30"/>
    <s v="G"/>
    <s v="115"/>
    <m/>
    <x v="0"/>
    <s v="1"/>
    <s v="exclusion"/>
    <s v="P2"/>
    <n v="45"/>
    <s v="CONSTRUCTION OUVRAGES ET INSTALLATIONS INDUST"/>
    <s v="3068"/>
    <s v="DUT GEN ELEC INF IND"/>
    <s v="306802"/>
    <s v="AUTOMATISMES SYSTEME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m/>
    <x v="0"/>
    <m/>
    <m/>
    <n v="14667578"/>
    <s v="RACCORDEMENT MARCHE D'AFFAIRES"/>
    <m/>
    <m/>
    <s v="1466A3"/>
    <s v="DR POITOU-CHARENTES"/>
    <s v="E01"/>
    <n v="0"/>
    <n v="1"/>
    <x v="0"/>
    <x v="0"/>
    <x v="0"/>
    <s v="DR18"/>
    <x v="46"/>
  </r>
  <r>
    <s v="H35477"/>
    <s v="H35477AC"/>
    <s v="BEAUCHENE BASTIAN"/>
    <s v="01/09/2017"/>
    <s v="Recrutement"/>
    <s v="09"/>
    <s v="TECHNICIEN DE CONDUITE"/>
    <x v="0"/>
    <m/>
    <s v="14667325C"/>
    <x v="0"/>
    <s v="Embauche"/>
    <s v="Embauche"/>
    <s v="Septembre 2017"/>
    <s v="1466007920"/>
    <s v="TECHNICIEN DE CONDUITE"/>
    <s v="0"/>
    <m/>
    <s v="CONDUITE PF"/>
    <x v="1"/>
    <s v="KC271MH"/>
    <m/>
    <s v="K"/>
    <m/>
    <d v="1903-11-06T00:00:00"/>
    <n v="100"/>
    <d v="1995-06-17T00:00:00"/>
    <n v="22"/>
    <s v="F"/>
    <s v="120"/>
    <m/>
    <x v="0"/>
    <s v="B"/>
    <s v="jeune technicien supérieur"/>
    <s v="P2"/>
    <n v="39"/>
    <s v="ACCUEIL DEPANNAGE CONDUITE EXPLOITATION"/>
    <s v="3159"/>
    <s v="LIC IUP TECHNIQUE"/>
    <s v="315938"/>
    <s v="ELEC ET ELECTRONIQUE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25"/>
    <s v="ACR"/>
    <m/>
    <m/>
    <s v="1466A5"/>
    <s v="DR POITOU-CHARENTES"/>
    <s v="E01"/>
    <n v="0"/>
    <n v="1"/>
    <x v="0"/>
    <x v="0"/>
    <x v="0"/>
    <s v="DR18"/>
    <x v="46"/>
  </r>
  <r>
    <s v="D98877"/>
    <s v="D98877AA"/>
    <s v="BERECZKY JULIEN"/>
    <s v="01/03/2017"/>
    <s v="Recrutement"/>
    <s v="08"/>
    <s v="OPERATEUR EXPLOITATION ET TRAVAUX ELECTRICITE"/>
    <x v="0"/>
    <m/>
    <s v="14667361P"/>
    <x v="0"/>
    <s v="Embauche"/>
    <s v="Embauche"/>
    <s v="Mars 2017"/>
    <s v="1466007805"/>
    <s v="PROGRAMMATEUR CPA"/>
    <s v="0"/>
    <m/>
    <s v="AIE GPIL PV"/>
    <x v="1"/>
    <s v="KC271LH"/>
    <m/>
    <s v="K"/>
    <m/>
    <d v="1903-11-01T00:00:00"/>
    <n v="100"/>
    <d v="1981-08-31T00:00:00"/>
    <n v="35"/>
    <s v="G"/>
    <s v="130"/>
    <m/>
    <x v="0"/>
    <s v="1"/>
    <s v="exclusion"/>
    <s v="P2"/>
    <n v="39"/>
    <s v="ACCUEIL DEPANNAGE CONDUITE EXPLOITATION"/>
    <s v="3071"/>
    <s v="B.TECH.SUP.(B.T.S.)"/>
    <s v="307145"/>
    <s v="ETUD &amp; REAL OUTILLAG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61"/>
    <s v="INTERVENTIONS ELECTRICITE"/>
    <m/>
    <m/>
    <s v="1466G2"/>
    <s v="DR POITOU-CHARENTES"/>
    <s v="E01"/>
    <n v="0"/>
    <n v="1"/>
    <x v="0"/>
    <x v="0"/>
    <x v="0"/>
    <s v="DR18"/>
    <x v="46"/>
  </r>
  <r>
    <s v="F80478"/>
    <s v="F80478AA"/>
    <s v="BRIAND DAVID"/>
    <s v="01/06/2017"/>
    <s v="Recrutement"/>
    <s v="03"/>
    <s v="OPERATEUR EXPLOITATION ET TRAVAUX ELECTRICITE"/>
    <x v="0"/>
    <m/>
    <s v="14667361N"/>
    <x v="0"/>
    <s v="Embauche"/>
    <s v="Embauche"/>
    <s v="Juin 2017"/>
    <s v="1466007850"/>
    <s v="TECH INTERV POLYVALENT"/>
    <s v="0"/>
    <m/>
    <s v="AIE SAINTES PV"/>
    <x v="0"/>
    <s v="KC271LL"/>
    <m/>
    <s v="K"/>
    <m/>
    <d v="1903-11-01T00:00:00"/>
    <n v="100"/>
    <d v="1991-05-04T00:00:00"/>
    <n v="26"/>
    <s v="H"/>
    <s v="040"/>
    <m/>
    <x v="0"/>
    <s v="C"/>
    <s v="jeune exécut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s v="1466"/>
    <x v="63"/>
    <m/>
    <m/>
    <n v="14667361"/>
    <s v="INTERVENTIONS ELECTRICITE"/>
    <m/>
    <m/>
    <s v="1466DE"/>
    <s v="DR POITOU-CHARENTES"/>
    <s v="E01"/>
    <n v="0"/>
    <n v="1"/>
    <x v="0"/>
    <x v="0"/>
    <x v="0"/>
    <s v="DR18"/>
    <x v="46"/>
  </r>
  <r>
    <s v="C61978"/>
    <s v="C61978AA"/>
    <s v="COUSIN EVAN"/>
    <s v="01/07/2017"/>
    <s v="Recrutement"/>
    <s v="12"/>
    <s v="ASSISTANT RESEAU DISTRIBUTION ELECTRICITE"/>
    <x v="0"/>
    <m/>
    <s v="14667361O"/>
    <x v="0"/>
    <s v="Embauche"/>
    <s v="Embauche"/>
    <s v="Juillet 2017"/>
    <s v="1466007909"/>
    <s v="APPUI METIER SENIOR"/>
    <s v="0"/>
    <m/>
    <s v="AIE GPIL PF"/>
    <x v="2"/>
    <s v="KC271LG"/>
    <m/>
    <s v="K"/>
    <m/>
    <d v="1904-09-30T00:00:00"/>
    <n v="100"/>
    <d v="1993-12-22T00:00:00"/>
    <n v="23"/>
    <s v="D"/>
    <s v="170"/>
    <m/>
    <x v="0"/>
    <s v="A"/>
    <s v="Cadre débutant"/>
    <s v="P2"/>
    <n v="53"/>
    <s v="MAITRISE OUVRAGE ET CONCEPTION DES RESEAUX"/>
    <s v="7467"/>
    <s v="INSA CENTRE VAL DE LOIRE"/>
    <s v="746701"/>
    <s v="INGE GRANDE ECOLE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61"/>
    <s v="INTERVENTIONS ELECTRICITE"/>
    <m/>
    <m/>
    <s v="1466A1"/>
    <s v="DR POITOU-CHARENTES"/>
    <s v="E01"/>
    <n v="0"/>
    <n v="1"/>
    <x v="0"/>
    <x v="0"/>
    <x v="0"/>
    <s v="DR18"/>
    <x v="46"/>
  </r>
  <r>
    <s v="D60978"/>
    <s v="D60978AA"/>
    <s v="DE RUFFRAY QUENTIN"/>
    <s v="01/06/2017"/>
    <s v="Recrutement"/>
    <s v="03"/>
    <s v="OPERATEUR EXPLOITATION ET TRAVAUX ELECTRICITE"/>
    <x v="0"/>
    <m/>
    <s v="14667361H"/>
    <x v="0"/>
    <s v="Embauche"/>
    <s v="Embauche"/>
    <s v="Juin 2017"/>
    <s v="1466007120"/>
    <s v="TECH INTERV POLYVALENT"/>
    <s v="0"/>
    <m/>
    <s v="AIE PARTHENAY PV"/>
    <x v="0"/>
    <s v="KC271LT"/>
    <m/>
    <s v="K"/>
    <m/>
    <d v="1903-11-01T00:00:00"/>
    <n v="100"/>
    <d v="1981-04-05T00:00:00"/>
    <n v="36"/>
    <s v="H"/>
    <s v="040"/>
    <m/>
    <x v="0"/>
    <s v="C"/>
    <s v="jeune exécution"/>
    <s v="P2"/>
    <n v="39"/>
    <s v="ACCUEIL DEPANNAGE CONDUITE EXPLOITATION"/>
    <s v="1200"/>
    <s v="TITRE TECHNIQUE CERTIFIE RNCP NIVEAU 5"/>
    <s v="120044"/>
    <s v="ELEC/ELECTROTECH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61"/>
    <s v="INTERVENTIONS ELECTRICITE"/>
    <m/>
    <m/>
    <s v="1466D2"/>
    <s v="DR POITOU-CHARENTES"/>
    <s v="E01"/>
    <n v="0"/>
    <n v="1"/>
    <x v="0"/>
    <x v="0"/>
    <x v="0"/>
    <s v="DR18"/>
    <x v="46"/>
  </r>
  <r>
    <s v="C01978"/>
    <s v="C01978AA"/>
    <s v="GAUTHIER SAMUEL"/>
    <s v="19/06/2017"/>
    <s v="Recrutement"/>
    <s v="04"/>
    <s v="OPERATEUR TRAVAUX SOUS TENSION HTA"/>
    <x v="0"/>
    <m/>
    <s v="14667335A"/>
    <x v="0"/>
    <s v="Embauche"/>
    <s v="Embauche"/>
    <s v="Juillet 2017"/>
    <s v="1466006484"/>
    <s v="TECHNICIEN INTERVENTION TST"/>
    <s v="0"/>
    <m/>
    <s v="TST SAINTES PV"/>
    <x v="0"/>
    <s v="KC271KN"/>
    <m/>
    <s v="K"/>
    <m/>
    <d v="1903-11-07T00:00:00"/>
    <n v="100"/>
    <d v="1981-04-17T00:00:00"/>
    <n v="36"/>
    <s v="H"/>
    <s v="075"/>
    <m/>
    <x v="0"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35"/>
    <s v="TST"/>
    <m/>
    <m/>
    <s v="1466EA"/>
    <s v="DR POITOU-CHARENTES"/>
    <s v="E01"/>
    <n v="0"/>
    <n v="1"/>
    <x v="0"/>
    <x v="0"/>
    <x v="0"/>
    <s v="DR18"/>
    <x v="46"/>
  </r>
  <r>
    <s v="C93052"/>
    <s v="C93052AC"/>
    <s v="GILBERT ELODIE"/>
    <s v="01/03/2017"/>
    <s v="Arrivée suite appel de candidature"/>
    <s v="07"/>
    <s v="CONSEILLER CLIENTELE DISTRIBUTEUR"/>
    <x v="1"/>
    <m/>
    <s v="14667575F"/>
    <x v="4"/>
    <s v="Mutations inter-société avec changement de compartiment"/>
    <s v="Mutations inter-société avec changement de compartiment"/>
    <s v="Mars 2017"/>
    <s v="1466007162"/>
    <s v="CCD RACCORDEMENT ELEC"/>
    <s v="0"/>
    <m/>
    <s v="RMM PF"/>
    <x v="1"/>
    <s v="KC273KB"/>
    <m/>
    <s v="K"/>
    <m/>
    <d v="1904-09-18T00:00:00"/>
    <n v="100"/>
    <d v="1985-07-05T00:00:00"/>
    <n v="31"/>
    <s v="H"/>
    <s v="105"/>
    <m/>
    <x v="0"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100"/>
    <x v="2"/>
    <m/>
    <m/>
    <n v="14667575"/>
    <s v="RACCORDEMENT MARCHE DE MASSE"/>
    <m/>
    <m/>
    <s v="1466F9"/>
    <s v="DR POITOU-CHARENTES"/>
    <s v="E18"/>
    <n v="0"/>
    <n v="1"/>
    <x v="0"/>
    <x v="0"/>
    <x v="0"/>
    <s v="DR18"/>
    <x v="46"/>
  </r>
  <r>
    <s v="D06976"/>
    <s v="D06976AB"/>
    <s v="HOMMEAU LUDOVIC"/>
    <s v="01/09/2017"/>
    <s v="Recrutement"/>
    <s v="08"/>
    <s v="TECHNICIEN POSTE SOURCE"/>
    <x v="0"/>
    <m/>
    <s v="14667331B"/>
    <x v="0"/>
    <s v="Embauche"/>
    <s v="Embauche"/>
    <s v="Septembre 2017"/>
    <s v="1466006632"/>
    <s v="TECHNICIEN AMEPS"/>
    <s v="0"/>
    <m/>
    <s v="AMEPS POITIERS PV"/>
    <x v="1"/>
    <s v="KC271ML"/>
    <m/>
    <s v="K"/>
    <m/>
    <d v="1903-11-05T00:00:00"/>
    <n v="100"/>
    <d v="1991-04-25T00:00:00"/>
    <n v="26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31"/>
    <s v="AMEPS"/>
    <m/>
    <m/>
    <s v="1466A1"/>
    <s v="DR POITOU-CHARENTES"/>
    <s v="E01"/>
    <n v="0"/>
    <n v="1"/>
    <x v="0"/>
    <x v="0"/>
    <x v="0"/>
    <s v="DR18"/>
    <x v="46"/>
  </r>
  <r>
    <s v="J70878"/>
    <s v="J70878AA"/>
    <s v="JAINGUENEAU AURELIEN"/>
    <s v="01/06/2017"/>
    <s v="Arrivée provenance autre Sté non gérée SIRH"/>
    <s v="12"/>
    <s v="CHARGE D'AFFAIRES ET PROJETS DISTRIBUTION"/>
    <x v="0"/>
    <m/>
    <s v="14667578C"/>
    <x v="3"/>
    <s v="Mutations inter-société avec changement de SI"/>
    <s v="Mutations inter-société avec changement de SI"/>
    <s v="Juin 2017"/>
    <s v="1466007839"/>
    <s v="RESPONSABLE DE GROUPE"/>
    <s v="0"/>
    <m/>
    <s v="POITIERS NIORT RMA PV"/>
    <x v="2"/>
    <s v="KC273ME"/>
    <m/>
    <s v="K"/>
    <m/>
    <d v="1904-11-14T00:00:00"/>
    <n v="100"/>
    <d v="1984-03-20T00:00:00"/>
    <n v="33"/>
    <s v="E"/>
    <s v="170"/>
    <m/>
    <x v="0"/>
    <m/>
    <m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046"/>
    <x v="64"/>
    <m/>
    <m/>
    <n v="14667578"/>
    <s v="RACCORDEMENT MARCHE D'AFFAIRES"/>
    <m/>
    <m/>
    <s v="1466A1"/>
    <s v="DR POITOU-CHARENTES"/>
    <s v="E23"/>
    <n v="0"/>
    <n v="1"/>
    <x v="0"/>
    <x v="0"/>
    <x v="0"/>
    <s v="DR18"/>
    <x v="46"/>
  </r>
  <r>
    <s v="B80078"/>
    <s v="B80078AA"/>
    <s v="JANTET JEREMY"/>
    <s v="01/06/2017"/>
    <s v="Recrutement"/>
    <s v="03"/>
    <s v="OPERATEUR EXPLOITATION ET TRAVAUX ELECTRICITE"/>
    <x v="0"/>
    <m/>
    <s v="14667361H"/>
    <x v="0"/>
    <s v="Embauche"/>
    <s v="Embauche"/>
    <s v="Juin 2017"/>
    <s v="1466007813"/>
    <s v="TECH INTERV POLYVALENT"/>
    <s v="0"/>
    <m/>
    <s v="AIE PARTHENAY PV"/>
    <x v="0"/>
    <s v="KC271LT"/>
    <m/>
    <s v="K"/>
    <m/>
    <d v="1903-11-01T00:00:00"/>
    <n v="100"/>
    <d v="1995-05-10T00:00:00"/>
    <n v="22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61"/>
    <s v="INTERVENTIONS ELECTRICITE"/>
    <m/>
    <m/>
    <s v="1466D2"/>
    <s v="DR POITOU-CHARENTES"/>
    <s v="E01"/>
    <n v="0"/>
    <n v="1"/>
    <x v="0"/>
    <x v="0"/>
    <x v="0"/>
    <s v="DR18"/>
    <x v="46"/>
  </r>
  <r>
    <s v="C90978"/>
    <s v="C90978AA"/>
    <s v="MARECHAL ANTHONY"/>
    <s v="01/06/2017"/>
    <s v="Arrivée provenance autre Sté non gérée SIRH"/>
    <s v="04"/>
    <s v="CONSEILLER CLIENTELE DISTRIBUTEUR"/>
    <x v="0"/>
    <m/>
    <s v="14667575G"/>
    <x v="3"/>
    <s v="Mutations inter-société avec changement de SI"/>
    <s v="Mutations inter-société avec changement de SI"/>
    <s v="Juin 2017"/>
    <s v="1466007161"/>
    <s v="CCD RACCORDEMENT ELEC"/>
    <s v="0"/>
    <m/>
    <s v="RMM PV"/>
    <x v="0"/>
    <s v="KC273KC"/>
    <m/>
    <s v="K"/>
    <m/>
    <d v="1904-09-18T00:00:00"/>
    <n v="100"/>
    <d v="1989-04-27T00:00:00"/>
    <n v="28"/>
    <s v="H"/>
    <s v="060"/>
    <m/>
    <x v="0"/>
    <m/>
    <m/>
    <s v="P2"/>
    <n v="38"/>
    <s v="CLIENTS FOURNISSEURS"/>
    <s v="1060"/>
    <s v="BACCALAUREAT PROFES."/>
    <s v="106031"/>
    <s v="ELEC ENERG EQUIP COM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120"/>
    <x v="9"/>
    <m/>
    <m/>
    <n v="14667575"/>
    <s v="RACCORDEMENT MARCHE DE MASSE"/>
    <m/>
    <m/>
    <s v="1466A3"/>
    <s v="DR POITOU-CHARENTES"/>
    <s v="E23"/>
    <n v="0"/>
    <n v="1"/>
    <x v="0"/>
    <x v="0"/>
    <x v="0"/>
    <s v="DR18"/>
    <x v="46"/>
  </r>
  <r>
    <s v="D37070"/>
    <s v="D37070AC"/>
    <s v="MASSIEU LAETITIA"/>
    <s v="01/02/2017"/>
    <s v="Arrivée suite appel de candidature"/>
    <s v="04"/>
    <s v="CONSEILLER CLIENTELE DISTRIBUTEUR"/>
    <x v="1"/>
    <m/>
    <s v="14667575F"/>
    <x v="4"/>
    <s v="Mutations inter-société avec changement de compartiment"/>
    <s v="Mutations inter-société avec changement de compartiment"/>
    <s v="Février 2017"/>
    <s v="1466007038"/>
    <s v="CCD RACCORDEMENT ELEC"/>
    <s v="0"/>
    <m/>
    <s v="RMM PF"/>
    <x v="0"/>
    <s v="KC273KB"/>
    <m/>
    <s v="K"/>
    <m/>
    <d v="1904-09-18T00:00:00"/>
    <n v="100"/>
    <d v="1991-06-04T00:00:00"/>
    <n v="25"/>
    <s v="H"/>
    <s v="065"/>
    <m/>
    <x v="0"/>
    <m/>
    <m/>
    <s v="P2"/>
    <n v="38"/>
    <s v="CLIENTS FOURNISSEURS"/>
    <s v="1060"/>
    <s v="BACCALAUREAT PROFES."/>
    <s v="106045"/>
    <s v="ACCUEIL REL CLI USAG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100"/>
    <x v="2"/>
    <m/>
    <m/>
    <n v="14667575"/>
    <s v="RACCORDEMENT MARCHE DE MASSE"/>
    <m/>
    <m/>
    <s v="1466F9"/>
    <s v="DR POITOU-CHARENTES"/>
    <s v="E18"/>
    <n v="0"/>
    <n v="1"/>
    <x v="0"/>
    <x v="0"/>
    <x v="0"/>
    <s v="DR18"/>
    <x v="46"/>
  </r>
  <r>
    <s v="G50471"/>
    <s v="G50471AB"/>
    <s v="METOIS FABIEN"/>
    <s v="01/07/2017"/>
    <s v="Arrivée suite appel de candidature"/>
    <s v="13"/>
    <s v="Appui RH généraliste"/>
    <x v="0"/>
    <m/>
    <s v="14667105A"/>
    <x v="4"/>
    <s v="Mutations inter-société avec changement de compartiment"/>
    <s v="Mutations inter-société avec changement de compartiment"/>
    <s v="Juillet 2017"/>
    <s v="1466007841"/>
    <s v="APPUI RH SENIOR"/>
    <s v="0"/>
    <m/>
    <s v="APPUI RH"/>
    <x v="2"/>
    <s v="KC270RH"/>
    <m/>
    <s v="K"/>
    <m/>
    <d v="1900-04-30T00:00:00"/>
    <n v="100"/>
    <d v="1968-02-28T00:00:00"/>
    <n v="49"/>
    <s v="D"/>
    <s v="210"/>
    <m/>
    <x v="0"/>
    <m/>
    <m/>
    <s v="P2"/>
    <n v="34"/>
    <s v="R.H."/>
    <s v="3071"/>
    <s v="B.TECH.SUP.(B.T.S.)"/>
    <s v="307102"/>
    <s v="DESSIN INDUSTRIEL"/>
    <n v="9513"/>
    <s v="ENEDIS"/>
    <m/>
    <m/>
    <n v="9511"/>
    <s v="SERVICE COMMUN"/>
    <m/>
    <m/>
    <n v="9407"/>
    <s v="OUEST"/>
    <m/>
    <m/>
    <s v="1466M"/>
    <m/>
    <s v="DR POITOU-CHARENTES"/>
    <m/>
    <n v="146671"/>
    <m/>
    <s v="ETAT MAJOR"/>
    <m/>
    <s v="7100"/>
    <x v="2"/>
    <m/>
    <m/>
    <n v="14667105"/>
    <s v="RESSOURCES HUMAINES"/>
    <m/>
    <m/>
    <s v="1466A1"/>
    <s v="DR POITOU-CHARENTES"/>
    <s v="E18"/>
    <n v="0"/>
    <n v="1"/>
    <x v="1"/>
    <x v="0"/>
    <x v="0"/>
    <s v="DR18"/>
    <x v="46"/>
  </r>
  <r>
    <s v="F90478"/>
    <s v="F90478AA"/>
    <s v="MORISSET ARTHUR"/>
    <s v="01/06/2017"/>
    <s v="Arrivée provenance autre Sté non gérée SIRH"/>
    <s v="08"/>
    <s v="CHARGE D'AFFAIRES ET PROJETS DISTRIBUTION"/>
    <x v="0"/>
    <m/>
    <s v="14667578C"/>
    <x v="3"/>
    <s v="Mutations inter-société avec changement de SI"/>
    <s v="Mutations inter-société avec changement de SI"/>
    <s v="Juin 2017"/>
    <s v="1466006966"/>
    <s v="CHARGE DE PROJETS"/>
    <s v="0"/>
    <m/>
    <s v="POITIERS NIORT RMA PV"/>
    <x v="1"/>
    <s v="KC273ME"/>
    <m/>
    <s v="K"/>
    <m/>
    <d v="1904-11-14T00:00:00"/>
    <n v="100"/>
    <d v="1991-03-19T00:00:00"/>
    <n v="26"/>
    <s v="G"/>
    <s v="100"/>
    <m/>
    <x v="0"/>
    <m/>
    <m/>
    <s v="P2"/>
    <n v="45"/>
    <s v="CONSTRUCTION OUVRAGES ET INSTALLATIONS INDUST"/>
    <s v="1056"/>
    <s v="BREVET DES COLLEGES"/>
    <s v="105601"/>
    <s v="SANS OPTION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049"/>
    <x v="65"/>
    <m/>
    <m/>
    <n v="14667578"/>
    <s v="RACCORDEMENT MARCHE D'AFFAIRES"/>
    <m/>
    <m/>
    <s v="1466A1"/>
    <s v="DR POITOU-CHARENTES"/>
    <s v="E23"/>
    <n v="0"/>
    <n v="1"/>
    <x v="0"/>
    <x v="0"/>
    <x v="0"/>
    <s v="DR18"/>
    <x v="46"/>
  </r>
  <r>
    <s v="E55050"/>
    <s v="E55050AC"/>
    <s v="NORTIER LIONEL"/>
    <s v="01/01/2017"/>
    <s v="Arrivée suite à nomination"/>
    <s v="07"/>
    <s v="CONSEILLER CLIENTELE DISTRIBUTEUR"/>
    <x v="0"/>
    <m/>
    <s v="14667615A"/>
    <x v="4"/>
    <s v="Mutations inter-société avec changement de compartiment"/>
    <s v="Mutations inter-société avec changement de compartiment"/>
    <s v="Janvier 2017"/>
    <s v="1466007140"/>
    <s v="CCD SENIOR ACHEMINEMENT"/>
    <s v="0"/>
    <m/>
    <s v="ACCUEIL POITIERS ACH PF"/>
    <x v="1"/>
    <s v="KC274MP"/>
    <m/>
    <s v="K"/>
    <m/>
    <d v="1904-09-18T00:00:00"/>
    <n v="100"/>
    <d v="1963-09-09T00:00:00"/>
    <n v="53"/>
    <s v="G"/>
    <s v="100"/>
    <s v="13"/>
    <x v="1"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7"/>
    <s v="OUEST"/>
    <m/>
    <m/>
    <s v="1466M"/>
    <m/>
    <s v="DR POITOU-CHARENTES"/>
    <m/>
    <n v="146676"/>
    <m/>
    <s v="RELATIONS CLIENTS"/>
    <m/>
    <s v="7100"/>
    <x v="2"/>
    <m/>
    <m/>
    <n v="14667615"/>
    <s v="MARCHE DE MASSE"/>
    <m/>
    <m/>
    <s v="1466G1"/>
    <s v="DR POITOU-CHARENTES"/>
    <s v="E19"/>
    <n v="0"/>
    <n v="1"/>
    <x v="0"/>
    <x v="0"/>
    <x v="0"/>
    <s v="DR18"/>
    <x v="46"/>
  </r>
  <r>
    <s v="J03745"/>
    <s v="J03745AB"/>
    <s v="PAINTAUD NOEL"/>
    <s v="01/06/2017"/>
    <s v="Arrivée suite appel de candidature"/>
    <s v="08"/>
    <s v="CONSEILLER CLIENTELE DISTRIBUTEUR"/>
    <x v="0"/>
    <m/>
    <s v="14667575G"/>
    <x v="4"/>
    <s v="Mutations inter-société avec changement de compartiment"/>
    <s v="Mutations inter-société avec changement de compartiment"/>
    <s v="Juin 2017"/>
    <s v="1466007055"/>
    <s v="CCD SENIOR RACC ELEC"/>
    <s v="0"/>
    <m/>
    <s v="RMM PV"/>
    <x v="1"/>
    <s v="KC273KC"/>
    <m/>
    <s v="K"/>
    <m/>
    <d v="1904-09-18T00:00:00"/>
    <n v="100"/>
    <d v="1975-12-24T00:00:00"/>
    <n v="41"/>
    <s v="G"/>
    <s v="105"/>
    <m/>
    <x v="0"/>
    <m/>
    <m/>
    <s v="P2"/>
    <n v="38"/>
    <s v="CLIENTS FOURNISSEURS"/>
    <s v="1013"/>
    <s v="C.A.P."/>
    <s v="101324"/>
    <s v="ELECTROTECHNIQUE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100"/>
    <x v="2"/>
    <m/>
    <m/>
    <n v="14667575"/>
    <s v="RACCORDEMENT MARCHE DE MASSE"/>
    <m/>
    <m/>
    <s v="1466E8"/>
    <s v="DR POITOU-CHARENTES"/>
    <s v="E18"/>
    <n v="0"/>
    <n v="1"/>
    <x v="0"/>
    <x v="0"/>
    <x v="0"/>
    <s v="DR18"/>
    <x v="46"/>
  </r>
  <r>
    <s v="A30855"/>
    <s v="A30855AB"/>
    <s v="POULIN AMELIE"/>
    <s v="01/06/2017"/>
    <s v="Arrivée suite appel de candidature"/>
    <s v="07"/>
    <s v="CONSEILLER CLIENTELE DISTRIBUTEUR"/>
    <x v="1"/>
    <m/>
    <s v="14667508A"/>
    <x v="4"/>
    <s v="Mutations inter-société avec changement de compartiment"/>
    <s v="Mutations inter-société avec changement de compartiment"/>
    <s v="Juin 2017"/>
    <s v="1466006882"/>
    <s v="CCD SENIOR RACC ELEC"/>
    <s v="0"/>
    <m/>
    <s v="APPUI PILOTAGE PERFORMANCE PF"/>
    <x v="1"/>
    <s v="KC273AP"/>
    <m/>
    <s v="K"/>
    <m/>
    <d v="1904-09-18T00:00:00"/>
    <n v="100"/>
    <d v="1983-05-26T00:00:00"/>
    <n v="34"/>
    <s v="G"/>
    <s v="105"/>
    <m/>
    <x v="0"/>
    <m/>
    <m/>
    <s v="P2"/>
    <n v="38"/>
    <s v="CLIENTS FOURNISSEURS"/>
    <s v="1060"/>
    <s v="BACCALAUREAT PROFES."/>
    <s v="106005"/>
    <s v="VENTE REPRESENTATION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100"/>
    <x v="2"/>
    <m/>
    <m/>
    <n v="14667508"/>
    <s v="APPUI ET EXPERTISE"/>
    <m/>
    <m/>
    <s v="1466F9"/>
    <s v="DR POITOU-CHARENTES"/>
    <s v="E18"/>
    <n v="0"/>
    <n v="1"/>
    <x v="0"/>
    <x v="0"/>
    <x v="0"/>
    <s v="DR18"/>
    <x v="46"/>
  </r>
  <r>
    <s v="E10570"/>
    <s v="E10570AB"/>
    <s v="SAVIN SABRINA"/>
    <s v="01/06/2017"/>
    <s v="Arrivée provenance autre Sté non gérée SIRH"/>
    <s v="06"/>
    <s v="CONSEILLER CLIENTELE DISTRIBUTEUR"/>
    <x v="1"/>
    <m/>
    <s v="14667575F"/>
    <x v="3"/>
    <s v="Mutations inter-société avec changement de SI"/>
    <s v="Mutations inter-société avec changement de SI"/>
    <s v="Juin 2017"/>
    <s v="1466007027"/>
    <s v="CCD RACCORDEMENT ELEC"/>
    <s v="0"/>
    <m/>
    <s v="RMM PF"/>
    <x v="0"/>
    <s v="KC273KB"/>
    <m/>
    <s v="K"/>
    <m/>
    <d v="1904-09-18T00:00:00"/>
    <n v="100"/>
    <d v="1978-09-08T00:00:00"/>
    <n v="38"/>
    <s v="H"/>
    <s v="080"/>
    <m/>
    <x v="0"/>
    <m/>
    <m/>
    <s v="P2"/>
    <n v="38"/>
    <s v="CLIENTS FOURNISSEURS"/>
    <s v="1012"/>
    <s v="B.ETUD.PROF.(B.E.P.)"/>
    <s v="101201"/>
    <s v="AGENT ADMINIST INFOR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s v="7046"/>
    <x v="64"/>
    <m/>
    <m/>
    <n v="14667575"/>
    <s v="RACCORDEMENT MARCHE DE MASSE"/>
    <m/>
    <m/>
    <s v="1466F9"/>
    <s v="DR POITOU-CHARENTES"/>
    <s v="E23"/>
    <n v="0"/>
    <n v="1"/>
    <x v="0"/>
    <x v="0"/>
    <x v="0"/>
    <s v="DR18"/>
    <x v="46"/>
  </r>
  <r>
    <s v="C45976"/>
    <s v="C45976AB"/>
    <s v="VELOU MORIA"/>
    <s v="01/09/2017"/>
    <s v="Recrutement"/>
    <s v="08"/>
    <s v="CHARGE D'AFFAIRES ET PROJETS DISTRIBUTION"/>
    <x v="0"/>
    <m/>
    <s v="14667578A"/>
    <x v="0"/>
    <s v="Embauche"/>
    <s v="Embauche"/>
    <s v="Septembre 2017"/>
    <s v="1466007921"/>
    <s v="CHARGE DE PROJETS"/>
    <s v="0"/>
    <m/>
    <s v="LA ROCHELLE RMA PV"/>
    <x v="1"/>
    <s v="KC273MB"/>
    <m/>
    <s v="K"/>
    <m/>
    <d v="1904-11-14T00:00:00"/>
    <n v="100"/>
    <d v="1989-05-15T00:00:00"/>
    <n v="28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7"/>
    <s v="OUEST"/>
    <m/>
    <m/>
    <s v="1466M"/>
    <m/>
    <s v="DR POITOU-CHARENTES"/>
    <m/>
    <n v="146675"/>
    <m/>
    <s v="RACCORDEMENT ET INGENIERIE"/>
    <m/>
    <m/>
    <x v="0"/>
    <m/>
    <m/>
    <n v="14667578"/>
    <s v="RACCORDEMENT MARCHE D'AFFAIRES"/>
    <m/>
    <m/>
    <s v="1466A3"/>
    <s v="DR POITOU-CHARENTES"/>
    <s v="E01"/>
    <n v="0"/>
    <n v="1"/>
    <x v="0"/>
    <x v="0"/>
    <x v="0"/>
    <s v="DR18"/>
    <x v="46"/>
  </r>
  <r>
    <s v="D79677"/>
    <s v="D79677AA"/>
    <s v="VOLIER QUENTIN"/>
    <s v="03/04/2017"/>
    <s v="Recrutement"/>
    <s v="03"/>
    <s v="OPERATEUR TRAVAUX SOUS TENSION HTA"/>
    <x v="0"/>
    <m/>
    <s v="14667335A"/>
    <x v="0"/>
    <s v="Embauche"/>
    <s v="Embauche"/>
    <s v="Avril 2017"/>
    <s v="1466007834"/>
    <s v="TECHNICIEN INTERVENTION TST"/>
    <s v="0"/>
    <m/>
    <s v="TST SAINTES PV"/>
    <x v="0"/>
    <s v="KC271KN"/>
    <m/>
    <s v="K"/>
    <m/>
    <d v="1903-11-07T00:00:00"/>
    <n v="100"/>
    <d v="1991-05-15T00:00:00"/>
    <n v="25"/>
    <s v="H"/>
    <s v="050"/>
    <m/>
    <x v="0"/>
    <s v="C"/>
    <s v="jeune exécution"/>
    <s v="P2"/>
    <n v="39"/>
    <s v="ACCUEIL DEPANNAGE CONDUITE EXPLOITATION"/>
    <s v="2100"/>
    <s v="TITRE TECHNIQUE CERTIFIE RNCP NIVEAU 4"/>
    <s v="210044"/>
    <s v="ELEC/ELECTROTECH"/>
    <n v="9513"/>
    <s v="ENEDIS"/>
    <m/>
    <m/>
    <n v="9511"/>
    <s v="SERVICE COMMUN"/>
    <m/>
    <m/>
    <n v="9407"/>
    <s v="OUEST"/>
    <m/>
    <m/>
    <s v="1466M"/>
    <m/>
    <s v="DR POITOU-CHARENTES"/>
    <m/>
    <n v="146673"/>
    <m/>
    <s v="OPERATIONS"/>
    <m/>
    <m/>
    <x v="0"/>
    <m/>
    <m/>
    <n v="14667335"/>
    <s v="TST"/>
    <m/>
    <m/>
    <s v="1466EA"/>
    <s v="DR POITOU-CHARENTES"/>
    <s v="E01"/>
    <n v="0"/>
    <n v="1"/>
    <x v="0"/>
    <x v="0"/>
    <x v="0"/>
    <s v="DR18"/>
    <x v="46"/>
  </r>
  <r>
    <s v="H66250"/>
    <s v="H66250AB"/>
    <s v="LUNARDI ERIC"/>
    <s v="01/05/2017"/>
    <s v="Congé création entreprise assimilé CSS pers."/>
    <s v="04"/>
    <s v="TECHNICIEN CLIENTELE"/>
    <x v="0"/>
    <m/>
    <s v="14682703D"/>
    <x v="1"/>
    <s v="Congé sans solde"/>
    <s v="CSS Création d'Entreprise"/>
    <s v="Mai 2017"/>
    <s v="1468270334"/>
    <s v="TECHNICIEN CLIENTELE"/>
    <s v="100"/>
    <m/>
    <s v="SAM49/1 SEGRE-PV"/>
    <x v="0"/>
    <s v="KA171XG"/>
    <s v="K4173CE"/>
    <s v="K"/>
    <s v="K"/>
    <d v="1904-09-15T00:00:00"/>
    <n v="0"/>
    <d v="1968-12-26T00:00:00"/>
    <n v="48"/>
    <s v="H"/>
    <s v="045"/>
    <m/>
    <x v="0"/>
    <m/>
    <m/>
    <s v="P3"/>
    <n v="38"/>
    <s v="CLIENTS FOURNISSEURS"/>
    <s v="1013"/>
    <s v="C.A.P."/>
    <s v="101324"/>
    <s v="ELECTROTECHNIQUE"/>
    <n v="9513"/>
    <s v="ENEDIS"/>
    <s v="9513"/>
    <s v="ENEDIS"/>
    <n v="9511"/>
    <s v="SERVICE COMMUN"/>
    <s v="9511"/>
    <s v="SERVICE COMMUN"/>
    <n v="9407"/>
    <s v="OUEST"/>
    <s v="9401"/>
    <s v="ILE DE FRANCE"/>
    <s v="1468M"/>
    <s v="1309M"/>
    <s v="UCF PAYS DE LA LOIRE"/>
    <s v="UCF ILE DE FRANCE EST"/>
    <n v="146827"/>
    <s v="130940"/>
    <s v="OPERATIONS UCF PDL"/>
    <s v="TECHN CLIENTELE 1ERE COURONNE"/>
    <m/>
    <x v="0"/>
    <m/>
    <m/>
    <n v="14682703"/>
    <s v="AGENCE SARTHE ANJOU MAYENNE"/>
    <s v="13094040"/>
    <s v="AG TC 1ERE COURONNE SUD PV"/>
    <s v="1468A1"/>
    <s v="UCF PAYS DE LA LOIRE"/>
    <s v="A25"/>
    <n v="1"/>
    <n v="0"/>
    <x v="0"/>
    <x v="0"/>
    <x v="0"/>
    <s v="DR17"/>
    <x v="45"/>
  </r>
  <r>
    <s v="D18803"/>
    <s v="D18803AA"/>
    <s v="PILLON HERVE"/>
    <s v="01/06/2017"/>
    <s v="Congé sabbatique assimilé CSS personnel"/>
    <s v="09"/>
    <s v="PILOTE D'INTERVENTION CLIENTELE"/>
    <x v="0"/>
    <m/>
    <s v="14682701C"/>
    <x v="1"/>
    <s v="Congé sans solde"/>
    <s v="CSS autres"/>
    <s v="Juin 2017"/>
    <s v="1468003261"/>
    <s v="COORDONNATEUR PILOT INTERV CLI"/>
    <s v="21,38"/>
    <m/>
    <s v="CPC REGIONALE-PF"/>
    <x v="1"/>
    <s v="KA171PM"/>
    <s v="K4173CB"/>
    <s v="K"/>
    <s v="K"/>
    <d v="1919-02-25T00:00:00"/>
    <n v="78.62"/>
    <d v="1962-02-05T00:00:00"/>
    <n v="55"/>
    <s v="G"/>
    <s v="150"/>
    <m/>
    <x v="0"/>
    <m/>
    <m/>
    <s v="P3"/>
    <n v="38"/>
    <s v="CLIENTS FOURNISSEURS"/>
    <s v="1023"/>
    <s v="E.M.OUVRIER QUALIFIE"/>
    <s v="102301"/>
    <s v="RESEAUX DIST.ELEC."/>
    <n v="9513"/>
    <s v="ENEDIS"/>
    <s v="9513"/>
    <s v="ENEDIS"/>
    <n v="9511"/>
    <s v="SERVICE COMMUN"/>
    <s v="9511"/>
    <s v="SERVICE COMMUN"/>
    <n v="9407"/>
    <s v="OUEST"/>
    <s v="9407"/>
    <s v="OUEST"/>
    <s v="1468M"/>
    <s v="1468M"/>
    <s v="UCF PAYS DE LA LOIRE"/>
    <s v="UCF PAYS DE LA LOIRE"/>
    <n v="146827"/>
    <s v="146827"/>
    <s v="OPERATIONS UCF PDL"/>
    <s v="OPERATIONS UCF PDL"/>
    <s v="7922"/>
    <x v="16"/>
    <m/>
    <m/>
    <n v="14682701"/>
    <s v="AGENCE PILOT INTERV CLIENTS"/>
    <s v="14682701"/>
    <s v="AGENCE PILOT INTERV CLIENTS"/>
    <s v="1468E1"/>
    <s v="UCF PAYS DE LA LOIRE"/>
    <s v="A23"/>
    <n v="0.214"/>
    <n v="0.78600000000000003"/>
    <x v="0"/>
    <x v="0"/>
    <x v="0"/>
    <s v="DR17"/>
    <x v="45"/>
  </r>
  <r>
    <s v="I52175"/>
    <s v="I52175AA"/>
    <s v="OUEDRAOGO WINDYAM"/>
    <s v="01/04/2017"/>
    <s v="Congé sabbatique assimilé CSS excep."/>
    <s v="03"/>
    <s v="TECHNICIEN CLIENTELE"/>
    <x v="0"/>
    <m/>
    <s v="14692302B"/>
    <x v="1"/>
    <s v="Congé sans solde"/>
    <s v="CSS autres"/>
    <s v="Avril 2017"/>
    <s v="1469001193"/>
    <s v="TECHNICIEN CLIENTELE"/>
    <s v="0"/>
    <m/>
    <s v="BTC L'ISLE D'ESPAGNAC PV"/>
    <x v="0"/>
    <s v="KC171K2"/>
    <s v="K4173K2"/>
    <s v="K"/>
    <s v="K"/>
    <d v="1904-09-15T00:00:00"/>
    <n v="100"/>
    <d v="1982-10-12T00:00:00"/>
    <n v="34"/>
    <s v="H"/>
    <s v="050"/>
    <m/>
    <x v="0"/>
    <s v="1"/>
    <s v="exclusion"/>
    <s v="P3"/>
    <n v="38"/>
    <s v="CLIENTS FOURNISSEURS"/>
    <s v="1200"/>
    <s v="TITRE TECHNIQUE CERTIFIE RNCP NIVEAU 5"/>
    <s v="120044"/>
    <s v="ELEC/ELECTROTECH"/>
    <n v="9513"/>
    <s v="ENEDIS"/>
    <s v="9513"/>
    <s v="ENEDIS"/>
    <n v="9511"/>
    <s v="SERVICE COMMUN"/>
    <s v="9511"/>
    <s v="SERVICE COMMUN"/>
    <n v="9407"/>
    <s v="OUEST"/>
    <s v="9407"/>
    <s v="OUEST"/>
    <s v="1469M"/>
    <s v="1469M"/>
    <s v="UCF POITOU CHARENTE"/>
    <s v="UCF POITOU CHARENTE"/>
    <n v="146923"/>
    <s v="146923"/>
    <s v="AGENCE TC VAL DE CHARENTE"/>
    <s v="AGENCE TC VAL DE CHARENTE"/>
    <m/>
    <x v="0"/>
    <m/>
    <m/>
    <n v="14692302"/>
    <s v="BTC L'ISLE D'ESPAGNAC"/>
    <s v="14692302"/>
    <s v="BTC L'ISLE D'ESPAGNAC"/>
    <s v="1469E8"/>
    <s v="UCF POITOU CHARENTE"/>
    <s v="A24"/>
    <n v="0"/>
    <n v="1"/>
    <x v="0"/>
    <x v="0"/>
    <x v="0"/>
    <s v="DR18"/>
    <x v="46"/>
  </r>
  <r>
    <s v="J63453"/>
    <s v="J63453AB"/>
    <s v="AUCOIN LAETITIA"/>
    <s v="01/09/2017"/>
    <s v="Arrivée suite appel de candidature"/>
    <s v="07"/>
    <s v="LOGISTICIEN"/>
    <x v="1"/>
    <m/>
    <s v="14707002"/>
    <x v="4"/>
    <s v="Mutations inter-société avec changement de compartiment"/>
    <s v="Mutations inter-société avec changement de compartiment"/>
    <s v="Septembre 2017"/>
    <s v="1470170047"/>
    <s v="CHARGE DE CLIENTELE GE"/>
    <s v="0"/>
    <m/>
    <s v="GE"/>
    <x v="1"/>
    <s v="K348AGE"/>
    <m/>
    <s v="K"/>
    <m/>
    <d v="1900-07-31T00:00:00"/>
    <n v="100"/>
    <d v="1983-10-23T00:00:00"/>
    <n v="33"/>
    <s v="G"/>
    <s v="095"/>
    <m/>
    <x v="0"/>
    <s v="1"/>
    <s v="exclusion"/>
    <s v="UN"/>
    <n v="24"/>
    <s v="Services et Logistique"/>
    <s v="1014"/>
    <s v="C.A.P."/>
    <s v="101427"/>
    <s v="AIDE MATERNELL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7100"/>
    <x v="2"/>
    <m/>
    <m/>
    <n v="14707002"/>
    <s v="GE"/>
    <m/>
    <m/>
    <s v="1470D1"/>
    <s v="UNITE OPERAT SERVAL"/>
    <s v="E18"/>
    <n v="0"/>
    <n v="1"/>
    <x v="1"/>
    <x v="7"/>
    <x v="7"/>
    <s v="UON3"/>
    <x v="47"/>
  </r>
  <r>
    <s v="D85476"/>
    <s v="D85476AB"/>
    <s v="AUMONT AMELIE"/>
    <s v="01/09/2017"/>
    <s v="Recrutement"/>
    <s v="03"/>
    <s v="LOGISTICIEN"/>
    <x v="1"/>
    <m/>
    <s v="147070113"/>
    <x v="0"/>
    <s v="Embauche"/>
    <s v="Embauche"/>
    <s v="Septembre 2017"/>
    <s v="1470170147"/>
    <s v="OPERATEUR LOGISTIQUE"/>
    <s v="100"/>
    <m/>
    <s v="EXPLOITATION RIOM"/>
    <x v="0"/>
    <s v="K345RIO"/>
    <s v="K445RIO"/>
    <s v="K"/>
    <s v="K"/>
    <d v="1900-07-31T00:00:00"/>
    <n v="0"/>
    <d v="1998-05-30T00:00:00"/>
    <n v="19"/>
    <s v="H"/>
    <s v="050"/>
    <m/>
    <x v="0"/>
    <s v="C"/>
    <s v="jeune exécution"/>
    <s v="UN"/>
    <n v="24"/>
    <s v="Services et Logistique"/>
    <s v="1060"/>
    <s v="BACCALAUREAT PROFES."/>
    <s v="106028"/>
    <s v="LOGISTIQU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A3"/>
    <s v="UNITE OPERAT SERVAL"/>
    <s v="E01"/>
    <n v="1"/>
    <n v="0"/>
    <x v="1"/>
    <x v="7"/>
    <x v="7"/>
    <s v="UON3"/>
    <x v="47"/>
  </r>
  <r>
    <s v="J44278"/>
    <s v="J44278AA"/>
    <s v="AZZI KARIM"/>
    <s v="01/09/2017"/>
    <s v="Recrutement"/>
    <s v="03"/>
    <s v="LOGISTICIEN"/>
    <x v="0"/>
    <m/>
    <s v="147070033"/>
    <x v="0"/>
    <s v="Embauche"/>
    <s v="Embauche"/>
    <s v="Septembre 2017"/>
    <s v="1470170059"/>
    <s v="OPERATEUR LOGISTIQUE"/>
    <s v="100"/>
    <m/>
    <s v="EXPLOITATION AIX"/>
    <x v="0"/>
    <s v="K339AIX"/>
    <s v="K439AIX"/>
    <s v="K"/>
    <s v="K"/>
    <d v="1900-07-31T00:00:00"/>
    <n v="0"/>
    <d v="1974-04-05T00:00:00"/>
    <n v="43"/>
    <s v="H"/>
    <s v="065"/>
    <m/>
    <x v="0"/>
    <s v="1"/>
    <s v="exclusion"/>
    <s v="UN"/>
    <n v="24"/>
    <s v="Services et Logistique"/>
    <s v="1059"/>
    <s v="DIPLOME NAT. BREVET"/>
    <s v="105901"/>
    <s v="PROFESSIONNELL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3"/>
    <s v="AIX"/>
    <m/>
    <m/>
    <s v="1470A5"/>
    <s v="UNITE OPERAT SERVAL"/>
    <s v="E01"/>
    <n v="1"/>
    <n v="0"/>
    <x v="1"/>
    <x v="7"/>
    <x v="7"/>
    <s v="UON3"/>
    <x v="47"/>
  </r>
  <r>
    <s v="E35678"/>
    <s v="E35678AA"/>
    <s v="BARBIER LOUIS"/>
    <s v="02/10/2017"/>
    <s v="Recrutement"/>
    <s v="03"/>
    <s v="LOGISTICIEN"/>
    <x v="0"/>
    <m/>
    <s v="147070113"/>
    <x v="0"/>
    <s v="Embauche"/>
    <s v="Embauche"/>
    <s v="Octobre 2017"/>
    <s v="1470170147"/>
    <s v="OPERATEUR LOGISTIQUE"/>
    <s v="100"/>
    <m/>
    <s v="EXPLOITATION RIOM"/>
    <x v="0"/>
    <s v="K345RIO"/>
    <s v="K445RIO"/>
    <s v="K"/>
    <s v="K"/>
    <d v="1900-07-31T00:00:00"/>
    <n v="0"/>
    <d v="1994-04-14T00:00:00"/>
    <n v="23"/>
    <s v="H"/>
    <s v="030"/>
    <m/>
    <x v="0"/>
    <s v="C"/>
    <s v="jeune exécution"/>
    <s v="UN"/>
    <n v="24"/>
    <s v="Services et Logistique"/>
    <s v="1056"/>
    <s v="BREVET DES COLLEGES"/>
    <s v="105601"/>
    <s v="SANS OP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D0"/>
    <s v="UNITE OPERAT SERVAL"/>
    <s v="E01"/>
    <n v="1"/>
    <n v="0"/>
    <x v="1"/>
    <x v="7"/>
    <x v="7"/>
    <s v="UON3"/>
    <x v="47"/>
  </r>
  <r>
    <s v="C26776"/>
    <s v="C26776AB"/>
    <s v="BARREAU DAMIEN"/>
    <s v="01/09/2017"/>
    <s v="Recrutement"/>
    <s v="08"/>
    <s v="APPROVISIONNEUR"/>
    <x v="0"/>
    <m/>
    <s v="14706002"/>
    <x v="0"/>
    <s v="Embauche"/>
    <s v="Embauche"/>
    <s v="Septembre 2017"/>
    <s v="1470170023"/>
    <s v="GESTIONNAIRE APPROVISIONNEMENT"/>
    <s v="100"/>
    <m/>
    <s v="GAZ"/>
    <x v="1"/>
    <s v="K348APP"/>
    <s v="K448APP"/>
    <s v="K"/>
    <s v="K"/>
    <d v="1900-09-22T00:00:00"/>
    <n v="0"/>
    <d v="1987-03-03T00:00:00"/>
    <n v="30"/>
    <s v="G"/>
    <s v="090"/>
    <m/>
    <x v="0"/>
    <s v="C"/>
    <s v="jeune exécution"/>
    <s v="UN"/>
    <n v="22"/>
    <s v="Achats"/>
    <s v="3062"/>
    <s v="D.U.T.MAINTEN.INDUS."/>
    <s v="306201"/>
    <s v="SANS OP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60"/>
    <m/>
    <s v="APPROVISIONNEMENT"/>
    <m/>
    <m/>
    <x v="0"/>
    <m/>
    <m/>
    <n v="14706002"/>
    <s v="GAZ"/>
    <m/>
    <m/>
    <s v="1470A9"/>
    <s v="UNITE OPERAT SERVAL"/>
    <s v="E01"/>
    <n v="1"/>
    <n v="0"/>
    <x v="1"/>
    <x v="7"/>
    <x v="7"/>
    <s v="UON3"/>
    <x v="47"/>
  </r>
  <r>
    <s v="B83578"/>
    <s v="B83578AA"/>
    <s v="ABOU EL MEHDI MOHAMMED ZAKARI"/>
    <s v="14/08/2017"/>
    <s v="Recrutement"/>
    <s v="03"/>
    <s v="LOGISTICIEN"/>
    <x v="0"/>
    <m/>
    <s v="147070063"/>
    <x v="0"/>
    <s v="Embauche"/>
    <s v="Embauche"/>
    <s v="Septembre 2017"/>
    <s v="1470170092"/>
    <s v="OPERATEUR LOGISTIQUE"/>
    <s v="100"/>
    <m/>
    <s v="EXPLOITATION GENNEVILLIERS"/>
    <x v="0"/>
    <s v="K347GEN"/>
    <s v="K447GEN"/>
    <s v="K"/>
    <s v="K"/>
    <d v="1900-07-31T00:00:00"/>
    <n v="0"/>
    <d v="1984-06-18T00:00:00"/>
    <n v="33"/>
    <s v="H"/>
    <s v="050"/>
    <m/>
    <x v="0"/>
    <s v="C"/>
    <s v="jeune exécution"/>
    <s v="UN"/>
    <n v="24"/>
    <s v="Services et Logistique"/>
    <s v="2044"/>
    <s v="BACCALAUREAT TECHNOL"/>
    <s v="204401"/>
    <s v="STI GENIE ELECTROTEC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6"/>
    <s v="GENNEVILLIERS"/>
    <m/>
    <m/>
    <s v="1470A9"/>
    <s v="UNITE OPERAT SERVAL"/>
    <s v="E01"/>
    <n v="1"/>
    <n v="0"/>
    <x v="1"/>
    <x v="7"/>
    <x v="7"/>
    <s v="UON3"/>
    <x v="47"/>
  </r>
  <r>
    <s v="G53878"/>
    <s v="G53878AA"/>
    <s v="AMARANTO VINCENT"/>
    <s v="01/08/2017"/>
    <s v="Recrutement"/>
    <s v="03"/>
    <s v="LOGISTICIEN"/>
    <x v="0"/>
    <m/>
    <s v="147070093"/>
    <x v="0"/>
    <s v="Embauche"/>
    <s v="Embauche"/>
    <s v="Août 2017"/>
    <s v="1470170125"/>
    <s v="OPERATEUR LOGISTIQUE"/>
    <s v="0"/>
    <m/>
    <s v="EXPLOITATION ORLEANS"/>
    <x v="0"/>
    <s v="K342ORL"/>
    <m/>
    <s v="K"/>
    <m/>
    <d v="1900-07-31T00:00:00"/>
    <n v="100"/>
    <d v="1987-11-16T00:00:00"/>
    <n v="29"/>
    <s v="H"/>
    <s v="050"/>
    <m/>
    <x v="0"/>
    <s v="1"/>
    <s v="exclusion"/>
    <s v="UN"/>
    <n v="24"/>
    <s v="Services et Logistique"/>
    <s v="1113"/>
    <s v="C.A.P."/>
    <s v="111325"/>
    <s v="INSTALLAT.SANITAIRES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9"/>
    <s v="ORLEANS"/>
    <m/>
    <m/>
    <s v="1470A7"/>
    <s v="UNITE OPERAT SERVAL"/>
    <s v="E01"/>
    <n v="0"/>
    <n v="1"/>
    <x v="1"/>
    <x v="7"/>
    <x v="7"/>
    <s v="UON3"/>
    <x v="47"/>
  </r>
  <r>
    <s v="F62973"/>
    <s v="F62973AB"/>
    <s v="BENELHADJ KARIMA"/>
    <s v="01/07/2017"/>
    <s v="Arrivée suite appel de candidature"/>
    <s v="10"/>
    <s v="MANAGER SERVICE ET LOGISTIQUE"/>
    <x v="1"/>
    <m/>
    <s v="147070032"/>
    <x v="4"/>
    <s v="Mutations inter-société avec changement de compartiment"/>
    <s v="Mutations inter-société avec changement de compartiment"/>
    <s v="Juillet 2017"/>
    <s v="1470170052"/>
    <s v="RESPONSABLE D'EQUIPE CLIENT"/>
    <s v="100"/>
    <m/>
    <s v="RELATION CLIENTS AIX"/>
    <x v="1"/>
    <s v="K339AIX"/>
    <s v="K439AIX"/>
    <s v="K"/>
    <s v="K"/>
    <d v="1900-08-01T00:00:00"/>
    <n v="0"/>
    <d v="1983-09-26T00:00:00"/>
    <n v="33"/>
    <s v="F"/>
    <s v="145"/>
    <m/>
    <x v="0"/>
    <m/>
    <m/>
    <s v="UN"/>
    <n v="24"/>
    <s v="Services et Logistique"/>
    <s v="3189"/>
    <s v="LICENCE LANGUES ETRANGERES APPLIQUEES"/>
    <s v="318901"/>
    <s v="RESSOURCES HUMAINES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7100"/>
    <x v="2"/>
    <m/>
    <m/>
    <n v="14707003"/>
    <s v="AIX"/>
    <m/>
    <m/>
    <s v="1470A5"/>
    <s v="UNITE OPERAT SERVAL"/>
    <s v="E18"/>
    <n v="1"/>
    <n v="0"/>
    <x v="1"/>
    <x v="7"/>
    <x v="7"/>
    <s v="UON3"/>
    <x v="47"/>
  </r>
  <r>
    <s v="J83578"/>
    <s v="J83578AA"/>
    <s v="BERNOS BASTIEN"/>
    <s v="01/09/2017"/>
    <s v="Recrutement"/>
    <s v="03"/>
    <s v="LOGISTICIEN"/>
    <x v="0"/>
    <m/>
    <s v="147070113"/>
    <x v="0"/>
    <s v="Embauche"/>
    <s v="Embauche"/>
    <s v="Septembre 2017"/>
    <s v="1470170147"/>
    <s v="OPERATEUR LOGISTIQUE"/>
    <s v="100"/>
    <m/>
    <s v="EXPLOITATION RIOM"/>
    <x v="0"/>
    <s v="K345RIO"/>
    <s v="K445RIO"/>
    <s v="K"/>
    <s v="K"/>
    <d v="1900-07-31T00:00:00"/>
    <n v="0"/>
    <d v="1995-03-01T00:00:00"/>
    <n v="22"/>
    <s v="H"/>
    <s v="060"/>
    <m/>
    <x v="0"/>
    <s v="1"/>
    <s v="exclusion"/>
    <s v="UN"/>
    <n v="24"/>
    <s v="Services et Logistique"/>
    <s v="1060"/>
    <s v="BACCALAUREAT PROFES."/>
    <s v="106028"/>
    <s v="LOGISTIQU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D1"/>
    <s v="UNITE OPERAT SERVAL"/>
    <s v="E01"/>
    <n v="1"/>
    <n v="0"/>
    <x v="1"/>
    <x v="7"/>
    <x v="7"/>
    <s v="UON3"/>
    <x v="47"/>
  </r>
  <r>
    <s v="A51878"/>
    <s v="A51878AA"/>
    <s v="BISSUEL BRUNO"/>
    <s v="19/06/2017"/>
    <s v="Recrutement"/>
    <s v="08"/>
    <s v="LOGISTICIEN"/>
    <x v="0"/>
    <m/>
    <s v="147070073"/>
    <x v="0"/>
    <s v="Embauche"/>
    <s v="Embauche"/>
    <s v="Juillet 2017"/>
    <s v="1470170101"/>
    <s v="RESPONSABLE TECHNIQUE"/>
    <s v="0"/>
    <m/>
    <s v="EXPLOITATION LYON"/>
    <x v="1"/>
    <s v="K341LYO"/>
    <m/>
    <s v="K"/>
    <m/>
    <d v="1900-07-31T00:00:00"/>
    <n v="100"/>
    <d v="1970-03-16T00:00:00"/>
    <n v="47"/>
    <s v="G"/>
    <s v="140"/>
    <m/>
    <x v="0"/>
    <s v="1"/>
    <s v="exclusion"/>
    <s v="UN"/>
    <n v="24"/>
    <s v="Services et Logistique"/>
    <s v="3026"/>
    <s v="D.E.U.G."/>
    <s v="302606"/>
    <s v="SCIENCE NATURE VI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7"/>
    <s v="LYON"/>
    <m/>
    <m/>
    <s v="1470A2"/>
    <s v="UNITE OPERAT SERVAL"/>
    <s v="E01"/>
    <n v="0"/>
    <n v="1"/>
    <x v="1"/>
    <x v="7"/>
    <x v="7"/>
    <s v="UON3"/>
    <x v="47"/>
  </r>
  <r>
    <s v="D53978"/>
    <s v="D53978AA"/>
    <s v="BOUCKELLYOEN ARNAUD"/>
    <s v="31/07/2017"/>
    <s v="Recrutement"/>
    <s v="04"/>
    <s v="LOGISTICIEN"/>
    <x v="0"/>
    <m/>
    <s v="147070103"/>
    <x v="0"/>
    <s v="Embauche"/>
    <s v="Embauche"/>
    <s v="Août 2017"/>
    <s v="1470170136"/>
    <s v="OPERATEUR LOGISTIQUE"/>
    <s v="0"/>
    <m/>
    <s v="EXPLOITATION PLOERMEL"/>
    <x v="0"/>
    <s v="K346PLO"/>
    <m/>
    <s v="K"/>
    <m/>
    <d v="1900-07-31T00:00:00"/>
    <n v="100"/>
    <d v="1974-02-05T00:00:00"/>
    <n v="43"/>
    <s v="H"/>
    <s v="070"/>
    <m/>
    <x v="0"/>
    <m/>
    <m/>
    <s v="UN"/>
    <n v="24"/>
    <s v="Services et Logistique"/>
    <s v="1028"/>
    <s v="CERT.FIN ETUD.SECO."/>
    <s v="102801"/>
    <s v="SANS OP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0"/>
    <s v="PLOERMEL"/>
    <m/>
    <m/>
    <s v="1470D2"/>
    <s v="UNITE OPERAT SERVAL"/>
    <s v="E01"/>
    <n v="0"/>
    <n v="1"/>
    <x v="1"/>
    <x v="7"/>
    <x v="7"/>
    <s v="UON3"/>
    <x v="47"/>
  </r>
  <r>
    <s v="C83578"/>
    <s v="C83578AA"/>
    <s v="BOUKAOUMA MUSTAPHA"/>
    <s v="14/08/2017"/>
    <s v="Recrutement"/>
    <s v="04"/>
    <s v="LOGISTICIEN"/>
    <x v="0"/>
    <m/>
    <s v="147070033"/>
    <x v="0"/>
    <s v="Embauche"/>
    <s v="Embauche"/>
    <s v="Septembre 2017"/>
    <s v="1470170059"/>
    <s v="OPERATEUR LOGISTIQUE"/>
    <s v="100"/>
    <m/>
    <s v="EXPLOITATION AIX"/>
    <x v="0"/>
    <s v="K339AIX"/>
    <s v="K439AIX"/>
    <s v="K"/>
    <s v="K"/>
    <d v="1900-07-31T00:00:00"/>
    <n v="0"/>
    <d v="1965-12-14T00:00:00"/>
    <n v="51"/>
    <s v="H"/>
    <s v="090"/>
    <m/>
    <x v="0"/>
    <s v="1"/>
    <s v="exclusion"/>
    <s v="UN"/>
    <n v="24"/>
    <s v="Services et Logistique"/>
    <s v="1013"/>
    <s v="C.A.P."/>
    <s v="101314"/>
    <s v="MECANICIEN FRAISEUR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3"/>
    <s v="AIX"/>
    <m/>
    <m/>
    <s v="1470A5"/>
    <s v="UNITE OPERAT SERVAL"/>
    <s v="E01"/>
    <n v="1"/>
    <n v="0"/>
    <x v="1"/>
    <x v="7"/>
    <x v="7"/>
    <s v="UON3"/>
    <x v="47"/>
  </r>
  <r>
    <s v="J73674"/>
    <s v="J73674AC"/>
    <s v="BUISSON SOPHIE"/>
    <s v="01/09/2017"/>
    <s v="Recrutement"/>
    <s v="08"/>
    <s v="APPROVISIONNEUR"/>
    <x v="1"/>
    <m/>
    <s v="14706002"/>
    <x v="0"/>
    <s v="Embauche"/>
    <s v="Embauche"/>
    <s v="Septembre 2017"/>
    <s v="1470170023"/>
    <s v="GESTIONNAIRE APPROVISIONNEMENT"/>
    <s v="100"/>
    <m/>
    <s v="GAZ"/>
    <x v="1"/>
    <s v="K348APP"/>
    <s v="K448APP"/>
    <s v="K"/>
    <s v="K"/>
    <d v="1900-09-22T00:00:00"/>
    <n v="0"/>
    <d v="1991-03-19T00:00:00"/>
    <n v="26"/>
    <s v="G"/>
    <s v="090"/>
    <m/>
    <x v="0"/>
    <s v="B"/>
    <s v="jeune technicien supérieur"/>
    <s v="UN"/>
    <n v="22"/>
    <s v="Achats"/>
    <s v="3071"/>
    <s v="B.TECH.SUP.(B.T.S.)"/>
    <s v="307132"/>
    <s v="TRANSPORT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60"/>
    <m/>
    <s v="APPROVISIONNEMENT"/>
    <m/>
    <m/>
    <x v="0"/>
    <m/>
    <m/>
    <n v="14706002"/>
    <s v="GAZ"/>
    <m/>
    <m/>
    <s v="1470A9"/>
    <s v="UNITE OPERAT SERVAL"/>
    <s v="E01"/>
    <n v="1"/>
    <n v="0"/>
    <x v="1"/>
    <x v="7"/>
    <x v="7"/>
    <s v="UON3"/>
    <x v="47"/>
  </r>
  <r>
    <s v="E83578"/>
    <s v="E83578AA"/>
    <s v="BURRONI RICHARD"/>
    <s v="28/08/2017"/>
    <s v="Recrutement"/>
    <s v="04"/>
    <s v="LOGISTICIEN"/>
    <x v="0"/>
    <m/>
    <s v="147070033"/>
    <x v="0"/>
    <s v="Embauche"/>
    <s v="Embauche"/>
    <s v="Septembre 2017"/>
    <s v="1470170059"/>
    <s v="OPERATEUR LOGISTIQUE"/>
    <s v="100"/>
    <m/>
    <s v="EXPLOITATION AIX"/>
    <x v="0"/>
    <s v="K339AIX"/>
    <s v="K439AIX"/>
    <s v="K"/>
    <s v="K"/>
    <d v="1900-07-31T00:00:00"/>
    <n v="0"/>
    <d v="1974-11-13T00:00:00"/>
    <n v="42"/>
    <s v="H"/>
    <s v="085"/>
    <m/>
    <x v="0"/>
    <s v="1"/>
    <s v="exclusion"/>
    <s v="UN"/>
    <n v="24"/>
    <s v="Services et Logistique"/>
    <s v="1013"/>
    <s v="C.A.P."/>
    <s v="101306"/>
    <s v="EMPLOYE DE BUREAU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3"/>
    <s v="AIX"/>
    <m/>
    <m/>
    <s v="1470A5"/>
    <s v="UNITE OPERAT SERVAL"/>
    <s v="E01"/>
    <n v="1"/>
    <n v="0"/>
    <x v="1"/>
    <x v="7"/>
    <x v="7"/>
    <s v="UON3"/>
    <x v="47"/>
  </r>
  <r>
    <s v="H57776"/>
    <s v="H57776AB"/>
    <s v="CRUTEL TIPHAINE"/>
    <s v="25/09/2017"/>
    <s v="Recrutement"/>
    <s v="08"/>
    <s v="APPROVISIONNEUR"/>
    <x v="1"/>
    <m/>
    <s v="14706002"/>
    <x v="0"/>
    <s v="Embauche"/>
    <s v="Embauche"/>
    <s v="Octobre 2017"/>
    <s v="1470170023"/>
    <s v="GESTIONNAIRE APPROVISIONNEMENT"/>
    <s v="100"/>
    <m/>
    <s v="GAZ"/>
    <x v="1"/>
    <s v="K348APP"/>
    <s v="K448APP"/>
    <s v="K"/>
    <s v="K"/>
    <d v="1900-09-22T00:00:00"/>
    <n v="0"/>
    <d v="1995-02-24T00:00:00"/>
    <n v="22"/>
    <s v="G"/>
    <s v="090"/>
    <m/>
    <x v="0"/>
    <s v="B"/>
    <s v="jeune technicien supérieur"/>
    <s v="UN"/>
    <n v="22"/>
    <s v="Achats"/>
    <s v="3311"/>
    <s v="DIPLÔME UNIVERSITAIRE DE TECHNOLOGIE NON TECH"/>
    <s v="331116"/>
    <s v="LOGIST/SUPPLY/IMMO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60"/>
    <m/>
    <s v="APPROVISIONNEMENT"/>
    <m/>
    <m/>
    <x v="0"/>
    <m/>
    <m/>
    <n v="14706002"/>
    <s v="GAZ"/>
    <m/>
    <m/>
    <s v="1470A2"/>
    <s v="UNITE OPERAT SERVAL"/>
    <s v="E01"/>
    <n v="1"/>
    <n v="0"/>
    <x v="1"/>
    <x v="7"/>
    <x v="7"/>
    <s v="UON3"/>
    <x v="47"/>
  </r>
  <r>
    <s v="A53853"/>
    <s v="A53853AB"/>
    <s v="DELTEIL DAMIEN"/>
    <s v="01/10/2017"/>
    <s v="Arrivée suite appel de candidature"/>
    <s v="05"/>
    <s v="LOGISTICIEN"/>
    <x v="0"/>
    <m/>
    <s v="147070043"/>
    <x v="4"/>
    <s v="Mutations inter-société avec changement de compartiment"/>
    <s v="Mutations inter-société avec changement de compartiment"/>
    <s v="Octobre 2017"/>
    <s v="1470170070"/>
    <s v="OPERATEUR LOGISTIQUE"/>
    <s v="0"/>
    <m/>
    <s v="EXPLOITATION BORDEAUX"/>
    <x v="0"/>
    <s v="K344BOR"/>
    <m/>
    <s v="K"/>
    <m/>
    <d v="1900-07-31T00:00:00"/>
    <n v="100"/>
    <d v="1980-04-20T00:00:00"/>
    <n v="37"/>
    <s v="H"/>
    <s v="075"/>
    <m/>
    <x v="0"/>
    <m/>
    <m/>
    <s v="UN"/>
    <n v="24"/>
    <s v="Services et Logistique"/>
    <s v="2002"/>
    <s v="BAC.TECHNICIEN"/>
    <s v="200214"/>
    <s v="TECH.COMM. G.3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7100"/>
    <x v="2"/>
    <m/>
    <m/>
    <n v="14707004"/>
    <s v="BORDEAUX"/>
    <m/>
    <m/>
    <s v="1470D1"/>
    <s v="UNITE OPERAT SERVAL"/>
    <s v="E18"/>
    <n v="0"/>
    <n v="1"/>
    <x v="1"/>
    <x v="7"/>
    <x v="7"/>
    <s v="UON3"/>
    <x v="47"/>
  </r>
  <r>
    <s v="I90678"/>
    <s v="I90678AA"/>
    <s v="DETOISIEN MICKAEL"/>
    <s v="01/06/2017"/>
    <s v="Recrutement"/>
    <s v="04"/>
    <s v="LOGISTICIEN"/>
    <x v="0"/>
    <m/>
    <s v="147070123"/>
    <x v="0"/>
    <s v="Embauche"/>
    <s v="Embauche"/>
    <s v="Juin 2017"/>
    <s v="1470170158"/>
    <s v="OPERATEUR LOGISTIQUE"/>
    <s v="0"/>
    <m/>
    <s v="EXPLOITATION ST QUENTIN"/>
    <x v="0"/>
    <s v="K343QUE"/>
    <m/>
    <s v="K"/>
    <m/>
    <d v="1900-07-31T00:00:00"/>
    <n v="100"/>
    <d v="1980-09-19T00:00:00"/>
    <n v="36"/>
    <s v="H"/>
    <s v="065"/>
    <m/>
    <x v="0"/>
    <s v="1"/>
    <s v="exclusion"/>
    <s v="UN"/>
    <n v="24"/>
    <s v="Services et Logistique"/>
    <s v="1060"/>
    <s v="BACCALAUREAT PROFES."/>
    <s v="106027"/>
    <s v="PIL SYST PRODUC AUTO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2"/>
    <s v="ST QUENTIN"/>
    <m/>
    <m/>
    <s v="1470A6"/>
    <s v="UNITE OPERAT SERVAL"/>
    <s v="E01"/>
    <n v="0"/>
    <n v="1"/>
    <x v="1"/>
    <x v="7"/>
    <x v="7"/>
    <s v="UON3"/>
    <x v="47"/>
  </r>
  <r>
    <s v="J16273"/>
    <s v="J16273AC"/>
    <s v="EL HADDEF KHALID"/>
    <s v="01/04/2017"/>
    <s v="Arrivée suite appel de candidature"/>
    <s v="03"/>
    <s v="LOGISTICIEN"/>
    <x v="0"/>
    <m/>
    <s v="147070133"/>
    <x v="4"/>
    <s v="Mutations inter-société avec changement de compartiment"/>
    <s v="Mutations inter-société avec changement de compartiment"/>
    <s v="Avril 2017"/>
    <s v="1470170169"/>
    <s v="OPERATEUR LOGISTIQUE"/>
    <s v="0"/>
    <m/>
    <s v="EXPLOITATION TOULOUSE"/>
    <x v="0"/>
    <s v="K340TOU"/>
    <m/>
    <s v="K"/>
    <m/>
    <d v="1900-07-31T00:00:00"/>
    <n v="100"/>
    <d v="1980-11-17T00:00:00"/>
    <n v="36"/>
    <s v="H"/>
    <s v="050"/>
    <m/>
    <x v="0"/>
    <m/>
    <m/>
    <s v="UN"/>
    <n v="24"/>
    <s v="Services et Logistique"/>
    <s v="2101"/>
    <s v="TITRE NON TECHNIQUE CERTIFIE RNCP NIVEAU 4"/>
    <s v="210102"/>
    <s v="COMMERCE / CLIENTEL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7100"/>
    <x v="2"/>
    <m/>
    <m/>
    <n v="14707013"/>
    <s v="TOULOUSE"/>
    <m/>
    <m/>
    <s v="1470A4"/>
    <s v="UNITE OPERAT SERVAL"/>
    <s v="E18"/>
    <n v="0"/>
    <n v="1"/>
    <x v="1"/>
    <x v="7"/>
    <x v="7"/>
    <s v="UON3"/>
    <x v="47"/>
  </r>
  <r>
    <s v="I60178"/>
    <s v="I60178AA"/>
    <s v="FRUCHART KEVIN"/>
    <s v="02/05/2017"/>
    <s v="Recrutement"/>
    <s v="03"/>
    <s v="LOGISTICIEN"/>
    <x v="0"/>
    <m/>
    <s v="147070073"/>
    <x v="0"/>
    <s v="Embauche"/>
    <s v="Embauche"/>
    <s v="Mai 2017"/>
    <s v="1470170103"/>
    <s v="OPERATEUR LOGISTIQUE"/>
    <s v="0"/>
    <m/>
    <s v="EXPLOITATION LYON"/>
    <x v="0"/>
    <s v="K341LYO"/>
    <m/>
    <s v="K"/>
    <m/>
    <d v="1900-07-31T00:00:00"/>
    <n v="100"/>
    <d v="1987-06-06T00:00:00"/>
    <n v="29"/>
    <s v="H"/>
    <s v="040"/>
    <m/>
    <x v="0"/>
    <s v="1"/>
    <s v="exclusion"/>
    <s v="UN"/>
    <n v="24"/>
    <s v="Services et Logistique"/>
    <s v="ZZZZ"/>
    <s v="CF.LIBELLE LIBRE PAR LE GCT"/>
    <s v="ZZZZZ0"/>
    <s v="CODE OPTION 0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7"/>
    <s v="LYON"/>
    <m/>
    <m/>
    <s v="1470A2"/>
    <s v="UNITE OPERAT SERVAL"/>
    <s v="E01"/>
    <n v="0"/>
    <n v="1"/>
    <x v="1"/>
    <x v="7"/>
    <x v="7"/>
    <s v="UON3"/>
    <x v="47"/>
  </r>
  <r>
    <s v="E05978"/>
    <s v="E05978AA"/>
    <s v="GRAZIUSO MARION"/>
    <s v="01/09/2017"/>
    <s v="Arrivée provenance autre Sté non gérée SIRH"/>
    <s v="08"/>
    <s v="ASSISTANT"/>
    <x v="1"/>
    <m/>
    <s v="147070131"/>
    <x v="3"/>
    <s v="Mutations inter-société avec changement de SI"/>
    <s v="Mutations inter-société avec changement de SI"/>
    <s v="Septembre 2017"/>
    <s v="1470170160"/>
    <s v="ASSISTANTE"/>
    <s v="0"/>
    <m/>
    <s v="EM TOULOUSE"/>
    <x v="1"/>
    <s v="K340TOU"/>
    <m/>
    <s v="K"/>
    <m/>
    <d v="1900-07-21T00:00:00"/>
    <n v="100"/>
    <d v="1982-02-07T00:00:00"/>
    <n v="35"/>
    <s v="G"/>
    <s v="100"/>
    <m/>
    <x v="0"/>
    <m/>
    <m/>
    <s v="UN"/>
    <n v="24"/>
    <s v="Services et Logistique"/>
    <s v="1060"/>
    <s v="BACCALAUREAT PROFES."/>
    <s v="106023"/>
    <s v="COMPTABILIT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0129"/>
    <x v="66"/>
    <m/>
    <m/>
    <n v="14707013"/>
    <s v="TOULOUSE"/>
    <m/>
    <m/>
    <s v="1470A4"/>
    <s v="UNITE OPERAT SERVAL"/>
    <s v="E23"/>
    <n v="0"/>
    <n v="1"/>
    <x v="1"/>
    <x v="7"/>
    <x v="7"/>
    <s v="UON3"/>
    <x v="47"/>
  </r>
  <r>
    <s v="G63078"/>
    <s v="G63078AA"/>
    <s v="GUYOT GHISLAIN"/>
    <s v="01/08/2017"/>
    <s v="Recrutement"/>
    <s v="04"/>
    <s v="LOGISTICIEN"/>
    <x v="0"/>
    <m/>
    <s v="147070093"/>
    <x v="0"/>
    <s v="Embauche"/>
    <s v="Embauche"/>
    <s v="Août 2017"/>
    <s v="1470170125"/>
    <s v="OPERATEUR LOGISTIQUE"/>
    <s v="0"/>
    <m/>
    <s v="EXPLOITATION ORLEANS"/>
    <x v="0"/>
    <s v="K342ORL"/>
    <m/>
    <s v="K"/>
    <m/>
    <d v="1900-07-31T00:00:00"/>
    <n v="100"/>
    <d v="1987-11-20T00:00:00"/>
    <n v="29"/>
    <s v="H"/>
    <s v="060"/>
    <m/>
    <x v="0"/>
    <s v="1"/>
    <s v="exclusion"/>
    <s v="UN"/>
    <n v="24"/>
    <s v="Services et Logistique"/>
    <s v="1056"/>
    <s v="BREVET DES COLLEGES"/>
    <s v="105601"/>
    <s v="SANS OP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9"/>
    <s v="ORLEANS"/>
    <m/>
    <m/>
    <s v="1470A7"/>
    <s v="UNITE OPERAT SERVAL"/>
    <s v="E01"/>
    <n v="0"/>
    <n v="1"/>
    <x v="1"/>
    <x v="7"/>
    <x v="7"/>
    <s v="UON3"/>
    <x v="47"/>
  </r>
  <r>
    <s v="J71744"/>
    <s v="J71744AB"/>
    <s v="HELLEC STEPHANIE"/>
    <s v="01/01/2017"/>
    <s v="Arrivée suite appel de candidature"/>
    <s v="09"/>
    <s v="LOGISTICIEN"/>
    <x v="1"/>
    <m/>
    <s v="14703402"/>
    <x v="4"/>
    <s v="Mutations inter-société avec changement de compartiment"/>
    <s v="Mutations inter-société avec changement de compartiment"/>
    <s v="Janvier 2017"/>
    <s v="1470160003"/>
    <s v="GEST APPROVISIONNEMENT"/>
    <s v="0"/>
    <m/>
    <s v="POLE RCA PF PLOERMEL"/>
    <x v="1"/>
    <s v="K346PLO"/>
    <m/>
    <s v="K"/>
    <m/>
    <d v="1900-07-31T00:00:00"/>
    <n v="100"/>
    <d v="1974-02-22T00:00:00"/>
    <n v="42"/>
    <s v="G"/>
    <s v="120"/>
    <m/>
    <x v="0"/>
    <m/>
    <m/>
    <s v="UN"/>
    <n v="24"/>
    <s v="Services et Logistique"/>
    <s v="3005"/>
    <s v="B.TECH.SUP.(B.T.S.)"/>
    <s v="300560"/>
    <s v="ACTION COMMERCIAL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34"/>
    <m/>
    <s v="PLATE FORME SERVAL PLOERMEL"/>
    <m/>
    <s v="7100"/>
    <x v="2"/>
    <m/>
    <m/>
    <n v="14703402"/>
    <s v="POLE RCA PF PLOERMEL"/>
    <m/>
    <m/>
    <s v="1470D2"/>
    <s v="UNITE OPERAT SERVAL"/>
    <s v="E18"/>
    <n v="0"/>
    <n v="1"/>
    <x v="1"/>
    <x v="7"/>
    <x v="7"/>
    <s v="UON3"/>
    <x v="47"/>
  </r>
  <r>
    <s v="C56776"/>
    <s v="C56776AB"/>
    <s v="HULMEL XAVIER"/>
    <s v="01/09/2017"/>
    <s v="Recrutement"/>
    <s v="04"/>
    <s v="LOGISTICIEN"/>
    <x v="0"/>
    <m/>
    <s v="147070113"/>
    <x v="0"/>
    <s v="Embauche"/>
    <s v="Embauche"/>
    <s v="Septembre 2017"/>
    <s v="1470170147"/>
    <s v="OPERATEUR LOGISTIQUE"/>
    <s v="100"/>
    <m/>
    <s v="EXPLOITATION RIOM"/>
    <x v="0"/>
    <s v="K345RIO"/>
    <s v="K445RIO"/>
    <s v="K"/>
    <s v="K"/>
    <d v="1900-07-31T00:00:00"/>
    <n v="0"/>
    <d v="1980-08-23T00:00:00"/>
    <n v="37"/>
    <s v="H"/>
    <s v="070"/>
    <m/>
    <x v="0"/>
    <s v="1"/>
    <s v="exclusion"/>
    <s v="UN"/>
    <n v="24"/>
    <s v="Services et Logistique"/>
    <s v="1060"/>
    <s v="BACCALAUREAT PROFES."/>
    <s v="106028"/>
    <s v="LOGISTIQU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A3"/>
    <s v="UNITE OPERAT SERVAL"/>
    <s v="E01"/>
    <n v="1"/>
    <n v="0"/>
    <x v="1"/>
    <x v="7"/>
    <x v="7"/>
    <s v="UON3"/>
    <x v="47"/>
  </r>
  <r>
    <s v="E62374"/>
    <s v="E62374AC"/>
    <s v="KENGADARANE FABRICE"/>
    <s v="14/06/2017"/>
    <s v="Recrutement"/>
    <s v="12"/>
    <s v="Appui RH généraliste"/>
    <x v="0"/>
    <m/>
    <s v="147070061"/>
    <x v="0"/>
    <s v="Embauche"/>
    <s v="Embauche"/>
    <s v="Juillet 2017"/>
    <m/>
    <m/>
    <s v="100"/>
    <m/>
    <s v="EM GENNEVILLIERS"/>
    <x v="2"/>
    <s v="K347GEN"/>
    <s v="K447GEN"/>
    <s v="K"/>
    <s v="K"/>
    <d v="1900-04-30T00:00:00"/>
    <n v="0"/>
    <d v="1990-11-08T00:00:00"/>
    <n v="26"/>
    <m/>
    <s v="180"/>
    <m/>
    <x v="0"/>
    <s v="A"/>
    <s v="Cadre débutant"/>
    <s v="UN"/>
    <n v="34"/>
    <s v="R.H."/>
    <s v="6135"/>
    <s v="DNM PARIS 9 DAUPHINE"/>
    <s v="613514"/>
    <s v="GRH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6"/>
    <s v="GENNEVILLIERS"/>
    <m/>
    <m/>
    <s v="1470D5"/>
    <s v="UNITE OPERAT SERVAL"/>
    <s v="E01"/>
    <n v="1"/>
    <n v="0"/>
    <x v="1"/>
    <x v="7"/>
    <x v="7"/>
    <s v="UON3"/>
    <x v="47"/>
  </r>
  <r>
    <s v="G02945"/>
    <s v="G02945AB"/>
    <s v="LALO ISABELLE"/>
    <s v="01/10/2017"/>
    <s v="Arrivée suite appel de candidature"/>
    <s v="08"/>
    <s v="LOGISTICIEN"/>
    <x v="1"/>
    <m/>
    <s v="147070072"/>
    <x v="4"/>
    <s v="Mutations inter-société avec changement de compartiment"/>
    <s v="Mutations inter-société avec changement de compartiment"/>
    <s v="Octobre 2017"/>
    <s v="1470170097"/>
    <s v="CHARGE DE CLIENTELE"/>
    <s v="0"/>
    <m/>
    <s v="RELATION CLIENTS LYON"/>
    <x v="1"/>
    <s v="K341LYO"/>
    <m/>
    <s v="K"/>
    <m/>
    <d v="1900-07-31T00:00:00"/>
    <n v="100"/>
    <d v="1966-12-09T00:00:00"/>
    <n v="50"/>
    <s v="G"/>
    <s v="130"/>
    <m/>
    <x v="0"/>
    <m/>
    <m/>
    <s v="UN"/>
    <n v="24"/>
    <s v="Services et Logistique"/>
    <s v="1016"/>
    <s v="BAC.ENS.GENERAL"/>
    <s v="101606"/>
    <s v="PHILO.LETTRES (A)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7100"/>
    <x v="2"/>
    <m/>
    <m/>
    <n v="14707007"/>
    <s v="LYON"/>
    <m/>
    <m/>
    <s v="1470A2"/>
    <s v="UNITE OPERAT SERVAL"/>
    <s v="E18"/>
    <n v="0"/>
    <n v="1"/>
    <x v="1"/>
    <x v="7"/>
    <x v="7"/>
    <s v="UON3"/>
    <x v="47"/>
  </r>
  <r>
    <s v="A95576"/>
    <s v="A95576AB"/>
    <s v="LE ROUX HUGO"/>
    <s v="01/09/2017"/>
    <s v="Recrutement"/>
    <s v="03"/>
    <s v="LOGISTICIEN"/>
    <x v="0"/>
    <m/>
    <s v="147070063"/>
    <x v="0"/>
    <s v="Embauche"/>
    <s v="Embauche"/>
    <s v="Septembre 2017"/>
    <s v="1470170092"/>
    <s v="OPERATEUR LOGISTIQUE"/>
    <s v="100"/>
    <m/>
    <s v="EXPLOITATION GENNEVILLIERS"/>
    <x v="0"/>
    <s v="K347GEN"/>
    <s v="K447GEN"/>
    <s v="K"/>
    <s v="K"/>
    <d v="1900-07-31T00:00:00"/>
    <n v="0"/>
    <d v="1993-02-27T00:00:00"/>
    <n v="24"/>
    <s v="H"/>
    <s v="050"/>
    <m/>
    <x v="0"/>
    <s v="C"/>
    <s v="jeune exécution"/>
    <s v="UN"/>
    <n v="24"/>
    <s v="Services et Logistique"/>
    <s v="1060"/>
    <s v="BACCALAUREAT PROFES."/>
    <s v="106028"/>
    <s v="LOGISTIQU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6"/>
    <s v="GENNEVILLIERS"/>
    <m/>
    <m/>
    <s v="1470A9"/>
    <s v="UNITE OPERAT SERVAL"/>
    <s v="E01"/>
    <n v="1"/>
    <n v="0"/>
    <x v="1"/>
    <x v="7"/>
    <x v="7"/>
    <s v="UON3"/>
    <x v="47"/>
  </r>
  <r>
    <s v="F53978"/>
    <s v="F53978AA"/>
    <s v="LUBRANO ANTONIO"/>
    <s v="01/08/2017"/>
    <s v="Recrutement"/>
    <s v="04"/>
    <s v="LOGISTICIEN"/>
    <x v="0"/>
    <m/>
    <s v="147070093"/>
    <x v="0"/>
    <s v="Embauche"/>
    <s v="Embauche"/>
    <s v="Août 2017"/>
    <s v="1470170125"/>
    <s v="OPERATEUR LOGISTIQUE"/>
    <s v="0"/>
    <m/>
    <s v="EXPLOITATION ORLEANS"/>
    <x v="0"/>
    <s v="K342ORL"/>
    <m/>
    <s v="K"/>
    <m/>
    <d v="1900-07-31T00:00:00"/>
    <n v="100"/>
    <d v="1973-09-19T00:00:00"/>
    <n v="43"/>
    <s v="H"/>
    <s v="065"/>
    <m/>
    <x v="0"/>
    <s v="1"/>
    <s v="exclusion"/>
    <s v="UN"/>
    <n v="24"/>
    <s v="Services et Logistique"/>
    <s v="2044"/>
    <s v="BACCALAUREAT TECHNOL"/>
    <s v="204406"/>
    <s v="STT COMPTAB. GES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9"/>
    <s v="ORLEANS"/>
    <m/>
    <m/>
    <s v="1470A7"/>
    <s v="UNITE OPERAT SERVAL"/>
    <s v="E01"/>
    <n v="0"/>
    <n v="1"/>
    <x v="1"/>
    <x v="7"/>
    <x v="7"/>
    <s v="UON3"/>
    <x v="47"/>
  </r>
  <r>
    <s v="H02778"/>
    <s v="H02778AA"/>
    <s v="MERLU AUDREY"/>
    <s v="03/07/2017"/>
    <s v="Recrutement"/>
    <s v="03"/>
    <s v="LOGISTICIEN"/>
    <x v="1"/>
    <m/>
    <s v="147070073"/>
    <x v="0"/>
    <s v="Embauche"/>
    <s v="Embauche"/>
    <s v="Juillet 2017"/>
    <s v="1470170103"/>
    <s v="OPERATEUR LOGISTIQUE"/>
    <s v="0"/>
    <m/>
    <s v="EXPLOITATION LYON"/>
    <x v="0"/>
    <s v="K341LYO"/>
    <m/>
    <s v="K"/>
    <m/>
    <d v="1900-07-31T00:00:00"/>
    <n v="100"/>
    <d v="1990-03-16T00:00:00"/>
    <n v="27"/>
    <s v="H"/>
    <s v="050"/>
    <m/>
    <x v="0"/>
    <s v="C"/>
    <s v="jeune exécution"/>
    <s v="UN"/>
    <n v="24"/>
    <s v="Services et Logistique"/>
    <s v="1060"/>
    <s v="BACCALAUREAT PROFES."/>
    <s v="106005"/>
    <s v="VENTE REPRESENTA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7"/>
    <s v="LYON"/>
    <m/>
    <m/>
    <s v="1470A2"/>
    <s v="UNITE OPERAT SERVAL"/>
    <s v="E01"/>
    <n v="0"/>
    <n v="1"/>
    <x v="1"/>
    <x v="7"/>
    <x v="7"/>
    <s v="UON3"/>
    <x v="47"/>
  </r>
  <r>
    <s v="E93577"/>
    <s v="E93577AB"/>
    <s v="MESERAY QUENTIN"/>
    <s v="01/09/2017"/>
    <s v="Recrutement"/>
    <s v="03"/>
    <s v="LOGISTICIEN"/>
    <x v="0"/>
    <m/>
    <s v="147070113"/>
    <x v="0"/>
    <s v="Embauche"/>
    <s v="Embauche"/>
    <s v="Septembre 2017"/>
    <s v="1470170147"/>
    <s v="OPERATEUR LOGISTIQUE"/>
    <s v="100"/>
    <m/>
    <s v="EXPLOITATION RIOM"/>
    <x v="0"/>
    <s v="K345RIO"/>
    <s v="K445RIO"/>
    <s v="K"/>
    <s v="K"/>
    <d v="1900-07-31T00:00:00"/>
    <n v="0"/>
    <d v="1995-09-09T00:00:00"/>
    <n v="22"/>
    <s v="H"/>
    <s v="050"/>
    <m/>
    <x v="0"/>
    <s v="C"/>
    <s v="jeune exécution"/>
    <s v="UN"/>
    <n v="24"/>
    <s v="Services et Logistique"/>
    <s v="1060"/>
    <s v="BACCALAUREAT PROFES."/>
    <s v="106056"/>
    <s v="TRAVAUX PUBLICS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A3"/>
    <s v="UNITE OPERAT SERVAL"/>
    <s v="E01"/>
    <n v="1"/>
    <n v="0"/>
    <x v="1"/>
    <x v="7"/>
    <x v="7"/>
    <s v="UON3"/>
    <x v="47"/>
  </r>
  <r>
    <s v="C98757"/>
    <s v="C98757AC"/>
    <s v="REHMAN SHEIK HAMIDA"/>
    <s v="25/09/2017"/>
    <s v="Congé parental d'éducation"/>
    <s v="09"/>
    <s v="APPROVISIONNEUR"/>
    <x v="1"/>
    <m/>
    <s v="14706007"/>
    <x v="1"/>
    <s v="Congé sans solde"/>
    <s v="CSS lié à la famille"/>
    <s v="Septembre 2017"/>
    <s v="1470170038"/>
    <s v="GESTIONNAIRE APPROVISIONNEMENT"/>
    <s v="0"/>
    <m/>
    <s v="TERTIAIRE"/>
    <x v="1"/>
    <s v="K348APP"/>
    <m/>
    <s v="K"/>
    <m/>
    <d v="1900-09-22T00:00:00"/>
    <n v="100"/>
    <d v="1983-03-26T00:00:00"/>
    <n v="34"/>
    <s v="G"/>
    <s v="110"/>
    <m/>
    <x v="0"/>
    <s v="1"/>
    <s v="exclusion"/>
    <s v="UN"/>
    <n v="22"/>
    <s v="Achats"/>
    <s v="3071"/>
    <s v="B.TECH.SUP.(B.T.S.)"/>
    <s v="307127"/>
    <s v="ASSIST.GEST.PME PMI"/>
    <n v="9513"/>
    <s v="ENEDIS"/>
    <s v="9513"/>
    <s v="ENEDIS"/>
    <n v="9511"/>
    <s v="SERVICE COMMUN"/>
    <s v="9511"/>
    <s v="SERVICE COMMUN"/>
    <n v="9409"/>
    <s v="UNITES OPERATION. NATIONALES"/>
    <s v="9409"/>
    <s v="UNITES OPERATION. NATIONALES"/>
    <s v="1470M"/>
    <s v="1470M"/>
    <s v="UNITE OPERAT SERVAL"/>
    <s v="UNITE OPERAT SERVAL"/>
    <n v="147060"/>
    <s v="147060"/>
    <s v="APPROVISIONNEMENT"/>
    <s v="APPROVISIONNEMENT"/>
    <s v="7100"/>
    <x v="2"/>
    <m/>
    <m/>
    <n v="14706007"/>
    <s v="TERTIAIRE"/>
    <s v="14706007"/>
    <s v="TERTIAIRE"/>
    <s v="1470A4"/>
    <s v="UNITE OPERAT SERVAL"/>
    <s v="A57"/>
    <n v="0"/>
    <n v="1"/>
    <x v="1"/>
    <x v="7"/>
    <x v="7"/>
    <s v="UON3"/>
    <x v="47"/>
  </r>
  <r>
    <s v="C98757"/>
    <s v="C98757AC"/>
    <s v="REHMAN SHEIK HAMIDA"/>
    <s v="01/01/2017"/>
    <s v="Arrivée suite appel de candidature"/>
    <s v="09"/>
    <s v="LOGISTICIEN"/>
    <x v="1"/>
    <m/>
    <s v="14703702"/>
    <x v="4"/>
    <s v="Mutations inter-société avec changement de compartiment"/>
    <s v="Mutations inter-société avec changement de compartiment"/>
    <s v="Janvier 2017"/>
    <s v="1470160037"/>
    <s v="GESTIONNAIRE APPROVISIONNEMENT"/>
    <s v="0"/>
    <m/>
    <s v="POLE RCA PF TOULOUSE"/>
    <x v="1"/>
    <s v="K340TOU"/>
    <m/>
    <s v="K"/>
    <m/>
    <d v="1900-07-31T00:00:00"/>
    <n v="100"/>
    <d v="1983-03-26T00:00:00"/>
    <n v="33"/>
    <s v="G"/>
    <s v="110"/>
    <m/>
    <x v="0"/>
    <s v="1"/>
    <s v="exclusion"/>
    <s v="UN"/>
    <n v="24"/>
    <s v="Services et Logistique"/>
    <s v="3071"/>
    <s v="B.TECH.SUP.(B.T.S.)"/>
    <s v="307127"/>
    <s v="ASSIST.GEST.PME PMI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37"/>
    <m/>
    <s v="PLATE FORME SERVAL TOULOUSE"/>
    <m/>
    <s v="7100"/>
    <x v="2"/>
    <m/>
    <m/>
    <n v="14703702"/>
    <s v="POLE RCA PF TOULOUSE"/>
    <m/>
    <m/>
    <s v="1470A4"/>
    <s v="UNITE OPERAT SERVAL"/>
    <s v="E18"/>
    <n v="0"/>
    <n v="1"/>
    <x v="1"/>
    <x v="7"/>
    <x v="7"/>
    <s v="UON3"/>
    <x v="47"/>
  </r>
  <r>
    <s v="H67176"/>
    <s v="H67176AB"/>
    <s v="REYNOARD JOHANNA"/>
    <s v="01/09/2017"/>
    <s v="Recrutement"/>
    <s v="03"/>
    <s v="LOGISTICIEN"/>
    <x v="1"/>
    <m/>
    <s v="147070033"/>
    <x v="0"/>
    <s v="Embauche"/>
    <s v="Embauche"/>
    <s v="Septembre 2017"/>
    <s v="1470170059"/>
    <s v="OPERATEUR LOGISTIQUE"/>
    <s v="100"/>
    <m/>
    <s v="EXPLOITATION AIX"/>
    <x v="0"/>
    <s v="K339AIX"/>
    <s v="K439AIX"/>
    <s v="K"/>
    <s v="K"/>
    <d v="1900-07-31T00:00:00"/>
    <n v="0"/>
    <d v="1989-05-16T00:00:00"/>
    <n v="28"/>
    <s v="H"/>
    <s v="050"/>
    <m/>
    <x v="0"/>
    <s v="C"/>
    <s v="jeune exécution"/>
    <s v="UN"/>
    <n v="24"/>
    <s v="Services et Logistique"/>
    <s v="1060"/>
    <s v="BACCALAUREAT PROFES."/>
    <s v="106016"/>
    <s v="LOGISTIQUE TRANSPORT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03"/>
    <s v="AIX"/>
    <m/>
    <m/>
    <s v="1470A5"/>
    <s v="UNITE OPERAT SERVAL"/>
    <s v="E01"/>
    <n v="1"/>
    <n v="0"/>
    <x v="1"/>
    <x v="7"/>
    <x v="7"/>
    <s v="UON3"/>
    <x v="47"/>
  </r>
  <r>
    <s v="H53878"/>
    <s v="H53878AA"/>
    <s v="SAINT-JOANIS LOIC"/>
    <s v="07/08/2017"/>
    <s v="Recrutement"/>
    <s v="03"/>
    <s v="LOGISTICIEN"/>
    <x v="0"/>
    <m/>
    <s v="147070113"/>
    <x v="0"/>
    <s v="Embauche"/>
    <s v="Embauche"/>
    <s v="Août 2017"/>
    <s v="1470170147"/>
    <s v="OPERATEUR LOGISTIQUE"/>
    <s v="100"/>
    <m/>
    <s v="EXPLOITATION RIOM"/>
    <x v="0"/>
    <s v="K345RIO"/>
    <s v="K445RIO"/>
    <s v="K"/>
    <s v="K"/>
    <d v="1900-07-31T00:00:00"/>
    <n v="0"/>
    <d v="1981-07-30T00:00:00"/>
    <n v="36"/>
    <s v="H"/>
    <s v="060"/>
    <m/>
    <x v="0"/>
    <s v="1"/>
    <s v="exclusion"/>
    <s v="UN"/>
    <n v="24"/>
    <s v="Services et Logistique"/>
    <s v="1056"/>
    <s v="BREVET DES COLLEGES"/>
    <s v="105601"/>
    <s v="SANS OPTION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A8"/>
    <s v="UNITE OPERAT SERVAL"/>
    <s v="E01"/>
    <n v="1"/>
    <n v="0"/>
    <x v="1"/>
    <x v="7"/>
    <x v="7"/>
    <s v="UON3"/>
    <x v="47"/>
  </r>
  <r>
    <s v="F15645"/>
    <s v="F15645AB"/>
    <s v="SOCHON DAVID"/>
    <s v="01/07/2017"/>
    <s v="Arrivée suite appel de candidature"/>
    <s v="15"/>
    <s v="LOGISTICIEN"/>
    <x v="0"/>
    <m/>
    <s v="14708001"/>
    <x v="4"/>
    <s v="Mutations inter-société avec changement de compartiment"/>
    <s v="Mutations inter-société avec changement de compartiment"/>
    <s v="Juillet 2017"/>
    <s v="1470170171"/>
    <s v="CADRE APPUI RELATION CLIENTS"/>
    <s v="0"/>
    <m/>
    <s v="EM CLIENTS"/>
    <x v="2"/>
    <s v="K348CLI"/>
    <m/>
    <s v="K"/>
    <m/>
    <d v="1900-07-31T00:00:00"/>
    <n v="100"/>
    <d v="1973-06-18T00:00:00"/>
    <n v="44"/>
    <s v="C"/>
    <s v="245"/>
    <m/>
    <x v="0"/>
    <m/>
    <m/>
    <s v="UN"/>
    <n v="24"/>
    <s v="Services et Logistique"/>
    <s v="3005"/>
    <s v="B.TECH.SUP.(B.T.S.)"/>
    <s v="300550"/>
    <s v="TECHNICO-COMMERCIAL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80"/>
    <m/>
    <s v="RELAT CLIENTS GRANDS PROJETS"/>
    <m/>
    <s v="7100"/>
    <x v="2"/>
    <m/>
    <m/>
    <n v="14708001"/>
    <s v="EM CLIENTS"/>
    <m/>
    <m/>
    <s v="1470D5"/>
    <s v="UNITE OPERAT SERVAL"/>
    <s v="E18"/>
    <n v="0"/>
    <n v="1"/>
    <x v="1"/>
    <x v="7"/>
    <x v="7"/>
    <s v="UON3"/>
    <x v="47"/>
  </r>
  <r>
    <s v="I85078"/>
    <s v="I85078AA"/>
    <s v="TAVERNIER YOLENE"/>
    <s v="01/10/2017"/>
    <s v="Arrivée provenance autre Sté non gérée SIRH"/>
    <s v="07"/>
    <s v="LOGISTICIEN"/>
    <x v="1"/>
    <m/>
    <s v="147070092"/>
    <x v="3"/>
    <s v="Mutations inter-société avec changement de SI"/>
    <s v="Mutations inter-société avec changement de SI"/>
    <s v="Octobre 2017"/>
    <s v="1470170119"/>
    <s v="CHARGE DE CLIENTELE"/>
    <s v="0"/>
    <m/>
    <s v="RELATION CLIENTS ORLEANS"/>
    <x v="1"/>
    <s v="K342ORL"/>
    <m/>
    <s v="K"/>
    <m/>
    <d v="1900-07-31T00:00:00"/>
    <n v="100"/>
    <d v="1989-08-21T00:00:00"/>
    <n v="28"/>
    <s v="G"/>
    <s v="080"/>
    <m/>
    <x v="0"/>
    <m/>
    <m/>
    <s v="UN"/>
    <n v="24"/>
    <s v="Services et Logistique"/>
    <s v="2046"/>
    <s v="BAC ENS.GENERAL"/>
    <s v="204601"/>
    <s v="S SCIENTIFIQUE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s v="2007"/>
    <x v="8"/>
    <m/>
    <m/>
    <n v="14707009"/>
    <s v="ORLEANS"/>
    <m/>
    <m/>
    <s v="1470A7"/>
    <s v="UNITE OPERAT SERVAL"/>
    <s v="E23"/>
    <n v="0"/>
    <n v="1"/>
    <x v="1"/>
    <x v="7"/>
    <x v="7"/>
    <s v="UON3"/>
    <x v="47"/>
  </r>
  <r>
    <s v="D73578"/>
    <s v="D73578AA"/>
    <s v="VANDENBROUCKE ERIC"/>
    <s v="31/07/2017"/>
    <s v="Recrutement"/>
    <s v="04"/>
    <s v="LOGISTICIEN"/>
    <x v="0"/>
    <m/>
    <s v="147070103"/>
    <x v="0"/>
    <s v="Embauche"/>
    <s v="Embauche"/>
    <s v="Août 2017"/>
    <s v="1470170136"/>
    <s v="OPERATEUR LOGISTIQUE"/>
    <s v="0"/>
    <m/>
    <s v="EXPLOITATION PLOERMEL"/>
    <x v="0"/>
    <s v="K346PLO"/>
    <m/>
    <s v="K"/>
    <m/>
    <d v="1900-07-31T00:00:00"/>
    <n v="100"/>
    <d v="1973-04-29T00:00:00"/>
    <n v="44"/>
    <s v="H"/>
    <s v="080"/>
    <m/>
    <x v="0"/>
    <s v="1"/>
    <s v="exclusion"/>
    <s v="UN"/>
    <n v="24"/>
    <s v="Services et Logistique"/>
    <s v="1012"/>
    <s v="B.ETUD.PROF.(B.E.P.)"/>
    <s v="101201"/>
    <s v="AGENT ADMINIST INFOR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0"/>
    <s v="PLOERMEL"/>
    <m/>
    <m/>
    <s v="1470D2"/>
    <s v="UNITE OPERAT SERVAL"/>
    <s v="E01"/>
    <n v="0"/>
    <n v="1"/>
    <x v="1"/>
    <x v="7"/>
    <x v="7"/>
    <s v="UON3"/>
    <x v="47"/>
  </r>
  <r>
    <s v="B03478"/>
    <s v="B03478AA"/>
    <s v="VIALATTE FABRICE"/>
    <s v="01/08/2017"/>
    <s v="Recrutement"/>
    <s v="05"/>
    <s v="LOGISTICIEN"/>
    <x v="0"/>
    <m/>
    <s v="147070113"/>
    <x v="0"/>
    <s v="Embauche"/>
    <s v="Embauche"/>
    <s v="Août 2017"/>
    <s v="1470170147"/>
    <s v="OPERATEUR LOGISTIQUE"/>
    <s v="100"/>
    <m/>
    <s v="EXPLOITATION RIOM"/>
    <x v="0"/>
    <s v="K345RIO"/>
    <s v="K445RIO"/>
    <s v="K"/>
    <s v="K"/>
    <d v="1900-07-31T00:00:00"/>
    <n v="0"/>
    <d v="1982-12-11T00:00:00"/>
    <n v="34"/>
    <s v="H"/>
    <s v="090"/>
    <m/>
    <x v="0"/>
    <s v="1"/>
    <s v="exclusion"/>
    <s v="UN"/>
    <n v="24"/>
    <s v="Services et Logistique"/>
    <s v="1060"/>
    <s v="BACCALAUREAT PROFES."/>
    <s v="106009"/>
    <s v="PRODUCTIQUE MECANIQU"/>
    <n v="9513"/>
    <s v="ENEDIS"/>
    <m/>
    <m/>
    <n v="9511"/>
    <s v="SERVICE COMMUN"/>
    <m/>
    <m/>
    <n v="9409"/>
    <s v="UNITES OPERATION. NATIONALES"/>
    <m/>
    <m/>
    <s v="1470M"/>
    <m/>
    <s v="UNITE OPERAT SERVAL"/>
    <m/>
    <n v="147070"/>
    <m/>
    <s v="LOGISTIQUE"/>
    <m/>
    <m/>
    <x v="0"/>
    <m/>
    <m/>
    <n v="14707011"/>
    <s v="RIOM"/>
    <m/>
    <m/>
    <s v="1470A8"/>
    <s v="UNITE OPERAT SERVAL"/>
    <s v="E01"/>
    <n v="1"/>
    <n v="0"/>
    <x v="1"/>
    <x v="7"/>
    <x v="7"/>
    <s v="UON3"/>
    <x v="47"/>
  </r>
  <r>
    <s v="J40478"/>
    <s v="J40478AA"/>
    <s v="BERTHIER FLORIAN"/>
    <s v="01/05/2017"/>
    <s v="Arrivée provenance autre Sté non gérée SIRH"/>
    <s v="09"/>
    <s v="GESTIONNAIRE DU PERSONNEL"/>
    <x v="0"/>
    <m/>
    <s v="149155901"/>
    <x v="3"/>
    <s v="Mutations inter-société avec changement de SI"/>
    <s v="Mutations inter-société avec changement de SI"/>
    <s v="Mai 2017"/>
    <s v="1491CQG015"/>
    <s v="GESTIONNAIRE CONTRAT TRAVAIL"/>
    <s v="18,91"/>
    <m/>
    <s v="CONTRAT DE TRAVAIL"/>
    <x v="1"/>
    <s v="K3187RH"/>
    <s v="K4185AA"/>
    <s v="K"/>
    <s v="K"/>
    <d v="1900-04-20T00:00:00"/>
    <n v="81.09"/>
    <d v="1986-08-08T00:00:00"/>
    <n v="30"/>
    <s v="G"/>
    <s v="100"/>
    <m/>
    <x v="0"/>
    <m/>
    <m/>
    <s v="FS"/>
    <n v="34"/>
    <s v="R.H."/>
    <s v="2101"/>
    <s v="TITRE NON TECHNIQUE CERTIFIE RNCP NIVEAU 4"/>
    <s v="210102"/>
    <s v="COMMERCE / CLIENTELE"/>
    <n v="9513"/>
    <s v="ENEDIS"/>
    <m/>
    <m/>
    <n v="9511"/>
    <s v="SERVICE COMMUN"/>
    <m/>
    <m/>
    <n v="9408"/>
    <s v="AUVERGNE CENTRE LIMOUSIN"/>
    <m/>
    <m/>
    <s v="1491M"/>
    <m/>
    <s v="USR AUVERGNE CENTRE LIMOUSIN"/>
    <m/>
    <n v="149155"/>
    <m/>
    <s v="SUPPORT LOGISTIQUE"/>
    <m/>
    <s v="2007"/>
    <x v="8"/>
    <m/>
    <m/>
    <n v="14915590"/>
    <s v="RESSOURCES HUMAINES MOE"/>
    <m/>
    <m/>
    <s v="1491A1"/>
    <s v="USR AUVERGNE CENTRE LIMOUSIN"/>
    <s v="E23"/>
    <n v="0.189"/>
    <n v="0.81100000000000005"/>
    <x v="1"/>
    <x v="5"/>
    <x v="5"/>
    <s v="USR8"/>
    <x v="48"/>
  </r>
  <r>
    <s v="D79755"/>
    <s v="D79755AC"/>
    <s v="DURAND GRACE JEANICE"/>
    <s v="01/05/2017"/>
    <s v="Arrivée suite appel de candidature"/>
    <s v="07"/>
    <s v="GESTIONNAIRE DU PERSONNEL"/>
    <x v="1"/>
    <m/>
    <s v="149155901"/>
    <x v="4"/>
    <s v="Mutations inter-société avec changement de compartiment"/>
    <s v="Mutations inter-société avec changement de compartiment"/>
    <s v="Mai 2017"/>
    <s v="1491CQG014"/>
    <s v="GESTIONNAIRE CONTRAT TRAVAIL"/>
    <s v="18,91"/>
    <m/>
    <s v="CONTRAT DE TRAVAIL"/>
    <x v="1"/>
    <s v="K3187RH"/>
    <s v="K4185AA"/>
    <s v="K"/>
    <s v="K"/>
    <d v="1900-04-20T00:00:00"/>
    <n v="81.09"/>
    <d v="1987-01-03T00:00:00"/>
    <n v="30"/>
    <s v="G"/>
    <s v="095"/>
    <m/>
    <x v="0"/>
    <m/>
    <m/>
    <s v="FS"/>
    <n v="34"/>
    <s v="R.H."/>
    <s v="1060"/>
    <s v="BACCALAUREAT PROFES."/>
    <s v="106023"/>
    <s v="COMPTABILITE"/>
    <n v="9513"/>
    <s v="ENEDIS"/>
    <m/>
    <m/>
    <n v="9511"/>
    <s v="SERVICE COMMUN"/>
    <m/>
    <m/>
    <n v="9408"/>
    <s v="AUVERGNE CENTRE LIMOUSIN"/>
    <m/>
    <m/>
    <s v="1491M"/>
    <m/>
    <s v="USR AUVERGNE CENTRE LIMOUSIN"/>
    <m/>
    <n v="149155"/>
    <m/>
    <s v="SUPPORT LOGISTIQUE"/>
    <m/>
    <s v="7100"/>
    <x v="2"/>
    <m/>
    <m/>
    <n v="14915590"/>
    <s v="RESSOURCES HUMAINES MOE"/>
    <m/>
    <m/>
    <s v="1491A1"/>
    <s v="USR AUVERGNE CENTRE LIMOUSIN"/>
    <s v="E18"/>
    <n v="0.189"/>
    <n v="0.81100000000000005"/>
    <x v="1"/>
    <x v="5"/>
    <x v="5"/>
    <s v="USR8"/>
    <x v="48"/>
  </r>
  <r>
    <s v="D30932"/>
    <s v="D30932AB"/>
    <s v="FRONT DOMINIQUE"/>
    <s v="01/01/2017"/>
    <s v="Arrivée suite appel de candidature"/>
    <s v="09"/>
    <s v="GESTIONNAIRE DU PERSONNEL"/>
    <x v="1"/>
    <m/>
    <s v="149155901"/>
    <x v="4"/>
    <s v="Mutations inter-société avec changement de compartiment"/>
    <s v="Mutations inter-société avec changement de compartiment"/>
    <s v="Janvier 2017"/>
    <s v="1491CQG003"/>
    <s v="GESTIONNAIRE CONTRAT TRAVAIL"/>
    <s v="19,93"/>
    <m/>
    <s v="CONTRAT DE TRAVAIL"/>
    <x v="1"/>
    <s v="K3187RH"/>
    <s v="K4185AA"/>
    <s v="K"/>
    <s v="K"/>
    <d v="1900-04-20T00:00:00"/>
    <n v="80.069999999999993"/>
    <d v="1961-07-05T00:00:00"/>
    <n v="55"/>
    <s v="G"/>
    <s v="150"/>
    <m/>
    <x v="0"/>
    <m/>
    <m/>
    <s v="FS"/>
    <n v="34"/>
    <s v="R.H."/>
    <s v="2002"/>
    <s v="BAC.TECHNICIEN"/>
    <s v="200211"/>
    <s v="BIOCHIMIE F.7"/>
    <n v="9513"/>
    <s v="ENEDIS"/>
    <m/>
    <m/>
    <n v="9511"/>
    <s v="SERVICE COMMUN"/>
    <m/>
    <m/>
    <n v="9408"/>
    <s v="AUVERGNE CENTRE LIMOUSIN"/>
    <m/>
    <m/>
    <s v="1491M"/>
    <m/>
    <s v="USR AUVERGNE CENTRE LIMOUSIN"/>
    <m/>
    <n v="149155"/>
    <m/>
    <s v="SUPPORT LOGISTIQUE"/>
    <m/>
    <s v="7100"/>
    <x v="2"/>
    <m/>
    <m/>
    <n v="14915590"/>
    <s v="RESSOURCES HUMAINES MOE"/>
    <m/>
    <m/>
    <s v="1491A6"/>
    <s v="USR AUVERGNE CENTRE LIMOUSIN"/>
    <s v="E18"/>
    <n v="0.19900000000000001"/>
    <n v="0.80100000000000005"/>
    <x v="1"/>
    <x v="5"/>
    <x v="5"/>
    <s v="USR8"/>
    <x v="48"/>
  </r>
  <r>
    <s v="I70351"/>
    <s v="I70351AA"/>
    <s v="JOLLY KARINE"/>
    <s v="01/04/2017"/>
    <s v="Mutation suite appel de candidatures"/>
    <s v="11"/>
    <s v="MISE A DISPOSITION INSTITUTIONS SOCIALES"/>
    <x v="1"/>
    <s v="82771001"/>
    <s v="149153072"/>
    <x v="2"/>
    <s v="Mutations externes"/>
    <s v="Mutations externes"/>
    <s v="Juillet 2017"/>
    <m/>
    <m/>
    <s v="0"/>
    <s v="T Clermont"/>
    <s v="MAD INSTITUTIONS SOCIALES"/>
    <x v="1"/>
    <s v="K3186SY"/>
    <s v="K418E03"/>
    <s v="K"/>
    <s v="K"/>
    <d v="1913-06-20T00:00:00"/>
    <n v="100"/>
    <d v="1977-11-18T00:00:00"/>
    <n v="39"/>
    <m/>
    <s v="155"/>
    <m/>
    <x v="0"/>
    <m/>
    <m/>
    <s v="FS"/>
    <n v="67"/>
    <s v="MISE A DISPOSITION"/>
    <s v="3011"/>
    <s v="D.U.T.GEST.ENT.ADMI."/>
    <s v="301106"/>
    <s v="GESTION RESS.HUMAINE"/>
    <n v="9513"/>
    <s v="ENEDIS"/>
    <s v="9692"/>
    <s v="UNITES HORS EDF-GDF"/>
    <n v="9511"/>
    <s v="SERVICE COMMUN"/>
    <s v="9685"/>
    <s v="CP ENSEMBLE DES CAS"/>
    <n v="9408"/>
    <s v="AUVERGNE CENTRE LIMOUSIN"/>
    <s v="9788"/>
    <s v="CAS CENTRE"/>
    <s v="1491M"/>
    <s v="8277M"/>
    <s v="USR AUVERGNE CENTRE LIMOUSIN"/>
    <s v="CAS AUVERGNE"/>
    <n v="149153"/>
    <s v="827710"/>
    <s v="ACTIVITES INTER REGIONS MIXTES"/>
    <s v="T. Auvergne Limousin"/>
    <s v="7922"/>
    <x v="16"/>
    <m/>
    <m/>
    <n v="14915307"/>
    <s v="DETACHES SYNDICAUX ET SOCIAUX"/>
    <s v="82771001"/>
    <s v="T Clermont"/>
    <s v="1491A6"/>
    <s v="USR AUVERGNE CENTRE LIMOUSIN"/>
    <s v="X30"/>
    <n v="0"/>
    <n v="1"/>
    <x v="1"/>
    <x v="5"/>
    <x v="5"/>
    <s v="USR8"/>
    <x v="48"/>
  </r>
  <r>
    <s v="C55378"/>
    <s v="C55378AA"/>
    <s v="KARANI MOINECHA"/>
    <s v="01/10/2017"/>
    <s v="Arrivée provenance autre Sté non gérée SIRH"/>
    <s v="08"/>
    <s v="ASSISTANT"/>
    <x v="1"/>
    <m/>
    <s v="149155961"/>
    <x v="3"/>
    <s v="Mutations inter-société avec changement de SI"/>
    <s v="Mutations inter-société avec changement de SI"/>
    <s v="Octobre 2017"/>
    <s v="1491CUG001"/>
    <s v="ASSISTANT"/>
    <s v="0"/>
    <m/>
    <s v="PILOTAGE EXPERTISE"/>
    <x v="1"/>
    <s v="K3187VE"/>
    <s v="K4185EA"/>
    <s v="K"/>
    <s v="K"/>
    <d v="1900-07-21T00:00:00"/>
    <n v="100"/>
    <d v="1990-11-16T00:00:00"/>
    <n v="26"/>
    <s v="G"/>
    <s v="090"/>
    <m/>
    <x v="0"/>
    <m/>
    <m/>
    <s v="FS"/>
    <n v="24"/>
    <s v="Services et Logistique"/>
    <s v="3071"/>
    <s v="B.TECH.SUP.(B.T.S.)"/>
    <s v="307129"/>
    <s v="ASSISTANT MANAGER"/>
    <n v="9513"/>
    <s v="ENEDIS"/>
    <m/>
    <m/>
    <n v="9511"/>
    <s v="SERVICE COMMUN"/>
    <m/>
    <m/>
    <n v="9408"/>
    <s v="AUVERGNE CENTRE LIMOUSIN"/>
    <m/>
    <m/>
    <s v="1491M"/>
    <m/>
    <s v="USR AUVERGNE CENTRE LIMOUSIN"/>
    <m/>
    <n v="149155"/>
    <m/>
    <s v="SUPPORT LOGISTIQUE"/>
    <m/>
    <s v="7737"/>
    <x v="60"/>
    <m/>
    <m/>
    <n v="14915596"/>
    <s v="VEHICULES ET ENGINS"/>
    <m/>
    <m/>
    <s v="1491B8"/>
    <s v="USR AUVERGNE CENTRE LIMOUSIN"/>
    <s v="E23"/>
    <n v="0"/>
    <n v="1"/>
    <x v="1"/>
    <x v="5"/>
    <x v="5"/>
    <s v="USR8"/>
    <x v="48"/>
  </r>
  <r>
    <s v="A03522"/>
    <s v="A03522AB"/>
    <s v="MAGNE LAURENT"/>
    <s v="01/10/2017"/>
    <s v="Arrivée suite appel de candidature"/>
    <s v="13"/>
    <s v="ASSET ET PROPERTY MANAGEMENT"/>
    <x v="0"/>
    <m/>
    <s v="149155941"/>
    <x v="4"/>
    <s v="Mutations inter-société avec changement de compartiment"/>
    <s v="Mutations inter-société avec changement de compartiment"/>
    <s v="Octobre 2017"/>
    <s v="1491CGC005"/>
    <s v="CHARGE DE PROJET SENIOR"/>
    <s v="21,65"/>
    <m/>
    <s v="EXPERTISE"/>
    <x v="2"/>
    <s v="K3187IM"/>
    <s v="K4185HA"/>
    <s v="K"/>
    <s v="K"/>
    <d v="1919-04-20T00:00:00"/>
    <n v="78.349999999999994"/>
    <d v="1965-06-19T00:00:00"/>
    <n v="52"/>
    <s v="C"/>
    <s v="205"/>
    <m/>
    <x v="0"/>
    <m/>
    <m/>
    <s v="FS"/>
    <n v="71"/>
    <s v="IMMOBILIER TERTIAIRE"/>
    <s v="3005"/>
    <s v="B.TECH.SUP.(B.T.S.)"/>
    <s v="300555"/>
    <s v="SERVICES INFORMATIQ"/>
    <n v="9513"/>
    <s v="ENEDIS"/>
    <m/>
    <m/>
    <n v="9511"/>
    <s v="SERVICE COMMUN"/>
    <m/>
    <m/>
    <n v="9408"/>
    <s v="AUVERGNE CENTRE LIMOUSIN"/>
    <m/>
    <m/>
    <s v="1491M"/>
    <m/>
    <s v="USR AUVERGNE CENTRE LIMOUSIN"/>
    <m/>
    <n v="149155"/>
    <m/>
    <s v="SUPPORT LOGISTIQUE"/>
    <m/>
    <s v="7100"/>
    <x v="2"/>
    <m/>
    <m/>
    <n v="14915594"/>
    <s v="IMMOBILIER"/>
    <m/>
    <m/>
    <s v="1491L3"/>
    <s v="USR AUVERGNE CENTRE LIMOUSIN"/>
    <s v="E18"/>
    <n v="0.217"/>
    <n v="0.78400000000000003"/>
    <x v="1"/>
    <x v="5"/>
    <x v="5"/>
    <s v="USR8"/>
    <x v="48"/>
  </r>
  <r>
    <s v="I72278"/>
    <s v="I72278AA"/>
    <s v="ALLOUCH SALIMA"/>
    <s v="01/07/2017"/>
    <s v="Recrutement"/>
    <s v="09"/>
    <s v="OPERATEUR EXPLOITATION ET TRAVAUX ELECTRICITE"/>
    <x v="1"/>
    <m/>
    <s v="149473635"/>
    <x v="0"/>
    <s v="Embauche"/>
    <s v="Embauche"/>
    <s v="Juillet 2017"/>
    <s v="1494IG3026"/>
    <s v="COORDONNATEUR ACTIVITES ELEC"/>
    <s v="0"/>
    <m/>
    <s v="HYPERVISION 36"/>
    <x v="1"/>
    <s v="KA281D3"/>
    <m/>
    <s v="K"/>
    <m/>
    <d v="1903-11-01T00:00:00"/>
    <n v="100"/>
    <d v="1994-04-22T00:00:00"/>
    <n v="23"/>
    <s v="G"/>
    <s v="120"/>
    <m/>
    <x v="0"/>
    <s v="B"/>
    <s v="jeune technicien supérieur"/>
    <s v="P2"/>
    <n v="39"/>
    <s v="ACCUEIL DEPANNAGE CONDUITE EXPLOITATION"/>
    <s v="3045"/>
    <s v="LIC.SCIE.ECON"/>
    <s v="304501"/>
    <s v="OPTION NON PRECISE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1494"/>
    <x v="67"/>
    <m/>
    <m/>
    <n v="14947363"/>
    <s v="INTERVENTIONS INDRE EN BERRY"/>
    <m/>
    <m/>
    <s v="1494B6"/>
    <s v="DR CENTRE-VAL DE LOIRE"/>
    <s v="E01"/>
    <n v="0"/>
    <n v="1"/>
    <x v="0"/>
    <x v="0"/>
    <x v="0"/>
    <s v="DR2"/>
    <x v="49"/>
  </r>
  <r>
    <s v="J50278"/>
    <s v="J50278AA"/>
    <s v="BEAUSSIER STEPHANE"/>
    <s v="01/05/2017"/>
    <s v="Arrivée provenance autre Sté non gérée SIRH"/>
    <s v="08"/>
    <s v="CHARGE D'AFFAIRES ET PROJETS DISTRIBUTION"/>
    <x v="0"/>
    <m/>
    <s v="149475702"/>
    <x v="3"/>
    <s v="Mutations inter-société avec changement de SI"/>
    <s v="Mutations inter-société avec changement de SI"/>
    <s v="Mai 2017"/>
    <s v="1494QG3106"/>
    <s v="CHARGE DE PROJETS"/>
    <s v="0"/>
    <m/>
    <s v="ING EURE ET LOIR"/>
    <x v="1"/>
    <s v="KA283IE"/>
    <m/>
    <s v="K"/>
    <m/>
    <d v="1904-11-14T00:00:00"/>
    <n v="100"/>
    <d v="1970-04-10T00:00:00"/>
    <n v="47"/>
    <s v="G"/>
    <s v="105"/>
    <m/>
    <x v="0"/>
    <m/>
    <m/>
    <s v="P2"/>
    <n v="45"/>
    <s v="CONSTRUCTION OUVRAGES ET INSTALLATIONS INDUST"/>
    <s v="1200"/>
    <s v="TITRE TECHNIQUE CERTIFIE RNCP NIVEAU 5"/>
    <s v="120044"/>
    <s v="ELEC/ELECTROTECH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s v="7922"/>
    <x v="16"/>
    <m/>
    <m/>
    <n v="14947570"/>
    <s v="INGENIERIE"/>
    <m/>
    <m/>
    <s v="1494E7"/>
    <s v="DR CENTRE-VAL DE LOIRE"/>
    <s v="E23"/>
    <n v="0"/>
    <n v="1"/>
    <x v="0"/>
    <x v="0"/>
    <x v="0"/>
    <s v="DR2"/>
    <x v="49"/>
  </r>
  <r>
    <s v="G46176"/>
    <s v="G46176AB"/>
    <s v="BLANCHET STEVEN"/>
    <s v="03/01/2017"/>
    <s v="Recrutement"/>
    <s v="03"/>
    <s v="OPERATEUR TRAVAUX SOUS TENSION HTA"/>
    <x v="0"/>
    <m/>
    <s v="149473352"/>
    <x v="0"/>
    <s v="Embauche"/>
    <s v="Embauche"/>
    <s v="Janvier 2017"/>
    <s v="1494FH3003"/>
    <s v="TECHNICIEN INTERVENTION TST"/>
    <s v="0"/>
    <m/>
    <s v="TST CHER"/>
    <x v="0"/>
    <s v="KA281TR"/>
    <m/>
    <s v="K"/>
    <m/>
    <d v="1903-11-07T00:00:00"/>
    <n v="100"/>
    <d v="1997-12-12T00:00:00"/>
    <n v="19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5"/>
    <s v="TST"/>
    <m/>
    <m/>
    <s v="1494E6"/>
    <s v="DR CENTRE-VAL DE LOIRE"/>
    <s v="E01"/>
    <n v="0"/>
    <n v="1"/>
    <x v="0"/>
    <x v="0"/>
    <x v="0"/>
    <s v="DR2"/>
    <x v="49"/>
  </r>
  <r>
    <s v="G94157"/>
    <s v="G94157AB"/>
    <s v="BLEU CHARLENE"/>
    <s v="01/10/2017"/>
    <s v="Congé parental d'éducation"/>
    <s v="03"/>
    <s v="CONSEILLER CLIENTELE DISTRIBUTEUR"/>
    <x v="1"/>
    <m/>
    <s v="149476156"/>
    <x v="1"/>
    <s v="Congé sans solde"/>
    <s v="CSS lié à la famille"/>
    <s v="Octobre 2017"/>
    <s v="1494VH3044"/>
    <s v="CCD ACHEMINEMENT"/>
    <s v="0"/>
    <m/>
    <s v="ACHEMINEMENT TOURS"/>
    <x v="0"/>
    <s v="KA284AC"/>
    <m/>
    <s v="K"/>
    <m/>
    <d v="1904-09-18T00:00:00"/>
    <n v="100"/>
    <d v="1988-06-21T00:00:00"/>
    <n v="29"/>
    <s v="H"/>
    <s v="050"/>
    <m/>
    <x v="0"/>
    <m/>
    <m/>
    <s v="P2"/>
    <n v="38"/>
    <s v="CLIENTS FOURNISSEURS"/>
    <m/>
    <m/>
    <m/>
    <m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494M"/>
    <s v="1494M"/>
    <s v="DR CENTRE-VAL DE LOIRE"/>
    <s v="DR CENTRE-VAL DE LOIRE"/>
    <n v="149476"/>
    <s v="149471"/>
    <s v="RELATIONS CLIENTS"/>
    <s v="ETAT MAJOR"/>
    <s v="1499"/>
    <x v="68"/>
    <m/>
    <m/>
    <n v="14947615"/>
    <s v="MARCHE DE MASSE"/>
    <s v="14947105"/>
    <s v="RESSOURCES HUMAINES"/>
    <s v="1494B3"/>
    <s v="DR CENTRE-VAL DE LOIRE"/>
    <s v="A57"/>
    <n v="0"/>
    <n v="1"/>
    <x v="0"/>
    <x v="0"/>
    <x v="0"/>
    <s v="DR2"/>
    <x v="49"/>
  </r>
  <r>
    <s v="B54649"/>
    <s v="B54649AB"/>
    <s v="BLOT JEAN PHILIPPE"/>
    <s v="01/09/2017"/>
    <s v="Arrivée provenance autre Sté non gérée SIRH"/>
    <s v="12"/>
    <s v="TECHNICIEN POSTE SOURCE"/>
    <x v="0"/>
    <m/>
    <s v="149473311"/>
    <x v="3"/>
    <s v="Mutations inter-société avec changement de SI"/>
    <s v="Mutations inter-société avec changement de SI"/>
    <s v="Octobre 2017"/>
    <s v="1494EE3007"/>
    <s v="APPUI METIER"/>
    <s v="0"/>
    <m/>
    <s v="ENCADREMENT AMEPS"/>
    <x v="2"/>
    <s v="KA281M1"/>
    <m/>
    <s v="K"/>
    <m/>
    <d v="1903-11-05T00:00:00"/>
    <n v="100"/>
    <d v="1976-05-15T00:00:00"/>
    <n v="41"/>
    <s v="E"/>
    <s v="190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7737"/>
    <x v="60"/>
    <m/>
    <m/>
    <n v="14947331"/>
    <s v="AMEPS"/>
    <m/>
    <m/>
    <s v="1494B1"/>
    <s v="DR CENTRE-VAL DE LOIRE"/>
    <s v="E23"/>
    <n v="0"/>
    <n v="1"/>
    <x v="0"/>
    <x v="0"/>
    <x v="0"/>
    <s v="DR2"/>
    <x v="49"/>
  </r>
  <r>
    <s v="E94647"/>
    <s v="E94647AB"/>
    <s v="BONVALLET SYLVAIN"/>
    <s v="01/07/2017"/>
    <s v="Arrivée suite appel de candidature"/>
    <s v="12"/>
    <s v="CONSEILLER COLLECTIVITES LOCALES DISTRIBUTION"/>
    <x v="0"/>
    <m/>
    <s v="14947753"/>
    <x v="4"/>
    <s v="Mutations inter-société avec changement de compartiment"/>
    <s v="Mutations inter-société avec changement de compartiment"/>
    <s v="Juillet 2017"/>
    <s v="1494WD3015"/>
    <s v="INTERLOCUTEUR PRIVILEGIE SENIOR"/>
    <s v="0"/>
    <m/>
    <s v="DIRECTION TERRITORIALE 37"/>
    <x v="2"/>
    <s v="KA285TT"/>
    <m/>
    <s v="K"/>
    <m/>
    <d v="1904-08-31T00:00:00"/>
    <n v="100"/>
    <d v="1968-10-17T00:00:00"/>
    <n v="48"/>
    <s v="D"/>
    <s v="165"/>
    <m/>
    <x v="0"/>
    <m/>
    <m/>
    <s v="P2"/>
    <n v="44"/>
    <s v="CONCESSIONS COLLECTIVITES LOCALES"/>
    <s v="3005"/>
    <s v="B.TECH.SUP.(B.T.S.)"/>
    <s v="300550"/>
    <s v="TECHNICO-COMMERCIAL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7"/>
    <m/>
    <s v="TERRITORIALITE"/>
    <m/>
    <s v="7100"/>
    <x v="2"/>
    <m/>
    <m/>
    <n v="14947753"/>
    <s v="DIRECTION TERRITORIALE 37"/>
    <m/>
    <m/>
    <s v="1494A5"/>
    <s v="DR CENTRE-VAL DE LOIRE"/>
    <s v="E18"/>
    <n v="0"/>
    <n v="1"/>
    <x v="1"/>
    <x v="0"/>
    <x v="0"/>
    <s v="DR2"/>
    <x v="49"/>
  </r>
  <r>
    <s v="B28177"/>
    <s v="B28177AA"/>
    <s v="BOURDILLEAU THOMAS"/>
    <s v="03/01/2017"/>
    <s v="Recrutement"/>
    <s v="08"/>
    <s v="CHARGE D'AFFAIRES ET PROJETS DISTRIBUTION"/>
    <x v="0"/>
    <m/>
    <s v="149475707"/>
    <x v="0"/>
    <s v="Embauche"/>
    <s v="Embauche"/>
    <s v="Janvier 2017"/>
    <s v="1494QG3169"/>
    <s v="CHARGE DE PROJETS"/>
    <s v="0"/>
    <m/>
    <s v="ING INDRE ET LOIRE"/>
    <x v="1"/>
    <s v="KA283IT"/>
    <m/>
    <s v="K"/>
    <m/>
    <d v="1904-11-14T00:00:00"/>
    <n v="100"/>
    <d v="1990-09-29T00:00:00"/>
    <n v="26"/>
    <s v="G"/>
    <s v="105"/>
    <m/>
    <x v="0"/>
    <s v="1"/>
    <s v="exclusion"/>
    <s v="P2"/>
    <n v="45"/>
    <s v="CONSTRUCTION OUVRAGES ET INSTALLATIONS INDUST"/>
    <s v="3071"/>
    <s v="B.TECH.SUP.(B.T.S.)"/>
    <s v="307110"/>
    <s v="TRAVAUX PUBLICS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m/>
    <x v="0"/>
    <m/>
    <m/>
    <n v="14947570"/>
    <s v="INGENIERIE"/>
    <m/>
    <m/>
    <s v="1494A5"/>
    <s v="DR CENTRE-VAL DE LOIRE"/>
    <s v="E01"/>
    <n v="0"/>
    <n v="1"/>
    <x v="0"/>
    <x v="0"/>
    <x v="0"/>
    <s v="DR2"/>
    <x v="49"/>
  </r>
  <r>
    <s v="B25077"/>
    <s v="B25077AB"/>
    <s v="BOUTIER JEREMY"/>
    <s v="01/09/2017"/>
    <s v="Recrutement"/>
    <s v="08"/>
    <s v="TECHNICIEN DE CONDUITE"/>
    <x v="0"/>
    <m/>
    <s v="149473252"/>
    <x v="0"/>
    <s v="Embauche"/>
    <s v="Embauche"/>
    <s v="Septembre 2017"/>
    <s v="1494CG3003"/>
    <s v="APPUI TECHNIQUE"/>
    <s v="0"/>
    <m/>
    <s v="ACR ORMES"/>
    <x v="1"/>
    <s v="KA281AC"/>
    <m/>
    <s v="K"/>
    <m/>
    <d v="1903-11-06T00:00:00"/>
    <n v="100"/>
    <d v="1994-06-12T00:00:00"/>
    <n v="23"/>
    <s v="G"/>
    <s v="090"/>
    <m/>
    <x v="0"/>
    <s v="C"/>
    <s v="jeune exécution"/>
    <s v="P2"/>
    <n v="39"/>
    <s v="ACCUEIL DEPANNAGE CONDUITE EXPLOITATION"/>
    <s v="3068"/>
    <s v="DUT GEN ELEC INF IND"/>
    <s v="306805"/>
    <s v="RESEAUX LOCAUX INDUS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25"/>
    <s v="ACR"/>
    <m/>
    <m/>
    <s v="14940A"/>
    <s v="DR CENTRE-VAL DE LOIRE"/>
    <s v="E01"/>
    <n v="0"/>
    <n v="1"/>
    <x v="0"/>
    <x v="0"/>
    <x v="0"/>
    <s v="DR2"/>
    <x v="49"/>
  </r>
  <r>
    <s v="E20878"/>
    <s v="E20878AB"/>
    <s v="CAMPREDON ALEXANDRE"/>
    <s v="11/09/2017"/>
    <s v="Recrutement"/>
    <s v="08"/>
    <s v="TECHNICIEN DE CONDUITE"/>
    <x v="0"/>
    <m/>
    <s v="149473252"/>
    <x v="0"/>
    <s v="Embauche"/>
    <s v="Embauche"/>
    <s v="Septembre 2017"/>
    <s v="1494CG3001"/>
    <s v="APPUI TECHNIQUE"/>
    <s v="0"/>
    <m/>
    <s v="ACR ORMES"/>
    <x v="1"/>
    <s v="KA281AC"/>
    <m/>
    <s v="K"/>
    <m/>
    <d v="1903-11-06T00:00:00"/>
    <n v="100"/>
    <d v="1996-12-31T00:00:00"/>
    <n v="20"/>
    <s v="G"/>
    <s v="090"/>
    <m/>
    <x v="0"/>
    <s v="B"/>
    <s v="jeune technicien supérieur"/>
    <s v="P2"/>
    <n v="39"/>
    <s v="ACCUEIL DEPANNAGE CONDUITE EXPLOITATION"/>
    <s v="3068"/>
    <s v="DUT GEN ELEC INF IND"/>
    <s v="306805"/>
    <s v="RESEAUX LOCAUX INDUS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25"/>
    <s v="ACR"/>
    <m/>
    <m/>
    <s v="14940A"/>
    <s v="DR CENTRE-VAL DE LOIRE"/>
    <s v="E01"/>
    <n v="0"/>
    <n v="1"/>
    <x v="0"/>
    <x v="0"/>
    <x v="0"/>
    <s v="DR2"/>
    <x v="49"/>
  </r>
  <r>
    <s v="D25546"/>
    <s v="D25546AB"/>
    <s v="CASTRO FABIEN"/>
    <s v="01/02/2017"/>
    <s v="Arrivée provenance autre Sté non gérée SIRH"/>
    <s v="11"/>
    <s v="MPL ACCUEIL DEPANNAGE EXPLOITATION ELECTRICITE"/>
    <x v="0"/>
    <m/>
    <s v="149473351"/>
    <x v="3"/>
    <s v="Mutations inter-société avec changement de SI"/>
    <s v="Mutations inter-société avec changement de SI"/>
    <s v="Février 2017"/>
    <s v="1494FD3005"/>
    <s v="CHEF DE POLE"/>
    <s v="0"/>
    <m/>
    <s v="ENCADREMENT TST"/>
    <x v="1"/>
    <s v="KA281TN"/>
    <m/>
    <s v="K"/>
    <m/>
    <d v="1903-11-12T00:00:00"/>
    <n v="100"/>
    <d v="1973-01-10T00:00:00"/>
    <n v="44"/>
    <s v="D"/>
    <s v="150"/>
    <m/>
    <x v="0"/>
    <m/>
    <m/>
    <s v="P2"/>
    <n v="39"/>
    <s v="ACCUEIL DEPANNAGE CONDUITE EXPLOITATION"/>
    <s v="1060"/>
    <s v="BACCALAUREAT PROFES."/>
    <s v="106003"/>
    <s v="EQUIPEM INSTAL ELECT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7016"/>
    <x v="69"/>
    <m/>
    <m/>
    <n v="14947335"/>
    <s v="TST"/>
    <m/>
    <m/>
    <s v="1494E5"/>
    <s v="DR CENTRE-VAL DE LOIRE"/>
    <s v="E23"/>
    <n v="0"/>
    <n v="1"/>
    <x v="0"/>
    <x v="0"/>
    <x v="0"/>
    <s v="DR2"/>
    <x v="49"/>
  </r>
  <r>
    <s v="I67776"/>
    <s v="I67776AB"/>
    <s v="CHAMBON FLORENT"/>
    <s v="01/09/2017"/>
    <s v="Recrutement"/>
    <s v="03"/>
    <s v="OPERATEUR EXPLOITATION ET TRAVAUX ELECTRICITE"/>
    <x v="0"/>
    <m/>
    <s v="149473674"/>
    <x v="0"/>
    <s v="Embauche"/>
    <s v="Embauche"/>
    <s v="Septembre 2017"/>
    <s v="1494LH3090"/>
    <s v="TECH INTERV POLYVALENT"/>
    <s v="0"/>
    <m/>
    <s v="GIEN"/>
    <x v="0"/>
    <s v="KA281L4"/>
    <m/>
    <s v="K"/>
    <m/>
    <d v="1903-11-01T00:00:00"/>
    <n v="100"/>
    <d v="1998-11-11T00:00:00"/>
    <n v="18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7"/>
    <s v="INTERVENTIONS LOIRET"/>
    <m/>
    <m/>
    <s v="1494D5"/>
    <s v="DR CENTRE-VAL DE LOIRE"/>
    <s v="E01"/>
    <n v="0"/>
    <n v="1"/>
    <x v="0"/>
    <x v="0"/>
    <x v="0"/>
    <s v="DR2"/>
    <x v="49"/>
  </r>
  <r>
    <s v="I27476"/>
    <s v="I27476AB"/>
    <s v="CHAUDRON-CAILLET MATTHIEU"/>
    <s v="01/09/2017"/>
    <s v="Recrutement"/>
    <s v="08"/>
    <s v="OPERATEUR EXPLOITATION ET TRAVAUX ELECTRICITE"/>
    <x v="0"/>
    <m/>
    <s v="149473633"/>
    <x v="0"/>
    <s v="Embauche"/>
    <s v="Embauche"/>
    <s v="Septembre 2017"/>
    <s v="1494IG3038"/>
    <s v="TECHNICIEN ELECTRICITE"/>
    <s v="0"/>
    <m/>
    <s v="CHATEAUROUX"/>
    <x v="1"/>
    <s v="KA281D3"/>
    <m/>
    <s v="K"/>
    <m/>
    <d v="1903-11-01T00:00:00"/>
    <n v="100"/>
    <d v="1995-08-24T00:00:00"/>
    <n v="22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3"/>
    <s v="INTERVENTIONS INDRE EN BERRY"/>
    <m/>
    <m/>
    <s v="1494B6"/>
    <s v="DR CENTRE-VAL DE LOIRE"/>
    <s v="E01"/>
    <n v="0"/>
    <n v="1"/>
    <x v="0"/>
    <x v="0"/>
    <x v="0"/>
    <s v="DR2"/>
    <x v="49"/>
  </r>
  <r>
    <s v="G23045"/>
    <s v="G23045AC"/>
    <s v="CHAUVEAU ISABELLE"/>
    <s v="01/04/2017"/>
    <s v="Arrivée suite appel de candidature"/>
    <s v="11"/>
    <s v="Appui RH généraliste"/>
    <x v="1"/>
    <m/>
    <s v="14947105"/>
    <x v="4"/>
    <s v="Mutations inter-société avec changement de compartiment"/>
    <s v="Mutations inter-société avec changement de compartiment"/>
    <s v="Avril 2017"/>
    <s v="1494AE3005"/>
    <s v="APPUI METIER"/>
    <s v="0"/>
    <m/>
    <s v="RESSOURCES HUMAINES"/>
    <x v="1"/>
    <s v="KA280RH"/>
    <m/>
    <s v="K"/>
    <m/>
    <d v="1900-04-30T00:00:00"/>
    <n v="100"/>
    <d v="1971-02-20T00:00:00"/>
    <n v="46"/>
    <s v="E"/>
    <s v="160"/>
    <m/>
    <x v="0"/>
    <m/>
    <m/>
    <s v="P2"/>
    <n v="34"/>
    <s v="R.H."/>
    <s v="3005"/>
    <s v="B.TECH.SUP.(B.T.S.)"/>
    <s v="300560"/>
    <s v="ACTION COMMERCIAL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1"/>
    <m/>
    <s v="ETAT MAJOR"/>
    <m/>
    <s v="7100"/>
    <x v="2"/>
    <m/>
    <m/>
    <n v="14947105"/>
    <s v="RESSOURCES HUMAINES"/>
    <m/>
    <m/>
    <s v="1494A5"/>
    <s v="DR CENTRE-VAL DE LOIRE"/>
    <s v="E18"/>
    <n v="0"/>
    <n v="1"/>
    <x v="1"/>
    <x v="0"/>
    <x v="0"/>
    <s v="DR2"/>
    <x v="49"/>
  </r>
  <r>
    <s v="E25077"/>
    <s v="E25077AB"/>
    <s v="CHENOT JUSTIN"/>
    <s v="01/09/2017"/>
    <s v="Recrutement"/>
    <s v="08"/>
    <s v="OPERATEUR EXPLOITATION ET TRAVAUX ELECTRICITE"/>
    <x v="0"/>
    <m/>
    <s v="149473291"/>
    <x v="0"/>
    <s v="Embauche"/>
    <s v="Embauche"/>
    <s v="Septembre 2017"/>
    <s v="1494DG3006"/>
    <s v="CHARGE EXPLOITATION"/>
    <s v="0"/>
    <m/>
    <s v="BUREAU D'EXPLOITATION"/>
    <x v="1"/>
    <s v="KA281AX"/>
    <m/>
    <s v="K"/>
    <m/>
    <d v="1903-11-01T00:00:00"/>
    <n v="100"/>
    <d v="1997-01-24T00:00:00"/>
    <n v="20"/>
    <s v="G"/>
    <s v="090"/>
    <m/>
    <x v="0"/>
    <s v="B"/>
    <s v="jeune technicien supérieur"/>
    <s v="P2"/>
    <n v="39"/>
    <s v="ACCUEIL DEPANNAGE CONDUITE EXPLOITATION"/>
    <s v="3068"/>
    <s v="DUT GEN ELEC INF IND"/>
    <s v="306805"/>
    <s v="RESEAUX LOCAUX INDUS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29"/>
    <s v="AREX"/>
    <m/>
    <m/>
    <s v="14940A"/>
    <s v="DR CENTRE-VAL DE LOIRE"/>
    <s v="E01"/>
    <n v="0"/>
    <n v="1"/>
    <x v="0"/>
    <x v="0"/>
    <x v="0"/>
    <s v="DR2"/>
    <x v="49"/>
  </r>
  <r>
    <s v="F28154"/>
    <s v="F28154AB"/>
    <s v="CLAVON NADEGE"/>
    <s v="01/08/2017"/>
    <s v="Arrivée suite appel de candidature"/>
    <s v="08"/>
    <s v="CHARGE D'AFFAIRES ET PROJETS DISTRIBUTION"/>
    <x v="1"/>
    <m/>
    <s v="149475786"/>
    <x v="4"/>
    <s v="Mutations inter-société avec changement de compartiment"/>
    <s v="Mutations inter-société avec changement de compartiment"/>
    <s v="Août 2017"/>
    <s v="1494SG3036"/>
    <s v="CHARGE DE PROJETS"/>
    <s v="0"/>
    <m/>
    <s v="RACC MA TOURS"/>
    <x v="1"/>
    <s v="KA283MA"/>
    <m/>
    <s v="K"/>
    <m/>
    <d v="1904-11-14T00:00:00"/>
    <n v="100"/>
    <d v="1981-02-20T00:00:00"/>
    <n v="36"/>
    <s v="G"/>
    <s v="120"/>
    <m/>
    <x v="0"/>
    <m/>
    <m/>
    <s v="P2"/>
    <n v="45"/>
    <s v="CONSTRUCTION OUVRAGES ET INSTALLATIONS INDUST"/>
    <s v="2044"/>
    <s v="BACCALAUREAT TECHNOL"/>
    <s v="204406"/>
    <s v="STT COMPTAB. GESTION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s v="7100"/>
    <x v="2"/>
    <m/>
    <m/>
    <n v="14947578"/>
    <s v="RACCORDEMENT MARCHE D'AFFAIRES"/>
    <m/>
    <m/>
    <s v="1494A5"/>
    <s v="DR CENTRE-VAL DE LOIRE"/>
    <s v="E18"/>
    <n v="0"/>
    <n v="1"/>
    <x v="0"/>
    <x v="0"/>
    <x v="0"/>
    <s v="DR2"/>
    <x v="49"/>
  </r>
  <r>
    <s v="B10478"/>
    <s v="B10478AA"/>
    <s v="CORMIER DAVID"/>
    <s v="10/04/2017"/>
    <s v="Recrutement"/>
    <s v="07"/>
    <s v="TECHNICIEN POSTE SOURCE"/>
    <x v="0"/>
    <m/>
    <s v="149473319"/>
    <x v="0"/>
    <s v="Embauche"/>
    <s v="Embauche"/>
    <s v="Avril 2017"/>
    <s v="1494EG3043"/>
    <s v="TECHNICIEN AMEPS"/>
    <s v="0"/>
    <m/>
    <s v="AMEPS LOIRET"/>
    <x v="1"/>
    <s v="KA281M9"/>
    <m/>
    <s v="K"/>
    <m/>
    <d v="1903-11-05T00:00:00"/>
    <n v="100"/>
    <d v="1988-03-25T00:00:00"/>
    <n v="29"/>
    <s v="G"/>
    <s v="080"/>
    <m/>
    <x v="0"/>
    <s v="B"/>
    <s v="jeune technicien supérieur"/>
    <s v="P2"/>
    <n v="39"/>
    <s v="ACCUEIL DEPANNAGE CONDUITE EXPLOITATION"/>
    <s v="3302"/>
    <s v="TITRE TECHNIQUE CERTIFIE RNCP NIVEAU 2"/>
    <s v="330240"/>
    <s v="AUTO/CTL.COM/ELECTRO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1"/>
    <s v="AMEPS"/>
    <m/>
    <m/>
    <s v="1494A2"/>
    <s v="DR CENTRE-VAL DE LOIRE"/>
    <s v="E01"/>
    <n v="0"/>
    <n v="1"/>
    <x v="0"/>
    <x v="0"/>
    <x v="0"/>
    <s v="DR2"/>
    <x v="49"/>
  </r>
  <r>
    <s v="I46176"/>
    <s v="I46176AB"/>
    <s v="CORREIA KEVIN"/>
    <s v="01/02/2017"/>
    <s v="Recrutement"/>
    <s v="03"/>
    <s v="OPERATEUR EXPLOITATION ET TRAVAUX ELECTRICITE"/>
    <x v="0"/>
    <m/>
    <s v="149473356"/>
    <x v="0"/>
    <s v="Embauche"/>
    <s v="Embauche"/>
    <s v="Février 2017"/>
    <s v="1494FH3015"/>
    <s v="TECHNICIEN INTERVENTION TST"/>
    <s v="0"/>
    <m/>
    <s v="TST INDRE EN BERRY"/>
    <x v="0"/>
    <s v="KA281TD"/>
    <m/>
    <s v="K"/>
    <m/>
    <d v="1903-11-01T00:00:00"/>
    <n v="100"/>
    <d v="1997-11-06T00:00:00"/>
    <n v="19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5"/>
    <s v="TST"/>
    <m/>
    <m/>
    <s v="1494B6"/>
    <s v="DR CENTRE-VAL DE LOIRE"/>
    <s v="E01"/>
    <n v="0"/>
    <n v="1"/>
    <x v="0"/>
    <x v="0"/>
    <x v="0"/>
    <s v="DR2"/>
    <x v="49"/>
  </r>
  <r>
    <s v="C93875"/>
    <s v="C93875AB"/>
    <s v="DANGLEANT MATTHIEU"/>
    <s v="03/01/2017"/>
    <s v="Recrutement"/>
    <s v="08"/>
    <s v="TECHNICIEN POSTE SOURCE"/>
    <x v="0"/>
    <m/>
    <s v="149473314"/>
    <x v="0"/>
    <s v="Embauche"/>
    <s v="Embauche"/>
    <s v="Janvier 2017"/>
    <s v="1494EG3055"/>
    <s v="TECHNICIEN AMEPS"/>
    <s v="0"/>
    <m/>
    <s v="AMEPS EURE ET LOIR"/>
    <x v="1"/>
    <s v="KA281M4"/>
    <m/>
    <s v="K"/>
    <m/>
    <d v="1903-11-05T00:00:00"/>
    <n v="100"/>
    <d v="1995-11-11T00:00:00"/>
    <n v="21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1"/>
    <s v="AMEPS"/>
    <m/>
    <m/>
    <s v="1494E7"/>
    <s v="DR CENTRE-VAL DE LOIRE"/>
    <s v="E01"/>
    <n v="0"/>
    <n v="1"/>
    <x v="0"/>
    <x v="0"/>
    <x v="0"/>
    <s v="DR2"/>
    <x v="49"/>
  </r>
  <r>
    <s v="H27476"/>
    <s v="H27476AB"/>
    <s v="DELAHAYE PEGGY"/>
    <s v="01/09/2017"/>
    <s v="Recrutement"/>
    <s v="03"/>
    <s v="OPERATEUR EXPLOITATION ET TRAVAUX ELECTRICITE"/>
    <x v="1"/>
    <m/>
    <s v="149473653"/>
    <x v="0"/>
    <s v="Embauche"/>
    <s v="Embauche"/>
    <s v="Septembre 2017"/>
    <s v="1494KH3077"/>
    <s v="TECH INTERV POLYVALENT"/>
    <s v="0"/>
    <m/>
    <s v="BLOIS"/>
    <x v="0"/>
    <s v="KA281B3"/>
    <m/>
    <s v="K"/>
    <m/>
    <d v="1903-11-01T00:00:00"/>
    <n v="100"/>
    <d v="1980-02-26T00:00:00"/>
    <n v="37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5"/>
    <s v="INTERVENTIONS LOIR ET CHER"/>
    <m/>
    <m/>
    <s v="1494A7"/>
    <s v="DR CENTRE-VAL DE LOIRE"/>
    <s v="E01"/>
    <n v="0"/>
    <n v="1"/>
    <x v="0"/>
    <x v="0"/>
    <x v="0"/>
    <s v="DR2"/>
    <x v="49"/>
  </r>
  <r>
    <s v="J27176"/>
    <s v="J27176AB"/>
    <s v="DESCOUTURES AXEL"/>
    <s v="04/09/2017"/>
    <s v="Recrutement"/>
    <s v="08"/>
    <s v="OPERATEUR EXPLOITATION ET TRAVAUX ELECTRICITE"/>
    <x v="0"/>
    <m/>
    <s v="149473615"/>
    <x v="0"/>
    <s v="Embauche"/>
    <s v="Embauche"/>
    <s v="Septembre 2017"/>
    <s v="1494GG3036"/>
    <s v="PROGRAMMATEUR CPA"/>
    <s v="0"/>
    <m/>
    <s v="CPA 18"/>
    <x v="1"/>
    <s v="KA281R5"/>
    <m/>
    <s v="K"/>
    <m/>
    <d v="1903-11-01T00:00:00"/>
    <n v="100"/>
    <d v="1997-07-01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1"/>
    <s v="INTERVENTIONS CHER EN BERRY"/>
    <m/>
    <m/>
    <s v="1494D0"/>
    <s v="DR CENTRE-VAL DE LOIRE"/>
    <s v="E01"/>
    <n v="0"/>
    <n v="1"/>
    <x v="0"/>
    <x v="0"/>
    <x v="0"/>
    <s v="DR2"/>
    <x v="49"/>
  </r>
  <r>
    <s v="B81454"/>
    <s v="B81454AB"/>
    <s v="DUCAILLOU DAMIEN"/>
    <s v="01/06/2017"/>
    <s v="Arrivée provenance autre Sté non gérée SIRH"/>
    <s v="07"/>
    <s v="OPERATEUR TRAVAUX SOUS TENSION HTA"/>
    <x v="0"/>
    <m/>
    <s v="149473353"/>
    <x v="3"/>
    <s v="Mutations inter-société avec changement de SI"/>
    <s v="Mutations inter-société avec changement de SI"/>
    <s v="Juin 2017"/>
    <s v="1494FG3039"/>
    <s v="TECHNICIEN INTERVENTION TST SENIOR"/>
    <s v="0"/>
    <m/>
    <s v="TST EURE ET LOIR"/>
    <x v="1"/>
    <s v="KA281TE"/>
    <m/>
    <s v="K"/>
    <m/>
    <d v="1903-11-07T00:00:00"/>
    <n v="100"/>
    <d v="1984-11-13T00:00:00"/>
    <n v="32"/>
    <s v="G"/>
    <s v="115"/>
    <m/>
    <x v="0"/>
    <m/>
    <m/>
    <s v="P2"/>
    <n v="39"/>
    <s v="ACCUEIL DEPANNAGE CONDUITE EXPLOITATION"/>
    <s v="1015"/>
    <s v="B.PROFESSIONNEL(B.P)"/>
    <s v="101510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7120"/>
    <x v="9"/>
    <m/>
    <m/>
    <n v="14947335"/>
    <s v="TST"/>
    <m/>
    <m/>
    <s v="1494E7"/>
    <s v="DR CENTRE-VAL DE LOIRE"/>
    <s v="E23"/>
    <n v="0"/>
    <n v="1"/>
    <x v="0"/>
    <x v="0"/>
    <x v="0"/>
    <s v="DR2"/>
    <x v="49"/>
  </r>
  <r>
    <s v="C65643"/>
    <s v="C65643AB"/>
    <s v="DUPOUYET SYLVIE"/>
    <s v="01/07/2017"/>
    <s v="Arrivée suite appel de candidature"/>
    <s v="10"/>
    <s v="EXPERT CLIENTS FOURNISSEURS"/>
    <x v="1"/>
    <m/>
    <s v="149476113"/>
    <x v="4"/>
    <s v="Mutations inter-société avec changement de compartiment"/>
    <s v="Mutations inter-société avec changement de compartiment"/>
    <s v="Juillet 2017"/>
    <s v="1494TF3014"/>
    <s v="REFERENT COMPTEUR LINKY"/>
    <s v="0"/>
    <m/>
    <s v="DEPLOIEMENT LINKY PV"/>
    <x v="1"/>
    <s v="KA284LV"/>
    <m/>
    <s v="K"/>
    <m/>
    <d v="1904-09-20T00:00:00"/>
    <n v="100"/>
    <d v="1963-12-23T00:00:00"/>
    <n v="53"/>
    <s v="F"/>
    <s v="125"/>
    <m/>
    <x v="0"/>
    <m/>
    <m/>
    <s v="P2"/>
    <n v="38"/>
    <s v="CLIENTS FOURNISSEURS"/>
    <s v="1016"/>
    <s v="BAC.ENS.GENERAL"/>
    <s v="101607"/>
    <s v="ECON.SOCIAL (B)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6"/>
    <m/>
    <s v="RELATIONS CLIENTS"/>
    <m/>
    <s v="7100"/>
    <x v="2"/>
    <m/>
    <m/>
    <n v="14947611"/>
    <s v="LINKY"/>
    <m/>
    <m/>
    <s v="1494A4"/>
    <s v="DR CENTRE-VAL DE LOIRE"/>
    <s v="E18"/>
    <n v="0"/>
    <n v="1"/>
    <x v="0"/>
    <x v="0"/>
    <x v="0"/>
    <s v="DR2"/>
    <x v="49"/>
  </r>
  <r>
    <s v="A27676"/>
    <s v="A27676AB"/>
    <s v="EMANUELLI MAX"/>
    <s v="03/01/2017"/>
    <s v="Recrutement"/>
    <s v="03"/>
    <s v="OPERATEUR TRAVAUX SOUS TENSION HTA"/>
    <x v="0"/>
    <m/>
    <s v="149473354"/>
    <x v="0"/>
    <s v="Embauche"/>
    <s v="Embauche"/>
    <s v="Janvier 2017"/>
    <s v="1494FH3005"/>
    <s v="TECHNICIEN INTERVENTION TST"/>
    <s v="0"/>
    <m/>
    <s v="TST LOIRET"/>
    <x v="0"/>
    <s v="KA281TL"/>
    <m/>
    <s v="K"/>
    <m/>
    <d v="1903-11-07T00:00:00"/>
    <n v="100"/>
    <d v="1995-11-24T00:00:00"/>
    <n v="21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5"/>
    <s v="TST"/>
    <m/>
    <m/>
    <s v="1494E5"/>
    <s v="DR CENTRE-VAL DE LOIRE"/>
    <s v="E01"/>
    <n v="0"/>
    <n v="1"/>
    <x v="0"/>
    <x v="0"/>
    <x v="0"/>
    <s v="DR2"/>
    <x v="49"/>
  </r>
  <r>
    <s v="J91176"/>
    <s v="J91176AB"/>
    <s v="FAUCHER CAROLE"/>
    <s v="03/01/2017"/>
    <s v="Recrutement"/>
    <s v="04"/>
    <s v="GESTIONNAIRE DE MOYENS INTERNES"/>
    <x v="1"/>
    <m/>
    <s v="149475703"/>
    <x v="0"/>
    <s v="Embauche"/>
    <s v="Embauche"/>
    <s v="Janvier 2017"/>
    <s v="1494QH3001"/>
    <s v="AGENT TECHNICO ADMINISTRATIF"/>
    <s v="0"/>
    <m/>
    <s v="ING LOIRET"/>
    <x v="0"/>
    <s v="KA283IL"/>
    <m/>
    <s v="K"/>
    <m/>
    <d v="1900-07-22T00:00:00"/>
    <n v="100"/>
    <d v="1972-09-22T00:00:00"/>
    <n v="44"/>
    <s v="H"/>
    <s v="065"/>
    <s v="13"/>
    <x v="1"/>
    <s v="C"/>
    <s v="jeune exécution"/>
    <s v="P2"/>
    <n v="24"/>
    <s v="Services et Logistique"/>
    <s v="1013"/>
    <s v="C.A.P."/>
    <s v="101357"/>
    <s v="COIFFEUR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m/>
    <x v="0"/>
    <m/>
    <m/>
    <n v="14947570"/>
    <s v="INGENIERIE"/>
    <m/>
    <m/>
    <s v="1494A2"/>
    <s v="DR CENTRE-VAL DE LOIRE"/>
    <s v="E01"/>
    <n v="0"/>
    <n v="1"/>
    <x v="1"/>
    <x v="0"/>
    <x v="0"/>
    <s v="DR2"/>
    <x v="49"/>
  </r>
  <r>
    <s v="A28177"/>
    <s v="A28177AA"/>
    <s v="FAUCONNIER DAVID"/>
    <s v="03/01/2017"/>
    <s v="Recrutement"/>
    <s v="03"/>
    <s v="OPERATEUR EXPLOITATION ET TRAVAUX ELECTRICITE"/>
    <x v="0"/>
    <m/>
    <s v="149473622"/>
    <x v="0"/>
    <s v="Embauche"/>
    <s v="Embauche"/>
    <s v="Janvier 2017"/>
    <s v="1494HH3064"/>
    <s v="TECH INTERV POLYVALENT"/>
    <s v="0"/>
    <m/>
    <s v="CHARTRES"/>
    <x v="0"/>
    <s v="KA281E2"/>
    <m/>
    <s v="K"/>
    <m/>
    <d v="1903-11-01T00:00:00"/>
    <n v="100"/>
    <d v="1985-12-17T00:00:00"/>
    <n v="31"/>
    <s v="H"/>
    <s v="050"/>
    <m/>
    <x v="0"/>
    <s v="1"/>
    <s v="exclusion"/>
    <s v="P2"/>
    <n v="39"/>
    <s v="ACCUEIL DEPANNAGE CONDUITE EXPLOITATION"/>
    <s v="1031"/>
    <s v="FORM.PROF.ADULTE"/>
    <s v="103142"/>
    <s v="MONT.RESEAUX ELECTR.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2"/>
    <s v="INTERVENTIONS EURE ET LOIR"/>
    <m/>
    <m/>
    <s v="1494E7"/>
    <s v="DR CENTRE-VAL DE LOIRE"/>
    <s v="E01"/>
    <n v="0"/>
    <n v="1"/>
    <x v="0"/>
    <x v="0"/>
    <x v="0"/>
    <s v="DR2"/>
    <x v="49"/>
  </r>
  <r>
    <s v="D14978"/>
    <s v="D14978AA"/>
    <s v="FERREIRA JIMMY"/>
    <s v="20/07/2017"/>
    <s v="Recrutement"/>
    <s v="04"/>
    <s v="OPERATEUR EXPLOITATION ET TRAVAUX ELECTRICITE"/>
    <x v="0"/>
    <m/>
    <s v="149473626"/>
    <x v="0"/>
    <s v="Embauche"/>
    <s v="Embauche"/>
    <s v="Août 2017"/>
    <s v="1494HH3078"/>
    <s v="OPERATEUR CPA"/>
    <s v="0"/>
    <m/>
    <s v="HYPERVISION 28"/>
    <x v="0"/>
    <s v="KA281E2"/>
    <m/>
    <s v="K"/>
    <m/>
    <d v="1903-11-01T00:00:00"/>
    <n v="100"/>
    <d v="1990-03-20T00:00:00"/>
    <n v="27"/>
    <s v="H"/>
    <s v="060"/>
    <m/>
    <x v="0"/>
    <s v="1"/>
    <s v="exclusion"/>
    <s v="P2"/>
    <n v="39"/>
    <s v="ACCUEIL DEPANNAGE CONDUITE EXPLOITATION"/>
    <s v="ZZZZ"/>
    <s v="CF.LIBELLE LIBRE PAR LE GCT"/>
    <s v="ZZZZZ0"/>
    <s v="CODE OPTION 0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1494"/>
    <x v="67"/>
    <m/>
    <m/>
    <n v="14947362"/>
    <s v="INTERVENTIONS EURE ET LOIR"/>
    <m/>
    <m/>
    <s v="1494A5"/>
    <s v="DR CENTRE-VAL DE LOIRE"/>
    <s v="E01"/>
    <n v="0"/>
    <n v="1"/>
    <x v="0"/>
    <x v="0"/>
    <x v="0"/>
    <s v="DR2"/>
    <x v="49"/>
  </r>
  <r>
    <s v="J30872"/>
    <s v="J30872AB"/>
    <s v="FOUCART CHRISTOPHE"/>
    <s v="01/06/2017"/>
    <s v="Arrivée suite appel de candidature"/>
    <s v="09"/>
    <s v="CHARGE D'AFFAIRES ET PROJETS DISTRIBUTION"/>
    <x v="0"/>
    <m/>
    <s v="149475703"/>
    <x v="4"/>
    <s v="Mutations inter-société avec changement de compartiment"/>
    <s v="Mutations inter-société avec changement de compartiment"/>
    <s v="Juin 2017"/>
    <s v="1494QG3119"/>
    <s v="CHARGE DE PROJETS"/>
    <s v="0"/>
    <m/>
    <s v="ING LOIRET"/>
    <x v="1"/>
    <s v="KA283IL"/>
    <m/>
    <s v="K"/>
    <m/>
    <d v="1904-11-14T00:00:00"/>
    <n v="100"/>
    <d v="1969-06-03T00:00:00"/>
    <n v="48"/>
    <s v="G"/>
    <s v="160"/>
    <m/>
    <x v="0"/>
    <m/>
    <m/>
    <s v="P2"/>
    <n v="45"/>
    <s v="CONSTRUCTION OUVRAGES ET INSTALLATIONS INDUST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s v="7100"/>
    <x v="2"/>
    <m/>
    <m/>
    <n v="14947570"/>
    <s v="INGENIERIE"/>
    <m/>
    <m/>
    <s v="1494A2"/>
    <s v="DR CENTRE-VAL DE LOIRE"/>
    <s v="E18"/>
    <n v="0"/>
    <n v="1"/>
    <x v="0"/>
    <x v="0"/>
    <x v="0"/>
    <s v="DR2"/>
    <x v="49"/>
  </r>
  <r>
    <s v="D27576"/>
    <s v="D27576AB"/>
    <s v="GENNETAI SAMUEL"/>
    <s v="18/05/2017"/>
    <s v="Recrutement"/>
    <s v="03"/>
    <s v="OPERATEUR EXPLOITATION ET TRAVAUX ELECTRICITE"/>
    <x v="0"/>
    <m/>
    <s v="149473673"/>
    <x v="0"/>
    <s v="Embauche"/>
    <s v="Embauche"/>
    <s v="Juin 2017"/>
    <s v="1494LH3068"/>
    <s v="TECH INTERV POLYVALENT"/>
    <s v="0"/>
    <m/>
    <s v="ORLEANS"/>
    <x v="0"/>
    <s v="KA281L3"/>
    <m/>
    <s v="K"/>
    <m/>
    <d v="1903-11-01T00:00:00"/>
    <n v="100"/>
    <d v="1974-02-18T00:00:00"/>
    <n v="43"/>
    <s v="H"/>
    <s v="050"/>
    <m/>
    <x v="0"/>
    <s v="1"/>
    <s v="exclusion"/>
    <s v="P2"/>
    <n v="39"/>
    <s v="ACCUEIL DEPANNAGE CONDUITE EXPLOITATION"/>
    <s v="1114"/>
    <s v="C.A.P."/>
    <s v="111432"/>
    <s v="PREP REAL OUVRAG EL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1494"/>
    <x v="67"/>
    <m/>
    <m/>
    <n v="14947367"/>
    <s v="INTERVENTIONS LOIRET"/>
    <m/>
    <m/>
    <s v="1494DB"/>
    <s v="DR CENTRE-VAL DE LOIRE"/>
    <s v="E01"/>
    <n v="0"/>
    <n v="1"/>
    <x v="0"/>
    <x v="0"/>
    <x v="0"/>
    <s v="DR2"/>
    <x v="49"/>
  </r>
  <r>
    <s v="I27576"/>
    <s v="I27576AC"/>
    <s v="GLAUDIO ZOLTAN"/>
    <s v="03/01/2017"/>
    <s v="Recrutement"/>
    <s v="03"/>
    <s v="OPERATEUR EXPLOITATION ET TRAVAUX ELECTRICITE"/>
    <x v="0"/>
    <m/>
    <s v="149473614"/>
    <x v="0"/>
    <s v="Embauche"/>
    <s v="Embauche"/>
    <s v="Janvier 2017"/>
    <s v="1494GH3087"/>
    <s v="TECH INTERV POLYVALENT"/>
    <s v="0"/>
    <m/>
    <s v="VIERZON"/>
    <x v="0"/>
    <s v="KA281R4"/>
    <m/>
    <s v="K"/>
    <m/>
    <d v="1903-11-01T00:00:00"/>
    <n v="100"/>
    <d v="1990-05-09T00:00:00"/>
    <n v="26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1"/>
    <s v="INTERVENTIONS CHER EN BERRY"/>
    <m/>
    <m/>
    <s v="1494DD"/>
    <s v="DR CENTRE-VAL DE LOIRE"/>
    <s v="E01"/>
    <n v="0"/>
    <n v="1"/>
    <x v="0"/>
    <x v="0"/>
    <x v="0"/>
    <s v="DR2"/>
    <x v="49"/>
  </r>
  <r>
    <s v="D35073"/>
    <s v="D35073AB"/>
    <s v="HAMELIN MYRIAM"/>
    <s v="01/05/2017"/>
    <s v="Arrivée suite appel de candidature"/>
    <s v="07"/>
    <s v="OPERATEUR EXPLOITATION ET TRAVAUX ELECTRICITE"/>
    <x v="1"/>
    <m/>
    <s v="149473292"/>
    <x v="4"/>
    <s v="Mutations inter-société avec changement de compartiment"/>
    <s v="Mutations inter-société avec changement de compartiment"/>
    <s v="Mai 2017"/>
    <s v="1494DH3000"/>
    <s v="OPERATEUR DR DICT"/>
    <s v="0"/>
    <m/>
    <s v="DT DICT"/>
    <x v="1"/>
    <s v="KA281AX"/>
    <m/>
    <s v="K"/>
    <m/>
    <d v="1903-11-01T00:00:00"/>
    <n v="100"/>
    <d v="1973-06-27T00:00:00"/>
    <n v="43"/>
    <s v="H"/>
    <s v="140"/>
    <m/>
    <x v="0"/>
    <m/>
    <m/>
    <s v="P2"/>
    <n v="39"/>
    <s v="ACCUEIL DEPANNAGE CONDUITE EXPLOITATION"/>
    <s v="3005"/>
    <s v="B.TECH.SUP.(B.T.S.)"/>
    <s v="300501"/>
    <s v="SECRETARIAT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7100"/>
    <x v="2"/>
    <m/>
    <m/>
    <n v="14947329"/>
    <s v="AREX"/>
    <m/>
    <m/>
    <s v="14940A"/>
    <s v="DR CENTRE-VAL DE LOIRE"/>
    <s v="E18"/>
    <n v="0"/>
    <n v="1"/>
    <x v="0"/>
    <x v="0"/>
    <x v="0"/>
    <s v="DR2"/>
    <x v="49"/>
  </r>
  <r>
    <s v="C04077"/>
    <s v="C04077AB"/>
    <s v="JOUSSELIN CLEMENT"/>
    <s v="01/09/2017"/>
    <s v="Recrutement"/>
    <s v="08"/>
    <s v="TECHNICIEN DE CONDUITE"/>
    <x v="0"/>
    <m/>
    <s v="149473251"/>
    <x v="0"/>
    <s v="Embauche"/>
    <s v="Embauche"/>
    <s v="Octobre 2017"/>
    <s v="1494CG3007"/>
    <s v="APPUI TECHNIQUE"/>
    <s v="0"/>
    <m/>
    <s v="ACR BLOIS"/>
    <x v="1"/>
    <s v="KA281AC"/>
    <m/>
    <s v="K"/>
    <m/>
    <d v="1903-11-06T00:00:00"/>
    <n v="100"/>
    <d v="1995-12-22T00:00:00"/>
    <n v="21"/>
    <s v="G"/>
    <s v="090"/>
    <m/>
    <x v="0"/>
    <s v="B"/>
    <s v="jeune technicien supérieur"/>
    <s v="P2"/>
    <n v="39"/>
    <s v="ACCUEIL DEPANNAGE CONDUITE EXPLOITATION"/>
    <s v="2044"/>
    <s v="BACCALAUREAT TECHNOL"/>
    <s v="204426"/>
    <s v="ENERGIES ET ENVIRONN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25"/>
    <s v="ACR"/>
    <m/>
    <m/>
    <s v="1494A4"/>
    <s v="DR CENTRE-VAL DE LOIRE"/>
    <s v="E01"/>
    <n v="0"/>
    <n v="1"/>
    <x v="0"/>
    <x v="0"/>
    <x v="0"/>
    <s v="DR2"/>
    <x v="49"/>
  </r>
  <r>
    <s v="A25178"/>
    <s v="A25178AA"/>
    <s v="LEBLANC VIOLAINE"/>
    <s v="01/09/2017"/>
    <s v="Recrutement"/>
    <s v="07"/>
    <s v="OPERATEUR EXPLOITATION ET TRAVAUX ELECTRICITE"/>
    <x v="1"/>
    <m/>
    <s v="149473656"/>
    <x v="0"/>
    <s v="Embauche"/>
    <s v="Embauche"/>
    <s v="Septembre 2017"/>
    <s v="1494KG3031"/>
    <s v="PROGRAMMATEUR CPA"/>
    <s v="0"/>
    <m/>
    <s v="CPA 41"/>
    <x v="1"/>
    <s v="KA281B6"/>
    <m/>
    <s v="K"/>
    <m/>
    <d v="1903-11-01T00:00:00"/>
    <n v="100"/>
    <d v="1985-05-25T00:00:00"/>
    <n v="32"/>
    <s v="G"/>
    <s v="080"/>
    <m/>
    <x v="0"/>
    <s v="1"/>
    <s v="exclusion"/>
    <s v="P2"/>
    <n v="39"/>
    <s v="ACCUEIL DEPANNAGE CONDUITE EXPLOITATION"/>
    <s v="ZZZZ"/>
    <s v="CF.LIBELLE LIBRE PAR LE GCT"/>
    <s v="ZZZZZ0"/>
    <s v="CODE OPTION 0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1494"/>
    <x v="67"/>
    <m/>
    <m/>
    <n v="14947365"/>
    <s v="INTERVENTIONS LOIR ET CHER"/>
    <m/>
    <m/>
    <s v="1494A7"/>
    <s v="DR CENTRE-VAL DE LOIRE"/>
    <s v="E01"/>
    <n v="0"/>
    <n v="1"/>
    <x v="0"/>
    <x v="0"/>
    <x v="0"/>
    <s v="DR2"/>
    <x v="49"/>
  </r>
  <r>
    <s v="F73677"/>
    <s v="F73677AB"/>
    <s v="LEMERCIER GUILLAUME"/>
    <s v="06/09/2017"/>
    <s v="Recrutement"/>
    <s v="03"/>
    <s v="OPERATEUR TRAVAUX SOUS TENSION HTA"/>
    <x v="0"/>
    <m/>
    <s v="149473358"/>
    <x v="0"/>
    <s v="Embauche"/>
    <s v="Embauche"/>
    <s v="Septembre 2017"/>
    <s v="1494FH3022"/>
    <s v="TECHNICIEN INTERVENTION TST"/>
    <s v="0"/>
    <m/>
    <s v="TST LOIR ET CHER"/>
    <x v="0"/>
    <s v="KA281TB"/>
    <m/>
    <s v="K"/>
    <m/>
    <d v="1903-11-07T00:00:00"/>
    <n v="100"/>
    <d v="1994-04-05T00:00:00"/>
    <n v="23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5"/>
    <s v="TST"/>
    <m/>
    <m/>
    <s v="1494A7"/>
    <s v="DR CENTRE-VAL DE LOIRE"/>
    <s v="E01"/>
    <n v="0"/>
    <n v="1"/>
    <x v="0"/>
    <x v="0"/>
    <x v="0"/>
    <s v="DR2"/>
    <x v="49"/>
  </r>
  <r>
    <s v="H27276"/>
    <s v="H27276AB"/>
    <s v="LJAJIC DZENAN"/>
    <s v="12/06/2017"/>
    <s v="Recrutement"/>
    <s v="03"/>
    <s v="OPERATEUR EXPLOITATION ET TRAVAUX ELECTRICITE"/>
    <x v="0"/>
    <m/>
    <s v="149473646"/>
    <x v="0"/>
    <s v="Embauche"/>
    <s v="Embauche"/>
    <s v="Juillet 2017"/>
    <s v="1494JH3072"/>
    <s v="TECH INTERV POLYVALENT"/>
    <s v="0"/>
    <m/>
    <s v="TOURS FRESNAY"/>
    <x v="0"/>
    <s v="KA281T6"/>
    <m/>
    <s v="K"/>
    <m/>
    <d v="1903-11-01T00:00:00"/>
    <n v="100"/>
    <d v="1981-10-27T00:00:00"/>
    <n v="35"/>
    <s v="H"/>
    <s v="050"/>
    <m/>
    <x v="0"/>
    <s v="C"/>
    <s v="jeune exécution"/>
    <s v="P2"/>
    <n v="39"/>
    <s v="ACCUEIL DEPANNAGE CONDUITE EXPLOITATION"/>
    <s v="2046"/>
    <s v="BAC ENS.GENERAL"/>
    <s v="204601"/>
    <s v="S SCIENTIF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4"/>
    <s v="INTERVENTIONS INDRE ET LOIRE"/>
    <m/>
    <m/>
    <s v="1494B1"/>
    <s v="DR CENTRE-VAL DE LOIRE"/>
    <s v="E01"/>
    <n v="0"/>
    <n v="1"/>
    <x v="0"/>
    <x v="0"/>
    <x v="0"/>
    <s v="DR2"/>
    <x v="49"/>
  </r>
  <r>
    <s v="D46276"/>
    <s v="D46276AB"/>
    <s v="LLITJOS MAXIME"/>
    <s v="01/09/2017"/>
    <s v="Recrutement"/>
    <s v="08"/>
    <s v="TECHNICIEN DE CONDUITE"/>
    <x v="0"/>
    <m/>
    <s v="149473251"/>
    <x v="0"/>
    <s v="Embauche"/>
    <s v="Embauche"/>
    <s v="Septembre 2017"/>
    <s v="1494CG3004"/>
    <s v="APPUI TECHNIQUE"/>
    <s v="0"/>
    <m/>
    <s v="ACR BLOIS"/>
    <x v="1"/>
    <s v="KA281AC"/>
    <m/>
    <s v="K"/>
    <m/>
    <d v="1903-11-06T00:00:00"/>
    <n v="100"/>
    <d v="1996-08-27T00:00:00"/>
    <n v="21"/>
    <s v="G"/>
    <s v="090"/>
    <m/>
    <x v="0"/>
    <s v="B"/>
    <s v="jeune technicien supérieur"/>
    <s v="P2"/>
    <n v="39"/>
    <s v="ACCUEIL DEPANNAGE CONDUITE EXPLOITATION"/>
    <s v="3068"/>
    <s v="DUT GEN ELEC INF IND"/>
    <s v="306805"/>
    <s v="RESEAUX LOCAUX INDUS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25"/>
    <s v="ACR"/>
    <m/>
    <m/>
    <s v="1494A4"/>
    <s v="DR CENTRE-VAL DE LOIRE"/>
    <s v="E01"/>
    <n v="0"/>
    <n v="1"/>
    <x v="0"/>
    <x v="0"/>
    <x v="0"/>
    <s v="DR2"/>
    <x v="49"/>
  </r>
  <r>
    <s v="F46276"/>
    <s v="F46276AB"/>
    <s v="MIKALEFF ANTOINE"/>
    <s v="01/09/2017"/>
    <s v="Recrutement"/>
    <s v="08"/>
    <s v="OPERATEUR EXPLOITATION ET TRAVAUX ELECTRICITE"/>
    <x v="0"/>
    <m/>
    <s v="149473654"/>
    <x v="0"/>
    <s v="Embauche"/>
    <s v="Embauche"/>
    <s v="Septembre 2017"/>
    <s v="1494KG3030"/>
    <s v="TECHNICIEN ELECTRICITE"/>
    <s v="0"/>
    <m/>
    <s v="ROMORANTIN"/>
    <x v="1"/>
    <s v="KA281B4"/>
    <m/>
    <s v="K"/>
    <m/>
    <d v="1903-11-01T00:00:00"/>
    <n v="100"/>
    <d v="1997-01-29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65"/>
    <s v="INTERVENTIONS LOIR ET CHER"/>
    <m/>
    <m/>
    <s v="1494B2"/>
    <s v="DR CENTRE-VAL DE LOIRE"/>
    <s v="E01"/>
    <n v="0"/>
    <n v="1"/>
    <x v="0"/>
    <x v="0"/>
    <x v="0"/>
    <s v="DR2"/>
    <x v="49"/>
  </r>
  <r>
    <s v="G56446"/>
    <s v="G56446AB"/>
    <s v="MONTEBELLO CORINNE"/>
    <s v="01/06/2017"/>
    <s v="Arrivée suite appel de candidature"/>
    <s v="09"/>
    <s v="CHARGE D'AFFAIRES ET PROJETS DISTRIBUTION"/>
    <x v="1"/>
    <m/>
    <s v="149475703"/>
    <x v="4"/>
    <s v="Mutations inter-société avec changement de compartiment"/>
    <s v="Mutations inter-société avec changement de compartiment"/>
    <s v="Juin 2017"/>
    <s v="1494QG3117"/>
    <s v="CHARGE DE PROJETS"/>
    <s v="0"/>
    <m/>
    <s v="ING LOIRET"/>
    <x v="1"/>
    <s v="KA283IL"/>
    <m/>
    <s v="K"/>
    <m/>
    <d v="1904-11-14T00:00:00"/>
    <n v="100"/>
    <d v="1973-11-30T00:00:00"/>
    <n v="43"/>
    <s v="G"/>
    <s v="145"/>
    <m/>
    <x v="0"/>
    <m/>
    <m/>
    <s v="P2"/>
    <n v="45"/>
    <s v="CONSTRUCTION OUVRAGES ET INSTALLATIONS INDUST"/>
    <s v="3071"/>
    <s v="B.TECH.SUP.(B.T.S.)"/>
    <s v="307117"/>
    <s v="ASSISTANTE DIRECTION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s v="7100"/>
    <x v="2"/>
    <m/>
    <m/>
    <n v="14947570"/>
    <s v="INGENIERIE"/>
    <m/>
    <m/>
    <s v="1494A2"/>
    <s v="DR CENTRE-VAL DE LOIRE"/>
    <s v="E18"/>
    <n v="0"/>
    <n v="1"/>
    <x v="0"/>
    <x v="0"/>
    <x v="0"/>
    <s v="DR2"/>
    <x v="49"/>
  </r>
  <r>
    <s v="I04675"/>
    <s v="I04675AB"/>
    <s v="NOUVEAU AXEL"/>
    <s v="04/04/2017"/>
    <s v="Recrutement"/>
    <s v="08"/>
    <s v="TECHNICIEN POSTE SOURCE"/>
    <x v="0"/>
    <m/>
    <s v="149473318"/>
    <x v="0"/>
    <s v="Embauche"/>
    <s v="Embauche"/>
    <s v="Avril 2017"/>
    <s v="1494EG3056"/>
    <s v="TECHNICIEN AMEPS"/>
    <s v="0"/>
    <m/>
    <s v="AMEPS LOIR ET CHER"/>
    <x v="1"/>
    <s v="KA281M8"/>
    <m/>
    <s v="K"/>
    <m/>
    <d v="1903-11-05T00:00:00"/>
    <n v="100"/>
    <d v="1990-08-07T00:00:00"/>
    <n v="26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m/>
    <x v="0"/>
    <m/>
    <m/>
    <n v="14947331"/>
    <s v="AMEPS"/>
    <m/>
    <m/>
    <s v="1494A7"/>
    <s v="DR CENTRE-VAL DE LOIRE"/>
    <s v="E01"/>
    <n v="0"/>
    <n v="1"/>
    <x v="0"/>
    <x v="0"/>
    <x v="0"/>
    <s v="DR2"/>
    <x v="49"/>
  </r>
  <r>
    <s v="F71471"/>
    <s v="F71471AD"/>
    <s v="ORMAUX LUCIE"/>
    <s v="01/10/2017"/>
    <s v="Arrivée suite appel de candidature"/>
    <s v="13"/>
    <s v="CONTROLE DE GESTION"/>
    <x v="1"/>
    <m/>
    <s v="14947104"/>
    <x v="4"/>
    <s v="Mutations inter-société avec changement de compartiment"/>
    <s v="Mutations inter-société avec changement de compartiment"/>
    <s v="Octobre 2017"/>
    <s v="1494AD3022"/>
    <s v="CONTROLEUR DE GESTION"/>
    <s v="0"/>
    <m/>
    <s v="GESTION"/>
    <x v="2"/>
    <s v="KA280GE"/>
    <m/>
    <s v="K"/>
    <m/>
    <d v="1900-03-04T00:00:00"/>
    <n v="100"/>
    <d v="1990-12-11T00:00:00"/>
    <n v="26"/>
    <s v="D"/>
    <s v="190"/>
    <m/>
    <x v="0"/>
    <s v="A"/>
    <s v="Cadre débutant"/>
    <s v="P2"/>
    <n v="23"/>
    <s v="Comptabilite Gestion Finance"/>
    <s v="5127"/>
    <s v="ESC CLERMONT FERRAND"/>
    <s v="512701"/>
    <s v="SANS OPTION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1"/>
    <m/>
    <s v="ETAT MAJOR"/>
    <m/>
    <s v="7100"/>
    <x v="2"/>
    <m/>
    <m/>
    <n v="14947104"/>
    <s v="GESTION"/>
    <m/>
    <m/>
    <s v="1494A5"/>
    <s v="DR CENTRE-VAL DE LOIRE"/>
    <s v="E18"/>
    <n v="0"/>
    <n v="1"/>
    <x v="1"/>
    <x v="0"/>
    <x v="0"/>
    <s v="DR2"/>
    <x v="49"/>
  </r>
  <r>
    <s v="H63372"/>
    <s v="H63372AB"/>
    <s v="PICHON ISABELLE"/>
    <s v="01/01/2017"/>
    <s v="Arrivée suite appel de candidature"/>
    <s v="05"/>
    <s v="CONSEILLER CLIENTELE DISTRIBUTEUR"/>
    <x v="1"/>
    <m/>
    <s v="149476156"/>
    <x v="4"/>
    <s v="Mutations inter-société avec changement de compartiment"/>
    <s v="Mutations inter-société avec changement de compartiment"/>
    <s v="Janvier 2017"/>
    <s v="1494VH3033"/>
    <s v="CCD ACHEMINEMENT"/>
    <s v="0"/>
    <m/>
    <s v="ACHEMINEMENT TOURS"/>
    <x v="0"/>
    <s v="KA284AC"/>
    <m/>
    <s v="K"/>
    <m/>
    <d v="1904-09-18T00:00:00"/>
    <n v="100"/>
    <d v="1981-08-03T00:00:00"/>
    <n v="35"/>
    <s v="H"/>
    <s v="080"/>
    <m/>
    <x v="0"/>
    <m/>
    <m/>
    <s v="P2"/>
    <n v="38"/>
    <s v="CLIENTS FOURNISSEURS"/>
    <s v="2046"/>
    <s v="BAC ENS.GENERAL"/>
    <s v="204603"/>
    <s v="L LITTERAIR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6"/>
    <m/>
    <s v="RELATIONS CLIENTS"/>
    <m/>
    <s v="7100"/>
    <x v="2"/>
    <m/>
    <m/>
    <n v="14947615"/>
    <s v="MARCHE DE MASSE"/>
    <m/>
    <m/>
    <s v="1494B3"/>
    <s v="DR CENTRE-VAL DE LOIRE"/>
    <s v="E18"/>
    <n v="0"/>
    <n v="1"/>
    <x v="0"/>
    <x v="0"/>
    <x v="0"/>
    <s v="DR2"/>
    <x v="49"/>
  </r>
  <r>
    <s v="A15278"/>
    <s v="A15278AA"/>
    <s v="PILOU MORGAN"/>
    <s v="04/09/2017"/>
    <s v="Recrutement"/>
    <s v="08"/>
    <s v="CHARGE D'AFFAIRES ET PROJETS DISTRIBUTION"/>
    <x v="0"/>
    <m/>
    <s v="149475703"/>
    <x v="0"/>
    <s v="Embauche"/>
    <s v="Embauche"/>
    <s v="Septembre 2017"/>
    <s v="1494QE3003"/>
    <s v="CHARGE DE PROJET"/>
    <s v="0"/>
    <m/>
    <s v="ING LOIRET"/>
    <x v="1"/>
    <s v="KA283IL"/>
    <m/>
    <s v="K"/>
    <m/>
    <d v="1904-11-14T00:00:00"/>
    <n v="100"/>
    <d v="1987-06-30T00:00:00"/>
    <n v="30"/>
    <s v="E"/>
    <s v="110"/>
    <m/>
    <x v="0"/>
    <s v="1"/>
    <s v="exclusion"/>
    <s v="P2"/>
    <n v="45"/>
    <s v="CONSTRUCTION OUVRAGES ET INSTALLATIONS INDUST"/>
    <s v="3005"/>
    <s v="B.TECH.SUP.(B.T.S.)"/>
    <s v="300507"/>
    <s v="BATIMENT TRAV.PUBL.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m/>
    <x v="0"/>
    <m/>
    <m/>
    <n v="14947570"/>
    <s v="INGENIERIE"/>
    <m/>
    <m/>
    <s v="1494A2"/>
    <s v="DR CENTRE-VAL DE LOIRE"/>
    <s v="E01"/>
    <n v="0"/>
    <n v="1"/>
    <x v="0"/>
    <x v="0"/>
    <x v="0"/>
    <s v="DR2"/>
    <x v="49"/>
  </r>
  <r>
    <s v="A90347"/>
    <s v="A90347AB"/>
    <s v="PRUDHOMME CEDRIC"/>
    <s v="01/04/2017"/>
    <s v="Arrivée suite appel de candidature"/>
    <s v="17"/>
    <s v="EXPERT CLIENTS FOURNISSEURS"/>
    <x v="0"/>
    <m/>
    <s v="149476111"/>
    <x v="4"/>
    <s v="Mutations inter-société avec changement de compartiment"/>
    <s v="Mutations inter-société avec changement de compartiment"/>
    <s v="Avril 2017"/>
    <s v="1494TB3009"/>
    <s v="CHEF D'AGENCE"/>
    <s v="0"/>
    <m/>
    <s v="DEPLOIEMENT LINKY"/>
    <x v="2"/>
    <s v="KA284LI"/>
    <m/>
    <s v="K"/>
    <m/>
    <d v="1904-09-20T00:00:00"/>
    <n v="100"/>
    <d v="1975-07-19T00:00:00"/>
    <n v="41"/>
    <s v="B"/>
    <s v="295"/>
    <m/>
    <x v="0"/>
    <m/>
    <m/>
    <s v="P2"/>
    <n v="38"/>
    <s v="CLIENTS FOURNISSEURS"/>
    <s v="4415"/>
    <s v="E.N.S. ARTS METIERS"/>
    <s v="441501"/>
    <s v="SANS OPTION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6"/>
    <m/>
    <s v="RELATIONS CLIENTS"/>
    <m/>
    <s v="7100"/>
    <x v="2"/>
    <m/>
    <m/>
    <n v="14947611"/>
    <s v="LINKY"/>
    <m/>
    <m/>
    <s v="1494A4"/>
    <s v="DR CENTRE-VAL DE LOIRE"/>
    <s v="E18"/>
    <n v="0"/>
    <n v="1"/>
    <x v="0"/>
    <x v="0"/>
    <x v="0"/>
    <s v="DR2"/>
    <x v="49"/>
  </r>
  <r>
    <s v="E31178"/>
    <s v="E31178AA"/>
    <s v="RODA ALEXIS"/>
    <s v="01/06/2017"/>
    <s v="Arrivée provenance autre Sté non gérée SIRH"/>
    <s v="05"/>
    <s v="OPERATEUR EXPLOITATION ET TRAVAUX ELECTRICITE"/>
    <x v="0"/>
    <m/>
    <s v="149473626"/>
    <x v="3"/>
    <s v="Mutations inter-société avec changement de SI"/>
    <s v="Mutations inter-société avec changement de SI"/>
    <s v="Juin 2017"/>
    <s v="1494HH3075"/>
    <s v="OPERATEUR CPA"/>
    <s v="0"/>
    <m/>
    <s v="HYPERVISION 28"/>
    <x v="0"/>
    <s v="KA281E2"/>
    <m/>
    <s v="K"/>
    <m/>
    <d v="1903-11-01T00:00:00"/>
    <n v="100"/>
    <d v="1988-01-25T00:00:00"/>
    <n v="29"/>
    <s v="H"/>
    <s v="080"/>
    <m/>
    <x v="0"/>
    <s v="1"/>
    <s v="exclusion"/>
    <s v="P2"/>
    <n v="39"/>
    <s v="ACCUEIL DEPANNAGE CONDUITE EXPLOITATION"/>
    <s v="ZZZZ"/>
    <s v="CF.LIBELLE LIBRE PAR LE GCT"/>
    <s v="ZZZZZ0"/>
    <s v="CODE OPTION 0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3"/>
    <m/>
    <s v="OPERATIONS"/>
    <m/>
    <s v="7922"/>
    <x v="16"/>
    <m/>
    <m/>
    <n v="14947362"/>
    <s v="INTERVENTIONS EURE ET LOIR"/>
    <m/>
    <m/>
    <s v="1494E7"/>
    <s v="DR CENTRE-VAL DE LOIRE"/>
    <s v="E23"/>
    <n v="0"/>
    <n v="1"/>
    <x v="0"/>
    <x v="0"/>
    <x v="0"/>
    <s v="DR2"/>
    <x v="49"/>
  </r>
  <r>
    <s v="A29971"/>
    <s v="A29971AC"/>
    <s v="ROINSSARD JULIAN"/>
    <s v="01/04/2017"/>
    <s v="Arrivée suite appel de candidature"/>
    <s v="07"/>
    <s v="CONSEILLER CLIENTELE DISTRIBUTEUR"/>
    <x v="0"/>
    <m/>
    <s v="149475754"/>
    <x v="4"/>
    <s v="Mutations inter-société avec changement de compartiment"/>
    <s v="Mutations inter-société avec changement de compartiment"/>
    <s v="Avril 2017"/>
    <s v="1494RG3000"/>
    <s v="CCD SENIOR RACC ELEC"/>
    <s v="0"/>
    <m/>
    <s v="RACCORDEMENT ORLEANS"/>
    <x v="1"/>
    <s v="KA283CL"/>
    <m/>
    <s v="K"/>
    <m/>
    <d v="1904-09-18T00:00:00"/>
    <n v="100"/>
    <d v="1990-09-23T00:00:00"/>
    <n v="26"/>
    <s v="G"/>
    <s v="100"/>
    <m/>
    <x v="0"/>
    <s v="B"/>
    <s v="jeune technicien supérieur"/>
    <s v="P2"/>
    <n v="38"/>
    <s v="CLIENTS FOURNISSEURS"/>
    <s v="3005"/>
    <s v="B.TECH.SUP.(B.T.S.)"/>
    <s v="300550"/>
    <s v="TECHNICO-COMMERCIAL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s v="7100"/>
    <x v="2"/>
    <m/>
    <m/>
    <n v="14947575"/>
    <s v="RACCORDEMENT MARCHE DE MASSE"/>
    <m/>
    <m/>
    <s v="1494A2"/>
    <s v="DR CENTRE-VAL DE LOIRE"/>
    <s v="E18"/>
    <n v="0"/>
    <n v="1"/>
    <x v="0"/>
    <x v="0"/>
    <x v="0"/>
    <s v="DR2"/>
    <x v="49"/>
  </r>
  <r>
    <s v="G34978"/>
    <s v="G34978AA"/>
    <s v="TENAILLE VINCENT"/>
    <s v="16/08/2017"/>
    <s v="Recrutement"/>
    <s v="07"/>
    <s v="CHARGE D'AFFAIRES ET PROJETS DISTRIBUTION"/>
    <x v="0"/>
    <m/>
    <s v="149475709"/>
    <x v="0"/>
    <s v="Embauche"/>
    <s v="Embauche"/>
    <s v="Septembre 2017"/>
    <s v="1494QG3199"/>
    <s v="CHARGE DE PROJETS"/>
    <s v="0"/>
    <m/>
    <s v="CELLULE APPUI PILOTAGE"/>
    <x v="1"/>
    <s v="KA283IG"/>
    <m/>
    <s v="K"/>
    <m/>
    <d v="1904-11-14T00:00:00"/>
    <n v="100"/>
    <d v="1989-08-17T00:00:00"/>
    <n v="28"/>
    <s v="G"/>
    <s v="100"/>
    <m/>
    <x v="0"/>
    <s v="1"/>
    <s v="exclusion"/>
    <s v="P2"/>
    <n v="45"/>
    <s v="CONSTRUCTION OUVRAGES ET INSTALLATIONS INDUST"/>
    <s v="ZZZZ"/>
    <s v="CF.LIBELLE LIBRE PAR LE GCT"/>
    <s v="ZZZZZ0"/>
    <s v="CODE OPTION 0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m/>
    <x v="0"/>
    <m/>
    <m/>
    <n v="14947570"/>
    <s v="INGENIERIE"/>
    <m/>
    <m/>
    <s v="1494A5"/>
    <s v="DR CENTRE-VAL DE LOIRE"/>
    <s v="E01"/>
    <n v="0"/>
    <n v="1"/>
    <x v="0"/>
    <x v="0"/>
    <x v="0"/>
    <s v="DR2"/>
    <x v="49"/>
  </r>
  <r>
    <s v="F64045"/>
    <s v="F64045AB"/>
    <s v="THIEL JEAN-FRANCOIS"/>
    <s v="01/02/2017"/>
    <s v="Arrivée suite appel de candidature"/>
    <s v="17"/>
    <s v="MDL CONCESSIONS-COLLECTIVITES LOCALES"/>
    <x v="0"/>
    <m/>
    <s v="14947753"/>
    <x v="4"/>
    <s v="Mutations inter-société avec changement de compartiment"/>
    <s v="Mutations inter-société avec changement de compartiment"/>
    <s v="Février 2017"/>
    <s v="1494WA3003"/>
    <s v="DELEGUE TERRITORIAL"/>
    <s v="0"/>
    <m/>
    <s v="DIRECTION TERRITORIALE 37"/>
    <x v="2"/>
    <s v="KA285TT"/>
    <m/>
    <s v="K"/>
    <m/>
    <d v="1904-08-30T00:00:00"/>
    <n v="100"/>
    <d v="1969-01-29T00:00:00"/>
    <n v="48"/>
    <s v="A"/>
    <s v="305"/>
    <m/>
    <x v="0"/>
    <m/>
    <m/>
    <s v="P2"/>
    <n v="44"/>
    <s v="CONCESSIONS COLLECTIVITES LOCALES"/>
    <s v="4251"/>
    <s v="D.E.S.S.NON SCIENTIF"/>
    <s v="425198"/>
    <s v="OPTION NON PRECISEE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7"/>
    <m/>
    <s v="TERRITORIALITE"/>
    <m/>
    <s v="7100"/>
    <x v="2"/>
    <m/>
    <m/>
    <n v="14947753"/>
    <s v="DIRECTION TERRITORIALE 37"/>
    <m/>
    <m/>
    <s v="1494A5"/>
    <s v="DR CENTRE-VAL DE LOIRE"/>
    <s v="E18"/>
    <n v="0"/>
    <n v="1"/>
    <x v="1"/>
    <x v="0"/>
    <x v="0"/>
    <s v="DR2"/>
    <x v="49"/>
  </r>
  <r>
    <s v="H60248"/>
    <s v="H60248AB"/>
    <s v="VIDARD ROMUALD"/>
    <s v="01/09/2017"/>
    <s v="Arrivée suite appel de candidature"/>
    <s v="08"/>
    <s v="CHARGE D'AFFAIRES ET PROJETS DISTRIBUTION"/>
    <x v="0"/>
    <m/>
    <s v="149475707"/>
    <x v="4"/>
    <s v="Mutations inter-société avec changement de compartiment"/>
    <s v="Mutations inter-société avec changement de compartiment"/>
    <s v="Septembre 2017"/>
    <s v="1494QG3176"/>
    <s v="CHARGE DE PROJETS"/>
    <s v="0"/>
    <m/>
    <s v="ING INDRE ET LOIRE"/>
    <x v="1"/>
    <s v="KA283IT"/>
    <m/>
    <s v="K"/>
    <m/>
    <d v="1904-11-14T00:00:00"/>
    <n v="100"/>
    <d v="1974-11-14T00:00:00"/>
    <n v="42"/>
    <s v="G"/>
    <s v="120"/>
    <m/>
    <x v="0"/>
    <m/>
    <m/>
    <s v="P2"/>
    <n v="45"/>
    <s v="CONSTRUCTION OUVRAGES ET INSTALLATIONS INDUST"/>
    <s v="1060"/>
    <s v="BACCALAUREAT PROFES."/>
    <s v="106003"/>
    <s v="EQUIPEM INSTAL ELECT"/>
    <n v="9513"/>
    <s v="ENEDIS"/>
    <m/>
    <m/>
    <n v="9511"/>
    <s v="SERVICE COMMUN"/>
    <m/>
    <m/>
    <n v="9408"/>
    <s v="AUVERGNE CENTRE LIMOUSIN"/>
    <m/>
    <m/>
    <s v="1494M"/>
    <m/>
    <s v="DR CENTRE-VAL DE LOIRE"/>
    <m/>
    <n v="149475"/>
    <m/>
    <s v="RACCORDEMENT ET INGENIERIE"/>
    <m/>
    <s v="7100"/>
    <x v="2"/>
    <m/>
    <m/>
    <n v="14947570"/>
    <s v="INGENIERIE"/>
    <m/>
    <m/>
    <s v="1494A5"/>
    <s v="DR CENTRE-VAL DE LOIRE"/>
    <s v="E18"/>
    <n v="0"/>
    <n v="1"/>
    <x v="0"/>
    <x v="0"/>
    <x v="0"/>
    <s v="DR2"/>
    <x v="49"/>
  </r>
  <r>
    <s v="G53078"/>
    <s v="G53078AA"/>
    <s v="ACOSTA LOIC"/>
    <s v="01/09/2017"/>
    <s v="Recrutement"/>
    <s v="04"/>
    <s v="OPERATEUR EXPLOITATION ET TRAVAUX ELECTRICITE"/>
    <x v="0"/>
    <m/>
    <s v="149673616"/>
    <x v="0"/>
    <s v="Embauche"/>
    <s v="Embauche"/>
    <s v="Septembre 2017"/>
    <s v="1496GH3082"/>
    <s v="TECH INTERV POLYVALENT"/>
    <s v="0"/>
    <m/>
    <s v="ARGENTAT"/>
    <x v="0"/>
    <s v="KC281C6"/>
    <m/>
    <s v="K"/>
    <m/>
    <d v="1903-11-01T00:00:00"/>
    <n v="100"/>
    <d v="1981-06-29T00:00:00"/>
    <n v="36"/>
    <s v="H"/>
    <s v="065"/>
    <m/>
    <x v="0"/>
    <s v="1"/>
    <s v="exclusion"/>
    <s v="P2"/>
    <n v="39"/>
    <s v="ACCUEIL DEPANNAGE CONDUITE EXPLOITATION"/>
    <s v="1013"/>
    <s v="C.A.P."/>
    <s v="101324"/>
    <s v="ELECTROTECHN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1"/>
    <s v="INTERVENTIONS CORREZE"/>
    <m/>
    <m/>
    <s v="1496D7"/>
    <s v="DR LIMOUSIN"/>
    <s v="E01"/>
    <n v="0"/>
    <n v="1"/>
    <x v="0"/>
    <x v="0"/>
    <x v="0"/>
    <s v="DR3"/>
    <x v="0"/>
  </r>
  <r>
    <s v="F89177"/>
    <s v="F89177AA"/>
    <s v="BEIGNIE ADRIEN"/>
    <s v="09/05/2017"/>
    <s v="Recrutement"/>
    <s v="12"/>
    <s v="CHARGE D'AFFAIRES ET PROJETS DISTRIBUTION"/>
    <x v="0"/>
    <m/>
    <s v="149675703"/>
    <x v="0"/>
    <s v="Embauche"/>
    <s v="Embauche"/>
    <s v="Mai 2017"/>
    <s v="1496QD3009"/>
    <s v="CHEF DE POLE"/>
    <s v="0"/>
    <m/>
    <s v="TRAVAUX CREUSE"/>
    <x v="2"/>
    <s v="KC283IX"/>
    <m/>
    <s v="K"/>
    <m/>
    <d v="1904-11-14T00:00:00"/>
    <n v="100"/>
    <d v="1986-06-24T00:00:00"/>
    <n v="30"/>
    <s v="D"/>
    <s v="180"/>
    <m/>
    <x v="0"/>
    <s v="A"/>
    <s v="Cadre débutant"/>
    <s v="P2"/>
    <n v="45"/>
    <s v="CONSTRUCTION OUVRAGES ET INSTALLATIONS INDUST"/>
    <s v="4848"/>
    <s v="MASTERE"/>
    <s v="484810"/>
    <s v="MANAGEMENT"/>
    <n v="9513"/>
    <s v="ENEDIS"/>
    <m/>
    <m/>
    <n v="9511"/>
    <s v="SERVICE COMMUN"/>
    <m/>
    <m/>
    <n v="9408"/>
    <s v="AUVERGNE CENTRE LIMOUSIN"/>
    <m/>
    <m/>
    <s v="1496M"/>
    <m/>
    <s v="DR LIMOUSIN"/>
    <m/>
    <n v="149675"/>
    <m/>
    <s v="RACCORDEMENT ET INGENIERIE"/>
    <m/>
    <m/>
    <x v="0"/>
    <m/>
    <m/>
    <n v="14967570"/>
    <s v="INGENIERIE"/>
    <m/>
    <m/>
    <s v="1496A4"/>
    <s v="DR LIMOUSIN"/>
    <s v="E01"/>
    <n v="0"/>
    <n v="1"/>
    <x v="0"/>
    <x v="0"/>
    <x v="0"/>
    <s v="DR3"/>
    <x v="0"/>
  </r>
  <r>
    <s v="E44377"/>
    <s v="E44377AB"/>
    <s v="BERTHELIER THOMAS"/>
    <s v="01/09/2017"/>
    <s v="Recrutement"/>
    <s v="03"/>
    <s v="OPERATEUR EXPLOITATION ET TRAVAUX ELECTRICITE"/>
    <x v="0"/>
    <m/>
    <s v="149673622"/>
    <x v="0"/>
    <s v="Embauche"/>
    <s v="Embauche"/>
    <s v="Septembre 2017"/>
    <s v="1496HH3044"/>
    <s v="TECH INTERV POLYVALENT"/>
    <s v="0"/>
    <m/>
    <s v="AUBUSSON"/>
    <x v="0"/>
    <s v="KC281S2"/>
    <m/>
    <s v="K"/>
    <m/>
    <d v="1903-11-01T00:00:00"/>
    <n v="100"/>
    <d v="1998-12-16T00:00:00"/>
    <n v="18"/>
    <s v="H"/>
    <s v="050"/>
    <m/>
    <x v="0"/>
    <s v="C"/>
    <s v="jeune exécution"/>
    <s v="P2"/>
    <n v="39"/>
    <s v="ACCUEIL DEPANNAGE CONDUITE EXPLOITATION"/>
    <s v="1012"/>
    <s v="B.ETUD.PROF.(B.E.P.)"/>
    <s v="101208"/>
    <s v="ELECTROTECHN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2"/>
    <s v="INTERVENTIONS CREUSE"/>
    <m/>
    <m/>
    <s v="1496A6"/>
    <s v="DR LIMOUSIN"/>
    <s v="E01"/>
    <n v="0"/>
    <n v="1"/>
    <x v="0"/>
    <x v="0"/>
    <x v="0"/>
    <s v="DR3"/>
    <x v="0"/>
  </r>
  <r>
    <s v="F27276"/>
    <s v="F27276AB"/>
    <s v="CONTINSOUZA LOUISON"/>
    <s v="01/09/2017"/>
    <s v="Recrutement"/>
    <s v="08"/>
    <s v="TECHNICIEN POSTE SOURCE"/>
    <x v="0"/>
    <m/>
    <s v="149673313"/>
    <x v="0"/>
    <s v="Embauche"/>
    <s v="Embauche"/>
    <s v="Septembre 2017"/>
    <s v="1496EG3005"/>
    <s v="TECHNICIEN MAINTENANCE AMEPS"/>
    <s v="0"/>
    <m/>
    <s v="AMEPS TULLE"/>
    <x v="1"/>
    <s v="KC281MT"/>
    <m/>
    <s v="K"/>
    <m/>
    <d v="1903-11-05T00:00:00"/>
    <n v="100"/>
    <d v="1997-09-08T00:00:00"/>
    <n v="20"/>
    <s v="G"/>
    <s v="090"/>
    <m/>
    <x v="0"/>
    <s v="B"/>
    <s v="jeune technicien supérieur"/>
    <s v="P2"/>
    <n v="39"/>
    <s v="ACCUEIL DEPANNAGE CONDUITE EXPLOITATION"/>
    <s v="1053"/>
    <s v="D.UNIVERSITAIRE DIV."/>
    <s v="105335"/>
    <s v="GENIE ELECTR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31"/>
    <s v="AMEPS"/>
    <m/>
    <m/>
    <s v="1496EB"/>
    <s v="DR LIMOUSIN"/>
    <s v="E01"/>
    <n v="0"/>
    <n v="1"/>
    <x v="0"/>
    <x v="0"/>
    <x v="0"/>
    <s v="DR3"/>
    <x v="0"/>
  </r>
  <r>
    <s v="D77876"/>
    <s v="D77876AB"/>
    <s v="DEMOULIN DELPHINE"/>
    <s v="01/09/2017"/>
    <s v="Recrutement"/>
    <s v="08"/>
    <s v="CHARGE D'AFFAIRES ET PROJETS DISTRIBUTION"/>
    <x v="1"/>
    <m/>
    <s v="149675704"/>
    <x v="0"/>
    <s v="Embauche"/>
    <s v="Embauche"/>
    <s v="Septembre 2017"/>
    <s v="1496QG3055"/>
    <s v="CHARGE DE PROJETS"/>
    <s v="0"/>
    <m/>
    <s v="TRAVAUX HAUTE VIENNE"/>
    <x v="1"/>
    <s v="KC283IX"/>
    <m/>
    <s v="K"/>
    <m/>
    <d v="1904-11-14T00:00:00"/>
    <n v="100"/>
    <d v="1987-01-09T00:00:00"/>
    <n v="30"/>
    <s v="G"/>
    <s v="090"/>
    <m/>
    <x v="0"/>
    <s v="B"/>
    <s v="jeune technicien supérieur"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8"/>
    <s v="AUVERGNE CENTRE LIMOUSIN"/>
    <m/>
    <m/>
    <s v="1496M"/>
    <m/>
    <s v="DR LIMOUSIN"/>
    <m/>
    <n v="149675"/>
    <m/>
    <s v="RACCORDEMENT ET INGENIERIE"/>
    <m/>
    <m/>
    <x v="0"/>
    <m/>
    <m/>
    <n v="14967570"/>
    <s v="INGENIERIE"/>
    <m/>
    <m/>
    <s v="1496A1"/>
    <s v="DR LIMOUSIN"/>
    <s v="E01"/>
    <n v="0"/>
    <n v="1"/>
    <x v="0"/>
    <x v="0"/>
    <x v="0"/>
    <s v="DR3"/>
    <x v="0"/>
  </r>
  <r>
    <s v="I82478"/>
    <s v="I82478AA"/>
    <s v="FOUSSAT JULIEN"/>
    <s v="01/10/2017"/>
    <s v="Recrutement"/>
    <s v="03"/>
    <s v="OPERATEUR EXPLOITATION ET TRAVAUX ELECTRICITE"/>
    <x v="0"/>
    <m/>
    <s v="149673623"/>
    <x v="0"/>
    <s v="Embauche"/>
    <s v="Embauche"/>
    <s v="Octobre 2017"/>
    <s v="1496HH3045"/>
    <s v="TECH INTERV POLYVALENT"/>
    <s v="0"/>
    <m/>
    <s v="GUERET"/>
    <x v="0"/>
    <s v="KC281S3"/>
    <m/>
    <s v="K"/>
    <m/>
    <d v="1903-11-01T00:00:00"/>
    <n v="100"/>
    <d v="1989-08-23T00:00:00"/>
    <n v="28"/>
    <s v="H"/>
    <s v="050"/>
    <m/>
    <x v="0"/>
    <s v="C"/>
    <s v="jeune exécution"/>
    <s v="P2"/>
    <n v="39"/>
    <s v="ACCUEIL DEPANNAGE CONDUITE EXPLOITATION"/>
    <s v="1060"/>
    <s v="BACCALAUREAT PROFES."/>
    <s v="106033"/>
    <s v="MAINT EQUIPT INDUSTR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2"/>
    <s v="INTERVENTIONS CREUSE"/>
    <m/>
    <m/>
    <s v="1496A5"/>
    <s v="DR LIMOUSIN"/>
    <s v="E01"/>
    <n v="0"/>
    <n v="1"/>
    <x v="0"/>
    <x v="0"/>
    <x v="0"/>
    <s v="DR3"/>
    <x v="0"/>
  </r>
  <r>
    <s v="I15277"/>
    <s v="I15277AB"/>
    <s v="GAZET JEREMY"/>
    <s v="01/09/2017"/>
    <s v="Recrutement"/>
    <s v="03"/>
    <s v="OPERATEUR TRAVAUX SOUS TENSION HTA"/>
    <x v="0"/>
    <m/>
    <s v="149673352"/>
    <x v="0"/>
    <s v="Embauche"/>
    <s v="Embauche"/>
    <s v="Septembre 2017"/>
    <s v="1496FH3015"/>
    <s v="TECHNICIEN INTERVENTION TST"/>
    <s v="0"/>
    <m/>
    <s v="THIMONNIER"/>
    <x v="0"/>
    <s v="KC281T2"/>
    <m/>
    <s v="K"/>
    <m/>
    <d v="1903-11-07T00:00:00"/>
    <n v="100"/>
    <d v="1998-06-05T00:00:00"/>
    <n v="19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35"/>
    <s v="TST"/>
    <m/>
    <m/>
    <s v="1496E9"/>
    <s v="DR LIMOUSIN"/>
    <s v="E01"/>
    <n v="0"/>
    <n v="1"/>
    <x v="0"/>
    <x v="0"/>
    <x v="0"/>
    <s v="DR3"/>
    <x v="0"/>
  </r>
  <r>
    <s v="G72478"/>
    <s v="G72478AA"/>
    <s v="GORDIEN FRANCOIS"/>
    <s v="17/07/2017"/>
    <s v="Recrutement"/>
    <s v="03"/>
    <s v="OPERATEUR EXPLOITATION ET TRAVAUX ELECTRICITE"/>
    <x v="0"/>
    <m/>
    <s v="149673622"/>
    <x v="0"/>
    <s v="Embauche"/>
    <s v="Embauche"/>
    <s v="Août 2017"/>
    <s v="1496HH3046"/>
    <s v="TECH INTERV POLYVALENT"/>
    <s v="0"/>
    <m/>
    <s v="AUBUSSON"/>
    <x v="0"/>
    <s v="KC281S2"/>
    <m/>
    <s v="K"/>
    <m/>
    <d v="1903-11-01T00:00:00"/>
    <n v="100"/>
    <d v="1988-06-08T00:00:00"/>
    <n v="29"/>
    <s v="H"/>
    <s v="050"/>
    <m/>
    <x v="0"/>
    <m/>
    <m/>
    <s v="P2"/>
    <n v="39"/>
    <s v="ACCUEIL DEPANNAGE CONDUITE EXPLOITATION"/>
    <s v="3063"/>
    <s v="D.EDUCAT.PHYS.SPORT."/>
    <s v="306302"/>
    <s v="LICENC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2"/>
    <s v="INTERVENTIONS CREUSE"/>
    <m/>
    <m/>
    <s v="1496A6"/>
    <s v="DR LIMOUSIN"/>
    <s v="E01"/>
    <n v="0"/>
    <n v="1"/>
    <x v="0"/>
    <x v="0"/>
    <x v="0"/>
    <s v="DR3"/>
    <x v="0"/>
  </r>
  <r>
    <s v="B35949"/>
    <s v="B35949AC"/>
    <s v="GRES JEAN"/>
    <s v="01/10/2017"/>
    <s v="Arrivée suite appel de candidature"/>
    <s v="11"/>
    <s v="MPL ACCUEIL DEPANNAGE EXPLOITATION ELECTRICITE"/>
    <x v="0"/>
    <m/>
    <s v="14967570"/>
    <x v="4"/>
    <s v="Mutations inter-société avec changement de compartiment"/>
    <s v="Mutations inter-société avec changement de compartiment"/>
    <s v="Octobre 2017"/>
    <s v="1496QD3007"/>
    <s v="ADJOINT AU CHEF D'AGENCE"/>
    <s v="0"/>
    <m/>
    <s v="INGENIERIE"/>
    <x v="1"/>
    <s v="KC283IX"/>
    <m/>
    <s v="K"/>
    <m/>
    <d v="1903-11-12T00:00:00"/>
    <n v="100"/>
    <d v="1976-01-19T00:00:00"/>
    <n v="41"/>
    <s v="D"/>
    <s v="150"/>
    <m/>
    <x v="0"/>
    <m/>
    <m/>
    <s v="P2"/>
    <n v="39"/>
    <s v="ACCUEIL DEPANNAGE CONDUITE EXPLOITATION"/>
    <s v="3070"/>
    <s v="DUT TRANSP.LOGISTIQ."/>
    <s v="307098"/>
    <s v="OPTION NON PRECISEE"/>
    <n v="9513"/>
    <s v="ENEDIS"/>
    <m/>
    <m/>
    <n v="9511"/>
    <s v="SERVICE COMMUN"/>
    <m/>
    <m/>
    <n v="9408"/>
    <s v="AUVERGNE CENTRE LIMOUSIN"/>
    <m/>
    <m/>
    <s v="1496M"/>
    <m/>
    <s v="DR LIMOUSIN"/>
    <m/>
    <n v="149675"/>
    <m/>
    <s v="RACCORDEMENT ET INGENIERIE"/>
    <m/>
    <s v="7100"/>
    <x v="2"/>
    <m/>
    <m/>
    <n v="14967570"/>
    <s v="INGENIERIE"/>
    <m/>
    <m/>
    <s v="1496A1"/>
    <s v="DR LIMOUSIN"/>
    <s v="E18"/>
    <n v="0"/>
    <n v="1"/>
    <x v="0"/>
    <x v="0"/>
    <x v="0"/>
    <s v="DR3"/>
    <x v="0"/>
  </r>
  <r>
    <s v="H82478"/>
    <s v="H82478AA"/>
    <s v="GROTTI KEVIN"/>
    <s v="01/09/2017"/>
    <s v="Recrutement"/>
    <s v="03"/>
    <s v="OPERATEUR EXPLOITATION ET TRAVAUX ELECTRICITE"/>
    <x v="0"/>
    <m/>
    <s v="149673634"/>
    <x v="0"/>
    <s v="Embauche"/>
    <s v="Embauche"/>
    <s v="Septembre 2017"/>
    <s v="1496IH3070"/>
    <s v="TECH INTERV POLYVALENT"/>
    <s v="0"/>
    <m/>
    <s v="BELLAC"/>
    <x v="0"/>
    <s v="KC281V4"/>
    <m/>
    <s v="K"/>
    <m/>
    <d v="1903-11-01T00:00:00"/>
    <n v="100"/>
    <d v="1990-01-12T00:00:00"/>
    <n v="27"/>
    <s v="H"/>
    <s v="040"/>
    <m/>
    <x v="0"/>
    <s v="C"/>
    <s v="jeune exécution"/>
    <s v="P2"/>
    <n v="39"/>
    <s v="ACCUEIL DEPANNAGE CONDUITE EXPLOITATION"/>
    <s v="1012"/>
    <s v="B.ETUD.PROF.(B.E.P.)"/>
    <s v="101273"/>
    <s v="MAINT EQUIP INDUSTRI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3"/>
    <s v="INTERVENTIONS HAUTE VIENNE"/>
    <m/>
    <m/>
    <s v="1496D1"/>
    <s v="DR LIMOUSIN"/>
    <s v="E01"/>
    <n v="0"/>
    <n v="1"/>
    <x v="0"/>
    <x v="0"/>
    <x v="0"/>
    <s v="DR3"/>
    <x v="0"/>
  </r>
  <r>
    <s v="C26277"/>
    <s v="C26277AB"/>
    <s v="JARRETON LUC"/>
    <s v="01/09/2017"/>
    <s v="Recrutement"/>
    <s v="09"/>
    <s v="TECHNICIEN DE CONDUITE"/>
    <x v="0"/>
    <m/>
    <s v="14967325"/>
    <x v="0"/>
    <s v="Embauche"/>
    <s v="Embauche"/>
    <s v="Septembre 2017"/>
    <s v="1496CF3011"/>
    <s v="TECHNICIEN CONDUITE"/>
    <s v="0"/>
    <m/>
    <s v="ACR"/>
    <x v="1"/>
    <s v="KC281AC"/>
    <m/>
    <s v="K"/>
    <m/>
    <d v="1903-11-06T00:00:00"/>
    <n v="100"/>
    <d v="1996-02-06T00:00:00"/>
    <n v="21"/>
    <s v="F"/>
    <s v="120"/>
    <m/>
    <x v="0"/>
    <s v="B"/>
    <s v="jeune technicien supérieur"/>
    <s v="P2"/>
    <n v="39"/>
    <s v="ACCUEIL DEPANNAGE CONDUITE EXPLOITATION"/>
    <s v="3319"/>
    <s v="LICENCE TECHNIQUE"/>
    <s v="331945"/>
    <s v="ENVIRONNT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25"/>
    <s v="ACR"/>
    <m/>
    <m/>
    <s v="1496A1"/>
    <s v="DR LIMOUSIN"/>
    <s v="E01"/>
    <n v="0"/>
    <n v="1"/>
    <x v="0"/>
    <x v="0"/>
    <x v="0"/>
    <s v="DR3"/>
    <x v="0"/>
  </r>
  <r>
    <s v="J94878"/>
    <s v="J94878AA"/>
    <s v="LAJUS AURELIEN"/>
    <s v="01/09/2017"/>
    <s v="Arrivée provenance autre Sté non gérée SIRH"/>
    <s v="04"/>
    <s v="OPERATEUR TRAVAUX SOUS TENSION HTA"/>
    <x v="0"/>
    <m/>
    <s v="149673352"/>
    <x v="3"/>
    <s v="Mutations inter-société avec changement de SI"/>
    <s v="Mutations inter-société avec changement de SI"/>
    <s v="Septembre 2017"/>
    <s v="1496FH3002"/>
    <s v="TECHNICIEN INTERVENTION TST"/>
    <s v="0"/>
    <m/>
    <s v="THIMONNIER"/>
    <x v="0"/>
    <s v="KC281T2"/>
    <m/>
    <s v="K"/>
    <m/>
    <d v="1903-11-07T00:00:00"/>
    <n v="100"/>
    <d v="1991-09-10T00:00:00"/>
    <n v="26"/>
    <s v="H"/>
    <s v="065"/>
    <m/>
    <x v="0"/>
    <m/>
    <m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s v="7120"/>
    <x v="9"/>
    <m/>
    <m/>
    <n v="14967335"/>
    <s v="TST"/>
    <m/>
    <m/>
    <s v="1496E9"/>
    <s v="DR LIMOUSIN"/>
    <s v="E23"/>
    <n v="0"/>
    <n v="1"/>
    <x v="0"/>
    <x v="0"/>
    <x v="0"/>
    <s v="DR3"/>
    <x v="0"/>
  </r>
  <r>
    <s v="J44377"/>
    <s v="J44377AB"/>
    <s v="LANTERNAT MAXIME"/>
    <s v="01/09/2017"/>
    <s v="Recrutement"/>
    <s v="03"/>
    <s v="OPERATEUR EXPLOITATION ET TRAVAUX ELECTRICITE"/>
    <x v="0"/>
    <m/>
    <s v="149673636"/>
    <x v="0"/>
    <s v="Embauche"/>
    <s v="Embauche"/>
    <s v="Septembre 2017"/>
    <s v="1496IH3065"/>
    <s v="TECH INTERV POLYVALENT"/>
    <s v="0"/>
    <m/>
    <s v="CHATEAUNEUF"/>
    <x v="0"/>
    <s v="KC281V6"/>
    <m/>
    <s v="K"/>
    <m/>
    <d v="1903-11-01T00:00:00"/>
    <n v="100"/>
    <d v="1998-01-24T00:00:00"/>
    <n v="19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3"/>
    <s v="INTERVENTIONS HAUTE VIENNE"/>
    <m/>
    <m/>
    <s v="1496A7"/>
    <s v="DR LIMOUSIN"/>
    <s v="E01"/>
    <n v="0"/>
    <n v="1"/>
    <x v="0"/>
    <x v="0"/>
    <x v="0"/>
    <s v="DR3"/>
    <x v="0"/>
  </r>
  <r>
    <s v="E70149"/>
    <s v="E70149AD"/>
    <s v="LUNOT JEAN CHARLES"/>
    <s v="01/09/2017"/>
    <s v="Arrivée suite appel de candidature"/>
    <s v="19"/>
    <s v="MDL ACCUEIL DEPANNAGE EXPLOITATION ELECTRICITE"/>
    <x v="0"/>
    <m/>
    <s v="14967320"/>
    <x v="4"/>
    <s v="Mutations inter-société avec changement de compartiment"/>
    <s v="Mutations inter-société avec changement de compartiment"/>
    <s v="Septembre 2017"/>
    <s v="1496BA3002"/>
    <s v="ADJOINT AU DIRECTEUR"/>
    <s v="0"/>
    <m/>
    <s v="ENCADREMENT"/>
    <x v="2"/>
    <s v="KC281OE"/>
    <m/>
    <s v="K"/>
    <m/>
    <d v="1903-11-13T00:00:00"/>
    <n v="100"/>
    <d v="1973-05-28T00:00:00"/>
    <n v="44"/>
    <s v="A"/>
    <s v="310"/>
    <m/>
    <x v="0"/>
    <m/>
    <m/>
    <s v="P2"/>
    <n v="39"/>
    <s v="ACCUEIL DEPANNAGE CONDUITE EXPLOITATION"/>
    <s v="5062"/>
    <s v="ECOLE D'INGEN.TOURS"/>
    <s v="506298"/>
    <s v="OPTION NON PRECISE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s v="7100"/>
    <x v="2"/>
    <m/>
    <m/>
    <n v="14967320"/>
    <s v="ENCADREMENT"/>
    <m/>
    <m/>
    <s v="1496A1"/>
    <s v="DR LIMOUSIN"/>
    <s v="E18"/>
    <n v="0"/>
    <n v="1"/>
    <x v="0"/>
    <x v="0"/>
    <x v="0"/>
    <s v="DR3"/>
    <x v="0"/>
  </r>
  <r>
    <s v="D82578"/>
    <s v="D82578AA"/>
    <s v="MAS ARNAUD"/>
    <s v="01/08/2017"/>
    <s v="Recrutement"/>
    <s v="03"/>
    <s v="OPERATEUR EXPLOITATION ET TRAVAUX ELECTRICITE"/>
    <x v="0"/>
    <m/>
    <s v="149673617"/>
    <x v="0"/>
    <s v="Embauche"/>
    <s v="Embauche"/>
    <s v="Août 2017"/>
    <s v="1496GH3083"/>
    <s v="TECH INTERV POLYVALENT"/>
    <s v="0"/>
    <m/>
    <s v="USSEL"/>
    <x v="0"/>
    <s v="KC281C7"/>
    <m/>
    <s v="K"/>
    <m/>
    <d v="1903-11-01T00:00:00"/>
    <n v="100"/>
    <d v="1984-08-30T00:00:00"/>
    <n v="33"/>
    <s v="H"/>
    <s v="040"/>
    <m/>
    <x v="0"/>
    <s v="C"/>
    <s v="jeune exécution"/>
    <s v="P2"/>
    <n v="39"/>
    <s v="ACCUEIL DEPANNAGE CONDUITE EXPLOITATION"/>
    <s v="2044"/>
    <s v="BACCALAUREAT TECHNOL"/>
    <s v="204403"/>
    <s v="STT ACT.ET COMM.ADM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1"/>
    <s v="INTERVENTIONS CORREZE"/>
    <m/>
    <m/>
    <s v="1496DE"/>
    <s v="DR LIMOUSIN"/>
    <s v="E01"/>
    <n v="0"/>
    <n v="1"/>
    <x v="0"/>
    <x v="0"/>
    <x v="0"/>
    <s v="DR3"/>
    <x v="0"/>
  </r>
  <r>
    <s v="G96176"/>
    <s v="G96176AB"/>
    <s v="MIRANDE BERTRAND"/>
    <s v="01/09/2017"/>
    <s v="Recrutement"/>
    <s v="08"/>
    <s v="TECHNICIEN COMPTAGE MESURE ELECTRICITE DISTRIBUTION"/>
    <x v="0"/>
    <m/>
    <s v="149676162"/>
    <x v="0"/>
    <s v="Embauche"/>
    <s v="Embauche"/>
    <s v="Septembre 2017"/>
    <s v="1496SG3006"/>
    <s v="TECHNICIEN ACM"/>
    <s v="0"/>
    <m/>
    <s v="COMPTAGE LIMOGES"/>
    <x v="1"/>
    <s v="KC284CL"/>
    <m/>
    <s v="K"/>
    <m/>
    <d v="1903-11-30T00:00:00"/>
    <n v="100"/>
    <d v="1997-07-22T00:00:00"/>
    <n v="20"/>
    <s v="G"/>
    <s v="090"/>
    <m/>
    <x v="0"/>
    <s v="B"/>
    <s v="jeune technicien supérieur"/>
    <s v="P2"/>
    <n v="43"/>
    <s v="COMPTAGE METROLOGIE ELECTRICITE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6M"/>
    <m/>
    <s v="DR LIMOUSIN"/>
    <m/>
    <n v="149676"/>
    <m/>
    <s v="RELATIONS CLIENTS"/>
    <m/>
    <m/>
    <x v="0"/>
    <m/>
    <m/>
    <n v="14967616"/>
    <s v="MARCHE D'AFFAIRES"/>
    <m/>
    <m/>
    <s v="1496A1"/>
    <s v="DR LIMOUSIN"/>
    <s v="E01"/>
    <n v="0"/>
    <n v="1"/>
    <x v="0"/>
    <x v="0"/>
    <x v="0"/>
    <s v="DR3"/>
    <x v="0"/>
  </r>
  <r>
    <s v="D81578"/>
    <s v="D81578AA"/>
    <s v="ORHAN YASIN"/>
    <s v="01/07/2017"/>
    <s v="Recrutement"/>
    <s v="08"/>
    <s v="OPERATEUR EXPLOITATION ET TRAVAUX ELECTRICITE"/>
    <x v="0"/>
    <m/>
    <s v="149673615"/>
    <x v="0"/>
    <s v="Embauche"/>
    <s v="Embauche"/>
    <s v="Juillet 2017"/>
    <s v="1496GG3038"/>
    <s v="PROGRAMMATEUR CPA"/>
    <s v="0"/>
    <m/>
    <s v="TULLE"/>
    <x v="1"/>
    <s v="KC281C5"/>
    <m/>
    <s v="K"/>
    <m/>
    <d v="1903-11-01T00:00:00"/>
    <n v="100"/>
    <d v="1989-09-11T00:00:00"/>
    <n v="27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s v="1496"/>
    <x v="70"/>
    <m/>
    <m/>
    <n v="14967361"/>
    <s v="INTERVENTIONS CORREZE"/>
    <m/>
    <m/>
    <s v="1496A2"/>
    <s v="DR LIMOUSIN"/>
    <s v="E01"/>
    <n v="0"/>
    <n v="1"/>
    <x v="0"/>
    <x v="0"/>
    <x v="0"/>
    <s v="DR3"/>
    <x v="0"/>
  </r>
  <r>
    <s v="F44477"/>
    <s v="F44477AB"/>
    <s v="VERGT DANIEL"/>
    <s v="01/09/2017"/>
    <s v="Recrutement"/>
    <s v="03"/>
    <s v="OPERATEUR TRAVAUX SOUS TENSION HTA"/>
    <x v="0"/>
    <m/>
    <s v="149673353"/>
    <x v="0"/>
    <s v="Embauche"/>
    <s v="Embauche"/>
    <s v="Septembre 2017"/>
    <s v="1496FH3006"/>
    <s v="TECHNICIEN INTERVENTION TST"/>
    <s v="0"/>
    <m/>
    <s v="MULATET"/>
    <x v="0"/>
    <s v="KC281T3"/>
    <m/>
    <s v="K"/>
    <m/>
    <d v="1903-11-07T00:00:00"/>
    <n v="100"/>
    <d v="1997-03-26T00:00:00"/>
    <n v="20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35"/>
    <s v="TST"/>
    <m/>
    <m/>
    <s v="1496E2"/>
    <s v="DR LIMOUSIN"/>
    <s v="E01"/>
    <n v="0"/>
    <n v="1"/>
    <x v="0"/>
    <x v="0"/>
    <x v="0"/>
    <s v="DR3"/>
    <x v="0"/>
  </r>
  <r>
    <s v="C94076"/>
    <s v="C94076AB"/>
    <s v="ZAI JAWAD"/>
    <s v="01/09/2017"/>
    <s v="Recrutement"/>
    <s v="03"/>
    <s v="OPERATEUR EXPLOITATION ET TRAVAUX ELECTRICITE"/>
    <x v="0"/>
    <m/>
    <s v="149673632"/>
    <x v="0"/>
    <s v="Embauche"/>
    <s v="Embauche"/>
    <s v="Septembre 2017"/>
    <s v="1496IH3068"/>
    <s v="TECH INTERV POLYVALENT"/>
    <s v="0"/>
    <m/>
    <s v="LIMOGES"/>
    <x v="0"/>
    <s v="KC281V2"/>
    <m/>
    <s v="K"/>
    <m/>
    <d v="1903-11-01T00:00:00"/>
    <n v="100"/>
    <d v="1995-02-04T00:00:00"/>
    <n v="22"/>
    <s v="H"/>
    <s v="050"/>
    <m/>
    <x v="0"/>
    <s v="C"/>
    <s v="jeune exécution"/>
    <s v="P2"/>
    <n v="39"/>
    <s v="ACCUEIL DEPANNAGE CONDUITE EXPLOITATION"/>
    <s v="1131"/>
    <s v="MENTION COMPLEMENTAIRE DE NIVEAU IV"/>
    <s v="113102"/>
    <s v="TECHN RES ELECTRIQUE"/>
    <n v="9513"/>
    <s v="ENEDIS"/>
    <m/>
    <m/>
    <n v="9511"/>
    <s v="SERVICE COMMUN"/>
    <m/>
    <m/>
    <n v="9408"/>
    <s v="AUVERGNE CENTRE LIMOUSIN"/>
    <m/>
    <m/>
    <s v="1496M"/>
    <m/>
    <s v="DR LIMOUSIN"/>
    <m/>
    <n v="149673"/>
    <m/>
    <s v="OPERATIONS"/>
    <m/>
    <m/>
    <x v="0"/>
    <m/>
    <m/>
    <n v="14967363"/>
    <s v="INTERVENTIONS HAUTE VIENNE"/>
    <m/>
    <m/>
    <s v="1496A3"/>
    <s v="DR LIMOUSIN"/>
    <s v="E01"/>
    <n v="0"/>
    <n v="1"/>
    <x v="0"/>
    <x v="0"/>
    <x v="0"/>
    <s v="DR3"/>
    <x v="0"/>
  </r>
  <r>
    <s v="I58077"/>
    <s v="I58077AA"/>
    <s v="BADET ALEXANDRE"/>
    <s v="03/01/2017"/>
    <s v="Recrutement"/>
    <s v="12"/>
    <s v="OPERATEUR EXPLOITATION ET TRAVAUX ELECTRICITE"/>
    <x v="0"/>
    <m/>
    <s v="149773645"/>
    <x v="0"/>
    <s v="Embauche"/>
    <s v="Embauche"/>
    <s v="Janvier 2017"/>
    <s v="1497HD2010"/>
    <s v="CHEF DE POLE"/>
    <s v="0"/>
    <m/>
    <s v="LA BOURBOULE PONTAUMUR"/>
    <x v="2"/>
    <s v="KD281P5"/>
    <m/>
    <s v="K"/>
    <m/>
    <d v="1903-11-01T00:00:00"/>
    <n v="100"/>
    <d v="1993-03-06T00:00:00"/>
    <n v="23"/>
    <s v="D"/>
    <s v="170"/>
    <m/>
    <x v="0"/>
    <s v="A"/>
    <s v="Cadre débutant"/>
    <s v="P2"/>
    <n v="39"/>
    <s v="ACCUEIL DEPANNAGE CONDUITE EXPLOITATION"/>
    <s v="5070"/>
    <s v="INGENIEURS 2000"/>
    <s v="507001"/>
    <s v="ELECTRONIQUE INFORM.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4"/>
    <s v="INTERVENTIONS PUY DE DOME"/>
    <m/>
    <m/>
    <s v="1497FA"/>
    <s v="DR AUVERGNE"/>
    <s v="E01"/>
    <n v="0"/>
    <n v="1"/>
    <x v="0"/>
    <x v="1"/>
    <x v="1"/>
    <s v="DR1"/>
    <x v="1"/>
  </r>
  <r>
    <s v="I86676"/>
    <s v="I86676AB"/>
    <s v="BARRANDON ALEXANDRE"/>
    <s v="01/09/2017"/>
    <s v="Recrutement"/>
    <s v="08"/>
    <s v="OPERATEUR EXPLOITATION ET TRAVAUX ELECTRICITE"/>
    <x v="0"/>
    <m/>
    <s v="149773632"/>
    <x v="0"/>
    <s v="Embauche"/>
    <s v="Embauche"/>
    <s v="Septembre 2017"/>
    <s v="1497GG2024"/>
    <s v="TECHNICIEN ELECTRICITE"/>
    <s v="0"/>
    <m/>
    <s v="BRIOUDE"/>
    <x v="1"/>
    <s v="KD281H2"/>
    <m/>
    <s v="K"/>
    <m/>
    <d v="1903-11-01T00:00:00"/>
    <n v="100"/>
    <d v="1997-07-23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3"/>
    <s v="INTERVENTIONS HAUTE LOIRE"/>
    <m/>
    <m/>
    <s v="1497EE"/>
    <s v="DR AUVERGNE"/>
    <s v="E01"/>
    <n v="0"/>
    <n v="1"/>
    <x v="0"/>
    <x v="1"/>
    <x v="1"/>
    <s v="DR1"/>
    <x v="1"/>
  </r>
  <r>
    <s v="J52178"/>
    <s v="J52178AA"/>
    <s v="AIFA JORDAN"/>
    <s v="01/07/2017"/>
    <s v="Recrutement"/>
    <s v="03"/>
    <s v="OPERATEUR EXPLOITATION ET TRAVAUX ELECTRICITE"/>
    <x v="0"/>
    <m/>
    <s v="149773612"/>
    <x v="0"/>
    <s v="Embauche"/>
    <s v="Embauche"/>
    <s v="Juillet 2017"/>
    <s v="1497EH2123"/>
    <s v="TECH INTERV POLYVALENT"/>
    <s v="0"/>
    <m/>
    <s v="MOULINS"/>
    <x v="0"/>
    <s v="KD281A2"/>
    <m/>
    <s v="K"/>
    <m/>
    <d v="1903-11-01T00:00:00"/>
    <n v="100"/>
    <d v="1995-12-28T00:00:00"/>
    <n v="21"/>
    <s v="H"/>
    <s v="040"/>
    <m/>
    <x v="0"/>
    <s v="C"/>
    <s v="jeune exécution"/>
    <s v="P2"/>
    <n v="39"/>
    <s v="ACCUEIL DEPANNAGE CONDUITE EXPLOITATION"/>
    <s v="1204"/>
    <s v="CERTIFICAT D'APTITUDE PROFESSIONNELLE TECH"/>
    <s v="120444"/>
    <s v="ELEC / ELECTROTECH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1"/>
    <s v="INTERVENTIONS ALLIER"/>
    <m/>
    <m/>
    <s v="1497DE"/>
    <s v="DR AUVERGNE"/>
    <s v="E01"/>
    <n v="0"/>
    <n v="1"/>
    <x v="0"/>
    <x v="1"/>
    <x v="1"/>
    <s v="DR1"/>
    <x v="1"/>
  </r>
  <r>
    <s v="A10478"/>
    <s v="A10478AB"/>
    <s v="BATAILLON CLEMENT"/>
    <s v="02/10/2017"/>
    <s v="Recrutement"/>
    <s v="09"/>
    <s v="CHARGE D'AFFAIRES ET PROJET SOURCE"/>
    <x v="0"/>
    <m/>
    <s v="149774341"/>
    <x v="0"/>
    <s v="Embauche"/>
    <s v="Embauche"/>
    <s v="Octobre 2017"/>
    <s v="1497LG2002"/>
    <s v="CHARGE AFFAIRES"/>
    <s v="0"/>
    <m/>
    <s v="BLOIS"/>
    <x v="1"/>
    <s v="KD282BR"/>
    <m/>
    <s v="K"/>
    <m/>
    <d v="1904-11-15T00:00:00"/>
    <n v="100"/>
    <d v="1996-10-22T00:00:00"/>
    <n v="21"/>
    <s v="G"/>
    <s v="120"/>
    <m/>
    <x v="0"/>
    <s v="B"/>
    <s v="jeune technicien supérieur"/>
    <s v="P2"/>
    <n v="45"/>
    <s v="CONSTRUCTION OUVRAGES ET INSTALLATIONS INDUST"/>
    <s v="3199"/>
    <s v="LICENCE SCIENCES TECHNOLOGIES SANTE"/>
    <s v="319902"/>
    <s v="PHYSIQ ET GENIE ELEC"/>
    <n v="9513"/>
    <s v="ENEDIS"/>
    <m/>
    <m/>
    <n v="9511"/>
    <s v="SERVICE COMMUN"/>
    <m/>
    <m/>
    <n v="9408"/>
    <s v="AUVERGNE CENTRE LIMOUSIN"/>
    <m/>
    <m/>
    <s v="1497M"/>
    <m/>
    <s v="DR AUVERGNE"/>
    <m/>
    <n v="149774"/>
    <m/>
    <s v="PATRIMOINE ET INFRASTRUCTURES"/>
    <m/>
    <m/>
    <x v="0"/>
    <m/>
    <m/>
    <n v="14977434"/>
    <s v="BRIPS"/>
    <m/>
    <m/>
    <s v="1497G3"/>
    <s v="DR AUVERGNE"/>
    <s v="E01"/>
    <n v="0"/>
    <n v="1"/>
    <x v="0"/>
    <x v="1"/>
    <x v="1"/>
    <s v="DR1"/>
    <x v="1"/>
  </r>
  <r>
    <s v="B75920"/>
    <s v="B75920AB"/>
    <s v="BELKASMI PEPITA"/>
    <s v="01/04/2017"/>
    <s v="Arrivée suite appel de candidature"/>
    <s v="07"/>
    <s v="CARTOGRAPHE BDD PATRIMOINE"/>
    <x v="1"/>
    <m/>
    <s v="149774451"/>
    <x v="4"/>
    <s v="Mutations inter-société avec changement de compartiment"/>
    <s v="Mutations inter-société avec changement de compartiment"/>
    <s v="Avril 2017"/>
    <s v="1497MG2010"/>
    <s v="GESTIONNAIRE BDD PATRIMOINE"/>
    <s v="0"/>
    <m/>
    <s v="CLERMONT FERRAND"/>
    <x v="1"/>
    <s v="KD282CA"/>
    <m/>
    <s v="K"/>
    <m/>
    <d v="1904-11-16T00:00:00"/>
    <n v="100"/>
    <d v="1966-11-17T00:00:00"/>
    <n v="50"/>
    <s v="G"/>
    <s v="115"/>
    <m/>
    <x v="0"/>
    <m/>
    <m/>
    <s v="P2"/>
    <n v="45"/>
    <s v="CONSTRUCTION OUVRAGES ET INSTALLATIONS INDUST"/>
    <s v="1056"/>
    <s v="BREVET DES COLLEGES"/>
    <s v="105601"/>
    <s v="SANS OPTION"/>
    <n v="9513"/>
    <s v="ENEDIS"/>
    <m/>
    <m/>
    <n v="9511"/>
    <s v="SERVICE COMMUN"/>
    <m/>
    <m/>
    <n v="9408"/>
    <s v="AUVERGNE CENTRE LIMOUSIN"/>
    <m/>
    <m/>
    <s v="1497M"/>
    <m/>
    <s v="DR AUVERGNE"/>
    <m/>
    <n v="149774"/>
    <m/>
    <s v="PATRIMOINE ET INFRASTRUCTURES"/>
    <m/>
    <s v="7100"/>
    <x v="2"/>
    <m/>
    <m/>
    <n v="14977445"/>
    <s v="CARTOGRAPHIE"/>
    <m/>
    <m/>
    <s v="1497A2"/>
    <s v="DR AUVERGNE"/>
    <s v="E18"/>
    <n v="0"/>
    <n v="1"/>
    <x v="0"/>
    <x v="1"/>
    <x v="1"/>
    <s v="DR1"/>
    <x v="1"/>
  </r>
  <r>
    <s v="I59655"/>
    <s v="I59655AA"/>
    <s v="BENAIN JENNIFER"/>
    <s v="02/09/2017"/>
    <s v="Congé sans solde enfant de moins de 8 ans"/>
    <s v="05"/>
    <s v="CARTOGRAPHE BDD PATRIMOINE"/>
    <x v="1"/>
    <m/>
    <s v="149774451"/>
    <x v="1"/>
    <s v="Congé sans solde"/>
    <s v="CSS lié à la famille"/>
    <s v="Septembre 2017"/>
    <s v="1497MH2015"/>
    <s v="OPERATEUR BDD PATRIMOINE"/>
    <s v="0"/>
    <m/>
    <s v="CLERMONT FERRAND"/>
    <x v="0"/>
    <s v="KD282CA"/>
    <m/>
    <s v="K"/>
    <m/>
    <d v="1904-11-16T00:00:00"/>
    <n v="100"/>
    <d v="1985-03-24T00:00:00"/>
    <n v="32"/>
    <s v="H"/>
    <s v="100"/>
    <m/>
    <x v="0"/>
    <m/>
    <m/>
    <s v="P2"/>
    <n v="45"/>
    <s v="CONSTRUCTION OUVRAGES ET INSTALLATIONS INDUST"/>
    <s v="2044"/>
    <s v="BACCALAUREAT TECHNOL"/>
    <s v="204406"/>
    <s v="STT COMPTAB. GESTION"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497M"/>
    <s v="1497M"/>
    <s v="DR AUVERGNE"/>
    <s v="DR AUVERGNE"/>
    <n v="149774"/>
    <s v="149774"/>
    <s v="PATRIMOINE ET INFRASTRUCTURES"/>
    <s v="PATRIMOINE ET INFRASTRUCTURES"/>
    <m/>
    <x v="0"/>
    <m/>
    <m/>
    <n v="14977445"/>
    <s v="CARTOGRAPHIE"/>
    <s v="14977445"/>
    <s v="CARTOGRAPHIE"/>
    <s v="1497A2"/>
    <s v="DR AUVERGNE"/>
    <s v="A49"/>
    <n v="0"/>
    <n v="1"/>
    <x v="0"/>
    <x v="1"/>
    <x v="1"/>
    <s v="DR1"/>
    <x v="1"/>
  </r>
  <r>
    <s v="J59777"/>
    <s v="J59777AA"/>
    <s v="BRUN ARTHUR"/>
    <s v="20/03/2017"/>
    <s v="Recrutement"/>
    <s v="12"/>
    <s v="OPERATEUR EXPLOITATION ET TRAVAUX ELECTRICITE"/>
    <x v="0"/>
    <m/>
    <s v="149773632"/>
    <x v="0"/>
    <s v="Embauche"/>
    <s v="Embauche"/>
    <s v="Mars 2017"/>
    <s v="1497GD2009"/>
    <s v="CHEF DE POLE"/>
    <s v="0"/>
    <m/>
    <s v="BRIOUDE"/>
    <x v="2"/>
    <s v="KD281H2"/>
    <m/>
    <s v="K"/>
    <m/>
    <d v="1903-11-01T00:00:00"/>
    <n v="100"/>
    <d v="1990-02-01T00:00:00"/>
    <n v="27"/>
    <s v="D"/>
    <s v="170"/>
    <m/>
    <x v="0"/>
    <s v="A"/>
    <s v="Cadre débutant"/>
    <s v="P2"/>
    <n v="39"/>
    <s v="ACCUEIL DEPANNAGE CONDUITE EXPLOITATION"/>
    <s v="7230"/>
    <s v="Ecole Ingé Génie Systèmes Indus"/>
    <s v="723001"/>
    <s v="INGE GRANDE ECOL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3"/>
    <s v="INTERVENTIONS HAUTE LOIRE"/>
    <m/>
    <m/>
    <s v="1497EE"/>
    <s v="DR AUVERGNE"/>
    <s v="E01"/>
    <n v="0"/>
    <n v="1"/>
    <x v="0"/>
    <x v="1"/>
    <x v="1"/>
    <s v="DR1"/>
    <x v="1"/>
  </r>
  <r>
    <s v="I64278"/>
    <s v="I64278AA"/>
    <s v="CASSAN OLIVIER"/>
    <s v="01/09/2017"/>
    <s v="Arrivée provenance autre Sté non gérée SIRH"/>
    <s v="06"/>
    <s v="OPERATEUR TRAVAUX SOUS TENSION HTA"/>
    <x v="0"/>
    <m/>
    <s v="149773352"/>
    <x v="3"/>
    <s v="Mutations inter-société avec changement de SI"/>
    <s v="Mutations inter-société avec changement de SI"/>
    <s v="Septembre 2017"/>
    <s v="1497IH2102"/>
    <s v="TECHNICIEN INTERVENTION TST"/>
    <s v="0"/>
    <m/>
    <s v="CANTAL"/>
    <x v="0"/>
    <s v="KD281TC"/>
    <m/>
    <s v="K"/>
    <m/>
    <d v="1903-11-07T00:00:00"/>
    <n v="100"/>
    <d v="1980-09-06T00:00:00"/>
    <n v="37"/>
    <s v="H"/>
    <s v="085"/>
    <m/>
    <x v="0"/>
    <s v="1"/>
    <s v="exclusion"/>
    <s v="P2"/>
    <n v="39"/>
    <s v="ACCUEIL DEPANNAGE CONDUITE EXPLOITATION"/>
    <s v="1060"/>
    <s v="BACCALAUREAT PROFES."/>
    <s v="106001"/>
    <s v="BUREAUT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s v="7120"/>
    <x v="9"/>
    <m/>
    <m/>
    <n v="14977335"/>
    <s v="TST"/>
    <m/>
    <m/>
    <s v="1497A7"/>
    <s v="DR AUVERGNE"/>
    <s v="E23"/>
    <n v="0"/>
    <n v="1"/>
    <x v="0"/>
    <x v="1"/>
    <x v="1"/>
    <s v="DR1"/>
    <x v="1"/>
  </r>
  <r>
    <s v="I22547"/>
    <s v="I22547AB"/>
    <s v="CHARBONNEL ISABELLE"/>
    <s v="01/08/2017"/>
    <s v="Arrivée suite appel de candidature"/>
    <s v="11"/>
    <s v="GESTIONNAIRE CLIENTS FOURNISSEURS"/>
    <x v="1"/>
    <m/>
    <s v="149776166"/>
    <x v="4"/>
    <s v="Mutations inter-société avec changement de compartiment"/>
    <s v="Mutations inter-société avec changement de compartiment"/>
    <s v="Août 2017"/>
    <s v="1497VF2016"/>
    <s v="APPUI CLIENTS FOURNISSEURS"/>
    <s v="0"/>
    <m/>
    <s v="CARD-S"/>
    <x v="1"/>
    <s v="KD284CS"/>
    <m/>
    <s v="K"/>
    <m/>
    <d v="1904-09-05T00:00:00"/>
    <n v="100"/>
    <d v="1975-08-15T00:00:00"/>
    <n v="42"/>
    <s v="F"/>
    <s v="175"/>
    <m/>
    <x v="0"/>
    <s v="1"/>
    <s v="exclusion"/>
    <s v="P2"/>
    <n v="38"/>
    <s v="CLIENTS FOURNISSEURS"/>
    <s v="3005"/>
    <s v="B.TECH.SUP.(B.T.S.)"/>
    <s v="300560"/>
    <s v="ACTION COMMERCIALE"/>
    <n v="9513"/>
    <s v="ENEDIS"/>
    <m/>
    <m/>
    <n v="9511"/>
    <s v="SERVICE COMMUN"/>
    <m/>
    <m/>
    <n v="9408"/>
    <s v="AUVERGNE CENTRE LIMOUSIN"/>
    <m/>
    <m/>
    <s v="1497M"/>
    <m/>
    <s v="DR AUVERGNE"/>
    <m/>
    <n v="149776"/>
    <m/>
    <s v="RELATIONS CLIENTS"/>
    <m/>
    <s v="7100"/>
    <x v="2"/>
    <m/>
    <m/>
    <n v="14977616"/>
    <s v="MARCHE D'AFFAIRES"/>
    <m/>
    <m/>
    <s v="1497G8"/>
    <s v="DR AUVERGNE"/>
    <s v="E18"/>
    <n v="0"/>
    <n v="1"/>
    <x v="0"/>
    <x v="1"/>
    <x v="1"/>
    <s v="DR1"/>
    <x v="1"/>
  </r>
  <r>
    <s v="G65475"/>
    <s v="G65475AC"/>
    <s v="CHASSAIGNE ALICIA"/>
    <s v="01/09/2017"/>
    <s v="Recrutement"/>
    <s v="03"/>
    <s v="OPERATEUR EXPLOITATION ET TRAVAUX ELECTRICITE"/>
    <x v="1"/>
    <m/>
    <s v="149773644"/>
    <x v="0"/>
    <s v="Embauche"/>
    <s v="Embauche"/>
    <s v="Septembre 2017"/>
    <s v="1497HH2154"/>
    <s v="TECH INTERV POLYVALENT"/>
    <s v="0"/>
    <m/>
    <s v="ROMAGNAT"/>
    <x v="0"/>
    <s v="KD281P4"/>
    <m/>
    <s v="K"/>
    <m/>
    <d v="1903-11-01T00:00:00"/>
    <n v="100"/>
    <d v="1988-02-29T00:00:00"/>
    <n v="29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4"/>
    <s v="INTERVENTIONS PUY DE DOME"/>
    <m/>
    <m/>
    <s v="1497EC"/>
    <s v="DR AUVERGNE"/>
    <s v="E01"/>
    <n v="0"/>
    <n v="1"/>
    <x v="0"/>
    <x v="1"/>
    <x v="1"/>
    <s v="DR1"/>
    <x v="1"/>
  </r>
  <r>
    <s v="C28546"/>
    <s v="C28546AC"/>
    <s v="CHEYVIALLE MURIELLE"/>
    <s v="01/10/2017"/>
    <s v="Arrivée suite appel de candidature"/>
    <s v="09"/>
    <s v="OPERATEUR EXPLOITATION ET TRAVAUX ELECTRICITE"/>
    <x v="1"/>
    <m/>
    <s v="149773626"/>
    <x v="4"/>
    <s v="Mutations inter-société avec changement de compartiment"/>
    <s v="Mutations inter-société avec changement de compartiment"/>
    <s v="Octobre 2017"/>
    <s v="1497FG2024"/>
    <s v="PROGRAMMATEUR CPA"/>
    <s v="0"/>
    <m/>
    <s v="CELLULE PILOTAGE ACTIV CANTAL"/>
    <x v="1"/>
    <s v="KD281C1"/>
    <m/>
    <s v="K"/>
    <m/>
    <d v="1903-11-01T00:00:00"/>
    <n v="100"/>
    <d v="1980-08-30T00:00:00"/>
    <n v="37"/>
    <s v="G"/>
    <s v="135"/>
    <m/>
    <x v="0"/>
    <m/>
    <m/>
    <s v="P2"/>
    <n v="39"/>
    <s v="ACCUEIL DEPANNAGE CONDUITE EXPLOITATION"/>
    <s v="1060"/>
    <s v="BACCALAUREAT PROFES."/>
    <s v="106020"/>
    <s v="SERVICES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s v="7100"/>
    <x v="2"/>
    <m/>
    <m/>
    <n v="14977362"/>
    <s v="INTERVENTIONS CANTAL"/>
    <m/>
    <m/>
    <s v="1497G7"/>
    <s v="DR AUVERGNE"/>
    <s v="E18"/>
    <n v="0"/>
    <n v="1"/>
    <x v="0"/>
    <x v="1"/>
    <x v="1"/>
    <s v="DR1"/>
    <x v="1"/>
  </r>
  <r>
    <s v="F86976"/>
    <s v="F86976AB"/>
    <s v="CHOMIENNE TRISTAN"/>
    <s v="01/09/2017"/>
    <s v="Recrutement"/>
    <s v="03"/>
    <s v="OPERATEUR EXPLOITATION ET TRAVAUX ELECTRICITE"/>
    <x v="0"/>
    <m/>
    <s v="149773623"/>
    <x v="0"/>
    <s v="Embauche"/>
    <s v="Embauche"/>
    <s v="Septembre 2017"/>
    <s v="1497FH2053"/>
    <s v="TECH INTERV POLYVALENT"/>
    <s v="0"/>
    <m/>
    <s v="AURILLAC"/>
    <x v="0"/>
    <s v="KD281C3"/>
    <m/>
    <s v="K"/>
    <m/>
    <d v="1903-11-01T00:00:00"/>
    <n v="100"/>
    <d v="1996-05-27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2"/>
    <s v="INTERVENTIONS CANTAL"/>
    <m/>
    <m/>
    <s v="1497G7"/>
    <s v="DR AUVERGNE"/>
    <s v="E01"/>
    <n v="0"/>
    <n v="1"/>
    <x v="0"/>
    <x v="1"/>
    <x v="1"/>
    <s v="DR1"/>
    <x v="1"/>
  </r>
  <r>
    <s v="I25250"/>
    <s v="I25250AC"/>
    <s v="COMBEAU NELLY"/>
    <s v="01/01/2017"/>
    <s v="Arrivée suite à nomination"/>
    <s v="06"/>
    <s v="CONSEILLER CLIENTELE DISTRIBUTEUR"/>
    <x v="1"/>
    <m/>
    <s v="149776171"/>
    <x v="4"/>
    <s v="Mutations inter-société avec changement de compartiment"/>
    <s v="Mutations inter-société avec changement de compartiment"/>
    <s v="Janvier 2017"/>
    <s v="1497XH2005"/>
    <s v="CONSEILLER ACCUEIL CLIENT"/>
    <s v="0"/>
    <m/>
    <s v="ACCUEIL DISTRIBUTEUR"/>
    <x v="0"/>
    <s v="KD284AD"/>
    <m/>
    <s v="K"/>
    <m/>
    <d v="1904-09-18T00:00:00"/>
    <n v="100"/>
    <d v="1984-01-28T00:00:00"/>
    <n v="33"/>
    <s v="H"/>
    <s v="110"/>
    <m/>
    <x v="0"/>
    <m/>
    <m/>
    <s v="P2"/>
    <n v="38"/>
    <s v="CLIENTS FOURNISSEURS"/>
    <s v="1060"/>
    <s v="BACCALAUREAT PROFES."/>
    <s v="106020"/>
    <s v="SERVICES"/>
    <n v="9513"/>
    <s v="ENEDIS"/>
    <m/>
    <m/>
    <n v="9511"/>
    <s v="SERVICE COMMUN"/>
    <m/>
    <m/>
    <n v="9408"/>
    <s v="AUVERGNE CENTRE LIMOUSIN"/>
    <m/>
    <m/>
    <s v="1497M"/>
    <m/>
    <s v="DR AUVERGNE"/>
    <m/>
    <n v="149776"/>
    <m/>
    <s v="RELATIONS CLIENTS"/>
    <m/>
    <s v="7100"/>
    <x v="2"/>
    <m/>
    <m/>
    <n v="14977617"/>
    <s v="ECOUTE CLIENTS"/>
    <m/>
    <m/>
    <s v="1497A1"/>
    <s v="DR AUVERGNE"/>
    <s v="E19"/>
    <n v="0"/>
    <n v="1"/>
    <x v="0"/>
    <x v="1"/>
    <x v="1"/>
    <s v="DR1"/>
    <x v="1"/>
  </r>
  <r>
    <s v="E51471"/>
    <s v="E51471AA"/>
    <s v="FAVARD LAETITIA"/>
    <s v="01/09/2017"/>
    <s v="Congé parental d'éducation"/>
    <s v="10"/>
    <s v="GESTIONNAIRE CLIENTS FOURNISSEURS"/>
    <x v="1"/>
    <m/>
    <s v="14977581"/>
    <x v="1"/>
    <s v="Congé sans solde"/>
    <s v="CSS lié à la famille"/>
    <s v="Septembre 2017"/>
    <s v="1497RF2031"/>
    <s v="RESPONSABLE D'EQUIPE"/>
    <s v="0"/>
    <m/>
    <s v="RACCORDEMENT GRAND PRODUCTEUR"/>
    <x v="1"/>
    <s v="KD283GP"/>
    <m/>
    <s v="K"/>
    <m/>
    <d v="1904-09-05T00:00:00"/>
    <n v="100"/>
    <d v="1983-06-03T00:00:00"/>
    <n v="34"/>
    <s v="F"/>
    <s v="135"/>
    <m/>
    <x v="0"/>
    <m/>
    <m/>
    <s v="P2"/>
    <n v="38"/>
    <s v="CLIENTS FOURNISSEURS"/>
    <s v="3032"/>
    <s v="LIC.LETTRES SC.HUMA."/>
    <s v="303207"/>
    <s v="HISTOIRE"/>
    <n v="9513"/>
    <s v="ENEDIS"/>
    <s v="9513"/>
    <s v="ENEDIS"/>
    <n v="9511"/>
    <s v="SERVICE COMMUN"/>
    <s v="9511"/>
    <s v="SERVICE COMMUN"/>
    <n v="9408"/>
    <s v="AUVERGNE CENTRE LIMOUSIN"/>
    <s v="9408"/>
    <s v="AUVERGNE CENTRE LIMOUSIN"/>
    <s v="1497M"/>
    <s v="1497M"/>
    <s v="DR AUVERGNE"/>
    <s v="DR AUVERGNE"/>
    <n v="149775"/>
    <s v="149775"/>
    <s v="RACCORDEMENT ET INGENIERIE"/>
    <s v="RACCORDEMENT ET INGENIERIE"/>
    <m/>
    <x v="0"/>
    <m/>
    <m/>
    <n v="14977581"/>
    <s v="RACCORDEMENT GRAND PRODUCTEUR"/>
    <s v="14977581"/>
    <s v="RACCORDEMENT GRAND PRODUCTEUR"/>
    <s v="1497G8"/>
    <s v="DR AUVERGNE"/>
    <s v="A57"/>
    <n v="0"/>
    <n v="1"/>
    <x v="0"/>
    <x v="1"/>
    <x v="1"/>
    <s v="DR1"/>
    <x v="1"/>
  </r>
  <r>
    <s v="B65353"/>
    <s v="B65353AB"/>
    <s v="FERREIRA ARMELLE"/>
    <s v="01/01/2017"/>
    <s v="Arrivée suite appel de candidature"/>
    <s v="08"/>
    <s v="GESTIONNAIRE CLIENTS FOURNISSEURS"/>
    <x v="1"/>
    <m/>
    <s v="149776166"/>
    <x v="4"/>
    <s v="Mutations inter-société avec changement de compartiment"/>
    <s v="Mutations inter-société avec changement de compartiment"/>
    <s v="Janvier 2017"/>
    <s v="1497VG2036"/>
    <s v="CONSEILLER CLIENT FOURNISSEUR"/>
    <s v="0"/>
    <m/>
    <s v="CARD-S"/>
    <x v="1"/>
    <s v="KD284CS"/>
    <m/>
    <s v="K"/>
    <m/>
    <d v="1904-09-05T00:00:00"/>
    <n v="100"/>
    <d v="1971-10-05T00:00:00"/>
    <n v="45"/>
    <s v="G"/>
    <s v="110"/>
    <m/>
    <x v="0"/>
    <m/>
    <m/>
    <s v="P2"/>
    <n v="38"/>
    <s v="CLIENTS FOURNISSEURS"/>
    <s v="1060"/>
    <s v="BACCALAUREAT PROFES."/>
    <s v="106001"/>
    <s v="BUREAUTIQUE"/>
    <n v="9513"/>
    <s v="ENEDIS"/>
    <m/>
    <m/>
    <n v="9511"/>
    <s v="SERVICE COMMUN"/>
    <m/>
    <m/>
    <n v="9408"/>
    <s v="AUVERGNE CENTRE LIMOUSIN"/>
    <m/>
    <m/>
    <s v="1497M"/>
    <m/>
    <s v="DR AUVERGNE"/>
    <m/>
    <n v="149776"/>
    <m/>
    <s v="RELATIONS CLIENTS"/>
    <m/>
    <s v="7100"/>
    <x v="2"/>
    <m/>
    <m/>
    <n v="14977616"/>
    <s v="MARCHE D'AFFAIRES"/>
    <m/>
    <m/>
    <s v="1497G8"/>
    <s v="DR AUVERGNE"/>
    <s v="E18"/>
    <n v="0"/>
    <n v="1"/>
    <x v="0"/>
    <x v="1"/>
    <x v="1"/>
    <s v="DR1"/>
    <x v="1"/>
  </r>
  <r>
    <s v="C86976"/>
    <s v="C86976AB"/>
    <s v="GRANGE THOMAS"/>
    <s v="01/09/2017"/>
    <s v="Recrutement"/>
    <s v="08"/>
    <s v="OPERATEUR EXPLOITATION ET TRAVAUX ELECTRICITE"/>
    <x v="0"/>
    <m/>
    <s v="149773253"/>
    <x v="0"/>
    <s v="Embauche"/>
    <s v="Embauche"/>
    <s v="Septembre 2017"/>
    <s v="1497CG2018"/>
    <s v="CHARGE EXPLOITATION"/>
    <s v="0"/>
    <m/>
    <s v="BEX-PV"/>
    <x v="1"/>
    <s v="KD281AC"/>
    <m/>
    <s v="K"/>
    <m/>
    <d v="1903-11-01T00:00:00"/>
    <n v="100"/>
    <d v="1997-02-26T00:00:00"/>
    <n v="20"/>
    <s v="G"/>
    <s v="090"/>
    <m/>
    <x v="0"/>
    <s v="B"/>
    <s v="jeune technicien supérieur"/>
    <s v="P2"/>
    <n v="39"/>
    <s v="ACCUEIL DEPANNAGE CONDUITE EXPLOITATION"/>
    <s v="3068"/>
    <s v="DUT GEN ELEC INF IND"/>
    <s v="306803"/>
    <s v="ELECTRO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25"/>
    <s v="ACE"/>
    <m/>
    <m/>
    <s v="1497A2"/>
    <s v="DR AUVERGNE"/>
    <s v="E01"/>
    <n v="0"/>
    <n v="1"/>
    <x v="0"/>
    <x v="1"/>
    <x v="1"/>
    <s v="DR1"/>
    <x v="1"/>
  </r>
  <r>
    <s v="B93578"/>
    <s v="B93578AA"/>
    <s v="GRENIER DAVID"/>
    <s v="01/09/2017"/>
    <s v="Recrutement"/>
    <s v="05"/>
    <s v="OPERATEUR TRAVAUX SOUS TENSION HTA"/>
    <x v="0"/>
    <m/>
    <s v="149773355"/>
    <x v="0"/>
    <s v="Embauche"/>
    <s v="Embauche"/>
    <s v="Septembre 2017"/>
    <s v="1497IH2115"/>
    <s v="TECHNICIEN INTERVENTION TST"/>
    <s v="0"/>
    <m/>
    <s v="MONTLUCON"/>
    <x v="0"/>
    <s v="KD281TA"/>
    <m/>
    <s v="K"/>
    <m/>
    <d v="1903-11-07T00:00:00"/>
    <n v="100"/>
    <d v="1977-03-07T00:00:00"/>
    <n v="40"/>
    <s v="H"/>
    <s v="095"/>
    <m/>
    <x v="0"/>
    <s v="1"/>
    <s v="exclusion"/>
    <s v="P2"/>
    <n v="39"/>
    <s v="ACCUEIL DEPANNAGE CONDUITE EXPLOITATION"/>
    <s v="1014"/>
    <s v="C.A.P."/>
    <s v="101432"/>
    <s v="COND FOURS METALLURG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35"/>
    <s v="TST"/>
    <m/>
    <m/>
    <s v="1497F2"/>
    <s v="DR AUVERGNE"/>
    <s v="E01"/>
    <n v="0"/>
    <n v="1"/>
    <x v="0"/>
    <x v="1"/>
    <x v="1"/>
    <s v="DR1"/>
    <x v="1"/>
  </r>
  <r>
    <s v="J55778"/>
    <s v="J55778AA"/>
    <s v="GRIMAL THOMAS"/>
    <s v="02/10/2017"/>
    <s v="Recrutement"/>
    <s v="03"/>
    <s v="OPERATEUR EXPLOITATION ET TRAVAUX ELECTRICITE"/>
    <x v="0"/>
    <m/>
    <s v="149773643"/>
    <x v="0"/>
    <s v="Embauche"/>
    <s v="Embauche"/>
    <s v="Octobre 2017"/>
    <s v="1497HH2160"/>
    <s v="TECH INTERV POLYVALENT"/>
    <s v="0"/>
    <m/>
    <s v="THIERS"/>
    <x v="0"/>
    <s v="KD281P3"/>
    <m/>
    <s v="K"/>
    <m/>
    <d v="1903-11-01T00:00:00"/>
    <n v="100"/>
    <d v="1995-08-23T00:00:00"/>
    <n v="22"/>
    <s v="H"/>
    <s v="050"/>
    <m/>
    <x v="0"/>
    <s v="C"/>
    <s v="jeune exécution"/>
    <s v="P2"/>
    <n v="39"/>
    <s v="ACCUEIL DEPANNAGE CONDUITE EXPLOITATION"/>
    <s v="1060"/>
    <s v="BACCALAUREAT PROFES."/>
    <s v="106033"/>
    <s v="MAINT EQUIPT INDUSTR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4"/>
    <s v="INTERVENTIONS PUY DE DOME"/>
    <m/>
    <m/>
    <s v="1497G2"/>
    <s v="DR AUVERGNE"/>
    <s v="E01"/>
    <n v="0"/>
    <n v="1"/>
    <x v="0"/>
    <x v="1"/>
    <x v="1"/>
    <s v="DR1"/>
    <x v="1"/>
  </r>
  <r>
    <s v="H55778"/>
    <s v="H55778AA"/>
    <s v="LATRU LOIC"/>
    <s v="02/10/2017"/>
    <s v="Recrutement"/>
    <s v="04"/>
    <s v="OPERATEUR EXPLOITATION ET TRAVAUX ELECTRICITE"/>
    <x v="0"/>
    <m/>
    <s v="149773645"/>
    <x v="0"/>
    <s v="Embauche"/>
    <s v="Embauche"/>
    <s v="Octobre 2017"/>
    <s v="1497HH2159"/>
    <s v="TECH INTERV POLYVALENT"/>
    <s v="0"/>
    <m/>
    <s v="LA BOURBOULE PONTAUMUR"/>
    <x v="0"/>
    <s v="KD281P5"/>
    <m/>
    <s v="K"/>
    <m/>
    <d v="1903-11-01T00:00:00"/>
    <n v="100"/>
    <d v="1985-09-12T00:00:00"/>
    <n v="32"/>
    <s v="H"/>
    <s v="060"/>
    <m/>
    <x v="0"/>
    <m/>
    <m/>
    <s v="P2"/>
    <n v="39"/>
    <s v="ACCUEIL DEPANNAGE CONDUITE EXPLOITATION"/>
    <s v="1015"/>
    <s v="B.PROFESSIONNEL(B.P)"/>
    <s v="101554"/>
    <s v="INSTAL EQUIP ELECTR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4"/>
    <s v="INTERVENTIONS PUY DE DOME"/>
    <m/>
    <m/>
    <s v="1497FA"/>
    <s v="DR AUVERGNE"/>
    <s v="E01"/>
    <n v="0"/>
    <n v="1"/>
    <x v="0"/>
    <x v="1"/>
    <x v="1"/>
    <s v="DR1"/>
    <x v="1"/>
  </r>
  <r>
    <s v="I25377"/>
    <s v="I25377AB"/>
    <s v="LEFRANC EDDY"/>
    <s v="01/09/2017"/>
    <s v="Recrutement"/>
    <s v="03"/>
    <s v="OPERATEUR EXPLOITATION ET TRAVAUX ELECTRICITE"/>
    <x v="0"/>
    <m/>
    <s v="149773623"/>
    <x v="0"/>
    <s v="Embauche"/>
    <s v="Embauche"/>
    <s v="Septembre 2017"/>
    <s v="1497FH2052"/>
    <s v="TECH INTERV POLYVALENT"/>
    <s v="0"/>
    <m/>
    <s v="AURILLAC"/>
    <x v="0"/>
    <s v="KD281C3"/>
    <m/>
    <s v="K"/>
    <m/>
    <d v="1903-11-01T00:00:00"/>
    <n v="100"/>
    <d v="1996-03-10T00:00:00"/>
    <n v="21"/>
    <s v="H"/>
    <s v="050"/>
    <m/>
    <x v="0"/>
    <s v="C"/>
    <s v="jeune exécution"/>
    <s v="P2"/>
    <n v="39"/>
    <s v="ACCUEIL DEPANNAGE CONDUITE EXPLOITATION"/>
    <s v="1060"/>
    <s v="BACCALAUREAT PROFES."/>
    <s v="106037"/>
    <s v="ELECTRO TECH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2"/>
    <s v="INTERVENTIONS CANTAL"/>
    <m/>
    <m/>
    <s v="1497G7"/>
    <s v="DR AUVERGNE"/>
    <s v="E01"/>
    <n v="0"/>
    <n v="1"/>
    <x v="0"/>
    <x v="1"/>
    <x v="1"/>
    <s v="DR1"/>
    <x v="1"/>
  </r>
  <r>
    <s v="E05478"/>
    <s v="E05478AA"/>
    <s v="MACIEJEWSKI MADISON"/>
    <s v="01/09/2017"/>
    <s v="Recrutement"/>
    <s v="12"/>
    <s v="MPL ACCUEIL DEPANNAGE EXPLOITATION ELECTRICITE"/>
    <x v="1"/>
    <m/>
    <s v="149773622"/>
    <x v="0"/>
    <s v="Embauche"/>
    <s v="Embauche"/>
    <s v="Septembre 2017"/>
    <s v="1497FD2002"/>
    <s v="CHEF DE POLE"/>
    <s v="0"/>
    <m/>
    <s v="MAURIAC"/>
    <x v="2"/>
    <s v="KD281C2"/>
    <m/>
    <s v="K"/>
    <m/>
    <d v="1903-11-12T00:00:00"/>
    <n v="100"/>
    <d v="1989-08-06T00:00:00"/>
    <n v="28"/>
    <s v="D"/>
    <s v="200"/>
    <m/>
    <x v="0"/>
    <s v="A"/>
    <s v="Cadre débutant"/>
    <s v="P2"/>
    <n v="39"/>
    <s v="ACCUEIL DEPANNAGE CONDUITE EXPLOITATION"/>
    <s v="6198"/>
    <s v="DNM SUPELEC"/>
    <s v="619846"/>
    <s v="GENI PHY / NUCLEAIR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2"/>
    <s v="INTERVENTIONS CANTAL"/>
    <m/>
    <m/>
    <s v="1497A5"/>
    <s v="DR AUVERGNE"/>
    <s v="E01"/>
    <n v="0"/>
    <n v="1"/>
    <x v="0"/>
    <x v="1"/>
    <x v="1"/>
    <s v="DR1"/>
    <x v="1"/>
  </r>
  <r>
    <s v="G28635"/>
    <s v="G28635AB"/>
    <s v="MARQUET YANNICK"/>
    <s v="01/03/2017"/>
    <s v="Arrivée suite appel de candidature"/>
    <s v="07"/>
    <s v="CONSEILLER CLIENTELE DISTRIBUTEUR"/>
    <x v="0"/>
    <m/>
    <s v="149775752"/>
    <x v="4"/>
    <s v="Mutations inter-société avec changement de compartiment"/>
    <s v="Mutations inter-société avec changement de compartiment"/>
    <s v="Mars 2017"/>
    <s v="1497SG2022"/>
    <s v="CCD SENIOR RACC ELEC"/>
    <s v="0"/>
    <m/>
    <s v="CLERMONT FD"/>
    <x v="1"/>
    <s v="KD283MM"/>
    <m/>
    <s v="K"/>
    <m/>
    <d v="1904-09-18T00:00:00"/>
    <n v="100"/>
    <d v="1973-03-16T00:00:00"/>
    <n v="44"/>
    <s v="G"/>
    <s v="130"/>
    <m/>
    <x v="0"/>
    <m/>
    <m/>
    <s v="P2"/>
    <n v="38"/>
    <s v="CLIENTS FOURNISSEURS"/>
    <s v="1060"/>
    <s v="BACCALAUREAT PROFES."/>
    <s v="106003"/>
    <s v="EQUIPEM INSTAL ELECT"/>
    <n v="9513"/>
    <s v="ENEDIS"/>
    <m/>
    <m/>
    <n v="9511"/>
    <s v="SERVICE COMMUN"/>
    <m/>
    <m/>
    <n v="9408"/>
    <s v="AUVERGNE CENTRE LIMOUSIN"/>
    <m/>
    <m/>
    <s v="1497M"/>
    <m/>
    <s v="DR AUVERGNE"/>
    <m/>
    <n v="149775"/>
    <m/>
    <s v="RACCORDEMENT ET INGENIERIE"/>
    <m/>
    <s v="7100"/>
    <x v="2"/>
    <m/>
    <m/>
    <n v="14977575"/>
    <s v="RACCORDEMENT MARCHE DE MASSE"/>
    <m/>
    <m/>
    <s v="1497G5"/>
    <s v="DR AUVERGNE"/>
    <s v="E18"/>
    <n v="0"/>
    <n v="1"/>
    <x v="0"/>
    <x v="1"/>
    <x v="1"/>
    <s v="DR1"/>
    <x v="1"/>
  </r>
  <r>
    <s v="G05975"/>
    <s v="G05975AB"/>
    <s v="NORMAND ALEXANDRE"/>
    <s v="01/10/2017"/>
    <s v="Recrutement"/>
    <s v="12"/>
    <s v="OPERATEUR EXPLOITATION ET TRAVAUX ELECTRICITE"/>
    <x v="0"/>
    <m/>
    <s v="149773626"/>
    <x v="0"/>
    <s v="Embauche"/>
    <s v="Embauche"/>
    <s v="Octobre 2017"/>
    <s v="1497FD2005"/>
    <s v="CHEF DE POLE"/>
    <s v="0"/>
    <m/>
    <s v="CELLULE PILOTAGE ACTIV CANTAL"/>
    <x v="2"/>
    <s v="KD281C1"/>
    <m/>
    <s v="K"/>
    <m/>
    <d v="1903-11-01T00:00:00"/>
    <n v="100"/>
    <d v="1993-04-01T00:00:00"/>
    <n v="24"/>
    <s v="D"/>
    <s v="160"/>
    <m/>
    <x v="0"/>
    <s v="A"/>
    <s v="Cadre débutant"/>
    <s v="P2"/>
    <n v="39"/>
    <s v="ACCUEIL DEPANNAGE CONDUITE EXPLOITATION"/>
    <s v="4014"/>
    <s v="DIPLOME INGEN. CESI"/>
    <s v="401401"/>
    <s v="SANS OPTION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2"/>
    <s v="INTERVENTIONS CANTAL"/>
    <m/>
    <m/>
    <s v="1497G7"/>
    <s v="DR AUVERGNE"/>
    <s v="E01"/>
    <n v="0"/>
    <n v="1"/>
    <x v="0"/>
    <x v="1"/>
    <x v="1"/>
    <s v="DR1"/>
    <x v="1"/>
  </r>
  <r>
    <s v="H01773"/>
    <s v="H01773AB"/>
    <s v="PATELA ANTOINE"/>
    <s v="01/09/2017"/>
    <s v="Recrutement"/>
    <s v="03"/>
    <s v="OPERATEUR EXPLOITATION ET TRAVAUX ELECTRICITE"/>
    <x v="0"/>
    <m/>
    <s v="149773614"/>
    <x v="0"/>
    <s v="Embauche"/>
    <s v="Embauche"/>
    <s v="Septembre 2017"/>
    <s v="1497EH2128"/>
    <s v="TECH INTERV POLYVALENT"/>
    <s v="0"/>
    <m/>
    <s v="VICHY"/>
    <x v="0"/>
    <s v="KD281A4"/>
    <m/>
    <s v="K"/>
    <m/>
    <d v="1903-11-01T00:00:00"/>
    <n v="100"/>
    <d v="1995-05-20T00:00:00"/>
    <n v="22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1"/>
    <s v="INTERVENTIONS ALLIER"/>
    <m/>
    <m/>
    <s v="1497F7"/>
    <s v="DR AUVERGNE"/>
    <s v="E01"/>
    <n v="0"/>
    <n v="1"/>
    <x v="0"/>
    <x v="1"/>
    <x v="1"/>
    <s v="DR1"/>
    <x v="1"/>
  </r>
  <r>
    <s v="G47676"/>
    <s v="G47676AB"/>
    <s v="PERRET VINCENT"/>
    <s v="01/09/2017"/>
    <s v="Recrutement"/>
    <s v="08"/>
    <s v="OPERATEUR EXPLOITATION ET TRAVAUX ELECTRICITE"/>
    <x v="0"/>
    <m/>
    <s v="149773615"/>
    <x v="0"/>
    <s v="Embauche"/>
    <s v="Embauche"/>
    <s v="Septembre 2017"/>
    <s v="1497EG2021"/>
    <s v="PROGRAMMATEUR CPA"/>
    <s v="0"/>
    <m/>
    <s v="CEL PROG ET PILOTAGE ALLIER"/>
    <x v="1"/>
    <s v="KD281A1"/>
    <m/>
    <s v="K"/>
    <m/>
    <d v="1903-11-01T00:00:00"/>
    <n v="100"/>
    <d v="1996-12-06T00:00:00"/>
    <n v="20"/>
    <s v="G"/>
    <s v="090"/>
    <m/>
    <x v="0"/>
    <s v="B"/>
    <s v="jeune technicien supérieur"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1"/>
    <s v="INTERVENTIONS ALLIER"/>
    <m/>
    <m/>
    <s v="1497A1"/>
    <s v="DR AUVERGNE"/>
    <s v="E01"/>
    <n v="0"/>
    <n v="1"/>
    <x v="0"/>
    <x v="1"/>
    <x v="1"/>
    <s v="DR1"/>
    <x v="1"/>
  </r>
  <r>
    <s v="J37347"/>
    <s v="J37347AB"/>
    <s v="PETIT JEAN HUGUES"/>
    <s v="01/01/2017"/>
    <s v="Arrivée provenance autre Sté non gérée SIRH"/>
    <s v="09"/>
    <s v="TECHNICIEN POSTE SOURCE"/>
    <x v="0"/>
    <m/>
    <s v="149773312"/>
    <x v="3"/>
    <s v="Mutations inter-société avec changement de SI"/>
    <s v="Mutations inter-société avec changement de SI"/>
    <s v="Janvier 2017"/>
    <s v="1497JG2003"/>
    <s v="TECHNICIEN AMEPS"/>
    <s v="0"/>
    <m/>
    <s v="ALLIER"/>
    <x v="1"/>
    <s v="KD281MA"/>
    <m/>
    <s v="K"/>
    <m/>
    <d v="1903-11-05T00:00:00"/>
    <n v="100"/>
    <d v="1978-12-07T00:00:00"/>
    <n v="38"/>
    <s v="G"/>
    <s v="155"/>
    <m/>
    <x v="0"/>
    <m/>
    <m/>
    <s v="P2"/>
    <n v="39"/>
    <s v="ACCUEIL DEPANNAGE CONDUITE EXPLOITATION"/>
    <s v="2000"/>
    <s v="B.TECHNICIEN"/>
    <s v="200003"/>
    <s v="CHAUDRONNIER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s v="7120"/>
    <x v="9"/>
    <m/>
    <m/>
    <n v="14977331"/>
    <s v="AMEPS"/>
    <m/>
    <m/>
    <s v="1497A3"/>
    <s v="DR AUVERGNE"/>
    <s v="E23"/>
    <n v="0"/>
    <n v="1"/>
    <x v="0"/>
    <x v="1"/>
    <x v="1"/>
    <s v="DR1"/>
    <x v="1"/>
  </r>
  <r>
    <s v="E65375"/>
    <s v="E65375AC"/>
    <s v="POUZENC LEBLANC NATHALIE"/>
    <s v="01/09/2017"/>
    <s v="Recrutement"/>
    <s v="03"/>
    <s v="OPERATEUR EXPLOITATION ET TRAVAUX ELECTRICITE"/>
    <x v="1"/>
    <m/>
    <s v="149773612"/>
    <x v="0"/>
    <s v="Embauche"/>
    <s v="Embauche"/>
    <s v="Septembre 2017"/>
    <s v="1497EH2125"/>
    <s v="TECH INTERV POLYVALENT"/>
    <s v="0"/>
    <m/>
    <s v="MOULINS"/>
    <x v="0"/>
    <s v="KD281A2"/>
    <m/>
    <s v="K"/>
    <m/>
    <d v="1903-11-01T00:00:00"/>
    <n v="100"/>
    <d v="1973-04-15T00:00:00"/>
    <n v="44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1"/>
    <s v="INTERVENTIONS ALLIER"/>
    <m/>
    <m/>
    <s v="1497DE"/>
    <s v="DR AUVERGNE"/>
    <s v="E01"/>
    <n v="0"/>
    <n v="1"/>
    <x v="0"/>
    <x v="1"/>
    <x v="1"/>
    <s v="DR1"/>
    <x v="1"/>
  </r>
  <r>
    <s v="E40478"/>
    <s v="E40478AA"/>
    <s v="RAVEL SYLVAIN"/>
    <s v="02/05/2017"/>
    <s v="Recrutement"/>
    <s v="04"/>
    <s v="OPERATEUR EXPLOITATION ET TRAVAUX ELECTRICITE"/>
    <x v="0"/>
    <m/>
    <s v="149773633"/>
    <x v="0"/>
    <s v="Embauche"/>
    <s v="Embauche"/>
    <s v="Mai 2017"/>
    <s v="1497GH2121"/>
    <s v="TECH INTERV POLYVALENT"/>
    <s v="0"/>
    <m/>
    <s v="LE PUY"/>
    <x v="0"/>
    <s v="KD281H3"/>
    <m/>
    <s v="K"/>
    <m/>
    <d v="1903-11-01T00:00:00"/>
    <n v="100"/>
    <d v="1977-08-22T00:00:00"/>
    <n v="39"/>
    <s v="H"/>
    <s v="080"/>
    <m/>
    <x v="0"/>
    <s v="1"/>
    <s v="exclusion"/>
    <s v="P2"/>
    <n v="39"/>
    <s v="ACCUEIL DEPANNAGE CONDUITE EXPLOITATION"/>
    <s v="1114"/>
    <s v="C.A.P."/>
    <s v="111424"/>
    <s v="OPERAT REGL FRAISEUR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3"/>
    <s v="INTERVENTIONS HAUTE LOIRE"/>
    <m/>
    <m/>
    <s v="1497FF"/>
    <s v="DR AUVERGNE"/>
    <s v="E01"/>
    <n v="0"/>
    <n v="1"/>
    <x v="0"/>
    <x v="1"/>
    <x v="1"/>
    <s v="DR1"/>
    <x v="1"/>
  </r>
  <r>
    <s v="J00878"/>
    <s v="J00878AA"/>
    <s v="SABATIER THIBAUT"/>
    <s v="01/04/2017"/>
    <s v="Recrutement"/>
    <s v="03"/>
    <s v="OPERATEUR EXPLOITATION ET TRAVAUX ELECTRICITE"/>
    <x v="0"/>
    <m/>
    <s v="149773614"/>
    <x v="0"/>
    <s v="Embauche"/>
    <s v="Embauche"/>
    <s v="Avril 2017"/>
    <s v="1497EH2121"/>
    <s v="TECH INTERV POLYVALENT"/>
    <s v="0"/>
    <m/>
    <s v="VICHY"/>
    <x v="0"/>
    <s v="KD281A4"/>
    <m/>
    <s v="K"/>
    <m/>
    <d v="1903-11-01T00:00:00"/>
    <n v="100"/>
    <d v="1996-06-01T00:00:00"/>
    <n v="20"/>
    <s v="H"/>
    <s v="050"/>
    <m/>
    <x v="0"/>
    <s v="C"/>
    <s v="jeune exécution"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1"/>
    <s v="INTERVENTIONS ALLIER"/>
    <m/>
    <m/>
    <s v="1497F7"/>
    <s v="DR AUVERGNE"/>
    <s v="E01"/>
    <n v="0"/>
    <n v="1"/>
    <x v="0"/>
    <x v="1"/>
    <x v="1"/>
    <s v="DR1"/>
    <x v="1"/>
  </r>
  <r>
    <s v="B73677"/>
    <s v="B73677AB"/>
    <s v="SAGNE NICOLAS"/>
    <s v="01/09/2017"/>
    <s v="Recrutement"/>
    <s v="08"/>
    <s v="TECHNICIEN POSTE SOURCE"/>
    <x v="0"/>
    <m/>
    <s v="149773313"/>
    <x v="0"/>
    <s v="Embauche"/>
    <s v="Embauche"/>
    <s v="Septembre 2017"/>
    <s v="1497JG2006"/>
    <s v="TECHNICIEN AMEPS"/>
    <s v="0"/>
    <m/>
    <s v="HAUTE LOIRE"/>
    <x v="1"/>
    <s v="KD281MH"/>
    <m/>
    <s v="K"/>
    <m/>
    <d v="1903-11-05T00:00:00"/>
    <n v="100"/>
    <d v="1994-02-12T00:00:00"/>
    <n v="23"/>
    <s v="G"/>
    <s v="090"/>
    <m/>
    <x v="0"/>
    <s v="B"/>
    <s v="jeune technicien supérieur"/>
    <s v="P2"/>
    <n v="39"/>
    <s v="ACCUEIL DEPANNAGE CONDUITE EXPLOITATION"/>
    <s v="3068"/>
    <s v="DUT GEN ELEC INF IND"/>
    <s v="306806"/>
    <s v="SANS OPTION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31"/>
    <s v="AMEPS"/>
    <m/>
    <m/>
    <s v="1497FF"/>
    <s v="DR AUVERGNE"/>
    <s v="E01"/>
    <n v="0"/>
    <n v="1"/>
    <x v="0"/>
    <x v="1"/>
    <x v="1"/>
    <s v="DR1"/>
    <x v="1"/>
  </r>
  <r>
    <s v="E56475"/>
    <s v="E56475AC"/>
    <s v="SICARD PATRICIA"/>
    <s v="01/09/2017"/>
    <s v="Recrutement"/>
    <s v="03"/>
    <s v="OPERATEUR EXPLOITATION ET TRAVAUX ELECTRICITE"/>
    <x v="1"/>
    <m/>
    <s v="149773644"/>
    <x v="0"/>
    <s v="Embauche"/>
    <s v="Embauche"/>
    <s v="Septembre 2017"/>
    <s v="1497HH2153"/>
    <s v="TECH INTERV POLYVALENT"/>
    <s v="0"/>
    <m/>
    <s v="ROMAGNAT"/>
    <x v="0"/>
    <s v="KD281P4"/>
    <m/>
    <s v="K"/>
    <m/>
    <d v="1903-11-01T00:00:00"/>
    <n v="100"/>
    <d v="1974-06-03T00:00:00"/>
    <n v="43"/>
    <s v="H"/>
    <s v="050"/>
    <m/>
    <x v="0"/>
    <s v="C"/>
    <s v="jeune exécution"/>
    <s v="P2"/>
    <n v="39"/>
    <s v="ACCUEIL DEPANNAGE CONDUITE EXPLOITATION"/>
    <s v="1060"/>
    <s v="BACCALAUREAT PROFES."/>
    <s v="106001"/>
    <s v="BUREAUT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64"/>
    <s v="INTERVENTIONS PUY DE DOME"/>
    <m/>
    <m/>
    <s v="1497EC"/>
    <s v="DR AUVERGNE"/>
    <s v="E01"/>
    <n v="0"/>
    <n v="1"/>
    <x v="0"/>
    <x v="1"/>
    <x v="1"/>
    <s v="DR1"/>
    <x v="1"/>
  </r>
  <r>
    <s v="D76070"/>
    <s v="D76070AD"/>
    <s v="SOUVETON PAULINE"/>
    <s v="01/09/2017"/>
    <s v="Arrivée suite appel de candidature"/>
    <s v="04"/>
    <s v="OPERATEUR EXPLOITATION ET TRAVAUX ELECTRICITE"/>
    <x v="1"/>
    <m/>
    <s v="149773643"/>
    <x v="4"/>
    <s v="Mutations inter-société avec changement de compartiment"/>
    <s v="Mutations inter-société avec changement de compartiment"/>
    <s v="Septembre 2017"/>
    <s v="1497HH2101"/>
    <s v="TECHNICIEN CLIENTELE RESEAU"/>
    <s v="0"/>
    <m/>
    <s v="THIERS"/>
    <x v="0"/>
    <s v="KD281P3"/>
    <m/>
    <s v="K"/>
    <m/>
    <d v="1903-11-01T00:00:00"/>
    <n v="100"/>
    <d v="1992-01-24T00:00:00"/>
    <n v="25"/>
    <s v="H"/>
    <s v="070"/>
    <m/>
    <x v="0"/>
    <m/>
    <m/>
    <s v="P2"/>
    <n v="39"/>
    <s v="ACCUEIL DEPANNAGE CONDUITE EXPLOITATION"/>
    <s v="1060"/>
    <s v="BACCALAUREAT PROFES."/>
    <s v="106031"/>
    <s v="ELEC ENERG EQUIP COM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s v="7100"/>
    <x v="2"/>
    <m/>
    <m/>
    <n v="14977364"/>
    <s v="INTERVENTIONS PUY DE DOME"/>
    <m/>
    <m/>
    <s v="1497G2"/>
    <s v="DR AUVERGNE"/>
    <s v="E18"/>
    <n v="0"/>
    <n v="1"/>
    <x v="0"/>
    <x v="1"/>
    <x v="1"/>
    <s v="DR1"/>
    <x v="1"/>
  </r>
  <r>
    <s v="F51778"/>
    <s v="F51778AA"/>
    <s v="SOUVIGNY PIERRE-LUC"/>
    <s v="24/07/2017"/>
    <s v="Recrutement"/>
    <s v="08"/>
    <s v="TECHNICIEN POSTE SOURCE"/>
    <x v="0"/>
    <m/>
    <s v="149773314"/>
    <x v="0"/>
    <s v="Embauche"/>
    <s v="Embauche"/>
    <s v="Août 2017"/>
    <s v="1497JG2022"/>
    <s v="TECHNICIEN AMEPS"/>
    <s v="0"/>
    <m/>
    <s v="PUY DE DOME"/>
    <x v="1"/>
    <s v="KD281MP"/>
    <m/>
    <s v="K"/>
    <m/>
    <d v="1903-11-05T00:00:00"/>
    <n v="100"/>
    <d v="1991-06-21T00:00:00"/>
    <n v="26"/>
    <s v="G"/>
    <s v="100"/>
    <m/>
    <x v="0"/>
    <m/>
    <m/>
    <s v="P2"/>
    <n v="39"/>
    <s v="ACCUEIL DEPANNAGE CONDUITE EXPLOITATION"/>
    <s v="3005"/>
    <s v="B.TECH.SUP.(B.T.S.)"/>
    <s v="300509"/>
    <s v="ELECTROTECHNIQUE"/>
    <n v="9513"/>
    <s v="ENEDIS"/>
    <m/>
    <m/>
    <n v="9511"/>
    <s v="SERVICE COMMUN"/>
    <m/>
    <m/>
    <n v="9408"/>
    <s v="AUVERGNE CENTRE LIMOUSIN"/>
    <m/>
    <m/>
    <s v="1497M"/>
    <m/>
    <s v="DR AUVERGNE"/>
    <m/>
    <n v="149773"/>
    <m/>
    <s v="OPERATIONS"/>
    <m/>
    <m/>
    <x v="0"/>
    <m/>
    <m/>
    <n v="14977331"/>
    <s v="AMEPS"/>
    <m/>
    <m/>
    <s v="1497G6"/>
    <s v="DR AUVERGNE"/>
    <s v="E01"/>
    <n v="0"/>
    <n v="1"/>
    <x v="0"/>
    <x v="1"/>
    <x v="1"/>
    <s v="DR1"/>
    <x v="1"/>
  </r>
  <r>
    <s v="B55978"/>
    <s v="B55978AA"/>
    <s v="VACCARO STEFANO"/>
    <s v="09/10/2017"/>
    <s v="Recrutement"/>
    <s v="09"/>
    <s v="CHARGE D'AFFAIRES ET PROJET SOURCE"/>
    <x v="0"/>
    <m/>
    <s v="149774342"/>
    <x v="0"/>
    <s v="Embauche"/>
    <s v="Embauche"/>
    <s v="Octobre 2017"/>
    <s v="1497LG2004"/>
    <s v="CHARGE AFFAIRES"/>
    <s v="0"/>
    <m/>
    <s v="MONTLUCON"/>
    <x v="1"/>
    <s v="KD282BR"/>
    <m/>
    <s v="K"/>
    <m/>
    <d v="1904-11-15T00:00:00"/>
    <n v="100"/>
    <d v="1991-04-04T00:00:00"/>
    <n v="26"/>
    <s v="G"/>
    <s v="120"/>
    <m/>
    <x v="0"/>
    <m/>
    <m/>
    <s v="P2"/>
    <n v="45"/>
    <s v="CONSTRUCTION OUVRAGES ET INSTALLATIONS INDUST"/>
    <s v="3005"/>
    <s v="B.TECH.SUP.(B.T.S.)"/>
    <s v="300521"/>
    <s v="ASSISTANT TECH D'ING"/>
    <n v="9513"/>
    <s v="ENEDIS"/>
    <m/>
    <m/>
    <n v="9511"/>
    <s v="SERVICE COMMUN"/>
    <m/>
    <m/>
    <n v="9408"/>
    <s v="AUVERGNE CENTRE LIMOUSIN"/>
    <m/>
    <m/>
    <s v="1497M"/>
    <m/>
    <s v="DR AUVERGNE"/>
    <m/>
    <n v="149774"/>
    <m/>
    <s v="PATRIMOINE ET INFRASTRUCTURES"/>
    <m/>
    <m/>
    <x v="0"/>
    <m/>
    <m/>
    <n v="14977434"/>
    <s v="BRIPS"/>
    <m/>
    <m/>
    <s v="1497A1"/>
    <s v="DR AUVERGNE"/>
    <s v="E01"/>
    <n v="0"/>
    <n v="1"/>
    <x v="0"/>
    <x v="1"/>
    <x v="1"/>
    <s v="DR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8" cacheId="1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4:F19" firstHeaderRow="1" firstDataRow="2" firstDataCol="2"/>
  <pivotFields count="81"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 niveau 1" axis="axisRow" compact="0" outline="0" showAll="0">
      <items count="7">
        <item n="grd" x="0"/>
        <item n="arr" x="3"/>
        <item n="sort" x="4"/>
        <item n="sortE" x="2"/>
        <item n="Retou" x="1"/>
        <item n="Autres" x="5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nbr" axis="axisCol" compact="0" outline="0" showAll="0">
      <items count="4">
        <item n="nbr1" x="0"/>
        <item n="nbr2" x="1"/>
        <item n="nbr3"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>
      <items count="147">
        <item m="1" x="75"/>
        <item m="1" x="122"/>
        <item m="1" x="125"/>
        <item m="1" x="130"/>
        <item m="1" x="132"/>
        <item m="1" x="117"/>
        <item x="18"/>
        <item m="1" x="94"/>
        <item x="13"/>
        <item x="15"/>
        <item m="1" x="87"/>
        <item m="1" x="96"/>
        <item m="1" x="123"/>
        <item x="70"/>
        <item m="1" x="93"/>
        <item x="63"/>
        <item x="51"/>
        <item m="1" x="143"/>
        <item x="46"/>
        <item x="25"/>
        <item x="2"/>
        <item m="1" x="105"/>
        <item m="1" x="84"/>
        <item m="1" x="88"/>
        <item m="1" x="109"/>
        <item x="20"/>
        <item x="11"/>
        <item x="8"/>
        <item x="4"/>
        <item x="32"/>
        <item x="10"/>
        <item x="3"/>
        <item m="1" x="77"/>
        <item x="17"/>
        <item m="1" x="116"/>
        <item m="1" x="97"/>
        <item m="1" x="139"/>
        <item x="69"/>
        <item m="1" x="101"/>
        <item x="37"/>
        <item x="9"/>
        <item m="1" x="76"/>
        <item x="64"/>
        <item m="1" x="82"/>
        <item x="65"/>
        <item m="1" x="108"/>
        <item m="1" x="121"/>
        <item m="1" x="113"/>
        <item m="1" x="129"/>
        <item m="1" x="141"/>
        <item x="16"/>
        <item m="1" x="112"/>
        <item x="0"/>
        <item m="1" x="103"/>
        <item m="1" x="85"/>
        <item m="1" x="80"/>
        <item m="1" x="111"/>
        <item x="38"/>
        <item m="1" x="142"/>
        <item m="1" x="81"/>
        <item x="50"/>
        <item m="1" x="90"/>
        <item x="14"/>
        <item x="5"/>
        <item m="1" x="91"/>
        <item x="45"/>
        <item x="58"/>
        <item m="1" x="138"/>
        <item m="1" x="128"/>
        <item m="1" x="144"/>
        <item m="1" x="119"/>
        <item m="1" x="110"/>
        <item m="1" x="118"/>
        <item m="1" x="104"/>
        <item m="1" x="100"/>
        <item m="1" x="145"/>
        <item m="1" x="99"/>
        <item m="1" x="135"/>
        <item m="1" x="83"/>
        <item x="44"/>
        <item m="1" x="120"/>
        <item m="1" x="86"/>
        <item m="1" x="133"/>
        <item x="48"/>
        <item m="1" x="89"/>
        <item m="1" x="92"/>
        <item m="1" x="95"/>
        <item x="60"/>
        <item x="36"/>
        <item m="1" x="107"/>
        <item m="1" x="137"/>
        <item m="1" x="72"/>
        <item m="1" x="74"/>
        <item x="24"/>
        <item m="1" x="115"/>
        <item x="19"/>
        <item m="1" x="131"/>
        <item m="1" x="126"/>
        <item m="1" x="114"/>
        <item m="1" x="136"/>
        <item x="33"/>
        <item x="35"/>
        <item m="1" x="140"/>
        <item m="1" x="78"/>
        <item m="1" x="98"/>
        <item x="55"/>
        <item x="26"/>
        <item m="1" x="134"/>
        <item m="1" x="79"/>
        <item m="1" x="71"/>
        <item x="29"/>
        <item x="67"/>
        <item m="1" x="106"/>
        <item m="1" x="124"/>
        <item m="1" x="102"/>
        <item m="1" x="127"/>
        <item m="1" x="73"/>
        <item x="23"/>
        <item x="53"/>
        <item x="40"/>
        <item x="57"/>
        <item x="28"/>
        <item x="54"/>
        <item x="6"/>
        <item x="42"/>
        <item x="21"/>
        <item x="41"/>
        <item x="31"/>
        <item x="39"/>
        <item x="61"/>
        <item x="1"/>
        <item x="12"/>
        <item x="47"/>
        <item x="27"/>
        <item x="22"/>
        <item x="66"/>
        <item x="7"/>
        <item x="59"/>
        <item x="49"/>
        <item x="30"/>
        <item x="34"/>
        <item x="43"/>
        <item x="52"/>
        <item x="56"/>
        <item x="62"/>
        <item x="68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4">
        <item sd="0" x="0"/>
        <item x="3"/>
        <item n="Autre arrivées " x="1"/>
        <item x="2"/>
      </items>
    </pivotField>
    <pivotField compact="0" outline="0" showAll="0" defaultSubtotal="0">
      <items count="124">
        <item x="30"/>
        <item x="28"/>
        <item x="8"/>
        <item x="7"/>
        <item x="19"/>
        <item x="1"/>
        <item x="9"/>
        <item x="26"/>
        <item x="2"/>
        <item x="14"/>
        <item x="13"/>
        <item x="4"/>
        <item x="18"/>
        <item x="3"/>
        <item x="22"/>
        <item x="25"/>
        <item x="12"/>
        <item x="10"/>
        <item x="15"/>
        <item x="29"/>
        <item x="27"/>
        <item x="24"/>
        <item x="21"/>
        <item x="6"/>
        <item x="23"/>
        <item x="5"/>
        <item x="20"/>
        <item x="16"/>
        <item x="11"/>
        <item x="17"/>
        <item x="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</items>
    </pivotField>
  </pivotFields>
  <rowFields count="2">
    <field x="-2"/>
    <field x="10"/>
  </rowFields>
  <rowItems count="14">
    <i>
      <x/>
      <x/>
    </i>
    <i r="1">
      <x v="1"/>
    </i>
    <i r="1">
      <x v="2"/>
    </i>
    <i r="1">
      <x v="3"/>
    </i>
    <i r="1">
      <x v="4"/>
    </i>
    <i r="1">
      <x v="5"/>
    </i>
    <i i="1">
      <x v="1"/>
      <x/>
    </i>
    <i r="1" i="1">
      <x v="1"/>
    </i>
    <i r="1" i="1">
      <x v="2"/>
    </i>
    <i r="1" i="1">
      <x v="3"/>
    </i>
    <i r="1" i="1">
      <x v="4"/>
    </i>
    <i r="1" i="1">
      <x v="5"/>
    </i>
    <i t="grand">
      <x/>
    </i>
    <i t="grand" i="1">
      <x/>
    </i>
  </rowItems>
  <colFields count="1">
    <field x="19"/>
  </colFields>
  <colItems count="4">
    <i>
      <x/>
    </i>
    <i>
      <x v="1"/>
    </i>
    <i>
      <x v="2"/>
    </i>
    <i t="grand">
      <x/>
    </i>
  </colItems>
  <dataFields count="2">
    <dataField name="Somme " fld="73" baseField="0" baseItem="0"/>
    <dataField name="Nombre de NNI-Contrat" fld="1" subtotal="count" baseField="0" baseItem="0"/>
  </dataFields>
  <formats count="2">
    <format dxfId="10">
      <pivotArea outline="0" collapsedLevelsAreSubtotals="1" fieldPosition="0">
        <references count="1">
          <reference field="19" count="0" selected="0"/>
        </references>
      </pivotArea>
    </format>
    <format dxfId="9">
      <pivotArea outline="0" collapsedLevelsAreSubtotals="1" fieldPosition="0">
        <references count="1">
          <reference field="19" count="0" selected="0"/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 chartFormat="1">
  <location ref="A79:J124" firstHeaderRow="1" firstDataRow="2" firstDataCol="3"/>
  <pivotFields count="81"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multipleItemSelectionAllowed="1" showAll="0">
      <items count="8">
        <item x="0"/>
        <item x="3"/>
        <item x="4"/>
        <item x="2"/>
        <item x="1"/>
        <item x="5"/>
        <item x="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>
      <items count="147">
        <item m="1" x="75"/>
        <item m="1" x="122"/>
        <item m="1" x="125"/>
        <item m="1" x="130"/>
        <item m="1" x="132"/>
        <item m="1" x="117"/>
        <item x="18"/>
        <item m="1" x="94"/>
        <item x="13"/>
        <item x="15"/>
        <item m="1" x="87"/>
        <item m="1" x="96"/>
        <item m="1" x="123"/>
        <item x="70"/>
        <item m="1" x="93"/>
        <item x="63"/>
        <item x="51"/>
        <item m="1" x="143"/>
        <item x="46"/>
        <item x="25"/>
        <item x="2"/>
        <item m="1" x="105"/>
        <item m="1" x="84"/>
        <item m="1" x="88"/>
        <item m="1" x="109"/>
        <item x="20"/>
        <item x="11"/>
        <item x="8"/>
        <item x="4"/>
        <item x="32"/>
        <item x="10"/>
        <item x="3"/>
        <item m="1" x="77"/>
        <item x="17"/>
        <item m="1" x="116"/>
        <item m="1" x="97"/>
        <item m="1" x="139"/>
        <item x="69"/>
        <item m="1" x="101"/>
        <item x="37"/>
        <item x="9"/>
        <item m="1" x="76"/>
        <item x="64"/>
        <item m="1" x="82"/>
        <item x="65"/>
        <item m="1" x="108"/>
        <item m="1" x="121"/>
        <item m="1" x="113"/>
        <item m="1" x="129"/>
        <item m="1" x="141"/>
        <item x="16"/>
        <item m="1" x="112"/>
        <item x="0"/>
        <item m="1" x="103"/>
        <item m="1" x="85"/>
        <item m="1" x="80"/>
        <item m="1" x="111"/>
        <item x="38"/>
        <item m="1" x="142"/>
        <item m="1" x="81"/>
        <item x="50"/>
        <item m="1" x="90"/>
        <item x="14"/>
        <item x="5"/>
        <item m="1" x="91"/>
        <item x="45"/>
        <item x="58"/>
        <item m="1" x="138"/>
        <item m="1" x="128"/>
        <item m="1" x="144"/>
        <item m="1" x="119"/>
        <item m="1" x="110"/>
        <item m="1" x="118"/>
        <item m="1" x="104"/>
        <item m="1" x="100"/>
        <item m="1" x="145"/>
        <item m="1" x="99"/>
        <item m="1" x="135"/>
        <item m="1" x="83"/>
        <item x="44"/>
        <item m="1" x="120"/>
        <item m="1" x="86"/>
        <item m="1" x="133"/>
        <item x="48"/>
        <item m="1" x="89"/>
        <item m="1" x="92"/>
        <item m="1" x="95"/>
        <item x="60"/>
        <item x="36"/>
        <item m="1" x="107"/>
        <item m="1" x="137"/>
        <item m="1" x="72"/>
        <item m="1" x="74"/>
        <item x="24"/>
        <item m="1" x="115"/>
        <item x="19"/>
        <item m="1" x="131"/>
        <item m="1" x="126"/>
        <item m="1" x="114"/>
        <item m="1" x="136"/>
        <item x="33"/>
        <item x="35"/>
        <item m="1" x="140"/>
        <item m="1" x="78"/>
        <item m="1" x="98"/>
        <item x="55"/>
        <item x="26"/>
        <item m="1" x="134"/>
        <item m="1" x="79"/>
        <item m="1" x="71"/>
        <item x="29"/>
        <item x="67"/>
        <item m="1" x="106"/>
        <item m="1" x="124"/>
        <item m="1" x="102"/>
        <item m="1" x="127"/>
        <item m="1" x="73"/>
        <item x="23"/>
        <item x="53"/>
        <item x="40"/>
        <item x="57"/>
        <item x="28"/>
        <item x="21"/>
        <item x="6"/>
        <item x="42"/>
        <item x="41"/>
        <item x="31"/>
        <item x="54"/>
        <item x="39"/>
        <item x="61"/>
        <item x="1"/>
        <item x="12"/>
        <item x="47"/>
        <item x="27"/>
        <item x="22"/>
        <item x="66"/>
        <item x="7"/>
        <item x="59"/>
        <item x="49"/>
        <item x="30"/>
        <item x="34"/>
        <item x="43"/>
        <item x="52"/>
        <item x="56"/>
        <item x="62"/>
        <item x="68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axis="axisRow" compact="0" outline="0" showAll="0" includeNewItemsInFilter="1" sortType="ascending" defaultSubtotal="0">
      <items count="10">
        <item x="8"/>
        <item x="1"/>
        <item x="0"/>
        <item x="6"/>
        <item x="5"/>
        <item x="4"/>
        <item x="7"/>
        <item x="2"/>
        <item sd="0" x="3"/>
        <item h="1" x="9"/>
      </items>
    </pivotField>
    <pivotField axis="axisRow" compact="0" outline="0" showAll="0" defaultSubtotal="0">
      <items count="11">
        <item x="4"/>
        <item x="2"/>
        <item x="6"/>
        <item x="8"/>
        <item x="0"/>
        <item x="1"/>
        <item x="7"/>
        <item x="5"/>
        <item m="1" x="10"/>
        <item x="9"/>
        <item x="3"/>
      </items>
    </pivotField>
    <pivotField compact="0" outline="0" showAll="0" defaultSubtotal="0"/>
    <pivotField axis="axisRow" compact="0" outline="0" showAll="0" sortType="ascending" defaultSubtotal="0">
      <items count="54">
        <item m="1" x="53"/>
        <item x="10"/>
        <item x="5"/>
        <item x="3"/>
        <item x="7"/>
        <item x="4"/>
        <item x="9"/>
        <item x="6"/>
        <item x="8"/>
        <item x="2"/>
        <item x="13"/>
        <item x="28"/>
        <item x="24"/>
        <item x="41"/>
        <item x="1"/>
        <item x="30"/>
        <item x="44"/>
        <item x="49"/>
        <item x="26"/>
        <item x="34"/>
        <item x="15"/>
        <item x="17"/>
        <item x="32"/>
        <item x="0"/>
        <item x="25"/>
        <item x="37"/>
        <item x="42"/>
        <item x="22"/>
        <item x="20"/>
        <item x="16"/>
        <item x="45"/>
        <item x="21"/>
        <item x="46"/>
        <item x="33"/>
        <item x="36"/>
        <item x="29"/>
        <item x="38"/>
        <item x="39"/>
        <item x="18"/>
        <item x="11"/>
        <item x="12"/>
        <item x="40"/>
        <item m="1" x="51"/>
        <item x="47"/>
        <item m="1" x="52"/>
        <item x="48"/>
        <item x="23"/>
        <item x="14"/>
        <item x="31"/>
        <item x="19"/>
        <item x="43"/>
        <item x="27"/>
        <item x="35"/>
        <item x="50"/>
      </items>
    </pivotField>
    <pivotField compact="0" outline="0" showAll="0" defaultSubtotal="0">
      <items count="5">
        <item sd="0" x="0"/>
        <item n="Arrivée d'une autre societe (mutation)" x="3"/>
        <item n="Autre arrivées " sd="0" x="1"/>
        <item x="2"/>
        <item x="4"/>
      </items>
    </pivotField>
    <pivotField compact="0" outline="0" showAll="0" defaultSubtotal="0">
      <items count="124">
        <item x="30"/>
        <item x="28"/>
        <item x="8"/>
        <item x="7"/>
        <item x="19"/>
        <item x="1"/>
        <item x="9"/>
        <item x="26"/>
        <item x="2"/>
        <item x="14"/>
        <item x="13"/>
        <item x="4"/>
        <item x="18"/>
        <item x="3"/>
        <item x="22"/>
        <item x="25"/>
        <item x="12"/>
        <item x="10"/>
        <item x="15"/>
        <item x="29"/>
        <item x="27"/>
        <item x="24"/>
        <item x="21"/>
        <item x="6"/>
        <item x="23"/>
        <item x="5"/>
        <item x="20"/>
        <item x="16"/>
        <item x="11"/>
        <item x="17"/>
        <item x="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</items>
    </pivotField>
  </pivotFields>
  <rowFields count="3">
    <field x="75"/>
    <field x="76"/>
    <field x="78"/>
  </rowFields>
  <rowItems count="44">
    <i>
      <x/>
      <x v="3"/>
      <x v="12"/>
    </i>
    <i r="2">
      <x v="15"/>
    </i>
    <i r="2">
      <x v="18"/>
    </i>
    <i r="2">
      <x v="24"/>
    </i>
    <i r="2">
      <x v="27"/>
    </i>
    <i r="2">
      <x v="28"/>
    </i>
    <i r="2">
      <x v="31"/>
    </i>
    <i>
      <x v="1"/>
      <x v="5"/>
      <x v="11"/>
    </i>
    <i r="2">
      <x v="14"/>
    </i>
    <i r="2">
      <x v="19"/>
    </i>
    <i r="2">
      <x v="22"/>
    </i>
    <i r="2">
      <x v="25"/>
    </i>
    <i r="2">
      <x v="26"/>
    </i>
    <i r="2">
      <x v="33"/>
    </i>
    <i r="2">
      <x v="35"/>
    </i>
    <i r="2">
      <x v="37"/>
    </i>
    <i>
      <x v="2"/>
      <x v="4"/>
      <x v="13"/>
    </i>
    <i r="2">
      <x v="16"/>
    </i>
    <i r="2">
      <x v="17"/>
    </i>
    <i r="2">
      <x v="23"/>
    </i>
    <i r="2">
      <x v="30"/>
    </i>
    <i r="2">
      <x v="32"/>
    </i>
    <i r="2">
      <x v="34"/>
    </i>
    <i r="2">
      <x v="36"/>
    </i>
    <i>
      <x v="3"/>
      <x v="2"/>
      <x v="20"/>
    </i>
    <i r="2">
      <x v="21"/>
    </i>
    <i r="2">
      <x v="29"/>
    </i>
    <i>
      <x v="4"/>
      <x v="7"/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>
      <x v="5"/>
      <x/>
      <x v="10"/>
    </i>
    <i r="2">
      <x v="39"/>
    </i>
    <i r="2">
      <x v="40"/>
    </i>
    <i>
      <x v="6"/>
      <x v="6"/>
      <x v="38"/>
    </i>
    <i r="2">
      <x v="41"/>
    </i>
    <i r="2">
      <x v="43"/>
    </i>
    <i>
      <x v="7"/>
      <x v="1"/>
      <x v="9"/>
    </i>
    <i>
      <x v="8"/>
    </i>
    <i t="grand">
      <x/>
    </i>
  </rowItems>
  <colFields count="1">
    <field x="10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Part Elec corrigee" fld="73" baseField="0" baseItem="0" numFmtId="1"/>
  </dataFields>
  <formats count="12">
    <format dxfId="22">
      <pivotArea outline="0" collapsedLevelsAreSubtotals="1" fieldPosition="0"/>
    </format>
    <format dxfId="21">
      <pivotArea outline="0" collapsedLevelsAreSubtotals="1" fieldPosition="0"/>
    </format>
    <format dxfId="20">
      <pivotArea outline="0" collapsedLevelsAreSubtotals="1" fieldPosition="0"/>
    </format>
    <format dxfId="19">
      <pivotArea dataOnly="0" labelOnly="1" outline="0" fieldPosition="0">
        <references count="1">
          <reference field="10" count="0"/>
        </references>
      </pivotArea>
    </format>
    <format dxfId="18">
      <pivotArea dataOnly="0" labelOnly="1" grandCol="1" outline="0" fieldPosition="0"/>
    </format>
    <format dxfId="17">
      <pivotArea outline="0" collapsedLevelsAreSubtotals="1" fieldPosition="0"/>
    </format>
    <format dxfId="16">
      <pivotArea outline="0" collapsedLevelsAreSubtotals="1" fieldPosition="0"/>
    </format>
    <format dxfId="15">
      <pivotArea dataOnly="0" labelOnly="1" grandRow="1" outline="0" offset="IV256" fieldPosition="0"/>
    </format>
    <format dxfId="14">
      <pivotArea dataOnly="0" labelOnly="1" outline="0" fieldPosition="0">
        <references count="1">
          <reference field="75" count="0"/>
        </references>
      </pivotArea>
    </format>
    <format dxfId="13">
      <pivotArea dataOnly="0" labelOnly="1" grandRow="1" outline="0" offset="A256:B256" fieldPosition="0"/>
    </format>
    <format dxfId="12">
      <pivotArea outline="0" collapsedLevelsAreSubtotals="1" fieldPosition="0">
        <references count="1">
          <reference field="10" count="1" selected="0">
            <x v="2"/>
          </reference>
        </references>
      </pivotArea>
    </format>
    <format dxfId="11">
      <pivotArea outline="0" collapsedLevelsAreSubtotals="1" fieldPosition="0">
        <references count="1">
          <reference field="10" count="1" selected="0">
            <x v="0"/>
          </reference>
        </references>
      </pivotArea>
    </format>
  </formats>
  <chartFormats count="1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 chartFormat="1">
  <location ref="A130:J178" firstHeaderRow="1" firstDataRow="3" firstDataCol="3" rowPageCount="1" colPageCount="1"/>
  <pivotFields count="81"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 defaultSubtotal="0">
      <items count="3">
        <item x="1"/>
        <item x="0"/>
        <item x="2"/>
      </items>
    </pivotField>
    <pivotField compact="0" outline="0" showAll="0"/>
    <pivotField compact="0" outline="0" showAll="0"/>
    <pivotField axis="axisPage" compact="0" outline="0" multipleItemSelectionAllowed="1" showAll="0">
      <items count="8">
        <item x="0"/>
        <item h="1" x="3"/>
        <item h="1" x="4"/>
        <item h="1" x="2"/>
        <item h="1" x="1"/>
        <item h="1" x="5"/>
        <item h="1" x="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>
      <items count="147">
        <item m="1" x="75"/>
        <item m="1" x="122"/>
        <item m="1" x="125"/>
        <item m="1" x="130"/>
        <item m="1" x="132"/>
        <item m="1" x="117"/>
        <item x="18"/>
        <item m="1" x="94"/>
        <item x="13"/>
        <item x="15"/>
        <item m="1" x="87"/>
        <item m="1" x="96"/>
        <item m="1" x="123"/>
        <item x="70"/>
        <item m="1" x="93"/>
        <item x="63"/>
        <item x="51"/>
        <item m="1" x="143"/>
        <item x="46"/>
        <item x="25"/>
        <item x="2"/>
        <item m="1" x="105"/>
        <item m="1" x="84"/>
        <item m="1" x="88"/>
        <item m="1" x="109"/>
        <item x="20"/>
        <item x="11"/>
        <item x="8"/>
        <item x="4"/>
        <item x="32"/>
        <item x="10"/>
        <item x="3"/>
        <item m="1" x="77"/>
        <item x="17"/>
        <item m="1" x="116"/>
        <item m="1" x="97"/>
        <item m="1" x="139"/>
        <item x="69"/>
        <item m="1" x="101"/>
        <item x="37"/>
        <item x="9"/>
        <item m="1" x="76"/>
        <item x="64"/>
        <item m="1" x="82"/>
        <item x="65"/>
        <item m="1" x="108"/>
        <item m="1" x="121"/>
        <item m="1" x="113"/>
        <item m="1" x="129"/>
        <item m="1" x="141"/>
        <item x="16"/>
        <item m="1" x="112"/>
        <item x="0"/>
        <item m="1" x="103"/>
        <item m="1" x="85"/>
        <item m="1" x="80"/>
        <item m="1" x="111"/>
        <item x="38"/>
        <item m="1" x="142"/>
        <item m="1" x="81"/>
        <item x="50"/>
        <item m="1" x="90"/>
        <item x="14"/>
        <item x="5"/>
        <item m="1" x="91"/>
        <item x="45"/>
        <item x="58"/>
        <item m="1" x="138"/>
        <item m="1" x="128"/>
        <item m="1" x="144"/>
        <item m="1" x="119"/>
        <item m="1" x="110"/>
        <item m="1" x="118"/>
        <item m="1" x="104"/>
        <item m="1" x="100"/>
        <item m="1" x="145"/>
        <item m="1" x="99"/>
        <item m="1" x="135"/>
        <item m="1" x="83"/>
        <item x="44"/>
        <item m="1" x="120"/>
        <item m="1" x="86"/>
        <item m="1" x="133"/>
        <item x="48"/>
        <item m="1" x="89"/>
        <item m="1" x="92"/>
        <item m="1" x="95"/>
        <item x="60"/>
        <item x="36"/>
        <item m="1" x="107"/>
        <item m="1" x="137"/>
        <item m="1" x="72"/>
        <item m="1" x="74"/>
        <item x="24"/>
        <item m="1" x="115"/>
        <item x="19"/>
        <item m="1" x="131"/>
        <item m="1" x="126"/>
        <item m="1" x="114"/>
        <item m="1" x="136"/>
        <item x="33"/>
        <item x="35"/>
        <item m="1" x="140"/>
        <item m="1" x="78"/>
        <item m="1" x="98"/>
        <item x="55"/>
        <item x="26"/>
        <item m="1" x="134"/>
        <item m="1" x="79"/>
        <item m="1" x="71"/>
        <item x="29"/>
        <item x="67"/>
        <item m="1" x="106"/>
        <item m="1" x="124"/>
        <item m="1" x="102"/>
        <item m="1" x="127"/>
        <item m="1" x="73"/>
        <item x="23"/>
        <item x="53"/>
        <item x="40"/>
        <item x="57"/>
        <item x="28"/>
        <item x="21"/>
        <item x="6"/>
        <item x="42"/>
        <item x="41"/>
        <item x="31"/>
        <item x="54"/>
        <item x="39"/>
        <item x="61"/>
        <item x="1"/>
        <item x="12"/>
        <item x="47"/>
        <item x="27"/>
        <item x="22"/>
        <item x="66"/>
        <item x="7"/>
        <item x="59"/>
        <item x="49"/>
        <item x="30"/>
        <item x="34"/>
        <item x="43"/>
        <item x="52"/>
        <item x="56"/>
        <item x="62"/>
        <item x="68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axis="axisCol" compact="0" outline="0" showAll="0" defaultSubtotal="0">
      <items count="5">
        <item x="2"/>
        <item x="0"/>
        <item x="1"/>
        <item x="3"/>
        <item m="1" x="4"/>
      </items>
    </pivotField>
    <pivotField axis="axisRow" compact="0" outline="0" showAll="0" includeNewItemsInFilter="1" sortType="ascending" defaultSubtotal="0">
      <items count="10">
        <item x="8"/>
        <item x="1"/>
        <item x="0"/>
        <item x="6"/>
        <item x="5"/>
        <item x="4"/>
        <item x="7"/>
        <item x="2"/>
        <item x="3"/>
        <item x="9"/>
      </items>
    </pivotField>
    <pivotField axis="axisRow" compact="0" outline="0" showAll="0" defaultSubtotal="0">
      <items count="11">
        <item x="4"/>
        <item x="2"/>
        <item x="6"/>
        <item x="8"/>
        <item x="0"/>
        <item x="1"/>
        <item x="7"/>
        <item x="5"/>
        <item m="1" x="10"/>
        <item x="9"/>
        <item x="3"/>
      </items>
    </pivotField>
    <pivotField compact="0" outline="0" showAll="0" defaultSubtotal="0"/>
    <pivotField axis="axisRow" compact="0" outline="0" showAll="0" sortType="ascending" defaultSubtotal="0">
      <items count="54">
        <item m="1" x="53"/>
        <item x="10"/>
        <item x="5"/>
        <item x="3"/>
        <item x="7"/>
        <item x="4"/>
        <item x="9"/>
        <item x="6"/>
        <item x="8"/>
        <item x="2"/>
        <item x="13"/>
        <item x="28"/>
        <item x="24"/>
        <item x="41"/>
        <item x="1"/>
        <item x="30"/>
        <item x="44"/>
        <item x="49"/>
        <item x="26"/>
        <item x="34"/>
        <item x="15"/>
        <item x="17"/>
        <item x="32"/>
        <item x="0"/>
        <item x="25"/>
        <item x="37"/>
        <item x="42"/>
        <item x="22"/>
        <item x="20"/>
        <item x="16"/>
        <item x="45"/>
        <item x="21"/>
        <item x="46"/>
        <item x="33"/>
        <item x="36"/>
        <item x="29"/>
        <item x="38"/>
        <item x="39"/>
        <item x="18"/>
        <item x="11"/>
        <item x="12"/>
        <item x="40"/>
        <item m="1" x="51"/>
        <item x="47"/>
        <item m="1" x="52"/>
        <item x="48"/>
        <item x="23"/>
        <item x="14"/>
        <item x="31"/>
        <item x="19"/>
        <item x="43"/>
        <item x="27"/>
        <item x="35"/>
        <item x="50"/>
      </items>
    </pivotField>
    <pivotField compact="0" outline="0" showAll="0" defaultSubtotal="0">
      <items count="5">
        <item sd="0" x="0"/>
        <item x="3"/>
        <item n="Autre arrivées " sd="0" x="1"/>
        <item x="2"/>
        <item x="4"/>
      </items>
    </pivotField>
    <pivotField compact="0" outline="0" showAll="0" defaultSubtotal="0">
      <items count="124">
        <item x="30"/>
        <item x="28"/>
        <item x="8"/>
        <item x="7"/>
        <item x="19"/>
        <item x="1"/>
        <item x="9"/>
        <item x="26"/>
        <item x="2"/>
        <item x="14"/>
        <item x="13"/>
        <item x="4"/>
        <item x="18"/>
        <item x="3"/>
        <item x="22"/>
        <item x="25"/>
        <item x="12"/>
        <item x="10"/>
        <item x="15"/>
        <item x="29"/>
        <item x="27"/>
        <item x="24"/>
        <item x="21"/>
        <item x="6"/>
        <item x="23"/>
        <item x="5"/>
        <item x="20"/>
        <item x="16"/>
        <item x="11"/>
        <item x="17"/>
        <item x="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</items>
    </pivotField>
  </pivotFields>
  <rowFields count="3">
    <field x="75"/>
    <field x="76"/>
    <field x="78"/>
  </rowFields>
  <rowItems count="46">
    <i>
      <x/>
      <x v="3"/>
      <x v="12"/>
    </i>
    <i r="2">
      <x v="15"/>
    </i>
    <i r="2">
      <x v="18"/>
    </i>
    <i r="2">
      <x v="24"/>
    </i>
    <i r="2">
      <x v="27"/>
    </i>
    <i r="2">
      <x v="28"/>
    </i>
    <i r="2">
      <x v="31"/>
    </i>
    <i>
      <x v="1"/>
      <x v="5"/>
      <x v="11"/>
    </i>
    <i r="2">
      <x v="14"/>
    </i>
    <i r="2">
      <x v="19"/>
    </i>
    <i r="2">
      <x v="22"/>
    </i>
    <i r="2">
      <x v="25"/>
    </i>
    <i r="2">
      <x v="26"/>
    </i>
    <i r="2">
      <x v="33"/>
    </i>
    <i r="2">
      <x v="35"/>
    </i>
    <i r="2">
      <x v="37"/>
    </i>
    <i>
      <x v="2"/>
      <x v="4"/>
      <x v="13"/>
    </i>
    <i r="2">
      <x v="16"/>
    </i>
    <i r="2">
      <x v="17"/>
    </i>
    <i r="2">
      <x v="23"/>
    </i>
    <i r="2">
      <x v="30"/>
    </i>
    <i r="2">
      <x v="32"/>
    </i>
    <i r="2">
      <x v="34"/>
    </i>
    <i r="2">
      <x v="36"/>
    </i>
    <i>
      <x v="3"/>
      <x v="2"/>
      <x v="20"/>
    </i>
    <i r="2">
      <x v="21"/>
    </i>
    <i r="2">
      <x v="29"/>
    </i>
    <i>
      <x v="4"/>
      <x v="7"/>
      <x v="46"/>
    </i>
    <i r="2">
      <x v="47"/>
    </i>
    <i r="2">
      <x v="49"/>
    </i>
    <i r="2">
      <x v="50"/>
    </i>
    <i>
      <x v="5"/>
      <x/>
      <x v="10"/>
    </i>
    <i r="2">
      <x v="40"/>
    </i>
    <i>
      <x v="6"/>
      <x v="6"/>
      <x v="38"/>
    </i>
    <i r="2">
      <x v="41"/>
    </i>
    <i r="2">
      <x v="43"/>
    </i>
    <i>
      <x v="7"/>
      <x v="1"/>
      <x v="9"/>
    </i>
    <i>
      <x v="8"/>
      <x v="10"/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t="grand">
      <x/>
    </i>
  </rowItems>
  <colFields count="2">
    <field x="7"/>
    <field x="74"/>
  </colFields>
  <colItems count="7">
    <i>
      <x/>
      <x/>
    </i>
    <i r="1">
      <x v="1"/>
    </i>
    <i r="1">
      <x v="2"/>
    </i>
    <i>
      <x v="1"/>
      <x/>
    </i>
    <i r="1">
      <x v="1"/>
    </i>
    <i r="1">
      <x v="2"/>
    </i>
    <i t="grand">
      <x/>
    </i>
  </colItems>
  <pageFields count="1">
    <pageField fld="10" hier="-1"/>
  </pageFields>
  <dataFields count="1">
    <dataField name="Somme de Part Elec corrigee" fld="73" baseField="0" baseItem="0" numFmtId="165"/>
  </dataFields>
  <formats count="5">
    <format dxfId="27">
      <pivotArea outline="0" collapsedLevelsAreSubtotals="1" fieldPosition="0"/>
    </format>
    <format dxfId="26">
      <pivotArea outline="0" collapsedLevelsAreSubtotals="1" fieldPosition="0">
        <references count="2">
          <reference field="7" count="1" selected="0">
            <x v="0"/>
          </reference>
          <reference field="74" count="1" selected="0">
            <x v="1"/>
          </reference>
        </references>
      </pivotArea>
    </format>
    <format dxfId="25">
      <pivotArea field="74" type="button" dataOnly="0" labelOnly="1" outline="0" axis="axisCol" fieldPosition="1"/>
    </format>
    <format dxfId="24">
      <pivotArea outline="0" collapsedLevelsAreSubtotals="1" fieldPosition="0">
        <references count="2">
          <reference field="7" count="1" selected="0">
            <x v="0"/>
          </reference>
          <reference field="74" count="1" selected="0">
            <x v="1"/>
          </reference>
        </references>
      </pivotArea>
    </format>
    <format dxfId="23">
      <pivotArea field="74" type="button" dataOnly="0" labelOnly="1" outline="0" axis="axisCol" fieldPosition="1"/>
    </format>
  </format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5" cacheId="1" dataOnRows="1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 chartFormat="1">
  <location ref="A26:F29" firstHeaderRow="1" firstDataRow="2" firstDataCol="3" rowPageCount="1" colPageCount="1"/>
  <pivotFields count="81"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axis="axisPage" compact="0" outline="0" multipleItemSelectionAllowed="1" showAll="0">
      <items count="7">
        <item x="0"/>
        <item h="1" x="3"/>
        <item h="1" x="4"/>
        <item h="1" x="2"/>
        <item h="1" x="1"/>
        <item h="1" x="5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>
      <items count="147">
        <item m="1" x="75"/>
        <item m="1" x="122"/>
        <item m="1" x="125"/>
        <item m="1" x="130"/>
        <item m="1" x="132"/>
        <item m="1" x="117"/>
        <item x="18"/>
        <item m="1" x="94"/>
        <item x="13"/>
        <item x="15"/>
        <item m="1" x="87"/>
        <item m="1" x="96"/>
        <item m="1" x="123"/>
        <item x="70"/>
        <item m="1" x="93"/>
        <item x="63"/>
        <item x="51"/>
        <item m="1" x="143"/>
        <item x="46"/>
        <item x="25"/>
        <item x="2"/>
        <item m="1" x="105"/>
        <item m="1" x="84"/>
        <item m="1" x="88"/>
        <item m="1" x="109"/>
        <item x="20"/>
        <item x="11"/>
        <item x="8"/>
        <item x="4"/>
        <item x="32"/>
        <item x="10"/>
        <item x="3"/>
        <item m="1" x="77"/>
        <item x="17"/>
        <item m="1" x="116"/>
        <item m="1" x="97"/>
        <item m="1" x="139"/>
        <item x="69"/>
        <item m="1" x="101"/>
        <item x="37"/>
        <item x="9"/>
        <item m="1" x="76"/>
        <item x="64"/>
        <item m="1" x="82"/>
        <item x="65"/>
        <item m="1" x="108"/>
        <item m="1" x="121"/>
        <item m="1" x="113"/>
        <item m="1" x="129"/>
        <item m="1" x="141"/>
        <item x="16"/>
        <item m="1" x="112"/>
        <item x="0"/>
        <item m="1" x="103"/>
        <item m="1" x="85"/>
        <item m="1" x="80"/>
        <item m="1" x="111"/>
        <item x="38"/>
        <item m="1" x="142"/>
        <item m="1" x="81"/>
        <item x="50"/>
        <item m="1" x="90"/>
        <item x="14"/>
        <item x="5"/>
        <item m="1" x="91"/>
        <item x="45"/>
        <item x="58"/>
        <item m="1" x="138"/>
        <item m="1" x="128"/>
        <item m="1" x="144"/>
        <item m="1" x="119"/>
        <item m="1" x="110"/>
        <item m="1" x="118"/>
        <item m="1" x="104"/>
        <item m="1" x="100"/>
        <item m="1" x="145"/>
        <item m="1" x="99"/>
        <item m="1" x="135"/>
        <item m="1" x="83"/>
        <item x="44"/>
        <item m="1" x="120"/>
        <item m="1" x="86"/>
        <item m="1" x="133"/>
        <item x="48"/>
        <item m="1" x="89"/>
        <item m="1" x="92"/>
        <item m="1" x="95"/>
        <item x="60"/>
        <item x="36"/>
        <item m="1" x="107"/>
        <item m="1" x="137"/>
        <item m="1" x="72"/>
        <item m="1" x="74"/>
        <item x="24"/>
        <item m="1" x="115"/>
        <item x="19"/>
        <item m="1" x="131"/>
        <item m="1" x="126"/>
        <item m="1" x="114"/>
        <item m="1" x="136"/>
        <item x="33"/>
        <item x="35"/>
        <item m="1" x="140"/>
        <item m="1" x="78"/>
        <item m="1" x="98"/>
        <item x="55"/>
        <item x="26"/>
        <item m="1" x="134"/>
        <item m="1" x="79"/>
        <item m="1" x="71"/>
        <item x="29"/>
        <item x="67"/>
        <item m="1" x="106"/>
        <item m="1" x="124"/>
        <item m="1" x="102"/>
        <item m="1" x="127"/>
        <item m="1" x="73"/>
        <item x="23"/>
        <item x="53"/>
        <item x="40"/>
        <item x="57"/>
        <item x="28"/>
        <item x="54"/>
        <item x="6"/>
        <item x="42"/>
        <item x="21"/>
        <item x="41"/>
        <item x="31"/>
        <item x="39"/>
        <item x="61"/>
        <item x="1"/>
        <item x="12"/>
        <item x="47"/>
        <item x="27"/>
        <item x="22"/>
        <item x="66"/>
        <item x="7"/>
        <item x="59"/>
        <item x="49"/>
        <item x="30"/>
        <item x="34"/>
        <item x="43"/>
        <item x="52"/>
        <item x="56"/>
        <item x="62"/>
        <item x="68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name="code" axis="axisRow" compact="0" outline="0" showAll="0" includeNewItemsInFilter="1" sortType="ascending" defaultSubtotal="0">
      <items count="9">
        <item x="8"/>
        <item x="1"/>
        <item x="0"/>
        <item x="6"/>
        <item x="5"/>
        <item x="4"/>
        <item x="7"/>
        <item x="2"/>
        <item sd="0" x="3"/>
      </items>
    </pivotField>
    <pivotField axis="axisRow" compact="0" outline="0" showAll="0" defaultSubtotal="0">
      <items count="10">
        <item h="1" x="4"/>
        <item h="1" x="2"/>
        <item h="1" x="6"/>
        <item h="1" x="8"/>
        <item sd="0" x="0"/>
        <item h="1" x="1"/>
        <item h="1" x="7"/>
        <item h="1" x="5"/>
        <item h="1" m="1" x="9"/>
        <item h="1" x="3"/>
      </items>
    </pivotField>
    <pivotField compact="0" outline="0" showAll="0" defaultSubtotal="0"/>
    <pivotField name="cible" axis="axisRow" compact="0" outline="0" showAll="0" sortType="ascending" defaultSubtotal="0">
      <items count="53">
        <item m="1" x="52"/>
        <item x="10"/>
        <item x="5"/>
        <item x="3"/>
        <item x="7"/>
        <item x="4"/>
        <item x="9"/>
        <item x="6"/>
        <item x="8"/>
        <item x="2"/>
        <item x="13"/>
        <item x="28"/>
        <item x="24"/>
        <item x="41"/>
        <item x="1"/>
        <item x="30"/>
        <item x="44"/>
        <item x="49"/>
        <item x="26"/>
        <item x="34"/>
        <item x="15"/>
        <item x="17"/>
        <item x="32"/>
        <item x="0"/>
        <item x="25"/>
        <item x="37"/>
        <item x="42"/>
        <item x="22"/>
        <item x="20"/>
        <item x="16"/>
        <item x="45"/>
        <item x="21"/>
        <item x="46"/>
        <item x="33"/>
        <item x="36"/>
        <item x="29"/>
        <item x="38"/>
        <item x="39"/>
        <item x="18"/>
        <item x="11"/>
        <item x="12"/>
        <item x="40"/>
        <item m="1" x="50"/>
        <item x="47"/>
        <item m="1" x="51"/>
        <item x="48"/>
        <item x="23"/>
        <item x="14"/>
        <item x="31"/>
        <item x="19"/>
        <item x="43"/>
        <item x="27"/>
        <item x="35"/>
      </items>
    </pivotField>
    <pivotField compact="0" outline="0" showAll="0" defaultSubtotal="0">
      <items count="4">
        <item sd="0" x="0"/>
        <item x="3"/>
        <item n="Autre arrivées " sd="0" x="1"/>
        <item x="2"/>
      </items>
    </pivotField>
    <pivotField compact="0" outline="0" showAll="0" defaultSubtotal="0">
      <items count="124">
        <item x="30"/>
        <item x="28"/>
        <item x="8"/>
        <item x="7"/>
        <item x="19"/>
        <item x="1"/>
        <item x="9"/>
        <item x="26"/>
        <item x="2"/>
        <item x="14"/>
        <item x="13"/>
        <item x="4"/>
        <item x="18"/>
        <item x="3"/>
        <item x="22"/>
        <item x="25"/>
        <item x="12"/>
        <item x="10"/>
        <item x="15"/>
        <item x="29"/>
        <item x="27"/>
        <item x="24"/>
        <item x="21"/>
        <item x="6"/>
        <item x="23"/>
        <item x="5"/>
        <item x="20"/>
        <item x="16"/>
        <item x="11"/>
        <item x="17"/>
        <item x="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</items>
    </pivotField>
  </pivotFields>
  <rowFields count="3">
    <field x="75"/>
    <field x="76"/>
    <field x="78"/>
  </rowFields>
  <rowItems count="2">
    <i>
      <x v="2"/>
      <x v="4"/>
    </i>
    <i t="grand">
      <x/>
    </i>
  </rowItems>
  <colFields count="1">
    <field x="7"/>
  </colFields>
  <colItems count="3">
    <i>
      <x/>
    </i>
    <i>
      <x v="1"/>
    </i>
    <i t="grand">
      <x/>
    </i>
  </colItems>
  <pageFields count="1">
    <pageField fld="10" hier="-1"/>
  </pageFields>
  <dataFields count="1">
    <dataField name="Somme de Part Elec corrigee" fld="73" baseField="0" baseItem="0" numFmtId="165"/>
  </dataFields>
  <formats count="2">
    <format dxfId="29">
      <pivotArea outline="0" collapsedLevelsAreSubtotals="1" fieldPosition="0"/>
    </format>
    <format dxfId="28">
      <pivotArea outline="0" collapsedLevelsAreSubtotals="1" fieldPosition="0"/>
    </format>
  </format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4" cacheId="0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 chartFormat="3">
  <location ref="A188:B191" firstHeaderRow="1" firstDataRow="1" firstDataCol="1" rowPageCount="1" colPageCount="1"/>
  <pivotFields count="81"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4">
        <item x="1"/>
        <item x="0"/>
        <item x="2"/>
        <item t="default"/>
      </items>
    </pivotField>
    <pivotField compact="0" outline="0" showAll="0"/>
    <pivotField compact="0" outline="0" showAll="0"/>
    <pivotField axis="axisPage" compact="0" outline="0" multipleItemSelectionAllowed="1" showAll="0">
      <items count="8">
        <item x="0"/>
        <item h="1" x="3"/>
        <item h="1" x="4"/>
        <item h="1" x="2"/>
        <item h="1" x="1"/>
        <item x="5"/>
        <item h="1" x="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>
      <items count="147">
        <item m="1" x="75"/>
        <item m="1" x="122"/>
        <item m="1" x="125"/>
        <item m="1" x="130"/>
        <item m="1" x="132"/>
        <item m="1" x="117"/>
        <item x="18"/>
        <item m="1" x="94"/>
        <item x="13"/>
        <item x="15"/>
        <item m="1" x="87"/>
        <item m="1" x="96"/>
        <item m="1" x="123"/>
        <item x="70"/>
        <item m="1" x="93"/>
        <item x="63"/>
        <item x="51"/>
        <item m="1" x="143"/>
        <item x="46"/>
        <item x="25"/>
        <item x="2"/>
        <item m="1" x="105"/>
        <item m="1" x="84"/>
        <item m="1" x="88"/>
        <item m="1" x="109"/>
        <item x="20"/>
        <item x="11"/>
        <item x="8"/>
        <item x="4"/>
        <item x="32"/>
        <item x="10"/>
        <item x="3"/>
        <item m="1" x="77"/>
        <item x="17"/>
        <item m="1" x="116"/>
        <item m="1" x="97"/>
        <item m="1" x="139"/>
        <item x="69"/>
        <item m="1" x="101"/>
        <item x="37"/>
        <item x="9"/>
        <item m="1" x="76"/>
        <item x="64"/>
        <item m="1" x="82"/>
        <item x="65"/>
        <item m="1" x="108"/>
        <item m="1" x="121"/>
        <item m="1" x="113"/>
        <item m="1" x="129"/>
        <item m="1" x="141"/>
        <item x="16"/>
        <item m="1" x="112"/>
        <item x="0"/>
        <item m="1" x="103"/>
        <item m="1" x="85"/>
        <item m="1" x="80"/>
        <item m="1" x="111"/>
        <item x="38"/>
        <item m="1" x="142"/>
        <item m="1" x="81"/>
        <item x="50"/>
        <item m="1" x="90"/>
        <item x="14"/>
        <item x="5"/>
        <item m="1" x="91"/>
        <item x="45"/>
        <item x="58"/>
        <item m="1" x="138"/>
        <item m="1" x="128"/>
        <item m="1" x="144"/>
        <item m="1" x="119"/>
        <item m="1" x="110"/>
        <item m="1" x="118"/>
        <item m="1" x="104"/>
        <item m="1" x="100"/>
        <item m="1" x="145"/>
        <item m="1" x="99"/>
        <item m="1" x="135"/>
        <item m="1" x="83"/>
        <item x="44"/>
        <item m="1" x="120"/>
        <item m="1" x="86"/>
        <item m="1" x="133"/>
        <item x="48"/>
        <item m="1" x="89"/>
        <item m="1" x="92"/>
        <item m="1" x="95"/>
        <item x="60"/>
        <item x="36"/>
        <item m="1" x="107"/>
        <item m="1" x="137"/>
        <item m="1" x="72"/>
        <item m="1" x="74"/>
        <item x="24"/>
        <item m="1" x="115"/>
        <item x="19"/>
        <item m="1" x="131"/>
        <item m="1" x="126"/>
        <item m="1" x="114"/>
        <item m="1" x="136"/>
        <item x="33"/>
        <item x="35"/>
        <item m="1" x="140"/>
        <item m="1" x="78"/>
        <item m="1" x="98"/>
        <item x="55"/>
        <item x="26"/>
        <item m="1" x="134"/>
        <item m="1" x="79"/>
        <item m="1" x="71"/>
        <item x="29"/>
        <item x="67"/>
        <item m="1" x="106"/>
        <item m="1" x="124"/>
        <item m="1" x="102"/>
        <item m="1" x="127"/>
        <item m="1" x="73"/>
        <item x="23"/>
        <item x="53"/>
        <item x="40"/>
        <item x="57"/>
        <item x="28"/>
        <item x="21"/>
        <item x="6"/>
        <item x="42"/>
        <item x="41"/>
        <item x="31"/>
        <item x="54"/>
        <item x="39"/>
        <item x="61"/>
        <item x="1"/>
        <item x="12"/>
        <item x="47"/>
        <item x="27"/>
        <item x="22"/>
        <item x="66"/>
        <item x="7"/>
        <item x="59"/>
        <item x="49"/>
        <item x="30"/>
        <item x="34"/>
        <item x="43"/>
        <item x="52"/>
        <item x="56"/>
        <item x="62"/>
        <item x="68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5">
        <item sd="0" x="0"/>
        <item n="Arrivées par mutation" sd="0" x="3"/>
        <item n="Autre arrivées " sd="0" x="1"/>
        <item x="2"/>
        <item x="4"/>
      </items>
    </pivotField>
    <pivotField compact="0" outline="0" showAll="0" defaultSubtotal="0">
      <items count="124">
        <item x="30"/>
        <item x="28"/>
        <item x="8"/>
        <item x="7"/>
        <item x="19"/>
        <item x="1"/>
        <item x="9"/>
        <item x="26"/>
        <item x="2"/>
        <item x="14"/>
        <item x="13"/>
        <item x="4"/>
        <item x="18"/>
        <item x="3"/>
        <item x="22"/>
        <item x="25"/>
        <item x="12"/>
        <item x="10"/>
        <item x="15"/>
        <item x="29"/>
        <item x="27"/>
        <item x="24"/>
        <item x="21"/>
        <item x="6"/>
        <item x="23"/>
        <item x="5"/>
        <item x="20"/>
        <item x="16"/>
        <item x="11"/>
        <item x="17"/>
        <item x="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</items>
    </pivotField>
  </pivotFields>
  <rowFields count="1">
    <field x="7"/>
  </rowFields>
  <rowItems count="3">
    <i>
      <x/>
    </i>
    <i>
      <x v="1"/>
    </i>
    <i t="grand">
      <x/>
    </i>
  </rowItems>
  <colItems count="1">
    <i/>
  </colItems>
  <pageFields count="1">
    <pageField fld="10" hier="-1"/>
  </pageFields>
  <dataFields count="1">
    <dataField name="Somme de Part Elec corrigee" fld="73" baseField="0" baseItem="0"/>
  </dataField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2" cacheId="1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 chartFormat="1">
  <location ref="A54:F91" firstHeaderRow="1" firstDataRow="2" firstDataCol="3" rowPageCount="2" colPageCount="1"/>
  <pivotFields count="81"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axis="axisPage" compact="0" outline="0" multipleItemSelectionAllowed="1" showAll="0">
      <items count="7">
        <item x="0"/>
        <item h="1" x="3"/>
        <item h="1" x="4"/>
        <item h="1" x="2"/>
        <item h="1" x="1"/>
        <item h="1" x="5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4">
        <item h="1" x="2"/>
        <item h="1"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>
      <items count="147">
        <item m="1" x="75"/>
        <item m="1" x="122"/>
        <item m="1" x="125"/>
        <item m="1" x="130"/>
        <item m="1" x="132"/>
        <item m="1" x="117"/>
        <item x="18"/>
        <item m="1" x="94"/>
        <item x="13"/>
        <item x="15"/>
        <item m="1" x="87"/>
        <item m="1" x="96"/>
        <item m="1" x="123"/>
        <item x="70"/>
        <item m="1" x="93"/>
        <item x="63"/>
        <item x="51"/>
        <item m="1" x="143"/>
        <item x="46"/>
        <item x="25"/>
        <item x="2"/>
        <item m="1" x="105"/>
        <item m="1" x="84"/>
        <item m="1" x="88"/>
        <item m="1" x="109"/>
        <item x="20"/>
        <item x="11"/>
        <item x="8"/>
        <item x="4"/>
        <item x="32"/>
        <item x="10"/>
        <item x="3"/>
        <item m="1" x="77"/>
        <item x="17"/>
        <item m="1" x="116"/>
        <item m="1" x="97"/>
        <item m="1" x="139"/>
        <item x="69"/>
        <item m="1" x="101"/>
        <item x="37"/>
        <item x="9"/>
        <item m="1" x="76"/>
        <item x="64"/>
        <item m="1" x="82"/>
        <item x="65"/>
        <item m="1" x="108"/>
        <item m="1" x="121"/>
        <item m="1" x="113"/>
        <item m="1" x="129"/>
        <item m="1" x="141"/>
        <item x="16"/>
        <item m="1" x="112"/>
        <item x="0"/>
        <item m="1" x="103"/>
        <item m="1" x="85"/>
        <item m="1" x="80"/>
        <item m="1" x="111"/>
        <item x="38"/>
        <item m="1" x="142"/>
        <item m="1" x="81"/>
        <item x="50"/>
        <item m="1" x="90"/>
        <item x="14"/>
        <item x="5"/>
        <item m="1" x="91"/>
        <item x="45"/>
        <item x="58"/>
        <item m="1" x="138"/>
        <item m="1" x="128"/>
        <item m="1" x="144"/>
        <item m="1" x="119"/>
        <item m="1" x="110"/>
        <item m="1" x="118"/>
        <item m="1" x="104"/>
        <item m="1" x="100"/>
        <item m="1" x="145"/>
        <item m="1" x="99"/>
        <item m="1" x="135"/>
        <item m="1" x="83"/>
        <item x="44"/>
        <item m="1" x="120"/>
        <item m="1" x="86"/>
        <item m="1" x="133"/>
        <item x="48"/>
        <item m="1" x="89"/>
        <item m="1" x="92"/>
        <item m="1" x="95"/>
        <item x="60"/>
        <item x="36"/>
        <item m="1" x="107"/>
        <item m="1" x="137"/>
        <item m="1" x="72"/>
        <item m="1" x="74"/>
        <item x="24"/>
        <item m="1" x="115"/>
        <item x="19"/>
        <item m="1" x="131"/>
        <item m="1" x="126"/>
        <item m="1" x="114"/>
        <item m="1" x="136"/>
        <item x="33"/>
        <item x="35"/>
        <item m="1" x="140"/>
        <item m="1" x="78"/>
        <item m="1" x="98"/>
        <item x="55"/>
        <item x="26"/>
        <item m="1" x="134"/>
        <item m="1" x="79"/>
        <item m="1" x="71"/>
        <item x="29"/>
        <item x="67"/>
        <item m="1" x="106"/>
        <item m="1" x="124"/>
        <item m="1" x="102"/>
        <item m="1" x="127"/>
        <item m="1" x="73"/>
        <item x="23"/>
        <item x="53"/>
        <item x="40"/>
        <item x="57"/>
        <item x="28"/>
        <item x="54"/>
        <item x="6"/>
        <item x="42"/>
        <item x="21"/>
        <item x="41"/>
        <item x="31"/>
        <item x="39"/>
        <item x="61"/>
        <item x="1"/>
        <item x="12"/>
        <item x="47"/>
        <item x="27"/>
        <item x="22"/>
        <item x="66"/>
        <item x="7"/>
        <item x="59"/>
        <item x="49"/>
        <item x="30"/>
        <item x="34"/>
        <item x="43"/>
        <item x="52"/>
        <item x="56"/>
        <item x="62"/>
        <item x="68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axis="axisRow" compact="0" outline="0" showAll="0" sortType="ascending" defaultSubtotal="0">
      <items count="9">
        <item x="8"/>
        <item x="1"/>
        <item x="0"/>
        <item x="6"/>
        <item x="5"/>
        <item x="4"/>
        <item x="7"/>
        <item x="2"/>
        <item sd="0" x="3"/>
      </items>
    </pivotField>
    <pivotField axis="axisRow" compact="0" outline="0" showAll="0" defaultSubtotal="0">
      <items count="10">
        <item x="4"/>
        <item x="2"/>
        <item x="6"/>
        <item x="8"/>
        <item x="0"/>
        <item x="1"/>
        <item x="7"/>
        <item x="5"/>
        <item m="1" x="9"/>
        <item x="3"/>
      </items>
    </pivotField>
    <pivotField compact="0" outline="0" showAll="0" defaultSubtotal="0"/>
    <pivotField axis="axisRow" compact="0" outline="0" showAll="0" sortType="ascending" defaultSubtotal="0">
      <items count="53">
        <item m="1" x="52"/>
        <item x="10"/>
        <item x="5"/>
        <item x="3"/>
        <item x="7"/>
        <item x="4"/>
        <item x="9"/>
        <item x="6"/>
        <item x="8"/>
        <item x="2"/>
        <item x="13"/>
        <item x="28"/>
        <item x="24"/>
        <item x="41"/>
        <item x="1"/>
        <item x="30"/>
        <item x="44"/>
        <item x="49"/>
        <item x="26"/>
        <item x="34"/>
        <item x="15"/>
        <item x="17"/>
        <item x="32"/>
        <item x="0"/>
        <item x="25"/>
        <item x="37"/>
        <item x="42"/>
        <item x="22"/>
        <item x="20"/>
        <item x="16"/>
        <item x="45"/>
        <item x="21"/>
        <item x="46"/>
        <item x="33"/>
        <item x="36"/>
        <item x="29"/>
        <item x="38"/>
        <item x="39"/>
        <item x="18"/>
        <item x="11"/>
        <item x="12"/>
        <item x="40"/>
        <item m="1" x="50"/>
        <item x="47"/>
        <item m="1" x="51"/>
        <item x="48"/>
        <item x="23"/>
        <item x="14"/>
        <item x="31"/>
        <item x="19"/>
        <item x="43"/>
        <item x="27"/>
        <item x="35"/>
      </items>
    </pivotField>
    <pivotField compact="0" outline="0" showAll="0" defaultSubtotal="0">
      <items count="4">
        <item sd="0" x="0"/>
        <item x="3"/>
        <item n="Autre arrivées " sd="0" x="1"/>
        <item x="2"/>
      </items>
    </pivotField>
    <pivotField compact="0" outline="0" showAll="0" defaultSubtotal="0">
      <items count="124">
        <item x="30"/>
        <item x="28"/>
        <item x="8"/>
        <item x="7"/>
        <item x="19"/>
        <item x="1"/>
        <item x="9"/>
        <item x="26"/>
        <item x="2"/>
        <item x="14"/>
        <item x="13"/>
        <item x="4"/>
        <item x="18"/>
        <item x="3"/>
        <item x="22"/>
        <item x="25"/>
        <item x="12"/>
        <item x="10"/>
        <item x="15"/>
        <item x="29"/>
        <item x="27"/>
        <item x="24"/>
        <item x="21"/>
        <item x="6"/>
        <item x="23"/>
        <item x="5"/>
        <item x="20"/>
        <item x="16"/>
        <item x="11"/>
        <item x="17"/>
        <item x="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</items>
    </pivotField>
  </pivotFields>
  <rowFields count="3">
    <field x="75"/>
    <field x="76"/>
    <field x="78"/>
  </rowFields>
  <rowItems count="36">
    <i>
      <x/>
      <x v="3"/>
      <x v="12"/>
    </i>
    <i r="2">
      <x v="15"/>
    </i>
    <i r="2">
      <x v="18"/>
    </i>
    <i r="2">
      <x v="24"/>
    </i>
    <i r="2">
      <x v="27"/>
    </i>
    <i r="2">
      <x v="28"/>
    </i>
    <i r="2">
      <x v="31"/>
    </i>
    <i>
      <x v="1"/>
      <x v="5"/>
      <x v="11"/>
    </i>
    <i r="2">
      <x v="14"/>
    </i>
    <i r="2">
      <x v="19"/>
    </i>
    <i r="2">
      <x v="22"/>
    </i>
    <i r="2">
      <x v="25"/>
    </i>
    <i r="2">
      <x v="26"/>
    </i>
    <i r="2">
      <x v="33"/>
    </i>
    <i r="2">
      <x v="35"/>
    </i>
    <i>
      <x v="2"/>
      <x v="4"/>
      <x v="13"/>
    </i>
    <i r="2">
      <x v="16"/>
    </i>
    <i r="2">
      <x v="17"/>
    </i>
    <i r="2">
      <x v="23"/>
    </i>
    <i r="2">
      <x v="30"/>
    </i>
    <i r="2">
      <x v="32"/>
    </i>
    <i r="2">
      <x v="34"/>
    </i>
    <i>
      <x v="3"/>
      <x v="2"/>
      <x v="20"/>
    </i>
    <i r="2">
      <x v="21"/>
    </i>
    <i r="2">
      <x v="29"/>
    </i>
    <i>
      <x v="4"/>
      <x v="7"/>
      <x v="46"/>
    </i>
    <i r="2">
      <x v="47"/>
    </i>
    <i r="2">
      <x v="49"/>
    </i>
    <i r="2">
      <x v="50"/>
    </i>
    <i>
      <x v="5"/>
      <x/>
      <x v="10"/>
    </i>
    <i>
      <x v="6"/>
      <x v="6"/>
      <x v="38"/>
    </i>
    <i r="2">
      <x v="41"/>
    </i>
    <i r="2">
      <x v="43"/>
    </i>
    <i>
      <x v="7"/>
      <x v="1"/>
      <x v="9"/>
    </i>
    <i>
      <x v="8"/>
    </i>
    <i t="grand">
      <x/>
    </i>
  </rowItems>
  <colFields count="1">
    <field x="7"/>
  </colFields>
  <colItems count="3">
    <i>
      <x/>
    </i>
    <i>
      <x v="1"/>
    </i>
    <i t="grand">
      <x/>
    </i>
  </colItems>
  <pageFields count="2">
    <pageField fld="10" hier="-1"/>
    <pageField fld="19" hier="-1"/>
  </pageFields>
  <dataFields count="1">
    <dataField name="Somme de Part Elec corrigee" fld="73" showDataAs="percentOfRow" baseField="0" baseItem="0" numFmtId="10"/>
  </dataFields>
  <formats count="2">
    <format dxfId="1">
      <pivotArea outline="0" collapsedLevelsAreSubtotals="1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7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 chartFormat="1">
  <location ref="A4:F36" firstHeaderRow="1" firstDataRow="2" firstDataCol="3" rowPageCount="2" colPageCount="1"/>
  <pivotFields count="81"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axis="axisPage" compact="0" outline="0" multipleItemSelectionAllowed="1" showAll="0">
      <items count="7">
        <item x="0"/>
        <item h="1" x="3"/>
        <item h="1" x="4"/>
        <item h="1" x="2"/>
        <item h="1" x="1"/>
        <item h="1" x="5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4">
        <item h="1" x="2"/>
        <item x="0"/>
        <item h="1"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>
      <items count="147">
        <item m="1" x="75"/>
        <item m="1" x="122"/>
        <item m="1" x="125"/>
        <item m="1" x="130"/>
        <item m="1" x="132"/>
        <item m="1" x="117"/>
        <item x="18"/>
        <item m="1" x="94"/>
        <item x="13"/>
        <item x="15"/>
        <item m="1" x="87"/>
        <item m="1" x="96"/>
        <item m="1" x="123"/>
        <item x="70"/>
        <item m="1" x="93"/>
        <item x="63"/>
        <item x="51"/>
        <item m="1" x="143"/>
        <item x="46"/>
        <item x="25"/>
        <item x="2"/>
        <item m="1" x="105"/>
        <item m="1" x="84"/>
        <item m="1" x="88"/>
        <item m="1" x="109"/>
        <item x="20"/>
        <item x="11"/>
        <item x="8"/>
        <item x="4"/>
        <item x="32"/>
        <item x="10"/>
        <item x="3"/>
        <item m="1" x="77"/>
        <item x="17"/>
        <item m="1" x="116"/>
        <item m="1" x="97"/>
        <item m="1" x="139"/>
        <item x="69"/>
        <item m="1" x="101"/>
        <item x="37"/>
        <item x="9"/>
        <item m="1" x="76"/>
        <item x="64"/>
        <item m="1" x="82"/>
        <item x="65"/>
        <item m="1" x="108"/>
        <item m="1" x="121"/>
        <item m="1" x="113"/>
        <item m="1" x="129"/>
        <item m="1" x="141"/>
        <item x="16"/>
        <item m="1" x="112"/>
        <item x="0"/>
        <item m="1" x="103"/>
        <item m="1" x="85"/>
        <item m="1" x="80"/>
        <item m="1" x="111"/>
        <item x="38"/>
        <item m="1" x="142"/>
        <item m="1" x="81"/>
        <item x="50"/>
        <item m="1" x="90"/>
        <item x="14"/>
        <item x="5"/>
        <item m="1" x="91"/>
        <item x="45"/>
        <item x="58"/>
        <item m="1" x="138"/>
        <item m="1" x="128"/>
        <item m="1" x="144"/>
        <item m="1" x="119"/>
        <item m="1" x="110"/>
        <item m="1" x="118"/>
        <item m="1" x="104"/>
        <item m="1" x="100"/>
        <item m="1" x="145"/>
        <item m="1" x="99"/>
        <item m="1" x="135"/>
        <item m="1" x="83"/>
        <item x="44"/>
        <item m="1" x="120"/>
        <item m="1" x="86"/>
        <item m="1" x="133"/>
        <item x="48"/>
        <item m="1" x="89"/>
        <item m="1" x="92"/>
        <item m="1" x="95"/>
        <item x="60"/>
        <item x="36"/>
        <item m="1" x="107"/>
        <item m="1" x="137"/>
        <item m="1" x="72"/>
        <item m="1" x="74"/>
        <item x="24"/>
        <item m="1" x="115"/>
        <item x="19"/>
        <item m="1" x="131"/>
        <item m="1" x="126"/>
        <item m="1" x="114"/>
        <item m="1" x="136"/>
        <item x="33"/>
        <item x="35"/>
        <item m="1" x="140"/>
        <item m="1" x="78"/>
        <item m="1" x="98"/>
        <item x="55"/>
        <item x="26"/>
        <item m="1" x="134"/>
        <item m="1" x="79"/>
        <item m="1" x="71"/>
        <item x="29"/>
        <item x="67"/>
        <item m="1" x="106"/>
        <item m="1" x="124"/>
        <item m="1" x="102"/>
        <item m="1" x="127"/>
        <item m="1" x="73"/>
        <item x="23"/>
        <item x="53"/>
        <item x="40"/>
        <item x="57"/>
        <item x="28"/>
        <item x="54"/>
        <item x="6"/>
        <item x="42"/>
        <item x="21"/>
        <item x="41"/>
        <item x="31"/>
        <item x="39"/>
        <item x="61"/>
        <item x="1"/>
        <item x="12"/>
        <item x="47"/>
        <item x="27"/>
        <item x="22"/>
        <item x="66"/>
        <item x="7"/>
        <item x="59"/>
        <item x="49"/>
        <item x="30"/>
        <item x="34"/>
        <item x="43"/>
        <item x="52"/>
        <item x="56"/>
        <item x="62"/>
        <item x="68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axis="axisRow" compact="0" outline="0" showAll="0" sortType="ascending" defaultSubtotal="0">
      <items count="9">
        <item x="8"/>
        <item x="1"/>
        <item x="0"/>
        <item x="6"/>
        <item x="5"/>
        <item x="4"/>
        <item x="7"/>
        <item x="2"/>
        <item x="3"/>
      </items>
    </pivotField>
    <pivotField axis="axisRow" compact="0" outline="0" showAll="0" defaultSubtotal="0">
      <items count="10">
        <item x="4"/>
        <item x="2"/>
        <item x="6"/>
        <item x="8"/>
        <item x="0"/>
        <item x="1"/>
        <item x="7"/>
        <item x="5"/>
        <item m="1" x="9"/>
        <item sd="0" x="3"/>
      </items>
    </pivotField>
    <pivotField compact="0" outline="0" showAll="0" defaultSubtotal="0"/>
    <pivotField axis="axisRow" compact="0" outline="0" showAll="0" defaultSubtotal="0">
      <items count="53">
        <item x="13"/>
        <item x="28"/>
        <item x="24"/>
        <item x="41"/>
        <item x="1"/>
        <item x="30"/>
        <item x="44"/>
        <item x="49"/>
        <item x="26"/>
        <item x="34"/>
        <item x="15"/>
        <item x="17"/>
        <item x="32"/>
        <item x="0"/>
        <item x="25"/>
        <item x="37"/>
        <item x="42"/>
        <item x="22"/>
        <item x="20"/>
        <item x="16"/>
        <item x="45"/>
        <item x="21"/>
        <item x="46"/>
        <item x="33"/>
        <item x="36"/>
        <item x="29"/>
        <item m="1" x="50"/>
        <item m="1" x="51"/>
        <item x="2"/>
        <item x="39"/>
        <item x="38"/>
        <item m="1" x="52"/>
        <item x="8"/>
        <item x="10"/>
        <item x="47"/>
        <item x="5"/>
        <item x="6"/>
        <item x="7"/>
        <item x="3"/>
        <item x="9"/>
        <item x="23"/>
        <item x="18"/>
        <item x="4"/>
        <item x="48"/>
        <item x="19"/>
        <item x="43"/>
        <item x="14"/>
        <item x="27"/>
        <item x="12"/>
        <item x="35"/>
        <item x="31"/>
        <item x="40"/>
        <item x="11"/>
      </items>
    </pivotField>
    <pivotField compact="0" outline="0" showAll="0" defaultSubtotal="0">
      <items count="4">
        <item sd="0" x="0"/>
        <item x="3"/>
        <item n="Autre arrivées " sd="0" x="1"/>
        <item x="2"/>
      </items>
    </pivotField>
    <pivotField compact="0" outline="0" showAll="0" defaultSubtotal="0">
      <items count="124">
        <item x="30"/>
        <item x="28"/>
        <item x="8"/>
        <item x="7"/>
        <item x="19"/>
        <item x="1"/>
        <item x="9"/>
        <item x="26"/>
        <item x="2"/>
        <item x="14"/>
        <item x="13"/>
        <item x="4"/>
        <item x="18"/>
        <item x="3"/>
        <item x="22"/>
        <item x="25"/>
        <item x="12"/>
        <item x="10"/>
        <item x="15"/>
        <item x="29"/>
        <item x="27"/>
        <item x="24"/>
        <item x="21"/>
        <item x="6"/>
        <item x="23"/>
        <item x="5"/>
        <item x="20"/>
        <item x="16"/>
        <item x="11"/>
        <item x="17"/>
        <item x="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</items>
    </pivotField>
  </pivotFields>
  <rowFields count="3">
    <field x="75"/>
    <field x="76"/>
    <field x="78"/>
  </rowFields>
  <rowItems count="31">
    <i>
      <x/>
      <x v="3"/>
      <x v="2"/>
    </i>
    <i r="2">
      <x v="5"/>
    </i>
    <i r="2">
      <x v="8"/>
    </i>
    <i r="2">
      <x v="14"/>
    </i>
    <i r="2">
      <x v="17"/>
    </i>
    <i r="2">
      <x v="18"/>
    </i>
    <i r="2">
      <x v="21"/>
    </i>
    <i>
      <x v="1"/>
      <x v="5"/>
      <x v="1"/>
    </i>
    <i r="2">
      <x v="4"/>
    </i>
    <i r="2">
      <x v="9"/>
    </i>
    <i r="2">
      <x v="12"/>
    </i>
    <i r="2">
      <x v="15"/>
    </i>
    <i r="2">
      <x v="16"/>
    </i>
    <i r="2">
      <x v="23"/>
    </i>
    <i r="2">
      <x v="25"/>
    </i>
    <i r="2">
      <x v="29"/>
    </i>
    <i>
      <x v="2"/>
      <x v="4"/>
      <x v="3"/>
    </i>
    <i r="2">
      <x v="6"/>
    </i>
    <i r="2">
      <x v="7"/>
    </i>
    <i r="2">
      <x v="13"/>
    </i>
    <i r="2">
      <x v="20"/>
    </i>
    <i r="2">
      <x v="22"/>
    </i>
    <i r="2">
      <x v="24"/>
    </i>
    <i r="2">
      <x v="30"/>
    </i>
    <i>
      <x v="3"/>
      <x v="2"/>
      <x v="10"/>
    </i>
    <i r="2">
      <x v="11"/>
    </i>
    <i r="2">
      <x v="19"/>
    </i>
    <i>
      <x v="6"/>
      <x v="6"/>
      <x v="34"/>
    </i>
    <i>
      <x v="7"/>
      <x v="1"/>
      <x v="28"/>
    </i>
    <i>
      <x v="8"/>
      <x v="9"/>
    </i>
    <i t="grand">
      <x/>
    </i>
  </rowItems>
  <colFields count="1">
    <field x="7"/>
  </colFields>
  <colItems count="3">
    <i>
      <x/>
    </i>
    <i>
      <x v="1"/>
    </i>
    <i t="grand">
      <x/>
    </i>
  </colItems>
  <pageFields count="2">
    <pageField fld="10" hier="-1"/>
    <pageField fld="19" hier="-1"/>
  </pageFields>
  <dataFields count="1">
    <dataField name="Somme de Part Elec corrigee" fld="73" showDataAs="percentOfRow" baseField="0" baseItem="0" numFmtId="10"/>
  </dataFields>
  <formats count="3">
    <format dxfId="4">
      <pivotArea outline="0" collapsedLevelsAreSubtotals="1" fieldPosition="0"/>
    </format>
    <format dxfId="3">
      <pivotArea outline="0" fieldPosition="0">
        <references count="1">
          <reference field="4294967294" count="1">
            <x v="0"/>
          </reference>
        </references>
      </pivotArea>
    </format>
    <format dxfId="2">
      <pivotArea outline="0" collapsedLevelsAreSubtotals="1" fieldPosition="0"/>
    </format>
  </format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8.xml><?xml version="1.0" encoding="utf-8"?>
<pivotTableDefinition xmlns="http://schemas.openxmlformats.org/spreadsheetml/2006/main" name="Tableau croisé dynamique4" cacheId="0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 chartFormat="1">
  <location ref="A155:F195" firstHeaderRow="1" firstDataRow="2" firstDataCol="3" rowPageCount="2" colPageCount="1"/>
  <pivotFields count="81"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4">
        <item x="1"/>
        <item x="0"/>
        <item x="2"/>
        <item t="default"/>
      </items>
    </pivotField>
    <pivotField compact="0" outline="0" showAll="0"/>
    <pivotField compact="0" outline="0" showAll="0"/>
    <pivotField axis="axisPage" compact="0" outline="0" multipleItemSelectionAllowed="1" showAll="0">
      <items count="8">
        <item x="0"/>
        <item h="1" x="3"/>
        <item h="1" x="4"/>
        <item h="1" x="2"/>
        <item h="1" x="1"/>
        <item h="1" x="5"/>
        <item h="1" x="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5">
        <item x="2"/>
        <item x="0"/>
        <item x="1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>
      <items count="147">
        <item m="1" x="75"/>
        <item m="1" x="122"/>
        <item m="1" x="125"/>
        <item m="1" x="130"/>
        <item m="1" x="132"/>
        <item m="1" x="117"/>
        <item x="18"/>
        <item m="1" x="94"/>
        <item x="13"/>
        <item x="15"/>
        <item m="1" x="87"/>
        <item m="1" x="96"/>
        <item m="1" x="123"/>
        <item x="70"/>
        <item m="1" x="93"/>
        <item x="63"/>
        <item x="51"/>
        <item m="1" x="143"/>
        <item x="46"/>
        <item x="25"/>
        <item x="2"/>
        <item m="1" x="105"/>
        <item m="1" x="84"/>
        <item m="1" x="88"/>
        <item m="1" x="109"/>
        <item x="20"/>
        <item x="11"/>
        <item x="8"/>
        <item x="4"/>
        <item x="32"/>
        <item x="10"/>
        <item x="3"/>
        <item m="1" x="77"/>
        <item x="17"/>
        <item m="1" x="116"/>
        <item m="1" x="97"/>
        <item m="1" x="139"/>
        <item x="69"/>
        <item m="1" x="101"/>
        <item x="37"/>
        <item x="9"/>
        <item m="1" x="76"/>
        <item x="64"/>
        <item m="1" x="82"/>
        <item x="65"/>
        <item m="1" x="108"/>
        <item m="1" x="121"/>
        <item m="1" x="113"/>
        <item m="1" x="129"/>
        <item m="1" x="141"/>
        <item x="16"/>
        <item m="1" x="112"/>
        <item x="0"/>
        <item m="1" x="103"/>
        <item m="1" x="85"/>
        <item m="1" x="80"/>
        <item m="1" x="111"/>
        <item x="38"/>
        <item m="1" x="142"/>
        <item m="1" x="81"/>
        <item x="50"/>
        <item m="1" x="90"/>
        <item x="14"/>
        <item x="5"/>
        <item m="1" x="91"/>
        <item x="45"/>
        <item x="58"/>
        <item m="1" x="138"/>
        <item m="1" x="128"/>
        <item m="1" x="144"/>
        <item m="1" x="119"/>
        <item m="1" x="110"/>
        <item m="1" x="118"/>
        <item m="1" x="104"/>
        <item m="1" x="100"/>
        <item m="1" x="145"/>
        <item m="1" x="99"/>
        <item m="1" x="135"/>
        <item m="1" x="83"/>
        <item x="44"/>
        <item m="1" x="120"/>
        <item m="1" x="86"/>
        <item m="1" x="133"/>
        <item x="48"/>
        <item m="1" x="89"/>
        <item m="1" x="92"/>
        <item m="1" x="95"/>
        <item x="60"/>
        <item x="36"/>
        <item m="1" x="107"/>
        <item m="1" x="137"/>
        <item m="1" x="72"/>
        <item m="1" x="74"/>
        <item x="24"/>
        <item m="1" x="115"/>
        <item x="19"/>
        <item m="1" x="131"/>
        <item m="1" x="126"/>
        <item m="1" x="114"/>
        <item m="1" x="136"/>
        <item x="33"/>
        <item x="35"/>
        <item m="1" x="140"/>
        <item m="1" x="78"/>
        <item m="1" x="98"/>
        <item x="55"/>
        <item x="26"/>
        <item m="1" x="134"/>
        <item m="1" x="79"/>
        <item m="1" x="71"/>
        <item x="29"/>
        <item x="67"/>
        <item m="1" x="106"/>
        <item m="1" x="124"/>
        <item m="1" x="102"/>
        <item m="1" x="127"/>
        <item m="1" x="73"/>
        <item x="23"/>
        <item x="53"/>
        <item x="40"/>
        <item x="57"/>
        <item x="28"/>
        <item x="21"/>
        <item x="6"/>
        <item x="42"/>
        <item x="41"/>
        <item x="31"/>
        <item x="54"/>
        <item x="39"/>
        <item x="61"/>
        <item x="1"/>
        <item x="12"/>
        <item x="47"/>
        <item x="27"/>
        <item x="22"/>
        <item x="66"/>
        <item x="7"/>
        <item x="59"/>
        <item x="49"/>
        <item x="30"/>
        <item x="34"/>
        <item x="43"/>
        <item x="52"/>
        <item x="56"/>
        <item x="62"/>
        <item x="68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axis="axisRow" compact="0" outline="0" showAll="0" sortType="ascending" defaultSubtotal="0">
      <items count="10">
        <item x="8"/>
        <item x="1"/>
        <item x="0"/>
        <item x="6"/>
        <item x="5"/>
        <item x="4"/>
        <item x="7"/>
        <item x="2"/>
        <item x="3"/>
        <item x="9"/>
      </items>
    </pivotField>
    <pivotField axis="axisRow" compact="0" outline="0" showAll="0" defaultSubtotal="0">
      <items count="11">
        <item x="4"/>
        <item x="2"/>
        <item x="6"/>
        <item x="8"/>
        <item x="0"/>
        <item x="1"/>
        <item x="7"/>
        <item x="5"/>
        <item m="1" x="10"/>
        <item x="9"/>
        <item sd="0" x="3"/>
      </items>
    </pivotField>
    <pivotField compact="0" outline="0" showAll="0" defaultSubtotal="0"/>
    <pivotField axis="axisRow" compact="0" outline="0" showAll="0" sortType="ascending" defaultSubtotal="0">
      <items count="54">
        <item m="1" x="53"/>
        <item x="10"/>
        <item x="5"/>
        <item x="3"/>
        <item x="7"/>
        <item x="4"/>
        <item x="9"/>
        <item x="6"/>
        <item x="8"/>
        <item x="2"/>
        <item x="13"/>
        <item x="28"/>
        <item x="24"/>
        <item x="41"/>
        <item x="1"/>
        <item x="30"/>
        <item x="44"/>
        <item x="49"/>
        <item x="26"/>
        <item x="34"/>
        <item x="15"/>
        <item x="17"/>
        <item x="32"/>
        <item x="0"/>
        <item x="25"/>
        <item x="37"/>
        <item x="42"/>
        <item x="22"/>
        <item x="20"/>
        <item x="16"/>
        <item x="45"/>
        <item x="21"/>
        <item x="46"/>
        <item x="33"/>
        <item x="36"/>
        <item x="29"/>
        <item x="38"/>
        <item x="39"/>
        <item x="18"/>
        <item x="11"/>
        <item x="12"/>
        <item x="40"/>
        <item m="1" x="51"/>
        <item x="47"/>
        <item m="1" x="52"/>
        <item x="48"/>
        <item x="23"/>
        <item x="14"/>
        <item x="31"/>
        <item x="19"/>
        <item x="43"/>
        <item x="27"/>
        <item x="35"/>
        <item x="50"/>
      </items>
    </pivotField>
    <pivotField compact="0" outline="0" showAll="0" defaultSubtotal="0">
      <items count="5">
        <item sd="0" x="0"/>
        <item x="3"/>
        <item n="Autre arrivées " sd="0" x="1"/>
        <item x="2"/>
        <item x="4"/>
      </items>
    </pivotField>
    <pivotField compact="0" outline="0" showAll="0" defaultSubtotal="0">
      <items count="124">
        <item x="30"/>
        <item x="28"/>
        <item x="8"/>
        <item x="7"/>
        <item x="19"/>
        <item x="1"/>
        <item x="9"/>
        <item x="26"/>
        <item x="2"/>
        <item x="14"/>
        <item x="13"/>
        <item x="4"/>
        <item x="18"/>
        <item x="3"/>
        <item x="22"/>
        <item x="25"/>
        <item x="12"/>
        <item x="10"/>
        <item x="15"/>
        <item x="29"/>
        <item x="27"/>
        <item x="24"/>
        <item x="21"/>
        <item x="6"/>
        <item x="23"/>
        <item x="5"/>
        <item x="20"/>
        <item x="16"/>
        <item x="11"/>
        <item x="17"/>
        <item x="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</items>
    </pivotField>
  </pivotFields>
  <rowFields count="3">
    <field x="75"/>
    <field x="76"/>
    <field x="78"/>
  </rowFields>
  <rowItems count="39">
    <i>
      <x/>
      <x v="3"/>
      <x v="12"/>
    </i>
    <i r="2">
      <x v="15"/>
    </i>
    <i r="2">
      <x v="18"/>
    </i>
    <i r="2">
      <x v="24"/>
    </i>
    <i r="2">
      <x v="27"/>
    </i>
    <i r="2">
      <x v="28"/>
    </i>
    <i r="2">
      <x v="31"/>
    </i>
    <i>
      <x v="1"/>
      <x v="5"/>
      <x v="11"/>
    </i>
    <i r="2">
      <x v="14"/>
    </i>
    <i r="2">
      <x v="19"/>
    </i>
    <i r="2">
      <x v="22"/>
    </i>
    <i r="2">
      <x v="25"/>
    </i>
    <i r="2">
      <x v="26"/>
    </i>
    <i r="2">
      <x v="33"/>
    </i>
    <i r="2">
      <x v="35"/>
    </i>
    <i r="2">
      <x v="37"/>
    </i>
    <i>
      <x v="2"/>
      <x v="4"/>
      <x v="13"/>
    </i>
    <i r="2">
      <x v="16"/>
    </i>
    <i r="2">
      <x v="17"/>
    </i>
    <i r="2">
      <x v="23"/>
    </i>
    <i r="2">
      <x v="30"/>
    </i>
    <i r="2">
      <x v="32"/>
    </i>
    <i r="2">
      <x v="34"/>
    </i>
    <i r="2">
      <x v="36"/>
    </i>
    <i>
      <x v="3"/>
      <x v="2"/>
      <x v="20"/>
    </i>
    <i r="2">
      <x v="21"/>
    </i>
    <i r="2">
      <x v="29"/>
    </i>
    <i>
      <x v="4"/>
      <x v="7"/>
      <x v="46"/>
    </i>
    <i r="2">
      <x v="47"/>
    </i>
    <i r="2">
      <x v="49"/>
    </i>
    <i r="2">
      <x v="50"/>
    </i>
    <i>
      <x v="5"/>
      <x/>
      <x v="10"/>
    </i>
    <i r="2">
      <x v="40"/>
    </i>
    <i>
      <x v="6"/>
      <x v="6"/>
      <x v="38"/>
    </i>
    <i r="2">
      <x v="41"/>
    </i>
    <i r="2">
      <x v="43"/>
    </i>
    <i>
      <x v="7"/>
      <x v="1"/>
      <x v="9"/>
    </i>
    <i>
      <x v="8"/>
      <x v="10"/>
    </i>
    <i t="grand">
      <x/>
    </i>
  </rowItems>
  <colFields count="1">
    <field x="7"/>
  </colFields>
  <colItems count="3">
    <i>
      <x/>
    </i>
    <i>
      <x v="1"/>
    </i>
    <i t="grand">
      <x/>
    </i>
  </colItems>
  <pageFields count="2">
    <pageField fld="10" hier="-1"/>
    <pageField fld="19" hier="-1"/>
  </pageFields>
  <dataFields count="1">
    <dataField name="Somme de Part Elec corrigee" fld="73" showDataAs="percentOfRow" baseField="0" baseItem="0" numFmtId="10"/>
  </dataFields>
  <formats count="2">
    <format dxfId="6">
      <pivotArea outline="0" collapsedLevelsAreSubtotals="1" fieldPosition="0"/>
    </format>
    <format dxfId="5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9.xml><?xml version="1.0" encoding="utf-8"?>
<pivotTableDefinition xmlns="http://schemas.openxmlformats.org/spreadsheetml/2006/main" name="Tableau croisé dynamique3" cacheId="1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 chartFormat="1">
  <location ref="A106:F135" firstHeaderRow="1" firstDataRow="2" firstDataCol="3" rowPageCount="2" colPageCount="1"/>
  <pivotFields count="81"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axis="axisPage" compact="0" outline="0" multipleItemSelectionAllowed="1" showAll="0">
      <items count="7">
        <item x="0"/>
        <item h="1" x="3"/>
        <item h="1" x="4"/>
        <item h="1" x="2"/>
        <item h="1" x="1"/>
        <item h="1" x="5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4">
        <item x="2"/>
        <item h="1" x="0"/>
        <item h="1"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>
      <items count="147">
        <item m="1" x="75"/>
        <item m="1" x="122"/>
        <item m="1" x="125"/>
        <item m="1" x="130"/>
        <item m="1" x="132"/>
        <item m="1" x="117"/>
        <item x="18"/>
        <item m="1" x="94"/>
        <item x="13"/>
        <item x="15"/>
        <item m="1" x="87"/>
        <item m="1" x="96"/>
        <item m="1" x="123"/>
        <item x="70"/>
        <item m="1" x="93"/>
        <item x="63"/>
        <item x="51"/>
        <item m="1" x="143"/>
        <item x="46"/>
        <item x="25"/>
        <item x="2"/>
        <item m="1" x="105"/>
        <item m="1" x="84"/>
        <item m="1" x="88"/>
        <item m="1" x="109"/>
        <item x="20"/>
        <item x="11"/>
        <item x="8"/>
        <item x="4"/>
        <item x="32"/>
        <item x="10"/>
        <item x="3"/>
        <item m="1" x="77"/>
        <item x="17"/>
        <item m="1" x="116"/>
        <item m="1" x="97"/>
        <item m="1" x="139"/>
        <item x="69"/>
        <item m="1" x="101"/>
        <item x="37"/>
        <item x="9"/>
        <item m="1" x="76"/>
        <item x="64"/>
        <item m="1" x="82"/>
        <item x="65"/>
        <item m="1" x="108"/>
        <item m="1" x="121"/>
        <item m="1" x="113"/>
        <item m="1" x="129"/>
        <item m="1" x="141"/>
        <item x="16"/>
        <item m="1" x="112"/>
        <item x="0"/>
        <item m="1" x="103"/>
        <item m="1" x="85"/>
        <item m="1" x="80"/>
        <item m="1" x="111"/>
        <item x="38"/>
        <item m="1" x="142"/>
        <item m="1" x="81"/>
        <item x="50"/>
        <item m="1" x="90"/>
        <item x="14"/>
        <item x="5"/>
        <item m="1" x="91"/>
        <item x="45"/>
        <item x="58"/>
        <item m="1" x="138"/>
        <item m="1" x="128"/>
        <item m="1" x="144"/>
        <item m="1" x="119"/>
        <item m="1" x="110"/>
        <item m="1" x="118"/>
        <item m="1" x="104"/>
        <item m="1" x="100"/>
        <item m="1" x="145"/>
        <item m="1" x="99"/>
        <item m="1" x="135"/>
        <item m="1" x="83"/>
        <item x="44"/>
        <item m="1" x="120"/>
        <item m="1" x="86"/>
        <item m="1" x="133"/>
        <item x="48"/>
        <item m="1" x="89"/>
        <item m="1" x="92"/>
        <item m="1" x="95"/>
        <item x="60"/>
        <item x="36"/>
        <item m="1" x="107"/>
        <item m="1" x="137"/>
        <item m="1" x="72"/>
        <item m="1" x="74"/>
        <item x="24"/>
        <item m="1" x="115"/>
        <item x="19"/>
        <item m="1" x="131"/>
        <item m="1" x="126"/>
        <item m="1" x="114"/>
        <item m="1" x="136"/>
        <item x="33"/>
        <item x="35"/>
        <item m="1" x="140"/>
        <item m="1" x="78"/>
        <item m="1" x="98"/>
        <item x="55"/>
        <item x="26"/>
        <item m="1" x="134"/>
        <item m="1" x="79"/>
        <item m="1" x="71"/>
        <item x="29"/>
        <item x="67"/>
        <item m="1" x="106"/>
        <item m="1" x="124"/>
        <item m="1" x="102"/>
        <item m="1" x="127"/>
        <item m="1" x="73"/>
        <item x="23"/>
        <item x="53"/>
        <item x="40"/>
        <item x="57"/>
        <item x="28"/>
        <item x="54"/>
        <item x="6"/>
        <item x="42"/>
        <item x="21"/>
        <item x="41"/>
        <item x="31"/>
        <item x="39"/>
        <item x="61"/>
        <item x="1"/>
        <item x="12"/>
        <item x="47"/>
        <item x="27"/>
        <item x="22"/>
        <item x="66"/>
        <item x="7"/>
        <item x="59"/>
        <item x="49"/>
        <item x="30"/>
        <item x="34"/>
        <item x="43"/>
        <item x="52"/>
        <item x="56"/>
        <item x="62"/>
        <item x="68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axis="axisRow" compact="0" outline="0" showAll="0" sortType="ascending" defaultSubtotal="0">
      <items count="9">
        <item x="8"/>
        <item x="1"/>
        <item x="0"/>
        <item x="6"/>
        <item x="5"/>
        <item x="4"/>
        <item x="7"/>
        <item x="2"/>
        <item x="3"/>
      </items>
    </pivotField>
    <pivotField axis="axisRow" compact="0" outline="0" showAll="0" defaultSubtotal="0">
      <items count="10">
        <item x="4"/>
        <item x="2"/>
        <item x="6"/>
        <item x="8"/>
        <item x="0"/>
        <item x="1"/>
        <item x="7"/>
        <item x="5"/>
        <item m="1" x="9"/>
        <item x="3"/>
      </items>
    </pivotField>
    <pivotField compact="0" outline="0" showAll="0" defaultSubtotal="0"/>
    <pivotField axis="axisRow" compact="0" outline="0" showAll="0" sortType="ascending" defaultSubtotal="0">
      <items count="53">
        <item m="1" x="52"/>
        <item x="10"/>
        <item x="5"/>
        <item x="3"/>
        <item x="7"/>
        <item x="4"/>
        <item x="9"/>
        <item x="6"/>
        <item x="8"/>
        <item x="2"/>
        <item x="13"/>
        <item x="28"/>
        <item x="24"/>
        <item x="41"/>
        <item x="1"/>
        <item x="30"/>
        <item x="44"/>
        <item x="49"/>
        <item x="26"/>
        <item x="34"/>
        <item x="15"/>
        <item x="17"/>
        <item x="32"/>
        <item x="0"/>
        <item x="25"/>
        <item x="37"/>
        <item x="42"/>
        <item x="22"/>
        <item x="20"/>
        <item x="16"/>
        <item x="45"/>
        <item x="21"/>
        <item x="46"/>
        <item x="33"/>
        <item x="36"/>
        <item x="29"/>
        <item x="38"/>
        <item x="39"/>
        <item x="18"/>
        <item x="11"/>
        <item x="12"/>
        <item x="40"/>
        <item m="1" x="50"/>
        <item x="47"/>
        <item m="1" x="51"/>
        <item x="48"/>
        <item x="23"/>
        <item x="14"/>
        <item x="31"/>
        <item x="19"/>
        <item x="43"/>
        <item x="27"/>
        <item x="35"/>
      </items>
    </pivotField>
    <pivotField compact="0" outline="0" showAll="0" defaultSubtotal="0">
      <items count="4">
        <item sd="0" x="0"/>
        <item x="3"/>
        <item n="Autre arrivées " sd="0" x="1"/>
        <item x="2"/>
      </items>
    </pivotField>
    <pivotField compact="0" outline="0" showAll="0" defaultSubtotal="0">
      <items count="124">
        <item x="30"/>
        <item x="28"/>
        <item x="8"/>
        <item x="7"/>
        <item x="19"/>
        <item x="1"/>
        <item x="9"/>
        <item x="26"/>
        <item x="2"/>
        <item x="14"/>
        <item x="13"/>
        <item x="4"/>
        <item x="18"/>
        <item x="3"/>
        <item x="22"/>
        <item x="25"/>
        <item x="12"/>
        <item x="10"/>
        <item x="15"/>
        <item x="29"/>
        <item x="27"/>
        <item x="24"/>
        <item x="21"/>
        <item x="6"/>
        <item x="23"/>
        <item x="5"/>
        <item x="20"/>
        <item x="16"/>
        <item x="11"/>
        <item x="17"/>
        <item x="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</items>
    </pivotField>
  </pivotFields>
  <rowFields count="3">
    <field x="75"/>
    <field x="76"/>
    <field x="78"/>
  </rowFields>
  <rowItems count="28">
    <i>
      <x/>
      <x v="3"/>
      <x v="18"/>
    </i>
    <i r="2">
      <x v="27"/>
    </i>
    <i r="2">
      <x v="31"/>
    </i>
    <i>
      <x v="1"/>
      <x v="5"/>
      <x v="11"/>
    </i>
    <i r="2">
      <x v="14"/>
    </i>
    <i r="2">
      <x v="19"/>
    </i>
    <i r="2">
      <x v="22"/>
    </i>
    <i r="2">
      <x v="25"/>
    </i>
    <i r="2">
      <x v="26"/>
    </i>
    <i r="2">
      <x v="33"/>
    </i>
    <i r="2">
      <x v="35"/>
    </i>
    <i>
      <x v="2"/>
      <x v="4"/>
      <x v="13"/>
    </i>
    <i r="2">
      <x v="16"/>
    </i>
    <i r="2">
      <x v="23"/>
    </i>
    <i r="2">
      <x v="30"/>
    </i>
    <i r="2">
      <x v="32"/>
    </i>
    <i r="2">
      <x v="34"/>
    </i>
    <i>
      <x v="3"/>
      <x v="2"/>
      <x v="20"/>
    </i>
    <i r="2">
      <x v="21"/>
    </i>
    <i r="2">
      <x v="29"/>
    </i>
    <i>
      <x v="5"/>
      <x/>
      <x v="10"/>
    </i>
    <i r="2">
      <x v="40"/>
    </i>
    <i>
      <x v="6"/>
      <x v="6"/>
      <x v="38"/>
    </i>
    <i r="2">
      <x v="41"/>
    </i>
    <i r="2">
      <x v="43"/>
    </i>
    <i>
      <x v="7"/>
      <x v="1"/>
      <x v="9"/>
    </i>
    <i>
      <x v="8"/>
      <x v="9"/>
      <x v="5"/>
    </i>
    <i t="grand">
      <x/>
    </i>
  </rowItems>
  <colFields count="1">
    <field x="7"/>
  </colFields>
  <colItems count="3">
    <i>
      <x/>
    </i>
    <i>
      <x v="1"/>
    </i>
    <i t="grand">
      <x/>
    </i>
  </colItems>
  <pageFields count="2">
    <pageField fld="10" hier="-1"/>
    <pageField fld="19" hier="-1"/>
  </pageFields>
  <dataFields count="1">
    <dataField name="Somme de Part Elec corrigee" fld="73" showDataAs="percentOfRow" baseField="0" baseItem="0" numFmtId="10"/>
  </dataFields>
  <formats count="2">
    <format dxfId="8">
      <pivotArea outline="0" collapsedLevelsAreSubtotals="1" fieldPosition="0"/>
    </format>
    <format dxfId="7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10.xml><?xml version="1.0" encoding="utf-8"?>
<pivotTableDefinition xmlns="http://schemas.openxmlformats.org/spreadsheetml/2006/main" name="Tableau croisé dynamique15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4:D21" firstHeaderRow="1" firstDataRow="1" firstDataCol="3" rowPageCount="2" colPageCount="1"/>
  <pivotFields count="81"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7">
        <item h="1" x="3"/>
        <item h="1" x="5"/>
        <item x="0"/>
        <item h="1" x="2"/>
        <item h="1" x="4"/>
        <item h="1"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10">
        <item h="1" x="0"/>
        <item x="1"/>
        <item m="1" x="6"/>
        <item x="4"/>
        <item m="1" x="8"/>
        <item x="3"/>
        <item m="1" x="5"/>
        <item h="1" m="1" x="7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147">
        <item m="1" x="75"/>
        <item m="1" x="122"/>
        <item m="1" x="125"/>
        <item m="1" x="130"/>
        <item m="1" x="111"/>
        <item m="1" x="132"/>
        <item m="1" x="117"/>
        <item x="18"/>
        <item m="1" x="94"/>
        <item x="13"/>
        <item x="15"/>
        <item m="1" x="87"/>
        <item m="1" x="96"/>
        <item m="1" x="123"/>
        <item m="1" x="85"/>
        <item x="50"/>
        <item x="70"/>
        <item m="1" x="93"/>
        <item x="63"/>
        <item x="51"/>
        <item m="1" x="143"/>
        <item x="46"/>
        <item x="25"/>
        <item x="2"/>
        <item m="1" x="105"/>
        <item m="1" x="81"/>
        <item m="1" x="84"/>
        <item m="1" x="80"/>
        <item m="1" x="88"/>
        <item m="1" x="109"/>
        <item x="20"/>
        <item x="11"/>
        <item x="8"/>
        <item x="4"/>
        <item x="32"/>
        <item x="10"/>
        <item x="3"/>
        <item m="1" x="77"/>
        <item x="17"/>
        <item m="1" x="116"/>
        <item m="1" x="142"/>
        <item m="1" x="97"/>
        <item m="1" x="139"/>
        <item m="1" x="103"/>
        <item x="69"/>
        <item m="1" x="101"/>
        <item x="37"/>
        <item x="9"/>
        <item m="1" x="76"/>
        <item x="64"/>
        <item m="1" x="82"/>
        <item x="65"/>
        <item m="1" x="108"/>
        <item m="1" x="121"/>
        <item m="1" x="113"/>
        <item m="1" x="129"/>
        <item m="1" x="141"/>
        <item x="38"/>
        <item x="16"/>
        <item m="1" x="112"/>
        <item m="1" x="90"/>
        <item x="0"/>
        <item x="14"/>
        <item x="5"/>
        <item m="1" x="91"/>
        <item x="45"/>
        <item x="58"/>
        <item m="1" x="144"/>
        <item m="1" x="119"/>
        <item m="1" x="138"/>
        <item m="1" x="128"/>
        <item m="1" x="110"/>
        <item m="1" x="118"/>
        <item m="1" x="104"/>
        <item m="1" x="100"/>
        <item m="1" x="145"/>
        <item m="1" x="99"/>
        <item m="1" x="135"/>
        <item m="1" x="83"/>
        <item x="44"/>
        <item m="1" x="120"/>
        <item m="1" x="86"/>
        <item m="1" x="133"/>
        <item x="48"/>
        <item m="1" x="89"/>
        <item m="1" x="92"/>
        <item m="1" x="95"/>
        <item x="60"/>
        <item x="36"/>
        <item m="1" x="107"/>
        <item m="1" x="137"/>
        <item m="1" x="72"/>
        <item m="1" x="74"/>
        <item x="24"/>
        <item m="1" x="115"/>
        <item x="19"/>
        <item m="1" x="131"/>
        <item m="1" x="126"/>
        <item m="1" x="114"/>
        <item m="1" x="136"/>
        <item x="33"/>
        <item x="35"/>
        <item m="1" x="140"/>
        <item m="1" x="78"/>
        <item m="1" x="98"/>
        <item x="55"/>
        <item x="26"/>
        <item m="1" x="134"/>
        <item m="1" x="79"/>
        <item m="1" x="71"/>
        <item x="29"/>
        <item x="67"/>
        <item m="1" x="106"/>
        <item m="1" x="124"/>
        <item m="1" x="102"/>
        <item m="1" x="127"/>
        <item m="1" x="73"/>
        <item x="23"/>
        <item x="53"/>
        <item x="40"/>
        <item x="57"/>
        <item x="28"/>
        <item x="54"/>
        <item x="6"/>
        <item x="42"/>
        <item x="21"/>
        <item x="41"/>
        <item x="31"/>
        <item x="39"/>
        <item x="61"/>
        <item x="1"/>
        <item x="12"/>
        <item x="47"/>
        <item x="27"/>
        <item x="22"/>
        <item x="66"/>
        <item x="7"/>
        <item x="59"/>
        <item x="49"/>
        <item x="30"/>
        <item x="34"/>
        <item x="43"/>
        <item x="52"/>
        <item x="56"/>
        <item x="62"/>
        <item x="68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 defaultSubtotal="0"/>
    <pivotField axis="axisRow" compact="0" outline="0" showAll="0" sortType="ascending" defaultSubtotal="0">
      <items count="9">
        <item x="8"/>
        <item x="1"/>
        <item x="0"/>
        <item x="6"/>
        <item x="5"/>
        <item x="4"/>
        <item x="7"/>
        <item x="2"/>
        <item x="3"/>
      </items>
    </pivotField>
    <pivotField axis="axisRow" compact="0" outline="0" showAll="0" defaultSubtotal="0">
      <items count="10">
        <item m="1" x="9"/>
        <item x="4"/>
        <item x="2"/>
        <item x="6"/>
        <item x="8"/>
        <item x="0"/>
        <item x="1"/>
        <item x="7"/>
        <item x="5"/>
        <item x="3"/>
      </items>
    </pivotField>
    <pivotField compact="0" outline="0" showAll="0" defaultSubtotal="0"/>
    <pivotField axis="axisRow" compact="0" outline="0" showAll="0" defaultSubtotal="0">
      <items count="53">
        <item x="13"/>
        <item x="28"/>
        <item x="24"/>
        <item x="41"/>
        <item x="1"/>
        <item x="30"/>
        <item x="44"/>
        <item x="49"/>
        <item x="26"/>
        <item x="34"/>
        <item x="15"/>
        <item x="17"/>
        <item x="32"/>
        <item x="0"/>
        <item x="25"/>
        <item x="37"/>
        <item x="42"/>
        <item x="22"/>
        <item x="20"/>
        <item x="16"/>
        <item x="45"/>
        <item x="21"/>
        <item x="46"/>
        <item x="33"/>
        <item x="36"/>
        <item x="29"/>
        <item m="1" x="50"/>
        <item m="1" x="51"/>
        <item x="2"/>
        <item x="39"/>
        <item x="38"/>
        <item m="1" x="52"/>
        <item x="8"/>
        <item x="10"/>
        <item x="47"/>
        <item x="5"/>
        <item x="6"/>
        <item x="7"/>
        <item x="3"/>
        <item x="9"/>
        <item x="23"/>
        <item x="18"/>
        <item x="4"/>
        <item x="48"/>
        <item x="19"/>
        <item x="43"/>
        <item x="14"/>
        <item x="27"/>
        <item x="12"/>
        <item x="35"/>
        <item x="31"/>
        <item x="40"/>
        <item x="11"/>
      </items>
    </pivotField>
    <pivotField compact="0" outline="0" showAll="0" defaultSubtotal="0">
      <items count="4">
        <item x="0"/>
        <item x="3"/>
        <item x="1"/>
        <item x="2"/>
      </items>
    </pivotField>
    <pivotField compact="0" outline="0" showAll="0" defaultSubtotal="0">
      <items count="1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</items>
    </pivotField>
  </pivotFields>
  <rowFields count="3">
    <field x="75"/>
    <field x="76"/>
    <field x="78"/>
  </rowFields>
  <rowItems count="17">
    <i>
      <x/>
      <x v="4"/>
      <x v="14"/>
    </i>
    <i r="2">
      <x v="18"/>
    </i>
    <i>
      <x v="1"/>
      <x v="6"/>
      <x v="9"/>
    </i>
    <i r="2">
      <x v="12"/>
    </i>
    <i r="2">
      <x v="15"/>
    </i>
    <i r="2">
      <x v="23"/>
    </i>
    <i r="2">
      <x v="25"/>
    </i>
    <i>
      <x v="2"/>
      <x v="5"/>
      <x v="7"/>
    </i>
    <i r="2">
      <x v="13"/>
    </i>
    <i r="2">
      <x v="20"/>
    </i>
    <i>
      <x v="3"/>
      <x v="3"/>
      <x v="10"/>
    </i>
    <i r="2">
      <x v="11"/>
    </i>
    <i r="2">
      <x v="19"/>
    </i>
    <i>
      <x v="7"/>
      <x v="2"/>
      <x v="28"/>
    </i>
    <i>
      <x v="8"/>
      <x v="9"/>
      <x v="35"/>
    </i>
    <i r="2">
      <x v="39"/>
    </i>
    <i t="grand">
      <x/>
    </i>
  </rowItems>
  <colItems count="1">
    <i/>
  </colItems>
  <pageFields count="2">
    <pageField fld="31" hier="-1"/>
    <pageField fld="10" hier="-1"/>
  </pageFields>
  <dataFields count="1">
    <dataField name="Somme de Part Elec corrigee" fld="73" baseField="0" baseItem="0"/>
  </dataFields>
  <pivotTableStyleInfo name="PivotStyleLight16" showRowHeaders="1" showColHeaders="1" showRowStripes="0" showColStripes="0" showLastColumn="1"/>
</pivotTableDefinition>
</file>

<file path=xl/pivotTables/pivotTable11.xml><?xml version="1.0" encoding="utf-8"?>
<pivotTableDefinition xmlns="http://schemas.openxmlformats.org/spreadsheetml/2006/main" name="Tableau croisé dynamique9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57:F97" firstHeaderRow="1" firstDataRow="2" firstDataCol="3" rowPageCount="2" colPageCount="1"/>
  <pivotFields count="81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multipleItemSelectionAllowed="1" showAll="0">
      <items count="3">
        <item x="1"/>
        <item x="0"/>
        <item t="default"/>
      </items>
    </pivotField>
    <pivotField compact="0" outline="0" showAll="0"/>
    <pivotField compact="0" outline="0" showAll="0"/>
    <pivotField axis="axisPage" compact="0" outline="0" multipleItemSelectionAllowed="1" showAll="0">
      <items count="7">
        <item h="1" x="3"/>
        <item h="1" x="5"/>
        <item x="0"/>
        <item h="1" x="2"/>
        <item h="1" x="4"/>
        <item h="1"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147">
        <item m="1" x="75"/>
        <item m="1" x="122"/>
        <item m="1" x="145"/>
        <item m="1" x="125"/>
        <item m="1" x="130"/>
        <item m="1" x="111"/>
        <item m="1" x="72"/>
        <item m="1" x="132"/>
        <item m="1" x="115"/>
        <item m="1" x="128"/>
        <item m="1" x="92"/>
        <item m="1" x="117"/>
        <item m="1" x="119"/>
        <item x="24"/>
        <item x="18"/>
        <item m="1" x="94"/>
        <item x="13"/>
        <item x="15"/>
        <item x="14"/>
        <item m="1" x="107"/>
        <item m="1" x="100"/>
        <item m="1" x="87"/>
        <item m="1" x="96"/>
        <item x="58"/>
        <item m="1" x="123"/>
        <item m="1" x="85"/>
        <item x="50"/>
        <item x="70"/>
        <item m="1" x="93"/>
        <item x="63"/>
        <item x="51"/>
        <item m="1" x="143"/>
        <item x="46"/>
        <item x="25"/>
        <item m="1" x="104"/>
        <item x="2"/>
        <item m="1" x="133"/>
        <item x="60"/>
        <item x="45"/>
        <item m="1" x="105"/>
        <item m="1" x="81"/>
        <item m="1" x="84"/>
        <item m="1" x="80"/>
        <item m="1" x="95"/>
        <item x="44"/>
        <item m="1" x="88"/>
        <item m="1" x="109"/>
        <item x="5"/>
        <item x="20"/>
        <item x="11"/>
        <item x="8"/>
        <item x="4"/>
        <item x="32"/>
        <item x="10"/>
        <item x="3"/>
        <item m="1" x="77"/>
        <item x="17"/>
        <item m="1" x="116"/>
        <item m="1" x="120"/>
        <item m="1" x="142"/>
        <item m="1" x="97"/>
        <item m="1" x="139"/>
        <item m="1" x="103"/>
        <item x="69"/>
        <item m="1" x="101"/>
        <item x="37"/>
        <item m="1" x="99"/>
        <item m="1" x="74"/>
        <item x="9"/>
        <item m="1" x="83"/>
        <item m="1" x="86"/>
        <item m="1" x="76"/>
        <item x="64"/>
        <item x="48"/>
        <item m="1" x="82"/>
        <item x="36"/>
        <item m="1" x="138"/>
        <item m="1" x="135"/>
        <item m="1" x="110"/>
        <item x="65"/>
        <item m="1" x="108"/>
        <item m="1" x="121"/>
        <item x="19"/>
        <item m="1" x="131"/>
        <item m="1" x="144"/>
        <item m="1" x="113"/>
        <item m="1" x="137"/>
        <item m="1" x="89"/>
        <item m="1" x="129"/>
        <item m="1" x="141"/>
        <item x="38"/>
        <item x="16"/>
        <item m="1" x="118"/>
        <item m="1" x="112"/>
        <item m="1" x="91"/>
        <item m="1" x="90"/>
        <item x="0"/>
        <item m="1" x="126"/>
        <item m="1" x="114"/>
        <item m="1" x="136"/>
        <item x="33"/>
        <item x="35"/>
        <item m="1" x="140"/>
        <item m="1" x="78"/>
        <item m="1" x="98"/>
        <item x="55"/>
        <item x="26"/>
        <item m="1" x="134"/>
        <item m="1" x="79"/>
        <item m="1" x="71"/>
        <item x="29"/>
        <item x="67"/>
        <item m="1" x="106"/>
        <item m="1" x="124"/>
        <item m="1" x="102"/>
        <item m="1" x="127"/>
        <item m="1" x="73"/>
        <item x="23"/>
        <item x="53"/>
        <item x="40"/>
        <item x="57"/>
        <item x="28"/>
        <item x="54"/>
        <item x="6"/>
        <item x="42"/>
        <item x="21"/>
        <item x="41"/>
        <item x="31"/>
        <item x="39"/>
        <item x="61"/>
        <item x="1"/>
        <item x="12"/>
        <item x="47"/>
        <item x="27"/>
        <item x="22"/>
        <item x="66"/>
        <item x="7"/>
        <item x="59"/>
        <item x="49"/>
        <item x="30"/>
        <item x="34"/>
        <item x="43"/>
        <item x="52"/>
        <item x="56"/>
        <item x="62"/>
        <item x="68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Page" compact="0" outline="0" multipleItemSelectionAllowed="1" showAll="0">
      <items count="5">
        <item h="1" x="2"/>
        <item x="0"/>
        <item h="1" x="1"/>
        <item h="1" m="1" x="3"/>
        <item t="default"/>
      </items>
    </pivotField>
    <pivotField axis="axisRow" compact="0" outline="0" showAll="0" sortType="ascending" defaultSubtotal="0">
      <items count="9">
        <item x="8"/>
        <item x="1"/>
        <item x="0"/>
        <item x="6"/>
        <item x="5"/>
        <item x="4"/>
        <item x="7"/>
        <item x="2"/>
        <item x="3"/>
      </items>
    </pivotField>
    <pivotField axis="axisRow" compact="0" outline="0" showAll="0" defaultSubtotal="0">
      <items count="10">
        <item m="1" x="9"/>
        <item x="4"/>
        <item x="2"/>
        <item x="6"/>
        <item x="8"/>
        <item x="0"/>
        <item x="1"/>
        <item x="7"/>
        <item x="5"/>
        <item x="3"/>
      </items>
    </pivotField>
    <pivotField compact="0" outline="0" showAll="0"/>
    <pivotField axis="axisRow" compact="0" outline="0" showAll="0">
      <items count="54">
        <item m="1" x="52"/>
        <item x="2"/>
        <item x="13"/>
        <item x="28"/>
        <item x="24"/>
        <item x="41"/>
        <item x="1"/>
        <item x="30"/>
        <item x="44"/>
        <item x="49"/>
        <item x="26"/>
        <item x="34"/>
        <item x="15"/>
        <item x="17"/>
        <item x="32"/>
        <item x="0"/>
        <item x="25"/>
        <item x="37"/>
        <item x="42"/>
        <item x="22"/>
        <item x="20"/>
        <item x="16"/>
        <item x="45"/>
        <item x="21"/>
        <item x="46"/>
        <item x="33"/>
        <item x="36"/>
        <item x="29"/>
        <item x="38"/>
        <item x="39"/>
        <item m="1" x="50"/>
        <item m="1" x="51"/>
        <item x="8"/>
        <item x="10"/>
        <item x="47"/>
        <item x="5"/>
        <item x="6"/>
        <item x="7"/>
        <item x="3"/>
        <item x="9"/>
        <item x="23"/>
        <item x="18"/>
        <item x="4"/>
        <item x="48"/>
        <item x="19"/>
        <item x="43"/>
        <item x="14"/>
        <item x="27"/>
        <item x="12"/>
        <item x="35"/>
        <item x="31"/>
        <item x="40"/>
        <item x="11"/>
        <item t="default"/>
      </items>
    </pivotField>
    <pivotField compact="0" outline="0" showAll="0" defaultSubtotal="0">
      <items count="4">
        <item x="0"/>
        <item x="1"/>
        <item x="2"/>
        <item x="3"/>
      </items>
    </pivotField>
    <pivotField compact="0" outline="0" showAll="0" defaultSubtotal="0">
      <items count="1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</items>
    </pivotField>
  </pivotFields>
  <rowFields count="3">
    <field x="75"/>
    <field x="76"/>
    <field x="78"/>
  </rowFields>
  <rowItems count="39">
    <i>
      <x/>
      <x v="4"/>
      <x v="4"/>
    </i>
    <i r="2">
      <x v="7"/>
    </i>
    <i r="2">
      <x v="10"/>
    </i>
    <i r="2">
      <x v="16"/>
    </i>
    <i r="2">
      <x v="19"/>
    </i>
    <i r="2">
      <x v="20"/>
    </i>
    <i r="2">
      <x v="23"/>
    </i>
    <i>
      <x v="1"/>
      <x v="6"/>
      <x v="3"/>
    </i>
    <i r="2">
      <x v="6"/>
    </i>
    <i r="2">
      <x v="11"/>
    </i>
    <i r="2">
      <x v="14"/>
    </i>
    <i r="2">
      <x v="17"/>
    </i>
    <i r="2">
      <x v="18"/>
    </i>
    <i r="2">
      <x v="25"/>
    </i>
    <i r="2">
      <x v="27"/>
    </i>
    <i r="2">
      <x v="29"/>
    </i>
    <i>
      <x v="2"/>
      <x v="5"/>
      <x v="5"/>
    </i>
    <i r="2">
      <x v="8"/>
    </i>
    <i r="2">
      <x v="9"/>
    </i>
    <i r="2">
      <x v="15"/>
    </i>
    <i r="2">
      <x v="22"/>
    </i>
    <i r="2">
      <x v="24"/>
    </i>
    <i r="2">
      <x v="26"/>
    </i>
    <i r="2">
      <x v="28"/>
    </i>
    <i>
      <x v="3"/>
      <x v="3"/>
      <x v="12"/>
    </i>
    <i r="2">
      <x v="13"/>
    </i>
    <i r="2">
      <x v="21"/>
    </i>
    <i>
      <x v="4"/>
      <x v="8"/>
      <x v="44"/>
    </i>
    <i>
      <x v="5"/>
      <x v="1"/>
      <x v="2"/>
    </i>
    <i>
      <x v="7"/>
      <x v="2"/>
      <x v="1"/>
    </i>
    <i>
      <x v="8"/>
      <x v="9"/>
      <x v="32"/>
    </i>
    <i r="2">
      <x v="33"/>
    </i>
    <i r="2">
      <x v="35"/>
    </i>
    <i r="2">
      <x v="36"/>
    </i>
    <i r="2">
      <x v="37"/>
    </i>
    <i r="2">
      <x v="38"/>
    </i>
    <i r="2">
      <x v="39"/>
    </i>
    <i r="2">
      <x v="42"/>
    </i>
    <i t="grand">
      <x/>
    </i>
  </rowItems>
  <colFields count="1">
    <field x="7"/>
  </colFields>
  <colItems count="3">
    <i>
      <x/>
    </i>
    <i>
      <x v="1"/>
    </i>
    <i t="grand">
      <x/>
    </i>
  </colItems>
  <pageFields count="2">
    <pageField fld="74" hier="-1"/>
    <pageField fld="10" hier="-1"/>
  </pageFields>
  <dataFields count="1">
    <dataField name="Somme de Part Elec corrigee" fld="73" baseField="0" baseItem="0"/>
  </dataFields>
  <pivotTableStyleInfo name="PivotStyleLight16" showRowHeaders="1" showColHeaders="1" showRowStripes="0" showColStripes="0" showLastColumn="1"/>
</pivotTableDefinition>
</file>

<file path=xl/pivotTables/pivotTable1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5:D40" firstHeaderRow="1" firstDataRow="1" firstDataCol="3" rowPageCount="3" colPageCount="1"/>
  <pivotFields count="81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3">
        <item x="1"/>
        <item h="1" x="0"/>
        <item t="default"/>
      </items>
    </pivotField>
    <pivotField compact="0" outline="0" showAll="0"/>
    <pivotField compact="0" outline="0" showAll="0"/>
    <pivotField axis="axisPage" compact="0" outline="0" multipleItemSelectionAllowed="1" showAll="0">
      <items count="7">
        <item h="1" x="3"/>
        <item h="1" x="5"/>
        <item x="0"/>
        <item h="1" x="2"/>
        <item h="1" x="4"/>
        <item h="1"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147">
        <item m="1" x="75"/>
        <item m="1" x="122"/>
        <item m="1" x="145"/>
        <item m="1" x="125"/>
        <item m="1" x="130"/>
        <item m="1" x="111"/>
        <item m="1" x="72"/>
        <item m="1" x="132"/>
        <item m="1" x="115"/>
        <item m="1" x="128"/>
        <item m="1" x="92"/>
        <item m="1" x="117"/>
        <item m="1" x="119"/>
        <item x="24"/>
        <item x="18"/>
        <item m="1" x="94"/>
        <item x="13"/>
        <item x="15"/>
        <item x="14"/>
        <item m="1" x="107"/>
        <item m="1" x="100"/>
        <item m="1" x="87"/>
        <item m="1" x="96"/>
        <item x="58"/>
        <item m="1" x="123"/>
        <item m="1" x="85"/>
        <item x="50"/>
        <item x="70"/>
        <item m="1" x="93"/>
        <item x="63"/>
        <item x="51"/>
        <item m="1" x="143"/>
        <item x="46"/>
        <item x="25"/>
        <item m="1" x="104"/>
        <item x="2"/>
        <item m="1" x="133"/>
        <item x="60"/>
        <item x="45"/>
        <item m="1" x="105"/>
        <item m="1" x="81"/>
        <item m="1" x="84"/>
        <item m="1" x="80"/>
        <item m="1" x="95"/>
        <item x="44"/>
        <item m="1" x="88"/>
        <item m="1" x="109"/>
        <item x="5"/>
        <item x="20"/>
        <item x="11"/>
        <item x="8"/>
        <item x="4"/>
        <item x="32"/>
        <item x="10"/>
        <item x="3"/>
        <item m="1" x="77"/>
        <item x="17"/>
        <item m="1" x="116"/>
        <item m="1" x="120"/>
        <item m="1" x="142"/>
        <item m="1" x="97"/>
        <item m="1" x="139"/>
        <item m="1" x="103"/>
        <item x="69"/>
        <item m="1" x="101"/>
        <item x="37"/>
        <item m="1" x="99"/>
        <item m="1" x="74"/>
        <item x="9"/>
        <item m="1" x="83"/>
        <item m="1" x="86"/>
        <item m="1" x="76"/>
        <item x="64"/>
        <item x="48"/>
        <item m="1" x="82"/>
        <item x="36"/>
        <item m="1" x="138"/>
        <item m="1" x="135"/>
        <item m="1" x="110"/>
        <item x="65"/>
        <item m="1" x="108"/>
        <item m="1" x="121"/>
        <item x="19"/>
        <item m="1" x="131"/>
        <item m="1" x="144"/>
        <item m="1" x="113"/>
        <item m="1" x="137"/>
        <item m="1" x="89"/>
        <item m="1" x="129"/>
        <item m="1" x="141"/>
        <item x="38"/>
        <item x="16"/>
        <item m="1" x="118"/>
        <item m="1" x="112"/>
        <item m="1" x="91"/>
        <item m="1" x="90"/>
        <item x="0"/>
        <item m="1" x="126"/>
        <item m="1" x="114"/>
        <item m="1" x="136"/>
        <item x="33"/>
        <item x="35"/>
        <item m="1" x="140"/>
        <item m="1" x="78"/>
        <item m="1" x="98"/>
        <item x="55"/>
        <item x="26"/>
        <item m="1" x="134"/>
        <item m="1" x="79"/>
        <item m="1" x="71"/>
        <item x="29"/>
        <item x="67"/>
        <item m="1" x="106"/>
        <item m="1" x="124"/>
        <item m="1" x="102"/>
        <item m="1" x="127"/>
        <item m="1" x="73"/>
        <item x="23"/>
        <item x="53"/>
        <item x="40"/>
        <item x="57"/>
        <item x="28"/>
        <item x="54"/>
        <item x="6"/>
        <item x="42"/>
        <item x="21"/>
        <item x="41"/>
        <item x="31"/>
        <item x="39"/>
        <item x="61"/>
        <item x="1"/>
        <item x="12"/>
        <item x="47"/>
        <item x="27"/>
        <item x="22"/>
        <item x="66"/>
        <item x="7"/>
        <item x="59"/>
        <item x="49"/>
        <item x="30"/>
        <item x="34"/>
        <item x="43"/>
        <item x="52"/>
        <item x="56"/>
        <item x="62"/>
        <item x="68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Page" compact="0" outline="0" multipleItemSelectionAllowed="1" showAll="0">
      <items count="5">
        <item h="1" x="2"/>
        <item x="0"/>
        <item h="1" x="1"/>
        <item h="1" m="1" x="3"/>
        <item t="default"/>
      </items>
    </pivotField>
    <pivotField axis="axisRow" compact="0" outline="0" showAll="0" sortType="ascending" defaultSubtotal="0">
      <items count="9">
        <item x="8"/>
        <item x="1"/>
        <item x="0"/>
        <item x="6"/>
        <item x="5"/>
        <item x="4"/>
        <item x="7"/>
        <item x="2"/>
        <item x="3"/>
      </items>
    </pivotField>
    <pivotField axis="axisRow" compact="0" outline="0" showAll="0" defaultSubtotal="0">
      <items count="10">
        <item m="1" x="9"/>
        <item x="4"/>
        <item x="2"/>
        <item x="6"/>
        <item x="8"/>
        <item x="0"/>
        <item x="1"/>
        <item x="7"/>
        <item x="5"/>
        <item x="3"/>
      </items>
    </pivotField>
    <pivotField compact="0" outline="0" showAll="0"/>
    <pivotField axis="axisRow" compact="0" outline="0" showAll="0">
      <items count="54">
        <item m="1" x="52"/>
        <item x="2"/>
        <item x="13"/>
        <item x="28"/>
        <item x="24"/>
        <item x="41"/>
        <item x="1"/>
        <item x="30"/>
        <item x="44"/>
        <item x="49"/>
        <item x="26"/>
        <item x="34"/>
        <item x="15"/>
        <item x="17"/>
        <item x="32"/>
        <item x="0"/>
        <item x="25"/>
        <item x="37"/>
        <item x="42"/>
        <item x="22"/>
        <item x="20"/>
        <item x="16"/>
        <item x="45"/>
        <item x="21"/>
        <item x="46"/>
        <item x="33"/>
        <item x="36"/>
        <item x="29"/>
        <item x="38"/>
        <item x="39"/>
        <item m="1" x="50"/>
        <item m="1" x="51"/>
        <item x="8"/>
        <item x="10"/>
        <item x="47"/>
        <item x="5"/>
        <item x="6"/>
        <item x="7"/>
        <item x="3"/>
        <item x="9"/>
        <item x="23"/>
        <item x="18"/>
        <item x="4"/>
        <item x="48"/>
        <item x="19"/>
        <item x="43"/>
        <item x="14"/>
        <item x="27"/>
        <item x="12"/>
        <item x="35"/>
        <item x="31"/>
        <item x="40"/>
        <item x="11"/>
        <item t="default"/>
      </items>
    </pivotField>
    <pivotField compact="0" outline="0" showAll="0" defaultSubtotal="0">
      <items count="4">
        <item x="0"/>
        <item x="1"/>
        <item x="2"/>
        <item x="3"/>
      </items>
    </pivotField>
    <pivotField compact="0" outline="0" showAll="0" defaultSubtotal="0">
      <items count="1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</items>
    </pivotField>
  </pivotFields>
  <rowFields count="3">
    <field x="75"/>
    <field x="76"/>
    <field x="78"/>
  </rowFields>
  <rowItems count="35">
    <i>
      <x/>
      <x v="4"/>
      <x v="4"/>
    </i>
    <i r="2">
      <x v="10"/>
    </i>
    <i r="2">
      <x v="16"/>
    </i>
    <i r="2">
      <x v="19"/>
    </i>
    <i r="2">
      <x v="20"/>
    </i>
    <i r="2">
      <x v="23"/>
    </i>
    <i>
      <x v="1"/>
      <x v="6"/>
      <x v="3"/>
    </i>
    <i r="2">
      <x v="6"/>
    </i>
    <i r="2">
      <x v="11"/>
    </i>
    <i r="2">
      <x v="14"/>
    </i>
    <i r="2">
      <x v="17"/>
    </i>
    <i r="2">
      <x v="18"/>
    </i>
    <i r="2">
      <x v="25"/>
    </i>
    <i r="2">
      <x v="27"/>
    </i>
    <i>
      <x v="2"/>
      <x v="5"/>
      <x v="5"/>
    </i>
    <i r="2">
      <x v="8"/>
    </i>
    <i r="2">
      <x v="9"/>
    </i>
    <i r="2">
      <x v="15"/>
    </i>
    <i r="2">
      <x v="22"/>
    </i>
    <i r="2">
      <x v="26"/>
    </i>
    <i>
      <x v="3"/>
      <x v="3"/>
      <x v="12"/>
    </i>
    <i r="2">
      <x v="13"/>
    </i>
    <i r="2">
      <x v="21"/>
    </i>
    <i>
      <x v="4"/>
      <x v="8"/>
      <x v="44"/>
    </i>
    <i>
      <x v="5"/>
      <x v="1"/>
      <x v="2"/>
    </i>
    <i>
      <x v="7"/>
      <x v="2"/>
      <x v="1"/>
    </i>
    <i>
      <x v="8"/>
      <x v="9"/>
      <x v="32"/>
    </i>
    <i r="2">
      <x v="33"/>
    </i>
    <i r="2">
      <x v="35"/>
    </i>
    <i r="2">
      <x v="36"/>
    </i>
    <i r="2">
      <x v="37"/>
    </i>
    <i r="2">
      <x v="38"/>
    </i>
    <i r="2">
      <x v="39"/>
    </i>
    <i r="2">
      <x v="42"/>
    </i>
    <i t="grand">
      <x/>
    </i>
  </rowItems>
  <colItems count="1">
    <i/>
  </colItems>
  <pageFields count="3">
    <pageField fld="74" hier="-1"/>
    <pageField fld="10" hier="-1"/>
    <pageField fld="7" hier="-1"/>
  </pageFields>
  <dataFields count="1">
    <dataField name="Somme de Part Elec corrigee" fld="7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8.xml"/><Relationship Id="rId2" Type="http://schemas.openxmlformats.org/officeDocument/2006/relationships/pivotTable" Target="../pivotTables/pivotTable7.xml"/><Relationship Id="rId1" Type="http://schemas.openxmlformats.org/officeDocument/2006/relationships/pivotTable" Target="../pivotTables/pivotTable6.xml"/><Relationship Id="rId4" Type="http://schemas.openxmlformats.org/officeDocument/2006/relationships/pivotTable" Target="../pivotTables/pivotTable9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0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I31" sqref="I31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uppression">
                <anchor moveWithCells="1" sizeWithCells="1">
                  <from>
                    <xdr:col>3</xdr:col>
                    <xdr:colOff>99060</xdr:colOff>
                    <xdr:row>3</xdr:row>
                    <xdr:rowOff>0</xdr:rowOff>
                  </from>
                  <to>
                    <xdr:col>5</xdr:col>
                    <xdr:colOff>129540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47"/>
  <sheetViews>
    <sheetView showGridLines="0" zoomScale="75" zoomScaleNormal="75" workbookViewId="0">
      <selection activeCell="B35" sqref="B35"/>
    </sheetView>
  </sheetViews>
  <sheetFormatPr baseColWidth="10" defaultRowHeight="14.4" x14ac:dyDescent="0.3"/>
  <cols>
    <col min="1" max="1" width="22.88671875" customWidth="1"/>
    <col min="2" max="2" width="55.6640625" customWidth="1"/>
    <col min="3" max="3" width="24.5546875" customWidth="1"/>
    <col min="4" max="5" width="8.88671875" customWidth="1"/>
    <col min="6" max="6" width="12.44140625" customWidth="1"/>
    <col min="7" max="9" width="28.88671875" customWidth="1"/>
    <col min="10" max="10" width="12.6640625" customWidth="1"/>
    <col min="11" max="11" width="25.33203125" bestFit="1" customWidth="1"/>
    <col min="12" max="13" width="20" customWidth="1"/>
    <col min="14" max="14" width="14.109375" style="14" customWidth="1"/>
    <col min="15" max="18" width="25.6640625" customWidth="1"/>
    <col min="19" max="19" width="11.88671875" customWidth="1"/>
    <col min="20" max="20" width="10.109375" bestFit="1" customWidth="1"/>
    <col min="21" max="21" width="18" bestFit="1" customWidth="1"/>
    <col min="22" max="33" width="10.88671875" customWidth="1"/>
    <col min="34" max="34" width="13.88671875" bestFit="1" customWidth="1"/>
    <col min="35" max="35" width="12.5546875" bestFit="1" customWidth="1"/>
  </cols>
  <sheetData>
    <row r="1" spans="1:14" x14ac:dyDescent="0.3">
      <c r="A1" s="3"/>
    </row>
    <row r="4" spans="1:14" x14ac:dyDescent="0.3">
      <c r="C4" s="2" t="s">
        <v>128</v>
      </c>
      <c r="H4" s="1"/>
    </row>
    <row r="5" spans="1:14" x14ac:dyDescent="0.3">
      <c r="A5" s="2" t="s">
        <v>39</v>
      </c>
      <c r="B5" s="2" t="s">
        <v>122</v>
      </c>
      <c r="C5" t="s">
        <v>129</v>
      </c>
      <c r="D5" t="s">
        <v>130</v>
      </c>
      <c r="E5" t="s">
        <v>131</v>
      </c>
      <c r="F5" t="s">
        <v>40</v>
      </c>
      <c r="G5" s="34" t="s">
        <v>96</v>
      </c>
      <c r="H5" s="34" t="s">
        <v>95</v>
      </c>
      <c r="I5" s="35"/>
      <c r="N5"/>
    </row>
    <row r="6" spans="1:14" ht="16.2" x14ac:dyDescent="0.4">
      <c r="A6" t="s">
        <v>120</v>
      </c>
      <c r="B6" t="s">
        <v>119</v>
      </c>
      <c r="C6" s="13">
        <v>369.69200000000001</v>
      </c>
      <c r="D6" s="13">
        <v>404.97599999999994</v>
      </c>
      <c r="E6" s="13">
        <v>85</v>
      </c>
      <c r="F6" s="1">
        <v>859.66800000000001</v>
      </c>
      <c r="G6" s="35" t="str">
        <f>IF(B6=H6,"ok","à contrôler")</f>
        <v>à contrôler</v>
      </c>
      <c r="H6" s="36" t="s">
        <v>133</v>
      </c>
      <c r="I6" s="35"/>
      <c r="N6"/>
    </row>
    <row r="7" spans="1:14" ht="16.2" x14ac:dyDescent="0.4">
      <c r="B7" t="s">
        <v>123</v>
      </c>
      <c r="C7" s="13">
        <v>23.443999999999999</v>
      </c>
      <c r="D7" s="13">
        <v>53.105999999999987</v>
      </c>
      <c r="E7" s="13">
        <v>21.138999999999999</v>
      </c>
      <c r="F7" s="1">
        <v>97.689000000000007</v>
      </c>
      <c r="G7" s="33" t="s">
        <v>118</v>
      </c>
      <c r="H7" s="36" t="s">
        <v>133</v>
      </c>
      <c r="I7" s="33"/>
      <c r="K7" s="13"/>
      <c r="L7" s="13"/>
      <c r="M7" s="13"/>
      <c r="N7" s="1"/>
    </row>
    <row r="8" spans="1:14" ht="16.2" x14ac:dyDescent="0.4">
      <c r="B8" t="s">
        <v>124</v>
      </c>
      <c r="C8" s="13">
        <v>44.731000000000002</v>
      </c>
      <c r="D8" s="13">
        <v>202.51600000000002</v>
      </c>
      <c r="E8" s="13">
        <v>133.38900000000001</v>
      </c>
      <c r="F8" s="1">
        <v>380.63599999999997</v>
      </c>
      <c r="G8" s="76" t="s">
        <v>118</v>
      </c>
      <c r="H8" s="36" t="s">
        <v>133</v>
      </c>
      <c r="I8" s="76"/>
      <c r="K8" s="13"/>
      <c r="L8" s="13"/>
      <c r="M8" s="13"/>
      <c r="N8" s="1"/>
    </row>
    <row r="9" spans="1:14" ht="16.2" x14ac:dyDescent="0.4">
      <c r="B9" t="s">
        <v>125</v>
      </c>
      <c r="C9" s="13"/>
      <c r="D9" s="13">
        <v>15.272999999999998</v>
      </c>
      <c r="E9" s="13">
        <v>4.7669999999999995</v>
      </c>
      <c r="F9" s="1">
        <v>20.039999999999996</v>
      </c>
      <c r="G9" s="76" t="str">
        <f t="shared" ref="G9:G17" si="0">IF(B9=H9,"ok","à contrôler")</f>
        <v>à contrôler</v>
      </c>
      <c r="H9" s="36" t="s">
        <v>133</v>
      </c>
      <c r="I9" s="76"/>
      <c r="K9" s="13"/>
      <c r="L9" s="13"/>
      <c r="M9" s="13"/>
      <c r="N9" s="1"/>
    </row>
    <row r="10" spans="1:14" ht="16.2" x14ac:dyDescent="0.4">
      <c r="B10" t="s">
        <v>126</v>
      </c>
      <c r="C10" s="13">
        <v>45.319000000000003</v>
      </c>
      <c r="D10" s="13">
        <v>43.558999999999997</v>
      </c>
      <c r="E10" s="13">
        <v>16.313000000000002</v>
      </c>
      <c r="F10" s="1">
        <v>105.19099999999999</v>
      </c>
      <c r="G10" s="35" t="str">
        <f t="shared" si="0"/>
        <v>à contrôler</v>
      </c>
      <c r="H10" s="36" t="s">
        <v>133</v>
      </c>
      <c r="I10" s="35"/>
      <c r="K10" s="13"/>
      <c r="L10" s="13"/>
      <c r="M10" s="13"/>
      <c r="N10" s="1"/>
    </row>
    <row r="11" spans="1:14" ht="16.2" x14ac:dyDescent="0.4">
      <c r="B11" t="s">
        <v>127</v>
      </c>
      <c r="C11" s="13">
        <v>6</v>
      </c>
      <c r="D11" s="13">
        <v>4</v>
      </c>
      <c r="E11" s="13">
        <v>1</v>
      </c>
      <c r="F11" s="1">
        <v>11</v>
      </c>
      <c r="G11" s="35" t="str">
        <f t="shared" si="0"/>
        <v>à contrôler</v>
      </c>
      <c r="H11" s="36" t="s">
        <v>133</v>
      </c>
      <c r="I11" s="35"/>
      <c r="K11" s="13"/>
      <c r="L11" s="13"/>
      <c r="M11" s="13"/>
      <c r="N11" s="1"/>
    </row>
    <row r="12" spans="1:14" ht="16.2" x14ac:dyDescent="0.4">
      <c r="A12" t="s">
        <v>50</v>
      </c>
      <c r="B12" t="s">
        <v>119</v>
      </c>
      <c r="C12" s="13">
        <v>667</v>
      </c>
      <c r="D12" s="13">
        <v>566</v>
      </c>
      <c r="E12" s="13">
        <v>101</v>
      </c>
      <c r="F12" s="1">
        <v>1334</v>
      </c>
      <c r="G12" s="35" t="str">
        <f t="shared" si="0"/>
        <v>à contrôler</v>
      </c>
      <c r="H12" s="36" t="s">
        <v>133</v>
      </c>
      <c r="I12" s="35"/>
      <c r="K12" s="13"/>
      <c r="L12" s="13"/>
      <c r="M12" s="13"/>
      <c r="N12" s="1"/>
    </row>
    <row r="13" spans="1:14" ht="16.2" x14ac:dyDescent="0.4">
      <c r="B13" t="s">
        <v>123</v>
      </c>
      <c r="C13" s="13">
        <v>46</v>
      </c>
      <c r="D13" s="13">
        <v>120</v>
      </c>
      <c r="E13" s="13">
        <v>61</v>
      </c>
      <c r="F13" s="1">
        <v>227</v>
      </c>
      <c r="G13" s="35" t="str">
        <f t="shared" si="0"/>
        <v>à contrôler</v>
      </c>
      <c r="H13" s="36" t="s">
        <v>133</v>
      </c>
      <c r="I13" s="35"/>
      <c r="K13" s="13"/>
      <c r="L13" s="13"/>
      <c r="M13" s="13"/>
      <c r="N13" s="1"/>
    </row>
    <row r="14" spans="1:14" ht="16.2" x14ac:dyDescent="0.4">
      <c r="B14" t="s">
        <v>124</v>
      </c>
      <c r="C14" s="13">
        <v>46</v>
      </c>
      <c r="D14" s="13">
        <v>218</v>
      </c>
      <c r="E14" s="13">
        <v>137</v>
      </c>
      <c r="F14" s="1">
        <v>401</v>
      </c>
      <c r="G14" s="35" t="str">
        <f t="shared" si="0"/>
        <v>à contrôler</v>
      </c>
      <c r="H14" s="36" t="s">
        <v>133</v>
      </c>
      <c r="I14" s="35"/>
      <c r="N14"/>
    </row>
    <row r="15" spans="1:14" ht="16.2" x14ac:dyDescent="0.4">
      <c r="B15" t="s">
        <v>125</v>
      </c>
      <c r="C15" s="13"/>
      <c r="D15" s="13">
        <v>23</v>
      </c>
      <c r="E15" s="13">
        <v>13</v>
      </c>
      <c r="F15" s="1">
        <v>36</v>
      </c>
      <c r="G15" s="35" t="str">
        <f t="shared" si="0"/>
        <v>à contrôler</v>
      </c>
      <c r="H15" s="36" t="s">
        <v>133</v>
      </c>
      <c r="I15" s="35"/>
      <c r="N15"/>
    </row>
    <row r="16" spans="1:14" ht="16.2" x14ac:dyDescent="0.4">
      <c r="B16" t="s">
        <v>126</v>
      </c>
      <c r="C16" s="13">
        <v>68</v>
      </c>
      <c r="D16" s="13">
        <v>56</v>
      </c>
      <c r="E16" s="13">
        <v>21</v>
      </c>
      <c r="F16" s="1">
        <v>145</v>
      </c>
      <c r="G16" s="35" t="str">
        <f t="shared" si="0"/>
        <v>à contrôler</v>
      </c>
      <c r="H16" s="36" t="s">
        <v>133</v>
      </c>
      <c r="I16" s="35"/>
      <c r="N16"/>
    </row>
    <row r="17" spans="1:14" ht="16.2" x14ac:dyDescent="0.4">
      <c r="B17" t="s">
        <v>127</v>
      </c>
      <c r="C17" s="13">
        <v>6</v>
      </c>
      <c r="D17" s="13">
        <v>5</v>
      </c>
      <c r="E17" s="13">
        <v>2</v>
      </c>
      <c r="F17" s="1">
        <v>13</v>
      </c>
      <c r="G17" s="35" t="str">
        <f t="shared" si="0"/>
        <v>à contrôler</v>
      </c>
      <c r="H17" s="36" t="s">
        <v>133</v>
      </c>
      <c r="I17" s="35"/>
      <c r="N17"/>
    </row>
    <row r="18" spans="1:14" x14ac:dyDescent="0.3">
      <c r="A18" t="s">
        <v>121</v>
      </c>
      <c r="C18" s="13">
        <v>489.18599999999998</v>
      </c>
      <c r="D18" s="13">
        <v>723.42999999999984</v>
      </c>
      <c r="E18" s="13">
        <v>261.608</v>
      </c>
      <c r="F18" s="1">
        <v>1474.2239999999999</v>
      </c>
      <c r="G18" s="35" t="str">
        <f t="shared" ref="G18:G19" si="1">IF(B18=H18,"ok","à contrôler")</f>
        <v>ok</v>
      </c>
      <c r="H18" s="35"/>
      <c r="I18" s="35"/>
      <c r="N18"/>
    </row>
    <row r="19" spans="1:14" x14ac:dyDescent="0.3">
      <c r="A19" t="s">
        <v>51</v>
      </c>
      <c r="C19" s="13">
        <v>833</v>
      </c>
      <c r="D19" s="13">
        <v>988</v>
      </c>
      <c r="E19" s="13">
        <v>335</v>
      </c>
      <c r="F19" s="1">
        <v>2156</v>
      </c>
      <c r="G19" t="str">
        <f t="shared" si="1"/>
        <v>ok</v>
      </c>
      <c r="N19"/>
    </row>
    <row r="20" spans="1:14" x14ac:dyDescent="0.3">
      <c r="N20"/>
    </row>
    <row r="24" spans="1:14" ht="25.8" x14ac:dyDescent="0.5">
      <c r="A24" s="2" t="s">
        <v>1</v>
      </c>
      <c r="B24" t="s">
        <v>5</v>
      </c>
      <c r="G24" s="37" t="s">
        <v>134</v>
      </c>
      <c r="H24" s="33"/>
    </row>
    <row r="26" spans="1:14" ht="15" thickBot="1" x14ac:dyDescent="0.35">
      <c r="A26" s="2" t="s">
        <v>49</v>
      </c>
      <c r="D26" s="2" t="s">
        <v>0</v>
      </c>
    </row>
    <row r="27" spans="1:14" x14ac:dyDescent="0.3">
      <c r="A27" s="2" t="s">
        <v>132</v>
      </c>
      <c r="B27" s="2" t="s">
        <v>60</v>
      </c>
      <c r="C27" s="2" t="s">
        <v>135</v>
      </c>
      <c r="D27" t="s">
        <v>8</v>
      </c>
      <c r="E27" t="s">
        <v>4</v>
      </c>
      <c r="F27" t="s">
        <v>40</v>
      </c>
      <c r="G27" s="27" t="s">
        <v>95</v>
      </c>
      <c r="H27" s="28" t="s">
        <v>102</v>
      </c>
    </row>
    <row r="28" spans="1:14" x14ac:dyDescent="0.3">
      <c r="A28" t="s">
        <v>63</v>
      </c>
      <c r="B28" t="s">
        <v>20</v>
      </c>
      <c r="D28" s="26">
        <v>22</v>
      </c>
      <c r="E28" s="26">
        <v>154</v>
      </c>
      <c r="F28" s="26">
        <v>176</v>
      </c>
      <c r="G28" s="38" t="s">
        <v>21</v>
      </c>
      <c r="H28" s="39" t="str">
        <f>IF(ISERROR(VLOOKUP($G28,$C$28:$F$69,4,FALSE)),"",VLOOKUP($G28,$C$28:$F$69,4,FALSE))</f>
        <v/>
      </c>
    </row>
    <row r="29" spans="1:14" x14ac:dyDescent="0.3">
      <c r="A29" t="s">
        <v>40</v>
      </c>
      <c r="D29" s="26">
        <v>22</v>
      </c>
      <c r="E29" s="26">
        <v>154</v>
      </c>
      <c r="F29" s="26">
        <v>176</v>
      </c>
      <c r="G29" s="38" t="s">
        <v>24</v>
      </c>
      <c r="H29" s="39" t="str">
        <f t="shared" ref="H29:H69" si="2">IF(ISERROR(VLOOKUP($G29,$C$28:$F$69,4,FALSE)),"",VLOOKUP($G29,$C$28:$F$69,4,FALSE))</f>
        <v/>
      </c>
    </row>
    <row r="30" spans="1:14" x14ac:dyDescent="0.3">
      <c r="G30" s="38" t="s">
        <v>32</v>
      </c>
      <c r="H30" s="39" t="str">
        <f t="shared" si="2"/>
        <v/>
      </c>
    </row>
    <row r="31" spans="1:14" x14ac:dyDescent="0.3">
      <c r="G31" s="38" t="s">
        <v>34</v>
      </c>
      <c r="H31" s="39" t="str">
        <f t="shared" si="2"/>
        <v/>
      </c>
    </row>
    <row r="32" spans="1:14" x14ac:dyDescent="0.3">
      <c r="G32" s="38" t="s">
        <v>27</v>
      </c>
      <c r="H32" s="39" t="str">
        <f t="shared" si="2"/>
        <v/>
      </c>
    </row>
    <row r="33" spans="7:8" x14ac:dyDescent="0.3">
      <c r="G33" s="38" t="s">
        <v>43</v>
      </c>
      <c r="H33" s="39" t="str">
        <f t="shared" si="2"/>
        <v/>
      </c>
    </row>
    <row r="34" spans="7:8" x14ac:dyDescent="0.3">
      <c r="G34" s="38" t="s">
        <v>33</v>
      </c>
      <c r="H34" s="39" t="str">
        <f t="shared" si="2"/>
        <v/>
      </c>
    </row>
    <row r="35" spans="7:8" x14ac:dyDescent="0.3">
      <c r="G35" s="38" t="s">
        <v>26</v>
      </c>
      <c r="H35" s="39" t="str">
        <f t="shared" si="2"/>
        <v/>
      </c>
    </row>
    <row r="36" spans="7:8" x14ac:dyDescent="0.3">
      <c r="G36" s="38" t="s">
        <v>36</v>
      </c>
      <c r="H36" s="39" t="str">
        <f t="shared" si="2"/>
        <v/>
      </c>
    </row>
    <row r="37" spans="7:8" x14ac:dyDescent="0.3">
      <c r="G37" s="38" t="s">
        <v>45</v>
      </c>
      <c r="H37" s="39" t="str">
        <f t="shared" si="2"/>
        <v/>
      </c>
    </row>
    <row r="38" spans="7:8" x14ac:dyDescent="0.3">
      <c r="G38" s="38" t="s">
        <v>23</v>
      </c>
      <c r="H38" s="39" t="str">
        <f t="shared" si="2"/>
        <v/>
      </c>
    </row>
    <row r="39" spans="7:8" x14ac:dyDescent="0.3">
      <c r="G39" s="38" t="s">
        <v>44</v>
      </c>
      <c r="H39" s="39" t="str">
        <f t="shared" si="2"/>
        <v/>
      </c>
    </row>
    <row r="40" spans="7:8" x14ac:dyDescent="0.3">
      <c r="G40" s="38" t="s">
        <v>47</v>
      </c>
      <c r="H40" s="39" t="str">
        <f t="shared" si="2"/>
        <v/>
      </c>
    </row>
    <row r="41" spans="7:8" x14ac:dyDescent="0.3">
      <c r="G41" s="38" t="s">
        <v>29</v>
      </c>
      <c r="H41" s="39" t="str">
        <f t="shared" si="2"/>
        <v/>
      </c>
    </row>
    <row r="42" spans="7:8" x14ac:dyDescent="0.3">
      <c r="G42" s="38" t="s">
        <v>35</v>
      </c>
      <c r="H42" s="39" t="str">
        <f t="shared" si="2"/>
        <v/>
      </c>
    </row>
    <row r="43" spans="7:8" x14ac:dyDescent="0.3">
      <c r="G43" s="38" t="s">
        <v>61</v>
      </c>
      <c r="H43" s="39" t="str">
        <f t="shared" si="2"/>
        <v/>
      </c>
    </row>
    <row r="44" spans="7:8" x14ac:dyDescent="0.3">
      <c r="G44" s="38" t="s">
        <v>38</v>
      </c>
      <c r="H44" s="39" t="str">
        <f t="shared" si="2"/>
        <v/>
      </c>
    </row>
    <row r="45" spans="7:8" x14ac:dyDescent="0.3">
      <c r="G45" s="38" t="s">
        <v>37</v>
      </c>
      <c r="H45" s="39" t="str">
        <f t="shared" si="2"/>
        <v/>
      </c>
    </row>
    <row r="46" spans="7:8" x14ac:dyDescent="0.3">
      <c r="G46" s="38" t="s">
        <v>11</v>
      </c>
      <c r="H46" s="39" t="str">
        <f t="shared" si="2"/>
        <v/>
      </c>
    </row>
    <row r="47" spans="7:8" x14ac:dyDescent="0.3">
      <c r="G47" s="38" t="s">
        <v>19</v>
      </c>
      <c r="H47" s="39" t="str">
        <f t="shared" si="2"/>
        <v/>
      </c>
    </row>
    <row r="48" spans="7:8" x14ac:dyDescent="0.3">
      <c r="G48" s="38" t="s">
        <v>30</v>
      </c>
      <c r="H48" s="39" t="str">
        <f t="shared" si="2"/>
        <v/>
      </c>
    </row>
    <row r="49" spans="7:8" x14ac:dyDescent="0.3">
      <c r="G49" s="38" t="s">
        <v>48</v>
      </c>
      <c r="H49" s="39" t="str">
        <f t="shared" si="2"/>
        <v/>
      </c>
    </row>
    <row r="50" spans="7:8" x14ac:dyDescent="0.3">
      <c r="G50" s="38" t="s">
        <v>46</v>
      </c>
      <c r="H50" s="39" t="str">
        <f t="shared" si="2"/>
        <v/>
      </c>
    </row>
    <row r="51" spans="7:8" x14ac:dyDescent="0.3">
      <c r="G51" s="38" t="s">
        <v>62</v>
      </c>
      <c r="H51" s="39" t="str">
        <f t="shared" si="2"/>
        <v/>
      </c>
    </row>
    <row r="52" spans="7:8" x14ac:dyDescent="0.3">
      <c r="G52" s="38" t="s">
        <v>18</v>
      </c>
      <c r="H52" s="39" t="str">
        <f t="shared" si="2"/>
        <v/>
      </c>
    </row>
    <row r="53" spans="7:8" x14ac:dyDescent="0.3">
      <c r="G53" s="38" t="s">
        <v>22</v>
      </c>
      <c r="H53" s="39" t="str">
        <f t="shared" si="2"/>
        <v/>
      </c>
    </row>
    <row r="54" spans="7:8" x14ac:dyDescent="0.3">
      <c r="G54" s="38" t="s">
        <v>25</v>
      </c>
      <c r="H54" s="39" t="str">
        <f t="shared" si="2"/>
        <v/>
      </c>
    </row>
    <row r="55" spans="7:8" x14ac:dyDescent="0.3">
      <c r="G55" s="38" t="s">
        <v>86</v>
      </c>
      <c r="H55" s="39" t="str">
        <f t="shared" si="2"/>
        <v/>
      </c>
    </row>
    <row r="56" spans="7:8" x14ac:dyDescent="0.3">
      <c r="G56" s="38" t="s">
        <v>28</v>
      </c>
      <c r="H56" s="39" t="str">
        <f t="shared" si="2"/>
        <v/>
      </c>
    </row>
    <row r="57" spans="7:8" x14ac:dyDescent="0.3">
      <c r="G57" s="38" t="s">
        <v>88</v>
      </c>
      <c r="H57" s="39" t="str">
        <f t="shared" si="2"/>
        <v/>
      </c>
    </row>
    <row r="58" spans="7:8" x14ac:dyDescent="0.3">
      <c r="G58" s="38" t="s">
        <v>92</v>
      </c>
      <c r="H58" s="39" t="str">
        <f t="shared" si="2"/>
        <v/>
      </c>
    </row>
    <row r="59" spans="7:8" x14ac:dyDescent="0.3">
      <c r="G59" s="38" t="s">
        <v>87</v>
      </c>
      <c r="H59" s="39" t="str">
        <f t="shared" si="2"/>
        <v/>
      </c>
    </row>
    <row r="60" spans="7:8" x14ac:dyDescent="0.3">
      <c r="G60" s="38" t="s">
        <v>31</v>
      </c>
      <c r="H60" s="39" t="str">
        <f t="shared" si="2"/>
        <v/>
      </c>
    </row>
    <row r="61" spans="7:8" x14ac:dyDescent="0.3">
      <c r="G61" s="38" t="s">
        <v>89</v>
      </c>
      <c r="H61" s="39" t="str">
        <f t="shared" si="2"/>
        <v/>
      </c>
    </row>
    <row r="62" spans="7:8" x14ac:dyDescent="0.3">
      <c r="G62" s="38" t="s">
        <v>91</v>
      </c>
      <c r="H62" s="39" t="str">
        <f t="shared" si="2"/>
        <v/>
      </c>
    </row>
    <row r="63" spans="7:8" x14ac:dyDescent="0.3">
      <c r="G63" s="38" t="s">
        <v>42</v>
      </c>
      <c r="H63" s="39" t="str">
        <f t="shared" si="2"/>
        <v/>
      </c>
    </row>
    <row r="64" spans="7:8" x14ac:dyDescent="0.3">
      <c r="G64" s="38" t="s">
        <v>94</v>
      </c>
      <c r="H64" s="39" t="str">
        <f t="shared" si="2"/>
        <v/>
      </c>
    </row>
    <row r="65" spans="1:19" x14ac:dyDescent="0.3">
      <c r="G65" s="38" t="s">
        <v>90</v>
      </c>
      <c r="H65" s="39" t="str">
        <f t="shared" si="2"/>
        <v/>
      </c>
    </row>
    <row r="66" spans="1:19" x14ac:dyDescent="0.3">
      <c r="G66" s="38" t="s">
        <v>84</v>
      </c>
      <c r="H66" s="39" t="str">
        <f t="shared" si="2"/>
        <v/>
      </c>
    </row>
    <row r="67" spans="1:19" x14ac:dyDescent="0.3">
      <c r="G67" s="38" t="s">
        <v>93</v>
      </c>
      <c r="H67" s="39" t="str">
        <f t="shared" si="2"/>
        <v/>
      </c>
    </row>
    <row r="68" spans="1:19" x14ac:dyDescent="0.3">
      <c r="G68" s="38" t="s">
        <v>79</v>
      </c>
      <c r="H68" s="39" t="str">
        <f t="shared" si="2"/>
        <v/>
      </c>
    </row>
    <row r="69" spans="1:19" x14ac:dyDescent="0.3">
      <c r="G69" s="38" t="s">
        <v>98</v>
      </c>
      <c r="H69" s="39" t="str">
        <f t="shared" si="2"/>
        <v/>
      </c>
    </row>
    <row r="70" spans="1:19" ht="15" thickBot="1" x14ac:dyDescent="0.35">
      <c r="G70" s="40" t="s">
        <v>78</v>
      </c>
      <c r="H70" s="41">
        <f>SUM(H28:H69)</f>
        <v>0</v>
      </c>
    </row>
    <row r="74" spans="1:19" x14ac:dyDescent="0.3">
      <c r="M74" s="5"/>
      <c r="N74" s="16"/>
      <c r="O74" s="5"/>
      <c r="P74" s="5"/>
      <c r="Q74" s="5"/>
      <c r="R74" s="5"/>
      <c r="S74" s="5"/>
    </row>
    <row r="75" spans="1:19" x14ac:dyDescent="0.3">
      <c r="M75" s="5"/>
      <c r="N75" s="16"/>
      <c r="O75" s="5"/>
      <c r="P75" s="5"/>
      <c r="Q75" s="5"/>
      <c r="R75" s="5"/>
      <c r="S75" s="5"/>
    </row>
    <row r="76" spans="1:19" x14ac:dyDescent="0.3">
      <c r="M76" s="5"/>
      <c r="N76" s="16"/>
      <c r="O76" s="5"/>
      <c r="P76" s="5"/>
      <c r="Q76" s="5"/>
      <c r="R76" s="5"/>
      <c r="S76" s="5"/>
    </row>
    <row r="78" spans="1:19" ht="66" x14ac:dyDescent="0.3">
      <c r="D78" s="42" t="s">
        <v>5</v>
      </c>
      <c r="E78" s="43" t="s">
        <v>9</v>
      </c>
      <c r="F78" s="43" t="s">
        <v>15</v>
      </c>
      <c r="G78" s="43" t="s">
        <v>17</v>
      </c>
      <c r="H78" s="43" t="s">
        <v>12</v>
      </c>
      <c r="I78" s="43" t="s">
        <v>71</v>
      </c>
      <c r="J78" s="44" t="s">
        <v>97</v>
      </c>
    </row>
    <row r="79" spans="1:19" ht="15" thickBot="1" x14ac:dyDescent="0.35">
      <c r="A79" s="2" t="s">
        <v>49</v>
      </c>
      <c r="D79" s="2" t="s">
        <v>1</v>
      </c>
      <c r="K79" s="33"/>
      <c r="L79" s="45">
        <v>2</v>
      </c>
      <c r="M79" s="45">
        <v>3</v>
      </c>
      <c r="N79" s="45">
        <v>4</v>
      </c>
      <c r="O79" s="45">
        <v>5</v>
      </c>
      <c r="P79" s="45">
        <v>6</v>
      </c>
      <c r="Q79" s="45">
        <v>7</v>
      </c>
      <c r="R79" s="45">
        <v>8</v>
      </c>
    </row>
    <row r="80" spans="1:19" ht="115.8" thickBot="1" x14ac:dyDescent="0.35">
      <c r="A80" s="2" t="s">
        <v>59</v>
      </c>
      <c r="B80" s="2" t="s">
        <v>60</v>
      </c>
      <c r="C80" s="2" t="s">
        <v>41</v>
      </c>
      <c r="D80" s="6" t="s">
        <v>5</v>
      </c>
      <c r="E80" s="6" t="s">
        <v>9</v>
      </c>
      <c r="F80" s="6" t="s">
        <v>15</v>
      </c>
      <c r="G80" s="6" t="s">
        <v>17</v>
      </c>
      <c r="H80" s="6" t="s">
        <v>12</v>
      </c>
      <c r="I80" s="6" t="s">
        <v>71</v>
      </c>
      <c r="J80" s="6" t="s">
        <v>40</v>
      </c>
      <c r="K80" s="22" t="s">
        <v>95</v>
      </c>
      <c r="L80" s="23" t="s">
        <v>5</v>
      </c>
      <c r="M80" s="24" t="s">
        <v>9</v>
      </c>
      <c r="N80" s="24" t="s">
        <v>15</v>
      </c>
      <c r="O80" s="24" t="s">
        <v>17</v>
      </c>
      <c r="P80" s="24" t="s">
        <v>12</v>
      </c>
      <c r="Q80" s="24" t="s">
        <v>71</v>
      </c>
      <c r="R80" s="25" t="s">
        <v>97</v>
      </c>
    </row>
    <row r="81" spans="1:18" x14ac:dyDescent="0.3">
      <c r="A81" s="10" t="s">
        <v>76</v>
      </c>
      <c r="B81" t="s">
        <v>53</v>
      </c>
      <c r="C81" t="s">
        <v>21</v>
      </c>
      <c r="D81" s="11">
        <v>25</v>
      </c>
      <c r="E81" s="8">
        <v>2</v>
      </c>
      <c r="F81" s="9">
        <v>15</v>
      </c>
      <c r="G81" s="8"/>
      <c r="H81" s="8">
        <v>3</v>
      </c>
      <c r="I81" s="8"/>
      <c r="J81" s="8">
        <v>45</v>
      </c>
      <c r="K81" s="46" t="s">
        <v>21</v>
      </c>
      <c r="L81" s="47">
        <f>IF(ISERROR(VLOOKUP($K81,$C$81:$J$122,L$79,FALSE)),"",VLOOKUP($K81,$C$81:$J$122,L$79,FALSE))</f>
        <v>25</v>
      </c>
      <c r="M81" s="47">
        <f t="shared" ref="M81:R96" si="3">IF(ISERROR(VLOOKUP($K81,$C$81:$J$122,M$79,FALSE)),"",VLOOKUP($K81,$C$81:$J$122,M$79,FALSE))</f>
        <v>2</v>
      </c>
      <c r="N81" s="47">
        <f t="shared" si="3"/>
        <v>15</v>
      </c>
      <c r="O81" s="47">
        <f t="shared" si="3"/>
        <v>0</v>
      </c>
      <c r="P81" s="47">
        <f t="shared" si="3"/>
        <v>3</v>
      </c>
      <c r="Q81" s="47">
        <f t="shared" si="3"/>
        <v>0</v>
      </c>
      <c r="R81" s="48">
        <f t="shared" si="3"/>
        <v>45</v>
      </c>
    </row>
    <row r="82" spans="1:18" x14ac:dyDescent="0.3">
      <c r="A82" s="10"/>
      <c r="C82" t="s">
        <v>24</v>
      </c>
      <c r="D82" s="11">
        <v>15</v>
      </c>
      <c r="E82" s="8"/>
      <c r="F82" s="9">
        <v>4</v>
      </c>
      <c r="G82" s="8"/>
      <c r="H82" s="8">
        <v>2</v>
      </c>
      <c r="I82" s="8"/>
      <c r="J82" s="8">
        <v>21</v>
      </c>
      <c r="K82" s="49" t="s">
        <v>24</v>
      </c>
      <c r="L82" s="50">
        <f t="shared" ref="L82:R122" si="4">IF(ISERROR(VLOOKUP($K82,$C$81:$J$122,L$79,FALSE)),"",VLOOKUP($K82,$C$81:$J$122,L$79,FALSE))</f>
        <v>15</v>
      </c>
      <c r="M82" s="50">
        <f t="shared" si="3"/>
        <v>0</v>
      </c>
      <c r="N82" s="50">
        <f t="shared" si="3"/>
        <v>4</v>
      </c>
      <c r="O82" s="50">
        <f t="shared" si="3"/>
        <v>0</v>
      </c>
      <c r="P82" s="50">
        <f t="shared" si="3"/>
        <v>2</v>
      </c>
      <c r="Q82" s="50">
        <f t="shared" si="3"/>
        <v>0</v>
      </c>
      <c r="R82" s="51">
        <f t="shared" si="3"/>
        <v>21</v>
      </c>
    </row>
    <row r="83" spans="1:18" x14ac:dyDescent="0.3">
      <c r="A83" s="10"/>
      <c r="C83" t="s">
        <v>32</v>
      </c>
      <c r="D83" s="11">
        <v>18</v>
      </c>
      <c r="E83" s="8">
        <v>1</v>
      </c>
      <c r="F83" s="9">
        <v>1</v>
      </c>
      <c r="G83" s="8"/>
      <c r="H83" s="8"/>
      <c r="I83" s="8"/>
      <c r="J83" s="8">
        <v>20</v>
      </c>
      <c r="K83" s="52" t="s">
        <v>32</v>
      </c>
      <c r="L83" s="50">
        <f t="shared" si="4"/>
        <v>18</v>
      </c>
      <c r="M83" s="50">
        <f t="shared" si="3"/>
        <v>1</v>
      </c>
      <c r="N83" s="50">
        <f t="shared" si="3"/>
        <v>1</v>
      </c>
      <c r="O83" s="50">
        <f t="shared" si="3"/>
        <v>0</v>
      </c>
      <c r="P83" s="50">
        <f t="shared" si="3"/>
        <v>0</v>
      </c>
      <c r="Q83" s="50">
        <f t="shared" si="3"/>
        <v>0</v>
      </c>
      <c r="R83" s="51">
        <f t="shared" si="3"/>
        <v>20</v>
      </c>
    </row>
    <row r="84" spans="1:18" x14ac:dyDescent="0.3">
      <c r="A84" s="10"/>
      <c r="C84" t="s">
        <v>34</v>
      </c>
      <c r="D84" s="11">
        <v>37</v>
      </c>
      <c r="E84" s="8">
        <v>4</v>
      </c>
      <c r="F84" s="9">
        <v>9</v>
      </c>
      <c r="G84" s="8"/>
      <c r="H84" s="8">
        <v>3</v>
      </c>
      <c r="I84" s="8"/>
      <c r="J84" s="8">
        <v>53</v>
      </c>
      <c r="K84" s="52" t="s">
        <v>34</v>
      </c>
      <c r="L84" s="50">
        <f t="shared" si="4"/>
        <v>37</v>
      </c>
      <c r="M84" s="50">
        <f t="shared" si="3"/>
        <v>4</v>
      </c>
      <c r="N84" s="50">
        <f t="shared" si="3"/>
        <v>9</v>
      </c>
      <c r="O84" s="50">
        <f t="shared" si="3"/>
        <v>0</v>
      </c>
      <c r="P84" s="50">
        <f t="shared" si="3"/>
        <v>3</v>
      </c>
      <c r="Q84" s="50">
        <f t="shared" si="3"/>
        <v>0</v>
      </c>
      <c r="R84" s="51">
        <f t="shared" si="3"/>
        <v>53</v>
      </c>
    </row>
    <row r="85" spans="1:18" x14ac:dyDescent="0.3">
      <c r="A85" s="10"/>
      <c r="C85" t="s">
        <v>27</v>
      </c>
      <c r="D85" s="11">
        <v>37</v>
      </c>
      <c r="E85" s="8">
        <v>1</v>
      </c>
      <c r="F85" s="9">
        <v>13.789</v>
      </c>
      <c r="G85" s="8"/>
      <c r="H85" s="8">
        <v>1</v>
      </c>
      <c r="I85" s="8">
        <v>1</v>
      </c>
      <c r="J85" s="8">
        <v>53.789000000000001</v>
      </c>
      <c r="K85" s="53" t="s">
        <v>27</v>
      </c>
      <c r="L85" s="50">
        <f t="shared" si="4"/>
        <v>37</v>
      </c>
      <c r="M85" s="50">
        <f t="shared" si="3"/>
        <v>1</v>
      </c>
      <c r="N85" s="50">
        <f t="shared" si="3"/>
        <v>13.789</v>
      </c>
      <c r="O85" s="50">
        <f t="shared" si="3"/>
        <v>0</v>
      </c>
      <c r="P85" s="50">
        <f t="shared" si="3"/>
        <v>1</v>
      </c>
      <c r="Q85" s="50">
        <f t="shared" si="3"/>
        <v>1</v>
      </c>
      <c r="R85" s="51">
        <f t="shared" si="3"/>
        <v>53.789000000000001</v>
      </c>
    </row>
    <row r="86" spans="1:18" x14ac:dyDescent="0.3">
      <c r="A86" s="10"/>
      <c r="C86" t="s">
        <v>43</v>
      </c>
      <c r="D86" s="11">
        <v>39</v>
      </c>
      <c r="E86" s="8">
        <v>5</v>
      </c>
      <c r="F86" s="9">
        <v>6</v>
      </c>
      <c r="G86" s="8"/>
      <c r="H86" s="8">
        <v>1.657</v>
      </c>
      <c r="I86" s="8"/>
      <c r="J86" s="8">
        <v>51.656999999999996</v>
      </c>
      <c r="K86" s="49" t="s">
        <v>43</v>
      </c>
      <c r="L86" s="50">
        <f t="shared" si="4"/>
        <v>39</v>
      </c>
      <c r="M86" s="50">
        <f t="shared" si="3"/>
        <v>5</v>
      </c>
      <c r="N86" s="50">
        <f t="shared" si="3"/>
        <v>6</v>
      </c>
      <c r="O86" s="50">
        <f t="shared" si="3"/>
        <v>0</v>
      </c>
      <c r="P86" s="50">
        <f t="shared" si="3"/>
        <v>1.657</v>
      </c>
      <c r="Q86" s="50">
        <f t="shared" si="3"/>
        <v>0</v>
      </c>
      <c r="R86" s="51">
        <f t="shared" si="3"/>
        <v>51.656999999999996</v>
      </c>
    </row>
    <row r="87" spans="1:18" ht="15" thickBot="1" x14ac:dyDescent="0.35">
      <c r="A87" s="10"/>
      <c r="C87" t="s">
        <v>33</v>
      </c>
      <c r="D87" s="11">
        <v>19</v>
      </c>
      <c r="E87" s="8">
        <v>4</v>
      </c>
      <c r="F87" s="9">
        <v>8</v>
      </c>
      <c r="G87" s="8"/>
      <c r="H87" s="8">
        <v>1</v>
      </c>
      <c r="I87" s="8"/>
      <c r="J87" s="8">
        <v>32</v>
      </c>
      <c r="K87" s="54" t="s">
        <v>33</v>
      </c>
      <c r="L87" s="50">
        <f t="shared" si="4"/>
        <v>19</v>
      </c>
      <c r="M87" s="50">
        <f t="shared" si="3"/>
        <v>4</v>
      </c>
      <c r="N87" s="50">
        <f t="shared" si="3"/>
        <v>8</v>
      </c>
      <c r="O87" s="50">
        <f t="shared" si="3"/>
        <v>0</v>
      </c>
      <c r="P87" s="50">
        <f t="shared" si="3"/>
        <v>1</v>
      </c>
      <c r="Q87" s="50">
        <f t="shared" si="3"/>
        <v>0</v>
      </c>
      <c r="R87" s="51">
        <f t="shared" si="3"/>
        <v>32</v>
      </c>
    </row>
    <row r="88" spans="1:18" x14ac:dyDescent="0.3">
      <c r="A88" s="10" t="s">
        <v>70</v>
      </c>
      <c r="B88" t="s">
        <v>58</v>
      </c>
      <c r="C88" t="s">
        <v>26</v>
      </c>
      <c r="D88" s="11">
        <v>32.841000000000001</v>
      </c>
      <c r="E88" s="8">
        <v>6</v>
      </c>
      <c r="F88" s="9">
        <v>23</v>
      </c>
      <c r="G88" s="8"/>
      <c r="H88" s="8">
        <v>8</v>
      </c>
      <c r="I88" s="8">
        <v>1</v>
      </c>
      <c r="J88" s="8">
        <v>70.841000000000008</v>
      </c>
      <c r="K88" s="46" t="s">
        <v>26</v>
      </c>
      <c r="L88" s="50">
        <f t="shared" si="4"/>
        <v>32.841000000000001</v>
      </c>
      <c r="M88" s="50">
        <f t="shared" si="3"/>
        <v>6</v>
      </c>
      <c r="N88" s="50">
        <f t="shared" si="3"/>
        <v>23</v>
      </c>
      <c r="O88" s="50">
        <f t="shared" si="3"/>
        <v>0</v>
      </c>
      <c r="P88" s="50">
        <f t="shared" si="3"/>
        <v>8</v>
      </c>
      <c r="Q88" s="50">
        <f t="shared" si="3"/>
        <v>1</v>
      </c>
      <c r="R88" s="51">
        <f t="shared" si="3"/>
        <v>70.841000000000008</v>
      </c>
    </row>
    <row r="89" spans="1:18" x14ac:dyDescent="0.3">
      <c r="A89" s="10"/>
      <c r="C89" t="s">
        <v>36</v>
      </c>
      <c r="D89" s="11">
        <v>23</v>
      </c>
      <c r="E89" s="8">
        <v>2</v>
      </c>
      <c r="F89" s="9">
        <v>7</v>
      </c>
      <c r="G89" s="8"/>
      <c r="H89" s="8">
        <v>2.7909999999999999</v>
      </c>
      <c r="I89" s="8"/>
      <c r="J89" s="8">
        <v>34.790999999999997</v>
      </c>
      <c r="K89" s="49" t="s">
        <v>36</v>
      </c>
      <c r="L89" s="50">
        <f t="shared" si="4"/>
        <v>23</v>
      </c>
      <c r="M89" s="50">
        <f t="shared" si="3"/>
        <v>2</v>
      </c>
      <c r="N89" s="50">
        <f t="shared" si="3"/>
        <v>7</v>
      </c>
      <c r="O89" s="50">
        <f t="shared" si="3"/>
        <v>0</v>
      </c>
      <c r="P89" s="50">
        <f t="shared" si="3"/>
        <v>2.7909999999999999</v>
      </c>
      <c r="Q89" s="50">
        <f t="shared" si="3"/>
        <v>0</v>
      </c>
      <c r="R89" s="51">
        <f t="shared" si="3"/>
        <v>34.790999999999997</v>
      </c>
    </row>
    <row r="90" spans="1:18" x14ac:dyDescent="0.3">
      <c r="A90" s="10"/>
      <c r="C90" t="s">
        <v>45</v>
      </c>
      <c r="D90" s="11">
        <v>30</v>
      </c>
      <c r="E90" s="8"/>
      <c r="F90" s="9">
        <v>5</v>
      </c>
      <c r="G90" s="8">
        <v>2</v>
      </c>
      <c r="H90" s="8">
        <v>0.83799999999999997</v>
      </c>
      <c r="I90" s="8"/>
      <c r="J90" s="8">
        <v>37.838000000000001</v>
      </c>
      <c r="K90" s="49" t="s">
        <v>45</v>
      </c>
      <c r="L90" s="50">
        <f t="shared" si="4"/>
        <v>30</v>
      </c>
      <c r="M90" s="50">
        <f t="shared" si="3"/>
        <v>0</v>
      </c>
      <c r="N90" s="50">
        <f t="shared" si="3"/>
        <v>5</v>
      </c>
      <c r="O90" s="50">
        <f t="shared" si="3"/>
        <v>2</v>
      </c>
      <c r="P90" s="50">
        <f t="shared" si="3"/>
        <v>0.83799999999999997</v>
      </c>
      <c r="Q90" s="50">
        <f t="shared" si="3"/>
        <v>0</v>
      </c>
      <c r="R90" s="51">
        <f t="shared" si="3"/>
        <v>37.838000000000001</v>
      </c>
    </row>
    <row r="91" spans="1:18" x14ac:dyDescent="0.3">
      <c r="A91" s="10"/>
      <c r="C91" t="s">
        <v>23</v>
      </c>
      <c r="D91" s="11">
        <v>31</v>
      </c>
      <c r="E91" s="8"/>
      <c r="F91" s="9">
        <v>13.823</v>
      </c>
      <c r="G91" s="8"/>
      <c r="H91" s="8">
        <v>5.8230000000000004</v>
      </c>
      <c r="I91" s="8">
        <v>1</v>
      </c>
      <c r="J91" s="8">
        <v>51.646000000000001</v>
      </c>
      <c r="K91" s="49" t="s">
        <v>23</v>
      </c>
      <c r="L91" s="50">
        <f t="shared" si="4"/>
        <v>31</v>
      </c>
      <c r="M91" s="50">
        <f t="shared" si="3"/>
        <v>0</v>
      </c>
      <c r="N91" s="50">
        <f t="shared" si="3"/>
        <v>13.823</v>
      </c>
      <c r="O91" s="50">
        <f t="shared" si="3"/>
        <v>0</v>
      </c>
      <c r="P91" s="50">
        <f t="shared" si="3"/>
        <v>5.8230000000000004</v>
      </c>
      <c r="Q91" s="50">
        <f t="shared" si="3"/>
        <v>1</v>
      </c>
      <c r="R91" s="51">
        <f t="shared" si="3"/>
        <v>51.646000000000001</v>
      </c>
    </row>
    <row r="92" spans="1:18" x14ac:dyDescent="0.3">
      <c r="A92" s="10"/>
      <c r="C92" t="s">
        <v>44</v>
      </c>
      <c r="D92" s="11">
        <v>16</v>
      </c>
      <c r="E92" s="8">
        <v>3</v>
      </c>
      <c r="F92" s="9">
        <v>10</v>
      </c>
      <c r="G92" s="8"/>
      <c r="H92" s="8">
        <v>3</v>
      </c>
      <c r="I92" s="8"/>
      <c r="J92" s="8">
        <v>32</v>
      </c>
      <c r="K92" s="49" t="s">
        <v>44</v>
      </c>
      <c r="L92" s="50">
        <f t="shared" si="4"/>
        <v>16</v>
      </c>
      <c r="M92" s="50">
        <f t="shared" si="3"/>
        <v>3</v>
      </c>
      <c r="N92" s="50">
        <f t="shared" si="3"/>
        <v>10</v>
      </c>
      <c r="O92" s="50">
        <f t="shared" si="3"/>
        <v>0</v>
      </c>
      <c r="P92" s="50">
        <f t="shared" si="3"/>
        <v>3</v>
      </c>
      <c r="Q92" s="50">
        <f t="shared" si="3"/>
        <v>0</v>
      </c>
      <c r="R92" s="51">
        <f t="shared" si="3"/>
        <v>32</v>
      </c>
    </row>
    <row r="93" spans="1:18" x14ac:dyDescent="0.3">
      <c r="A93" s="10"/>
      <c r="C93" t="s">
        <v>47</v>
      </c>
      <c r="D93" s="11">
        <v>13</v>
      </c>
      <c r="E93" s="8">
        <v>1</v>
      </c>
      <c r="F93" s="9">
        <v>6</v>
      </c>
      <c r="G93" s="8">
        <v>1</v>
      </c>
      <c r="H93" s="8">
        <v>2</v>
      </c>
      <c r="I93" s="8"/>
      <c r="J93" s="8">
        <v>23</v>
      </c>
      <c r="K93" s="49" t="s">
        <v>47</v>
      </c>
      <c r="L93" s="50">
        <f t="shared" si="4"/>
        <v>13</v>
      </c>
      <c r="M93" s="50">
        <f t="shared" si="3"/>
        <v>1</v>
      </c>
      <c r="N93" s="50">
        <f t="shared" si="3"/>
        <v>6</v>
      </c>
      <c r="O93" s="50">
        <f t="shared" si="3"/>
        <v>1</v>
      </c>
      <c r="P93" s="50">
        <f t="shared" si="3"/>
        <v>2</v>
      </c>
      <c r="Q93" s="50">
        <f t="shared" si="3"/>
        <v>0</v>
      </c>
      <c r="R93" s="51">
        <f t="shared" si="3"/>
        <v>23</v>
      </c>
    </row>
    <row r="94" spans="1:18" x14ac:dyDescent="0.3">
      <c r="A94" s="10"/>
      <c r="C94" t="s">
        <v>29</v>
      </c>
      <c r="D94" s="11">
        <v>39</v>
      </c>
      <c r="E94" s="8">
        <v>3</v>
      </c>
      <c r="F94" s="9">
        <v>16.814</v>
      </c>
      <c r="G94" s="8">
        <v>1</v>
      </c>
      <c r="H94" s="8">
        <v>8.2560000000000002</v>
      </c>
      <c r="I94" s="8"/>
      <c r="J94" s="8">
        <v>68.069999999999993</v>
      </c>
      <c r="K94" s="49" t="s">
        <v>29</v>
      </c>
      <c r="L94" s="50">
        <f t="shared" si="4"/>
        <v>39</v>
      </c>
      <c r="M94" s="50">
        <f t="shared" si="3"/>
        <v>3</v>
      </c>
      <c r="N94" s="50">
        <f t="shared" si="3"/>
        <v>16.814</v>
      </c>
      <c r="O94" s="50">
        <f t="shared" si="3"/>
        <v>1</v>
      </c>
      <c r="P94" s="50">
        <f t="shared" si="3"/>
        <v>8.2560000000000002</v>
      </c>
      <c r="Q94" s="50">
        <f t="shared" si="3"/>
        <v>0</v>
      </c>
      <c r="R94" s="51">
        <f t="shared" si="3"/>
        <v>68.069999999999993</v>
      </c>
    </row>
    <row r="95" spans="1:18" x14ac:dyDescent="0.3">
      <c r="A95" s="10"/>
      <c r="C95" t="s">
        <v>35</v>
      </c>
      <c r="D95" s="11">
        <v>66</v>
      </c>
      <c r="E95" s="8">
        <v>6</v>
      </c>
      <c r="F95" s="9">
        <v>28.237000000000002</v>
      </c>
      <c r="G95" s="8"/>
      <c r="H95" s="8">
        <v>7</v>
      </c>
      <c r="I95" s="8"/>
      <c r="J95" s="8">
        <v>107.23699999999999</v>
      </c>
      <c r="K95" s="49" t="s">
        <v>35</v>
      </c>
      <c r="L95" s="50">
        <f t="shared" si="4"/>
        <v>66</v>
      </c>
      <c r="M95" s="50">
        <f t="shared" si="3"/>
        <v>6</v>
      </c>
      <c r="N95" s="50">
        <f t="shared" si="3"/>
        <v>28.237000000000002</v>
      </c>
      <c r="O95" s="50">
        <f t="shared" si="3"/>
        <v>0</v>
      </c>
      <c r="P95" s="50">
        <f t="shared" si="3"/>
        <v>7</v>
      </c>
      <c r="Q95" s="50">
        <f t="shared" si="3"/>
        <v>0</v>
      </c>
      <c r="R95" s="51">
        <f t="shared" si="3"/>
        <v>107.23699999999999</v>
      </c>
    </row>
    <row r="96" spans="1:18" ht="15" thickBot="1" x14ac:dyDescent="0.35">
      <c r="A96" s="10"/>
      <c r="C96" t="s">
        <v>61</v>
      </c>
      <c r="D96" s="11">
        <v>0</v>
      </c>
      <c r="E96" s="8"/>
      <c r="F96" s="9"/>
      <c r="G96" s="8"/>
      <c r="H96" s="8"/>
      <c r="I96" s="8">
        <v>1</v>
      </c>
      <c r="J96" s="8">
        <v>1</v>
      </c>
      <c r="K96" s="55" t="s">
        <v>61</v>
      </c>
      <c r="L96" s="50">
        <f t="shared" si="4"/>
        <v>0</v>
      </c>
      <c r="M96" s="50">
        <f t="shared" si="3"/>
        <v>0</v>
      </c>
      <c r="N96" s="50">
        <f t="shared" si="3"/>
        <v>0</v>
      </c>
      <c r="O96" s="50">
        <f t="shared" si="3"/>
        <v>0</v>
      </c>
      <c r="P96" s="50">
        <f t="shared" si="3"/>
        <v>0</v>
      </c>
      <c r="Q96" s="50">
        <f t="shared" si="3"/>
        <v>1</v>
      </c>
      <c r="R96" s="51">
        <f t="shared" si="3"/>
        <v>1</v>
      </c>
    </row>
    <row r="97" spans="1:18" x14ac:dyDescent="0.3">
      <c r="A97" s="10" t="s">
        <v>63</v>
      </c>
      <c r="B97" t="s">
        <v>20</v>
      </c>
      <c r="C97" t="s">
        <v>38</v>
      </c>
      <c r="D97" s="11">
        <v>31</v>
      </c>
      <c r="E97" s="8">
        <v>1</v>
      </c>
      <c r="F97" s="9">
        <v>12</v>
      </c>
      <c r="G97" s="8"/>
      <c r="H97" s="8">
        <v>2</v>
      </c>
      <c r="I97" s="8">
        <v>1</v>
      </c>
      <c r="J97" s="8">
        <v>47</v>
      </c>
      <c r="K97" s="46" t="s">
        <v>38</v>
      </c>
      <c r="L97" s="50">
        <f t="shared" si="4"/>
        <v>31</v>
      </c>
      <c r="M97" s="50">
        <f t="shared" si="4"/>
        <v>1</v>
      </c>
      <c r="N97" s="50">
        <f t="shared" si="4"/>
        <v>12</v>
      </c>
      <c r="O97" s="50">
        <f t="shared" si="4"/>
        <v>0</v>
      </c>
      <c r="P97" s="50">
        <f t="shared" si="4"/>
        <v>2</v>
      </c>
      <c r="Q97" s="50">
        <f t="shared" si="4"/>
        <v>1</v>
      </c>
      <c r="R97" s="51">
        <f t="shared" si="4"/>
        <v>47</v>
      </c>
    </row>
    <row r="98" spans="1:18" x14ac:dyDescent="0.3">
      <c r="A98" s="10"/>
      <c r="C98" t="s">
        <v>37</v>
      </c>
      <c r="D98" s="11">
        <v>39</v>
      </c>
      <c r="E98" s="8">
        <v>2</v>
      </c>
      <c r="F98" s="9">
        <v>19</v>
      </c>
      <c r="G98" s="8"/>
      <c r="H98" s="8">
        <v>3</v>
      </c>
      <c r="I98" s="8"/>
      <c r="J98" s="8">
        <v>63</v>
      </c>
      <c r="K98" s="53" t="s">
        <v>37</v>
      </c>
      <c r="L98" s="50">
        <f t="shared" si="4"/>
        <v>39</v>
      </c>
      <c r="M98" s="50">
        <f t="shared" si="4"/>
        <v>2</v>
      </c>
      <c r="N98" s="50">
        <f t="shared" si="4"/>
        <v>19</v>
      </c>
      <c r="O98" s="50">
        <f t="shared" si="4"/>
        <v>0</v>
      </c>
      <c r="P98" s="50">
        <f t="shared" si="4"/>
        <v>3</v>
      </c>
      <c r="Q98" s="50">
        <f t="shared" si="4"/>
        <v>0</v>
      </c>
      <c r="R98" s="51">
        <f t="shared" si="4"/>
        <v>63</v>
      </c>
    </row>
    <row r="99" spans="1:18" x14ac:dyDescent="0.3">
      <c r="A99" s="10"/>
      <c r="C99" t="s">
        <v>11</v>
      </c>
      <c r="D99" s="11">
        <v>28</v>
      </c>
      <c r="E99" s="8">
        <v>5</v>
      </c>
      <c r="F99" s="9">
        <v>13</v>
      </c>
      <c r="G99" s="8"/>
      <c r="H99" s="8">
        <v>1</v>
      </c>
      <c r="I99" s="8"/>
      <c r="J99" s="8">
        <v>47</v>
      </c>
      <c r="K99" s="49" t="s">
        <v>11</v>
      </c>
      <c r="L99" s="50">
        <f t="shared" si="4"/>
        <v>28</v>
      </c>
      <c r="M99" s="50">
        <f t="shared" si="4"/>
        <v>5</v>
      </c>
      <c r="N99" s="50">
        <f t="shared" si="4"/>
        <v>13</v>
      </c>
      <c r="O99" s="50">
        <f t="shared" si="4"/>
        <v>0</v>
      </c>
      <c r="P99" s="50">
        <f t="shared" si="4"/>
        <v>1</v>
      </c>
      <c r="Q99" s="50">
        <f t="shared" si="4"/>
        <v>0</v>
      </c>
      <c r="R99" s="51">
        <f t="shared" si="4"/>
        <v>47</v>
      </c>
    </row>
    <row r="100" spans="1:18" x14ac:dyDescent="0.3">
      <c r="A100" s="10"/>
      <c r="C100" t="s">
        <v>19</v>
      </c>
      <c r="D100" s="11">
        <v>17</v>
      </c>
      <c r="E100" s="8">
        <v>1</v>
      </c>
      <c r="F100" s="9">
        <v>2</v>
      </c>
      <c r="G100" s="8"/>
      <c r="H100" s="8">
        <v>0.81699999999999995</v>
      </c>
      <c r="I100" s="8"/>
      <c r="J100" s="8">
        <v>20.817</v>
      </c>
      <c r="K100" s="49" t="s">
        <v>19</v>
      </c>
      <c r="L100" s="50">
        <f t="shared" si="4"/>
        <v>17</v>
      </c>
      <c r="M100" s="50">
        <f t="shared" si="4"/>
        <v>1</v>
      </c>
      <c r="N100" s="50">
        <f t="shared" si="4"/>
        <v>2</v>
      </c>
      <c r="O100" s="50">
        <f t="shared" si="4"/>
        <v>0</v>
      </c>
      <c r="P100" s="50">
        <f t="shared" si="4"/>
        <v>0.81699999999999995</v>
      </c>
      <c r="Q100" s="50">
        <f t="shared" si="4"/>
        <v>0</v>
      </c>
      <c r="R100" s="51">
        <f t="shared" si="4"/>
        <v>20.817</v>
      </c>
    </row>
    <row r="101" spans="1:18" x14ac:dyDescent="0.3">
      <c r="A101" s="10"/>
      <c r="C101" t="s">
        <v>30</v>
      </c>
      <c r="D101" s="11">
        <v>35</v>
      </c>
      <c r="E101" s="8">
        <v>2</v>
      </c>
      <c r="F101" s="9">
        <v>16</v>
      </c>
      <c r="G101" s="8">
        <v>1</v>
      </c>
      <c r="H101" s="8">
        <v>3.786</v>
      </c>
      <c r="I101" s="8"/>
      <c r="J101" s="8">
        <v>57.786000000000001</v>
      </c>
      <c r="K101" s="49" t="s">
        <v>30</v>
      </c>
      <c r="L101" s="50">
        <f t="shared" si="4"/>
        <v>35</v>
      </c>
      <c r="M101" s="50">
        <f t="shared" si="4"/>
        <v>2</v>
      </c>
      <c r="N101" s="50">
        <f t="shared" si="4"/>
        <v>16</v>
      </c>
      <c r="O101" s="50">
        <f t="shared" si="4"/>
        <v>1</v>
      </c>
      <c r="P101" s="50">
        <f t="shared" si="4"/>
        <v>3.786</v>
      </c>
      <c r="Q101" s="50">
        <f t="shared" si="4"/>
        <v>0</v>
      </c>
      <c r="R101" s="51">
        <f t="shared" si="4"/>
        <v>57.786000000000001</v>
      </c>
    </row>
    <row r="102" spans="1:18" x14ac:dyDescent="0.3">
      <c r="A102" s="10"/>
      <c r="C102" t="s">
        <v>48</v>
      </c>
      <c r="D102" s="11">
        <v>11</v>
      </c>
      <c r="E102" s="8">
        <v>4</v>
      </c>
      <c r="F102" s="9">
        <v>6</v>
      </c>
      <c r="G102" s="8"/>
      <c r="H102" s="8">
        <v>1</v>
      </c>
      <c r="I102" s="8"/>
      <c r="J102" s="8">
        <v>22</v>
      </c>
      <c r="K102" s="49" t="s">
        <v>48</v>
      </c>
      <c r="L102" s="50">
        <f t="shared" si="4"/>
        <v>11</v>
      </c>
      <c r="M102" s="50">
        <f t="shared" si="4"/>
        <v>4</v>
      </c>
      <c r="N102" s="50">
        <f t="shared" si="4"/>
        <v>6</v>
      </c>
      <c r="O102" s="50">
        <f t="shared" si="4"/>
        <v>0</v>
      </c>
      <c r="P102" s="50">
        <f t="shared" si="4"/>
        <v>1</v>
      </c>
      <c r="Q102" s="50">
        <f t="shared" si="4"/>
        <v>0</v>
      </c>
      <c r="R102" s="51">
        <f t="shared" si="4"/>
        <v>22</v>
      </c>
    </row>
    <row r="103" spans="1:18" x14ac:dyDescent="0.3">
      <c r="A103" s="10"/>
      <c r="C103" t="s">
        <v>46</v>
      </c>
      <c r="D103" s="11">
        <v>14</v>
      </c>
      <c r="E103" s="8"/>
      <c r="F103" s="9">
        <v>8</v>
      </c>
      <c r="G103" s="8"/>
      <c r="H103" s="8"/>
      <c r="I103" s="8">
        <v>1</v>
      </c>
      <c r="J103" s="8">
        <v>23</v>
      </c>
      <c r="K103" s="49" t="s">
        <v>46</v>
      </c>
      <c r="L103" s="50">
        <f t="shared" si="4"/>
        <v>14</v>
      </c>
      <c r="M103" s="50">
        <f t="shared" si="4"/>
        <v>0</v>
      </c>
      <c r="N103" s="50">
        <f t="shared" si="4"/>
        <v>8</v>
      </c>
      <c r="O103" s="50">
        <f t="shared" si="4"/>
        <v>0</v>
      </c>
      <c r="P103" s="50">
        <f t="shared" si="4"/>
        <v>0</v>
      </c>
      <c r="Q103" s="50">
        <f t="shared" si="4"/>
        <v>1</v>
      </c>
      <c r="R103" s="51">
        <f t="shared" si="4"/>
        <v>23</v>
      </c>
    </row>
    <row r="104" spans="1:18" ht="15" thickBot="1" x14ac:dyDescent="0.35">
      <c r="A104" s="10"/>
      <c r="C104" t="s">
        <v>62</v>
      </c>
      <c r="D104" s="11">
        <v>1</v>
      </c>
      <c r="E104" s="8"/>
      <c r="F104" s="9"/>
      <c r="G104" s="8"/>
      <c r="H104" s="8"/>
      <c r="I104" s="8"/>
      <c r="J104" s="8">
        <v>1</v>
      </c>
      <c r="K104" s="55" t="s">
        <v>62</v>
      </c>
      <c r="L104" s="50">
        <f t="shared" si="4"/>
        <v>1</v>
      </c>
      <c r="M104" s="50">
        <f t="shared" si="4"/>
        <v>0</v>
      </c>
      <c r="N104" s="50">
        <f t="shared" si="4"/>
        <v>0</v>
      </c>
      <c r="O104" s="50">
        <f t="shared" si="4"/>
        <v>0</v>
      </c>
      <c r="P104" s="50">
        <f t="shared" si="4"/>
        <v>0</v>
      </c>
      <c r="Q104" s="50">
        <f t="shared" si="4"/>
        <v>0</v>
      </c>
      <c r="R104" s="51">
        <f t="shared" si="4"/>
        <v>1</v>
      </c>
    </row>
    <row r="105" spans="1:18" x14ac:dyDescent="0.3">
      <c r="A105" s="10" t="s">
        <v>64</v>
      </c>
      <c r="B105" t="s">
        <v>13</v>
      </c>
      <c r="C105" t="s">
        <v>18</v>
      </c>
      <c r="D105" s="11">
        <v>61.152000000000001</v>
      </c>
      <c r="E105" s="8">
        <v>1</v>
      </c>
      <c r="F105" s="9">
        <v>5</v>
      </c>
      <c r="G105" s="8">
        <v>1</v>
      </c>
      <c r="H105" s="8">
        <v>6.375</v>
      </c>
      <c r="I105" s="8">
        <v>4</v>
      </c>
      <c r="J105" s="8">
        <v>78.527000000000001</v>
      </c>
      <c r="K105" s="46" t="s">
        <v>18</v>
      </c>
      <c r="L105" s="50">
        <f t="shared" si="4"/>
        <v>61.152000000000001</v>
      </c>
      <c r="M105" s="50">
        <f t="shared" si="4"/>
        <v>1</v>
      </c>
      <c r="N105" s="50">
        <f t="shared" si="4"/>
        <v>5</v>
      </c>
      <c r="O105" s="50">
        <f t="shared" si="4"/>
        <v>1</v>
      </c>
      <c r="P105" s="50">
        <f t="shared" si="4"/>
        <v>6.375</v>
      </c>
      <c r="Q105" s="50">
        <f t="shared" si="4"/>
        <v>4</v>
      </c>
      <c r="R105" s="51">
        <f t="shared" si="4"/>
        <v>78.527000000000001</v>
      </c>
    </row>
    <row r="106" spans="1:18" x14ac:dyDescent="0.3">
      <c r="A106" s="10"/>
      <c r="C106" t="s">
        <v>22</v>
      </c>
      <c r="D106" s="11">
        <v>85.412999999999997</v>
      </c>
      <c r="E106" s="8">
        <v>3</v>
      </c>
      <c r="F106" s="9">
        <v>11</v>
      </c>
      <c r="G106" s="8"/>
      <c r="H106" s="8">
        <v>10.402000000000001</v>
      </c>
      <c r="I106" s="8"/>
      <c r="J106" s="8">
        <v>109.815</v>
      </c>
      <c r="K106" s="49" t="s">
        <v>22</v>
      </c>
      <c r="L106" s="50">
        <f t="shared" si="4"/>
        <v>85.412999999999997</v>
      </c>
      <c r="M106" s="50">
        <f t="shared" si="4"/>
        <v>3</v>
      </c>
      <c r="N106" s="50">
        <f t="shared" si="4"/>
        <v>11</v>
      </c>
      <c r="O106" s="50">
        <f t="shared" si="4"/>
        <v>0</v>
      </c>
      <c r="P106" s="50">
        <f t="shared" si="4"/>
        <v>10.402000000000001</v>
      </c>
      <c r="Q106" s="50">
        <f t="shared" si="4"/>
        <v>0</v>
      </c>
      <c r="R106" s="51">
        <f t="shared" si="4"/>
        <v>109.815</v>
      </c>
    </row>
    <row r="107" spans="1:18" ht="15" thickBot="1" x14ac:dyDescent="0.35">
      <c r="A107" s="10"/>
      <c r="C107" t="s">
        <v>25</v>
      </c>
      <c r="D107" s="11">
        <v>50</v>
      </c>
      <c r="E107" s="8">
        <v>1.7629999999999999</v>
      </c>
      <c r="F107" s="9">
        <v>6</v>
      </c>
      <c r="G107" s="8"/>
      <c r="H107" s="8">
        <v>7.0510000000000002</v>
      </c>
      <c r="I107" s="8"/>
      <c r="J107" s="8">
        <v>64.813999999999993</v>
      </c>
      <c r="K107" s="54" t="s">
        <v>25</v>
      </c>
      <c r="L107" s="50">
        <f t="shared" si="4"/>
        <v>50</v>
      </c>
      <c r="M107" s="50">
        <f t="shared" si="4"/>
        <v>1.7629999999999999</v>
      </c>
      <c r="N107" s="50">
        <f t="shared" si="4"/>
        <v>6</v>
      </c>
      <c r="O107" s="50">
        <f t="shared" si="4"/>
        <v>0</v>
      </c>
      <c r="P107" s="50">
        <f t="shared" si="4"/>
        <v>7.0510000000000002</v>
      </c>
      <c r="Q107" s="50">
        <f t="shared" si="4"/>
        <v>0</v>
      </c>
      <c r="R107" s="51">
        <f t="shared" si="4"/>
        <v>64.813999999999993</v>
      </c>
    </row>
    <row r="108" spans="1:18" x14ac:dyDescent="0.3">
      <c r="A108" s="10" t="s">
        <v>68</v>
      </c>
      <c r="B108" t="s">
        <v>56</v>
      </c>
      <c r="C108" t="s">
        <v>86</v>
      </c>
      <c r="D108" s="11"/>
      <c r="E108" s="8">
        <v>1.8109999999999999</v>
      </c>
      <c r="F108" s="9">
        <v>2.3959999999999999</v>
      </c>
      <c r="G108" s="8">
        <v>1</v>
      </c>
      <c r="H108" s="8"/>
      <c r="I108" s="8"/>
      <c r="J108" s="8">
        <v>5.2069999999999999</v>
      </c>
      <c r="K108" s="46" t="s">
        <v>86</v>
      </c>
      <c r="L108" s="50">
        <f t="shared" si="4"/>
        <v>0</v>
      </c>
      <c r="M108" s="50">
        <f t="shared" si="4"/>
        <v>1.8109999999999999</v>
      </c>
      <c r="N108" s="50">
        <f t="shared" si="4"/>
        <v>2.3959999999999999</v>
      </c>
      <c r="O108" s="50">
        <f t="shared" si="4"/>
        <v>1</v>
      </c>
      <c r="P108" s="50">
        <f t="shared" si="4"/>
        <v>0</v>
      </c>
      <c r="Q108" s="50">
        <f t="shared" si="4"/>
        <v>0</v>
      </c>
      <c r="R108" s="51">
        <f t="shared" si="4"/>
        <v>5.2069999999999999</v>
      </c>
    </row>
    <row r="109" spans="1:18" x14ac:dyDescent="0.3">
      <c r="A109" s="10"/>
      <c r="C109" t="s">
        <v>28</v>
      </c>
      <c r="D109" s="11">
        <v>0.78500000000000003</v>
      </c>
      <c r="E109" s="8">
        <v>1.4510000000000001</v>
      </c>
      <c r="F109" s="9">
        <v>1.5070000000000001</v>
      </c>
      <c r="G109" s="8">
        <v>0.72199999999999998</v>
      </c>
      <c r="H109" s="8">
        <v>0.72699999999999998</v>
      </c>
      <c r="I109" s="8"/>
      <c r="J109" s="8">
        <v>5.1920000000000002</v>
      </c>
      <c r="K109" s="49" t="s">
        <v>28</v>
      </c>
      <c r="L109" s="50">
        <f t="shared" si="4"/>
        <v>0.78500000000000003</v>
      </c>
      <c r="M109" s="50">
        <f t="shared" si="4"/>
        <v>1.4510000000000001</v>
      </c>
      <c r="N109" s="50">
        <f t="shared" si="4"/>
        <v>1.5070000000000001</v>
      </c>
      <c r="O109" s="50">
        <f t="shared" si="4"/>
        <v>0.72199999999999998</v>
      </c>
      <c r="P109" s="50">
        <f t="shared" si="4"/>
        <v>0.72699999999999998</v>
      </c>
      <c r="Q109" s="50">
        <f t="shared" si="4"/>
        <v>0</v>
      </c>
      <c r="R109" s="51">
        <f t="shared" si="4"/>
        <v>5.1920000000000002</v>
      </c>
    </row>
    <row r="110" spans="1:18" x14ac:dyDescent="0.3">
      <c r="A110" s="10"/>
      <c r="C110" t="s">
        <v>88</v>
      </c>
      <c r="D110" s="11">
        <v>1</v>
      </c>
      <c r="E110" s="8">
        <v>5.6849999999999996</v>
      </c>
      <c r="F110" s="9">
        <v>8.9779999999999998</v>
      </c>
      <c r="G110" s="8">
        <v>7.1349999999999989</v>
      </c>
      <c r="H110" s="8">
        <v>1.427</v>
      </c>
      <c r="I110" s="8"/>
      <c r="J110" s="8">
        <v>24.224999999999998</v>
      </c>
      <c r="K110" s="49" t="s">
        <v>88</v>
      </c>
      <c r="L110" s="50">
        <f t="shared" si="4"/>
        <v>1</v>
      </c>
      <c r="M110" s="50">
        <f t="shared" si="4"/>
        <v>5.6849999999999996</v>
      </c>
      <c r="N110" s="50">
        <f t="shared" si="4"/>
        <v>8.9779999999999998</v>
      </c>
      <c r="O110" s="50">
        <f t="shared" si="4"/>
        <v>7.1349999999999989</v>
      </c>
      <c r="P110" s="50">
        <f t="shared" si="4"/>
        <v>1.427</v>
      </c>
      <c r="Q110" s="50">
        <f t="shared" si="4"/>
        <v>0</v>
      </c>
      <c r="R110" s="51">
        <f t="shared" si="4"/>
        <v>24.224999999999998</v>
      </c>
    </row>
    <row r="111" spans="1:18" x14ac:dyDescent="0.3">
      <c r="A111" s="10"/>
      <c r="C111" t="s">
        <v>92</v>
      </c>
      <c r="D111" s="11"/>
      <c r="E111" s="8">
        <v>0.82399999999999995</v>
      </c>
      <c r="F111" s="9">
        <v>4.0739999999999998</v>
      </c>
      <c r="G111" s="8"/>
      <c r="H111" s="8">
        <v>4.9039999999999999</v>
      </c>
      <c r="I111" s="8">
        <v>0</v>
      </c>
      <c r="J111" s="8">
        <v>9.8019999999999996</v>
      </c>
      <c r="K111" s="49" t="s">
        <v>92</v>
      </c>
      <c r="L111" s="50">
        <f t="shared" si="4"/>
        <v>0</v>
      </c>
      <c r="M111" s="50">
        <f t="shared" si="4"/>
        <v>0.82399999999999995</v>
      </c>
      <c r="N111" s="50">
        <f t="shared" si="4"/>
        <v>4.0739999999999998</v>
      </c>
      <c r="O111" s="50">
        <f t="shared" si="4"/>
        <v>0</v>
      </c>
      <c r="P111" s="50">
        <f t="shared" si="4"/>
        <v>4.9039999999999999</v>
      </c>
      <c r="Q111" s="50">
        <f t="shared" si="4"/>
        <v>0</v>
      </c>
      <c r="R111" s="51">
        <f t="shared" si="4"/>
        <v>9.8019999999999996</v>
      </c>
    </row>
    <row r="112" spans="1:18" x14ac:dyDescent="0.3">
      <c r="A112" s="10"/>
      <c r="C112" t="s">
        <v>87</v>
      </c>
      <c r="D112" s="11">
        <v>0.71799999999999997</v>
      </c>
      <c r="E112" s="8">
        <v>3.6829999999999998</v>
      </c>
      <c r="F112" s="9">
        <v>1.5</v>
      </c>
      <c r="G112" s="8"/>
      <c r="H112" s="8"/>
      <c r="I112" s="8"/>
      <c r="J112" s="8">
        <v>5.9009999999999998</v>
      </c>
      <c r="K112" s="49" t="s">
        <v>87</v>
      </c>
      <c r="L112" s="50">
        <f t="shared" si="4"/>
        <v>0.71799999999999997</v>
      </c>
      <c r="M112" s="50">
        <f t="shared" si="4"/>
        <v>3.6829999999999998</v>
      </c>
      <c r="N112" s="50">
        <f t="shared" si="4"/>
        <v>1.5</v>
      </c>
      <c r="O112" s="50">
        <f t="shared" si="4"/>
        <v>0</v>
      </c>
      <c r="P112" s="50">
        <f t="shared" si="4"/>
        <v>0</v>
      </c>
      <c r="Q112" s="50">
        <f t="shared" si="4"/>
        <v>0</v>
      </c>
      <c r="R112" s="51">
        <f t="shared" si="4"/>
        <v>5.9009999999999998</v>
      </c>
    </row>
    <row r="113" spans="1:18" x14ac:dyDescent="0.3">
      <c r="A113" s="10"/>
      <c r="C113" t="s">
        <v>31</v>
      </c>
      <c r="D113" s="11">
        <v>0.81399999999999995</v>
      </c>
      <c r="E113" s="8">
        <v>2.4080000000000004</v>
      </c>
      <c r="F113" s="9">
        <v>2.3920000000000003</v>
      </c>
      <c r="G113" s="8">
        <v>1.5920000000000001</v>
      </c>
      <c r="H113" s="8">
        <v>1.6139999999999999</v>
      </c>
      <c r="I113" s="8"/>
      <c r="J113" s="8">
        <v>8.82</v>
      </c>
      <c r="K113" s="49" t="s">
        <v>31</v>
      </c>
      <c r="L113" s="50">
        <f t="shared" si="4"/>
        <v>0.81399999999999995</v>
      </c>
      <c r="M113" s="50">
        <f t="shared" si="4"/>
        <v>2.4080000000000004</v>
      </c>
      <c r="N113" s="50">
        <f t="shared" si="4"/>
        <v>2.3920000000000003</v>
      </c>
      <c r="O113" s="50">
        <f t="shared" si="4"/>
        <v>1.5920000000000001</v>
      </c>
      <c r="P113" s="50">
        <f t="shared" si="4"/>
        <v>1.6139999999999999</v>
      </c>
      <c r="Q113" s="50">
        <f t="shared" si="4"/>
        <v>0</v>
      </c>
      <c r="R113" s="51">
        <f t="shared" si="4"/>
        <v>8.82</v>
      </c>
    </row>
    <row r="114" spans="1:18" x14ac:dyDescent="0.3">
      <c r="A114" s="10"/>
      <c r="C114" t="s">
        <v>89</v>
      </c>
      <c r="D114" s="11"/>
      <c r="E114" s="8">
        <v>3.2949999999999999</v>
      </c>
      <c r="F114" s="9">
        <v>4.8469999999999995</v>
      </c>
      <c r="G114" s="8"/>
      <c r="H114" s="8">
        <v>0.77800000000000002</v>
      </c>
      <c r="I114" s="8"/>
      <c r="J114" s="8">
        <v>8.92</v>
      </c>
      <c r="K114" s="49" t="s">
        <v>89</v>
      </c>
      <c r="L114" s="50">
        <f t="shared" si="4"/>
        <v>0</v>
      </c>
      <c r="M114" s="50">
        <f t="shared" si="4"/>
        <v>3.2949999999999999</v>
      </c>
      <c r="N114" s="50">
        <f t="shared" si="4"/>
        <v>4.8469999999999995</v>
      </c>
      <c r="O114" s="50">
        <f t="shared" si="4"/>
        <v>0</v>
      </c>
      <c r="P114" s="50">
        <f t="shared" si="4"/>
        <v>0.77800000000000002</v>
      </c>
      <c r="Q114" s="50">
        <f t="shared" si="4"/>
        <v>0</v>
      </c>
      <c r="R114" s="51">
        <f t="shared" si="4"/>
        <v>8.92</v>
      </c>
    </row>
    <row r="115" spans="1:18" ht="15" thickBot="1" x14ac:dyDescent="0.35">
      <c r="A115" s="10"/>
      <c r="C115" t="s">
        <v>91</v>
      </c>
      <c r="D115" s="11"/>
      <c r="E115" s="8">
        <v>0.82399999999999995</v>
      </c>
      <c r="F115" s="9">
        <v>5.3379999999999992</v>
      </c>
      <c r="G115" s="8">
        <v>0.82399999999999995</v>
      </c>
      <c r="H115" s="8"/>
      <c r="I115" s="8"/>
      <c r="J115" s="8">
        <v>6.9859999999999989</v>
      </c>
      <c r="K115" s="54" t="s">
        <v>91</v>
      </c>
      <c r="L115" s="50">
        <f t="shared" si="4"/>
        <v>0</v>
      </c>
      <c r="M115" s="50">
        <f t="shared" si="4"/>
        <v>0.82399999999999995</v>
      </c>
      <c r="N115" s="50">
        <f t="shared" si="4"/>
        <v>5.3379999999999992</v>
      </c>
      <c r="O115" s="50">
        <f t="shared" si="4"/>
        <v>0.82399999999999995</v>
      </c>
      <c r="P115" s="50">
        <f t="shared" si="4"/>
        <v>0</v>
      </c>
      <c r="Q115" s="50">
        <f t="shared" si="4"/>
        <v>0</v>
      </c>
      <c r="R115" s="51">
        <f t="shared" si="4"/>
        <v>6.9859999999999989</v>
      </c>
    </row>
    <row r="116" spans="1:18" x14ac:dyDescent="0.3">
      <c r="A116" s="10" t="s">
        <v>69</v>
      </c>
      <c r="B116" t="s">
        <v>16</v>
      </c>
      <c r="C116" t="s">
        <v>42</v>
      </c>
      <c r="D116" s="11">
        <v>16</v>
      </c>
      <c r="E116" s="8">
        <v>11</v>
      </c>
      <c r="F116" s="9">
        <v>67</v>
      </c>
      <c r="G116" s="8">
        <v>2</v>
      </c>
      <c r="H116" s="8">
        <v>5</v>
      </c>
      <c r="I116" s="8">
        <v>1</v>
      </c>
      <c r="J116" s="8">
        <v>102</v>
      </c>
      <c r="K116" s="46" t="s">
        <v>42</v>
      </c>
      <c r="L116" s="50">
        <f t="shared" si="4"/>
        <v>16</v>
      </c>
      <c r="M116" s="50">
        <f t="shared" si="4"/>
        <v>11</v>
      </c>
      <c r="N116" s="50">
        <f t="shared" si="4"/>
        <v>67</v>
      </c>
      <c r="O116" s="50">
        <f t="shared" si="4"/>
        <v>2</v>
      </c>
      <c r="P116" s="50">
        <f t="shared" si="4"/>
        <v>5</v>
      </c>
      <c r="Q116" s="50">
        <f t="shared" si="4"/>
        <v>1</v>
      </c>
      <c r="R116" s="51">
        <f t="shared" si="4"/>
        <v>102</v>
      </c>
    </row>
    <row r="117" spans="1:18" x14ac:dyDescent="0.3">
      <c r="A117" s="10"/>
      <c r="C117" t="s">
        <v>94</v>
      </c>
      <c r="D117" s="11"/>
      <c r="E117" s="8"/>
      <c r="F117" s="9">
        <v>1</v>
      </c>
      <c r="G117" s="8"/>
      <c r="H117" s="8">
        <v>2</v>
      </c>
      <c r="I117" s="8"/>
      <c r="J117" s="8">
        <v>3</v>
      </c>
      <c r="K117" s="49" t="s">
        <v>94</v>
      </c>
      <c r="L117" s="50">
        <f t="shared" si="4"/>
        <v>0</v>
      </c>
      <c r="M117" s="50">
        <f t="shared" si="4"/>
        <v>0</v>
      </c>
      <c r="N117" s="50">
        <f t="shared" si="4"/>
        <v>1</v>
      </c>
      <c r="O117" s="50">
        <f t="shared" si="4"/>
        <v>0</v>
      </c>
      <c r="P117" s="50">
        <f t="shared" si="4"/>
        <v>2</v>
      </c>
      <c r="Q117" s="50">
        <f t="shared" si="4"/>
        <v>0</v>
      </c>
      <c r="R117" s="51">
        <f t="shared" si="4"/>
        <v>3</v>
      </c>
    </row>
    <row r="118" spans="1:18" ht="15" thickBot="1" x14ac:dyDescent="0.35">
      <c r="A118" s="10"/>
      <c r="C118" t="s">
        <v>90</v>
      </c>
      <c r="D118" s="11">
        <v>9</v>
      </c>
      <c r="E118" s="8">
        <v>1</v>
      </c>
      <c r="F118" s="9">
        <v>4</v>
      </c>
      <c r="G118" s="8"/>
      <c r="H118" s="8">
        <v>1</v>
      </c>
      <c r="I118" s="8"/>
      <c r="J118" s="8">
        <v>15</v>
      </c>
      <c r="K118" s="55" t="s">
        <v>90</v>
      </c>
      <c r="L118" s="50">
        <f t="shared" si="4"/>
        <v>9</v>
      </c>
      <c r="M118" s="50">
        <f t="shared" si="4"/>
        <v>1</v>
      </c>
      <c r="N118" s="50">
        <f t="shared" si="4"/>
        <v>4</v>
      </c>
      <c r="O118" s="50">
        <f t="shared" si="4"/>
        <v>0</v>
      </c>
      <c r="P118" s="50">
        <f t="shared" si="4"/>
        <v>1</v>
      </c>
      <c r="Q118" s="50">
        <f t="shared" si="4"/>
        <v>0</v>
      </c>
      <c r="R118" s="51">
        <f t="shared" si="4"/>
        <v>15</v>
      </c>
    </row>
    <row r="119" spans="1:18" x14ac:dyDescent="0.3">
      <c r="A119" s="10" t="s">
        <v>66</v>
      </c>
      <c r="B119" t="s">
        <v>57</v>
      </c>
      <c r="C119" t="s">
        <v>84</v>
      </c>
      <c r="D119" s="11">
        <v>2.9449999999999998</v>
      </c>
      <c r="E119" s="8">
        <v>2.9449999999999998</v>
      </c>
      <c r="F119" s="9">
        <v>2.9409999999999998</v>
      </c>
      <c r="G119" s="8">
        <v>0.76700000000000002</v>
      </c>
      <c r="H119" s="8">
        <v>0.94499999999999995</v>
      </c>
      <c r="I119" s="8"/>
      <c r="J119" s="8">
        <v>10.542999999999999</v>
      </c>
      <c r="K119" s="46" t="s">
        <v>84</v>
      </c>
      <c r="L119" s="50">
        <f t="shared" si="4"/>
        <v>2.9449999999999998</v>
      </c>
      <c r="M119" s="50">
        <f t="shared" si="4"/>
        <v>2.9449999999999998</v>
      </c>
      <c r="N119" s="50">
        <f t="shared" si="4"/>
        <v>2.9409999999999998</v>
      </c>
      <c r="O119" s="50">
        <f t="shared" si="4"/>
        <v>0.76700000000000002</v>
      </c>
      <c r="P119" s="50">
        <f t="shared" si="4"/>
        <v>0.94499999999999995</v>
      </c>
      <c r="Q119" s="50">
        <f t="shared" si="4"/>
        <v>0</v>
      </c>
      <c r="R119" s="51">
        <f t="shared" si="4"/>
        <v>10.542999999999999</v>
      </c>
    </row>
    <row r="120" spans="1:18" x14ac:dyDescent="0.3">
      <c r="A120" s="10"/>
      <c r="C120" t="s">
        <v>93</v>
      </c>
      <c r="D120" s="11">
        <v>6</v>
      </c>
      <c r="E120" s="8">
        <v>2</v>
      </c>
      <c r="F120" s="9">
        <v>3</v>
      </c>
      <c r="G120" s="8"/>
      <c r="H120" s="8">
        <v>1</v>
      </c>
      <c r="I120" s="8"/>
      <c r="J120" s="8">
        <v>12</v>
      </c>
      <c r="K120" s="49" t="s">
        <v>93</v>
      </c>
      <c r="L120" s="50">
        <f t="shared" si="4"/>
        <v>6</v>
      </c>
      <c r="M120" s="50">
        <f t="shared" si="4"/>
        <v>2</v>
      </c>
      <c r="N120" s="50">
        <f t="shared" si="4"/>
        <v>3</v>
      </c>
      <c r="O120" s="50">
        <f t="shared" si="4"/>
        <v>0</v>
      </c>
      <c r="P120" s="50">
        <f t="shared" si="4"/>
        <v>1</v>
      </c>
      <c r="Q120" s="50">
        <f t="shared" si="4"/>
        <v>0</v>
      </c>
      <c r="R120" s="51">
        <f t="shared" si="4"/>
        <v>12</v>
      </c>
    </row>
    <row r="121" spans="1:18" ht="15" thickBot="1" x14ac:dyDescent="0.35">
      <c r="A121" s="10"/>
      <c r="C121" t="s">
        <v>79</v>
      </c>
      <c r="D121" s="11">
        <v>9</v>
      </c>
      <c r="E121" s="8">
        <v>2</v>
      </c>
      <c r="F121" s="9">
        <v>7</v>
      </c>
      <c r="G121" s="8"/>
      <c r="H121" s="8">
        <v>1</v>
      </c>
      <c r="I121" s="8"/>
      <c r="J121" s="8">
        <v>19</v>
      </c>
      <c r="K121" s="54" t="s">
        <v>79</v>
      </c>
      <c r="L121" s="50">
        <f t="shared" si="4"/>
        <v>9</v>
      </c>
      <c r="M121" s="50">
        <f t="shared" si="4"/>
        <v>2</v>
      </c>
      <c r="N121" s="50">
        <f t="shared" si="4"/>
        <v>7</v>
      </c>
      <c r="O121" s="50">
        <f t="shared" si="4"/>
        <v>0</v>
      </c>
      <c r="P121" s="50">
        <f t="shared" si="4"/>
        <v>1</v>
      </c>
      <c r="Q121" s="50">
        <f t="shared" si="4"/>
        <v>0</v>
      </c>
      <c r="R121" s="51">
        <f t="shared" si="4"/>
        <v>19</v>
      </c>
    </row>
    <row r="122" spans="1:18" ht="15" thickBot="1" x14ac:dyDescent="0.35">
      <c r="A122" s="10" t="s">
        <v>65</v>
      </c>
      <c r="B122" t="s">
        <v>54</v>
      </c>
      <c r="C122" t="s">
        <v>55</v>
      </c>
      <c r="D122" s="11">
        <v>0</v>
      </c>
      <c r="E122" s="8">
        <v>0</v>
      </c>
      <c r="F122" s="9">
        <v>0</v>
      </c>
      <c r="G122" s="8">
        <v>0</v>
      </c>
      <c r="H122" s="8">
        <v>0</v>
      </c>
      <c r="I122" s="8">
        <v>0</v>
      </c>
      <c r="J122" s="8">
        <v>0</v>
      </c>
      <c r="K122" s="56" t="s">
        <v>55</v>
      </c>
      <c r="L122" s="50">
        <f t="shared" si="4"/>
        <v>0</v>
      </c>
      <c r="M122" s="50">
        <f t="shared" si="4"/>
        <v>0</v>
      </c>
      <c r="N122" s="50">
        <f t="shared" si="4"/>
        <v>0</v>
      </c>
      <c r="O122" s="50">
        <f t="shared" si="4"/>
        <v>0</v>
      </c>
      <c r="P122" s="50">
        <f t="shared" si="4"/>
        <v>0</v>
      </c>
      <c r="Q122" s="50">
        <f t="shared" si="4"/>
        <v>0</v>
      </c>
      <c r="R122" s="51">
        <f t="shared" si="4"/>
        <v>0</v>
      </c>
    </row>
    <row r="123" spans="1:18" ht="15.6" thickBot="1" x14ac:dyDescent="0.4">
      <c r="A123" s="10" t="s">
        <v>67</v>
      </c>
      <c r="D123" s="11">
        <v>0</v>
      </c>
      <c r="E123" s="8">
        <v>0</v>
      </c>
      <c r="F123" s="9">
        <v>0</v>
      </c>
      <c r="G123" s="8">
        <v>0</v>
      </c>
      <c r="H123" s="8">
        <v>0</v>
      </c>
      <c r="I123" s="8"/>
      <c r="J123" s="8">
        <v>0</v>
      </c>
      <c r="K123" s="57" t="s">
        <v>78</v>
      </c>
      <c r="L123" s="58">
        <f>SUM(L81:L122)</f>
        <v>859.66800000000001</v>
      </c>
      <c r="M123" s="58">
        <f t="shared" ref="M123:R123" si="5">SUM(M81:M122)</f>
        <v>97.688999999999979</v>
      </c>
      <c r="N123" s="58">
        <f t="shared" si="5"/>
        <v>380.63600000000002</v>
      </c>
      <c r="O123" s="58">
        <f t="shared" si="5"/>
        <v>20.04</v>
      </c>
      <c r="P123" s="58">
        <f t="shared" si="5"/>
        <v>105.19100000000002</v>
      </c>
      <c r="Q123" s="58">
        <f t="shared" si="5"/>
        <v>11</v>
      </c>
      <c r="R123" s="59">
        <f t="shared" si="5"/>
        <v>1474.2240000000002</v>
      </c>
    </row>
    <row r="124" spans="1:18" x14ac:dyDescent="0.3">
      <c r="A124" s="7" t="s">
        <v>40</v>
      </c>
      <c r="B124" s="10"/>
      <c r="C124" s="7"/>
      <c r="D124" s="11">
        <v>859.66800000000001</v>
      </c>
      <c r="E124" s="8">
        <v>97.688999999999979</v>
      </c>
      <c r="F124" s="9">
        <v>380.63600000000002</v>
      </c>
      <c r="G124" s="8">
        <v>20.04</v>
      </c>
      <c r="H124" s="8">
        <v>105.19100000000002</v>
      </c>
      <c r="I124" s="8">
        <v>11</v>
      </c>
      <c r="J124" s="8">
        <v>1474.2240000000002</v>
      </c>
    </row>
    <row r="127" spans="1:18" x14ac:dyDescent="0.3">
      <c r="E127" s="14"/>
    </row>
    <row r="128" spans="1:18" x14ac:dyDescent="0.3">
      <c r="A128" s="2" t="s">
        <v>1</v>
      </c>
      <c r="B128" t="s">
        <v>5</v>
      </c>
      <c r="E128" s="14"/>
    </row>
    <row r="129" spans="1:11" x14ac:dyDescent="0.3">
      <c r="E129" s="14"/>
    </row>
    <row r="130" spans="1:11" x14ac:dyDescent="0.3">
      <c r="A130" s="2" t="s">
        <v>49</v>
      </c>
      <c r="D130" s="2" t="s">
        <v>0</v>
      </c>
      <c r="E130" s="15" t="s">
        <v>74</v>
      </c>
    </row>
    <row r="131" spans="1:11" x14ac:dyDescent="0.3">
      <c r="D131" t="s">
        <v>8</v>
      </c>
      <c r="G131" t="s">
        <v>4</v>
      </c>
      <c r="J131" t="s">
        <v>40</v>
      </c>
    </row>
    <row r="132" spans="1:11" x14ac:dyDescent="0.3">
      <c r="A132" s="2" t="s">
        <v>59</v>
      </c>
      <c r="B132" s="2" t="s">
        <v>60</v>
      </c>
      <c r="C132" s="2" t="s">
        <v>41</v>
      </c>
      <c r="D132" t="s">
        <v>105</v>
      </c>
      <c r="E132" t="s">
        <v>75</v>
      </c>
      <c r="F132" t="s">
        <v>77</v>
      </c>
      <c r="G132" t="s">
        <v>105</v>
      </c>
      <c r="H132" t="s">
        <v>75</v>
      </c>
      <c r="I132" t="s">
        <v>77</v>
      </c>
      <c r="K132" s="12" t="s">
        <v>95</v>
      </c>
    </row>
    <row r="133" spans="1:11" x14ac:dyDescent="0.3">
      <c r="A133" t="s">
        <v>76</v>
      </c>
      <c r="B133" t="s">
        <v>53</v>
      </c>
      <c r="C133" t="s">
        <v>21</v>
      </c>
      <c r="D133" s="5"/>
      <c r="E133" s="16">
        <v>2</v>
      </c>
      <c r="F133" s="5"/>
      <c r="G133" s="5"/>
      <c r="H133" s="5">
        <v>23</v>
      </c>
      <c r="I133" s="5"/>
      <c r="J133" s="5">
        <v>25</v>
      </c>
      <c r="K133" s="60" t="s">
        <v>21</v>
      </c>
    </row>
    <row r="134" spans="1:11" x14ac:dyDescent="0.3">
      <c r="C134" t="s">
        <v>24</v>
      </c>
      <c r="D134" s="5"/>
      <c r="E134" s="16"/>
      <c r="F134" s="5"/>
      <c r="G134" s="5"/>
      <c r="H134" s="5">
        <v>15</v>
      </c>
      <c r="I134" s="5"/>
      <c r="J134" s="5">
        <v>15</v>
      </c>
      <c r="K134" s="60" t="s">
        <v>24</v>
      </c>
    </row>
    <row r="135" spans="1:11" x14ac:dyDescent="0.3">
      <c r="C135" t="s">
        <v>32</v>
      </c>
      <c r="D135" s="5"/>
      <c r="E135" s="16">
        <v>4</v>
      </c>
      <c r="F135" s="5"/>
      <c r="G135" s="5"/>
      <c r="H135" s="5">
        <v>14</v>
      </c>
      <c r="I135" s="5"/>
      <c r="J135" s="5">
        <v>18</v>
      </c>
      <c r="K135" s="60" t="s">
        <v>32</v>
      </c>
    </row>
    <row r="136" spans="1:11" x14ac:dyDescent="0.3">
      <c r="C136" t="s">
        <v>34</v>
      </c>
      <c r="D136" s="5"/>
      <c r="E136" s="16">
        <v>6</v>
      </c>
      <c r="F136" s="5"/>
      <c r="G136" s="5"/>
      <c r="H136" s="5">
        <v>31</v>
      </c>
      <c r="I136" s="5"/>
      <c r="J136" s="5">
        <v>37</v>
      </c>
      <c r="K136" s="60" t="s">
        <v>34</v>
      </c>
    </row>
    <row r="137" spans="1:11" x14ac:dyDescent="0.3">
      <c r="C137" t="s">
        <v>27</v>
      </c>
      <c r="D137" s="5"/>
      <c r="E137" s="16">
        <v>10</v>
      </c>
      <c r="F137" s="5"/>
      <c r="G137" s="5"/>
      <c r="H137" s="5">
        <v>27</v>
      </c>
      <c r="I137" s="5"/>
      <c r="J137" s="5">
        <v>37</v>
      </c>
      <c r="K137" s="60" t="s">
        <v>27</v>
      </c>
    </row>
    <row r="138" spans="1:11" x14ac:dyDescent="0.3">
      <c r="C138" t="s">
        <v>43</v>
      </c>
      <c r="D138" s="5"/>
      <c r="E138" s="16">
        <v>4</v>
      </c>
      <c r="F138" s="5"/>
      <c r="G138" s="5"/>
      <c r="H138" s="5">
        <v>35</v>
      </c>
      <c r="I138" s="5"/>
      <c r="J138" s="5">
        <v>39</v>
      </c>
      <c r="K138" s="60" t="s">
        <v>43</v>
      </c>
    </row>
    <row r="139" spans="1:11" x14ac:dyDescent="0.3">
      <c r="C139" t="s">
        <v>33</v>
      </c>
      <c r="D139" s="5"/>
      <c r="E139" s="16">
        <v>1</v>
      </c>
      <c r="F139" s="5"/>
      <c r="G139" s="5"/>
      <c r="H139" s="5">
        <v>18</v>
      </c>
      <c r="I139" s="5"/>
      <c r="J139" s="5">
        <v>19</v>
      </c>
      <c r="K139" s="60" t="s">
        <v>33</v>
      </c>
    </row>
    <row r="140" spans="1:11" x14ac:dyDescent="0.3">
      <c r="A140" t="s">
        <v>70</v>
      </c>
      <c r="B140" t="s">
        <v>58</v>
      </c>
      <c r="C140" t="s">
        <v>26</v>
      </c>
      <c r="D140" s="5"/>
      <c r="E140" s="16">
        <v>0.84099999999999997</v>
      </c>
      <c r="F140" s="5"/>
      <c r="G140" s="5"/>
      <c r="H140" s="5">
        <v>32</v>
      </c>
      <c r="I140" s="5"/>
      <c r="J140" s="5">
        <v>32.841000000000001</v>
      </c>
      <c r="K140" s="60" t="s">
        <v>26</v>
      </c>
    </row>
    <row r="141" spans="1:11" x14ac:dyDescent="0.3">
      <c r="C141" t="s">
        <v>36</v>
      </c>
      <c r="D141" s="5"/>
      <c r="E141" s="16">
        <v>4</v>
      </c>
      <c r="F141" s="5"/>
      <c r="G141" s="5"/>
      <c r="H141" s="5">
        <v>19</v>
      </c>
      <c r="I141" s="5"/>
      <c r="J141" s="5">
        <v>23</v>
      </c>
      <c r="K141" s="60" t="s">
        <v>36</v>
      </c>
    </row>
    <row r="142" spans="1:11" x14ac:dyDescent="0.3">
      <c r="C142" t="s">
        <v>45</v>
      </c>
      <c r="D142" s="5"/>
      <c r="E142" s="16">
        <v>5</v>
      </c>
      <c r="F142" s="5">
        <v>1</v>
      </c>
      <c r="G142" s="5"/>
      <c r="H142" s="5">
        <v>24</v>
      </c>
      <c r="I142" s="5"/>
      <c r="J142" s="5">
        <v>30</v>
      </c>
      <c r="K142" s="60" t="s">
        <v>45</v>
      </c>
    </row>
    <row r="143" spans="1:11" x14ac:dyDescent="0.3">
      <c r="C143" t="s">
        <v>23</v>
      </c>
      <c r="D143" s="5"/>
      <c r="E143" s="16">
        <v>6</v>
      </c>
      <c r="F143" s="5"/>
      <c r="G143" s="5"/>
      <c r="H143" s="5">
        <v>24</v>
      </c>
      <c r="I143" s="5">
        <v>1</v>
      </c>
      <c r="J143" s="5">
        <v>31</v>
      </c>
      <c r="K143" s="60" t="s">
        <v>23</v>
      </c>
    </row>
    <row r="144" spans="1:11" x14ac:dyDescent="0.3">
      <c r="C144" t="s">
        <v>44</v>
      </c>
      <c r="D144" s="5"/>
      <c r="E144" s="16">
        <v>2</v>
      </c>
      <c r="F144" s="5"/>
      <c r="G144" s="5"/>
      <c r="H144" s="5">
        <v>13</v>
      </c>
      <c r="I144" s="5">
        <v>1</v>
      </c>
      <c r="J144" s="5">
        <v>16</v>
      </c>
      <c r="K144" s="60" t="s">
        <v>44</v>
      </c>
    </row>
    <row r="145" spans="1:11" x14ac:dyDescent="0.3">
      <c r="C145" t="s">
        <v>47</v>
      </c>
      <c r="D145" s="5"/>
      <c r="E145" s="16">
        <v>1</v>
      </c>
      <c r="F145" s="5">
        <v>1</v>
      </c>
      <c r="G145" s="5"/>
      <c r="H145" s="5">
        <v>11</v>
      </c>
      <c r="I145" s="5"/>
      <c r="J145" s="5">
        <v>13</v>
      </c>
      <c r="K145" s="60" t="s">
        <v>47</v>
      </c>
    </row>
    <row r="146" spans="1:11" x14ac:dyDescent="0.3">
      <c r="C146" t="s">
        <v>29</v>
      </c>
      <c r="D146" s="5"/>
      <c r="E146" s="16">
        <v>9</v>
      </c>
      <c r="F146" s="5">
        <v>1</v>
      </c>
      <c r="G146" s="5"/>
      <c r="H146" s="5">
        <v>28</v>
      </c>
      <c r="I146" s="5">
        <v>1</v>
      </c>
      <c r="J146" s="5">
        <v>39</v>
      </c>
      <c r="K146" s="60" t="s">
        <v>29</v>
      </c>
    </row>
    <row r="147" spans="1:11" x14ac:dyDescent="0.3">
      <c r="C147" t="s">
        <v>35</v>
      </c>
      <c r="D147" s="5"/>
      <c r="E147" s="16">
        <v>5</v>
      </c>
      <c r="F147" s="5"/>
      <c r="G147" s="5"/>
      <c r="H147" s="5">
        <v>61</v>
      </c>
      <c r="I147" s="5"/>
      <c r="J147" s="5">
        <v>66</v>
      </c>
      <c r="K147" s="60" t="s">
        <v>35</v>
      </c>
    </row>
    <row r="148" spans="1:11" x14ac:dyDescent="0.3">
      <c r="C148" t="s">
        <v>61</v>
      </c>
      <c r="D148" s="5"/>
      <c r="E148" s="16"/>
      <c r="F148" s="5"/>
      <c r="G148" s="5"/>
      <c r="H148" s="5">
        <v>0</v>
      </c>
      <c r="I148" s="5"/>
      <c r="J148" s="5">
        <v>0</v>
      </c>
      <c r="K148" s="60" t="s">
        <v>61</v>
      </c>
    </row>
    <row r="149" spans="1:11" x14ac:dyDescent="0.3">
      <c r="A149" t="s">
        <v>63</v>
      </c>
      <c r="B149" t="s">
        <v>20</v>
      </c>
      <c r="C149" t="s">
        <v>38</v>
      </c>
      <c r="D149" s="5"/>
      <c r="E149" s="16">
        <v>5</v>
      </c>
      <c r="F149" s="5">
        <v>1</v>
      </c>
      <c r="G149" s="5"/>
      <c r="H149" s="5">
        <v>25</v>
      </c>
      <c r="I149" s="5"/>
      <c r="J149" s="5">
        <v>31</v>
      </c>
      <c r="K149" s="60" t="s">
        <v>38</v>
      </c>
    </row>
    <row r="150" spans="1:11" x14ac:dyDescent="0.3">
      <c r="C150" t="s">
        <v>37</v>
      </c>
      <c r="D150" s="5"/>
      <c r="E150" s="16">
        <v>4</v>
      </c>
      <c r="F150" s="5"/>
      <c r="G150" s="5"/>
      <c r="H150" s="5">
        <v>35</v>
      </c>
      <c r="I150" s="5"/>
      <c r="J150" s="5">
        <v>39</v>
      </c>
      <c r="K150" s="60" t="s">
        <v>37</v>
      </c>
    </row>
    <row r="151" spans="1:11" x14ac:dyDescent="0.3">
      <c r="C151" t="s">
        <v>11</v>
      </c>
      <c r="D151" s="5"/>
      <c r="E151" s="16">
        <v>3</v>
      </c>
      <c r="F151" s="5">
        <v>1</v>
      </c>
      <c r="G151" s="5"/>
      <c r="H151" s="5">
        <v>24</v>
      </c>
      <c r="I151" s="5"/>
      <c r="J151" s="5">
        <v>28</v>
      </c>
      <c r="K151" s="60" t="s">
        <v>11</v>
      </c>
    </row>
    <row r="152" spans="1:11" x14ac:dyDescent="0.3">
      <c r="C152" t="s">
        <v>19</v>
      </c>
      <c r="D152" s="5"/>
      <c r="E152" s="16">
        <v>1</v>
      </c>
      <c r="F152" s="5"/>
      <c r="G152" s="5"/>
      <c r="H152" s="5">
        <v>16</v>
      </c>
      <c r="I152" s="5"/>
      <c r="J152" s="5">
        <v>17</v>
      </c>
      <c r="K152" s="60" t="s">
        <v>19</v>
      </c>
    </row>
    <row r="153" spans="1:11" x14ac:dyDescent="0.3">
      <c r="C153" t="s">
        <v>30</v>
      </c>
      <c r="D153" s="5"/>
      <c r="E153" s="16">
        <v>6</v>
      </c>
      <c r="F153" s="5"/>
      <c r="G153" s="5"/>
      <c r="H153" s="5">
        <v>29</v>
      </c>
      <c r="I153" s="5"/>
      <c r="J153" s="5">
        <v>35</v>
      </c>
      <c r="K153" s="60" t="s">
        <v>30</v>
      </c>
    </row>
    <row r="154" spans="1:11" x14ac:dyDescent="0.3">
      <c r="C154" t="s">
        <v>48</v>
      </c>
      <c r="D154" s="5"/>
      <c r="E154" s="16"/>
      <c r="F154" s="5"/>
      <c r="G154" s="5"/>
      <c r="H154" s="5">
        <v>11</v>
      </c>
      <c r="I154" s="5"/>
      <c r="J154" s="5">
        <v>11</v>
      </c>
      <c r="K154" s="60" t="s">
        <v>48</v>
      </c>
    </row>
    <row r="155" spans="1:11" x14ac:dyDescent="0.3">
      <c r="C155" t="s">
        <v>46</v>
      </c>
      <c r="D155" s="5"/>
      <c r="E155" s="16">
        <v>1</v>
      </c>
      <c r="F155" s="5"/>
      <c r="G155" s="5"/>
      <c r="H155" s="5">
        <v>13</v>
      </c>
      <c r="I155" s="5"/>
      <c r="J155" s="5">
        <v>14</v>
      </c>
      <c r="K155" s="60" t="s">
        <v>46</v>
      </c>
    </row>
    <row r="156" spans="1:11" x14ac:dyDescent="0.3">
      <c r="C156" t="s">
        <v>62</v>
      </c>
      <c r="D156" s="5"/>
      <c r="E156" s="16"/>
      <c r="F156" s="5"/>
      <c r="G156" s="5"/>
      <c r="H156" s="5">
        <v>1</v>
      </c>
      <c r="I156" s="5"/>
      <c r="J156" s="5">
        <v>1</v>
      </c>
      <c r="K156" s="60" t="s">
        <v>62</v>
      </c>
    </row>
    <row r="157" spans="1:11" x14ac:dyDescent="0.3">
      <c r="A157" t="s">
        <v>64</v>
      </c>
      <c r="B157" t="s">
        <v>13</v>
      </c>
      <c r="C157" t="s">
        <v>18</v>
      </c>
      <c r="D157" s="5"/>
      <c r="E157" s="16">
        <v>6.3840000000000003</v>
      </c>
      <c r="F157" s="5"/>
      <c r="G157" s="5"/>
      <c r="H157" s="5">
        <v>52.768000000000001</v>
      </c>
      <c r="I157" s="5">
        <v>2</v>
      </c>
      <c r="J157" s="5">
        <v>61.152000000000001</v>
      </c>
      <c r="K157" s="60" t="s">
        <v>18</v>
      </c>
    </row>
    <row r="158" spans="1:11" x14ac:dyDescent="0.3">
      <c r="C158" t="s">
        <v>22</v>
      </c>
      <c r="D158" s="5"/>
      <c r="E158" s="16">
        <v>5.7080000000000002</v>
      </c>
      <c r="F158" s="5">
        <v>1</v>
      </c>
      <c r="G158" s="5"/>
      <c r="H158" s="5">
        <v>77.704999999999998</v>
      </c>
      <c r="I158" s="5">
        <v>1</v>
      </c>
      <c r="J158" s="5">
        <v>85.412999999999997</v>
      </c>
      <c r="K158" s="60" t="s">
        <v>22</v>
      </c>
    </row>
    <row r="159" spans="1:11" x14ac:dyDescent="0.3">
      <c r="C159" t="s">
        <v>25</v>
      </c>
      <c r="D159" s="5"/>
      <c r="E159" s="16">
        <v>7</v>
      </c>
      <c r="F159" s="5"/>
      <c r="G159" s="5"/>
      <c r="H159" s="5">
        <v>42</v>
      </c>
      <c r="I159" s="5">
        <v>1</v>
      </c>
      <c r="J159" s="5">
        <v>50</v>
      </c>
      <c r="K159" s="60" t="s">
        <v>25</v>
      </c>
    </row>
    <row r="160" spans="1:11" x14ac:dyDescent="0.3">
      <c r="A160" t="s">
        <v>68</v>
      </c>
      <c r="B160" t="s">
        <v>56</v>
      </c>
      <c r="C160" t="s">
        <v>28</v>
      </c>
      <c r="D160" s="5"/>
      <c r="E160" s="16"/>
      <c r="F160" s="5">
        <v>0.78500000000000003</v>
      </c>
      <c r="G160" s="5"/>
      <c r="H160" s="5"/>
      <c r="I160" s="5"/>
      <c r="J160" s="5">
        <v>0.78500000000000003</v>
      </c>
      <c r="K160" s="60" t="s">
        <v>86</v>
      </c>
    </row>
    <row r="161" spans="1:11" x14ac:dyDescent="0.3">
      <c r="C161" t="s">
        <v>88</v>
      </c>
      <c r="D161" s="5"/>
      <c r="E161" s="16"/>
      <c r="F161" s="5"/>
      <c r="G161" s="5"/>
      <c r="H161" s="5"/>
      <c r="I161" s="5">
        <v>1</v>
      </c>
      <c r="J161" s="5">
        <v>1</v>
      </c>
      <c r="K161" s="60" t="s">
        <v>28</v>
      </c>
    </row>
    <row r="162" spans="1:11" x14ac:dyDescent="0.3">
      <c r="C162" t="s">
        <v>87</v>
      </c>
      <c r="D162" s="5"/>
      <c r="E162" s="16">
        <v>0.71799999999999997</v>
      </c>
      <c r="F162" s="5"/>
      <c r="G162" s="5"/>
      <c r="H162" s="5"/>
      <c r="I162" s="5"/>
      <c r="J162" s="5">
        <v>0.71799999999999997</v>
      </c>
      <c r="K162" s="60" t="s">
        <v>88</v>
      </c>
    </row>
    <row r="163" spans="1:11" x14ac:dyDescent="0.3">
      <c r="C163" t="s">
        <v>31</v>
      </c>
      <c r="D163" s="5"/>
      <c r="E163" s="16"/>
      <c r="F163" s="5">
        <v>0.81399999999999995</v>
      </c>
      <c r="G163" s="5"/>
      <c r="H163" s="5"/>
      <c r="I163" s="5"/>
      <c r="J163" s="5">
        <v>0.81399999999999995</v>
      </c>
      <c r="K163" s="60" t="s">
        <v>92</v>
      </c>
    </row>
    <row r="164" spans="1:11" x14ac:dyDescent="0.3">
      <c r="A164" t="s">
        <v>69</v>
      </c>
      <c r="B164" t="s">
        <v>16</v>
      </c>
      <c r="C164" t="s">
        <v>42</v>
      </c>
      <c r="D164" s="5"/>
      <c r="E164" s="16">
        <v>2</v>
      </c>
      <c r="F164" s="5">
        <v>3</v>
      </c>
      <c r="G164" s="5"/>
      <c r="H164" s="5"/>
      <c r="I164" s="5">
        <v>11</v>
      </c>
      <c r="J164" s="5">
        <v>16</v>
      </c>
      <c r="K164" s="60" t="s">
        <v>87</v>
      </c>
    </row>
    <row r="165" spans="1:11" x14ac:dyDescent="0.3">
      <c r="C165" t="s">
        <v>90</v>
      </c>
      <c r="D165" s="5"/>
      <c r="E165" s="16"/>
      <c r="F165" s="5">
        <v>5</v>
      </c>
      <c r="G165" s="5"/>
      <c r="H165" s="5"/>
      <c r="I165" s="5">
        <v>4</v>
      </c>
      <c r="J165" s="5">
        <v>9</v>
      </c>
      <c r="K165" s="60" t="s">
        <v>31</v>
      </c>
    </row>
    <row r="166" spans="1:11" x14ac:dyDescent="0.3">
      <c r="A166" t="s">
        <v>66</v>
      </c>
      <c r="B166" t="s">
        <v>57</v>
      </c>
      <c r="C166" t="s">
        <v>84</v>
      </c>
      <c r="D166" s="5"/>
      <c r="E166" s="16"/>
      <c r="F166" s="5">
        <v>2.9449999999999998</v>
      </c>
      <c r="G166" s="5"/>
      <c r="H166" s="5"/>
      <c r="I166" s="5"/>
      <c r="J166" s="5">
        <v>2.9449999999999998</v>
      </c>
      <c r="K166" s="60" t="s">
        <v>89</v>
      </c>
    </row>
    <row r="167" spans="1:11" x14ac:dyDescent="0.3">
      <c r="C167" t="s">
        <v>93</v>
      </c>
      <c r="D167" s="5"/>
      <c r="E167" s="16"/>
      <c r="F167" s="5">
        <v>2</v>
      </c>
      <c r="G167" s="5"/>
      <c r="H167" s="5"/>
      <c r="I167" s="5">
        <v>4</v>
      </c>
      <c r="J167" s="5">
        <v>6</v>
      </c>
      <c r="K167" s="60" t="s">
        <v>91</v>
      </c>
    </row>
    <row r="168" spans="1:11" x14ac:dyDescent="0.3">
      <c r="C168" t="s">
        <v>79</v>
      </c>
      <c r="D168" s="5"/>
      <c r="E168" s="16"/>
      <c r="F168" s="5">
        <v>1</v>
      </c>
      <c r="G168" s="5"/>
      <c r="H168" s="5"/>
      <c r="I168" s="5">
        <v>8</v>
      </c>
      <c r="J168" s="5">
        <v>9</v>
      </c>
      <c r="K168" s="60" t="s">
        <v>42</v>
      </c>
    </row>
    <row r="169" spans="1:11" x14ac:dyDescent="0.3">
      <c r="A169" t="s">
        <v>65</v>
      </c>
      <c r="B169" t="s">
        <v>54</v>
      </c>
      <c r="C169" t="s">
        <v>55</v>
      </c>
      <c r="D169" s="5">
        <v>0</v>
      </c>
      <c r="E169" s="16">
        <v>0</v>
      </c>
      <c r="F169" s="5">
        <v>0</v>
      </c>
      <c r="G169" s="5">
        <v>0</v>
      </c>
      <c r="H169" s="5">
        <v>0</v>
      </c>
      <c r="I169" s="5">
        <v>0</v>
      </c>
      <c r="J169" s="5">
        <v>0</v>
      </c>
      <c r="K169" s="60" t="s">
        <v>94</v>
      </c>
    </row>
    <row r="170" spans="1:11" x14ac:dyDescent="0.3">
      <c r="A170" t="s">
        <v>67</v>
      </c>
      <c r="B170" t="s">
        <v>73</v>
      </c>
      <c r="C170" t="s">
        <v>104</v>
      </c>
      <c r="D170" s="5"/>
      <c r="E170" s="16">
        <v>0</v>
      </c>
      <c r="F170" s="5"/>
      <c r="G170" s="5"/>
      <c r="H170" s="5">
        <v>0</v>
      </c>
      <c r="I170" s="5"/>
      <c r="J170" s="5">
        <v>0</v>
      </c>
      <c r="K170" s="60" t="s">
        <v>90</v>
      </c>
    </row>
    <row r="171" spans="1:11" x14ac:dyDescent="0.3">
      <c r="C171" t="s">
        <v>80</v>
      </c>
      <c r="D171" s="5"/>
      <c r="E171" s="16">
        <v>0</v>
      </c>
      <c r="F171" s="5"/>
      <c r="G171" s="5"/>
      <c r="H171" s="5">
        <v>0</v>
      </c>
      <c r="I171" s="5"/>
      <c r="J171" s="5">
        <v>0</v>
      </c>
      <c r="K171" s="60" t="s">
        <v>84</v>
      </c>
    </row>
    <row r="172" spans="1:11" x14ac:dyDescent="0.3">
      <c r="C172" t="s">
        <v>82</v>
      </c>
      <c r="D172" s="5"/>
      <c r="E172" s="16">
        <v>0</v>
      </c>
      <c r="F172" s="5"/>
      <c r="G172" s="5"/>
      <c r="H172" s="5">
        <v>0</v>
      </c>
      <c r="I172" s="5"/>
      <c r="J172" s="5">
        <v>0</v>
      </c>
      <c r="K172" s="60" t="s">
        <v>93</v>
      </c>
    </row>
    <row r="173" spans="1:11" x14ac:dyDescent="0.3">
      <c r="C173" t="s">
        <v>81</v>
      </c>
      <c r="D173" s="5"/>
      <c r="E173" s="16">
        <v>0</v>
      </c>
      <c r="F173" s="5"/>
      <c r="G173" s="5"/>
      <c r="H173" s="5">
        <v>0</v>
      </c>
      <c r="I173" s="5"/>
      <c r="J173" s="5">
        <v>0</v>
      </c>
      <c r="K173" s="60" t="s">
        <v>79</v>
      </c>
    </row>
    <row r="174" spans="1:11" x14ac:dyDescent="0.3">
      <c r="C174" t="s">
        <v>85</v>
      </c>
      <c r="D174" s="5"/>
      <c r="E174" s="16">
        <v>0</v>
      </c>
      <c r="F174" s="5"/>
      <c r="G174" s="5"/>
      <c r="H174" s="5"/>
      <c r="I174" s="5"/>
      <c r="J174" s="5">
        <v>0</v>
      </c>
      <c r="K174" s="60" t="s">
        <v>98</v>
      </c>
    </row>
    <row r="175" spans="1:11" x14ac:dyDescent="0.3">
      <c r="C175" t="s">
        <v>83</v>
      </c>
      <c r="D175" s="5">
        <v>0</v>
      </c>
      <c r="E175" s="16">
        <v>0</v>
      </c>
      <c r="F175" s="5"/>
      <c r="G175" s="5"/>
      <c r="H175" s="5">
        <v>0</v>
      </c>
      <c r="I175" s="5"/>
      <c r="J175" s="5">
        <v>0</v>
      </c>
      <c r="K175" s="60" t="s">
        <v>98</v>
      </c>
    </row>
    <row r="176" spans="1:11" x14ac:dyDescent="0.3">
      <c r="C176" t="s">
        <v>106</v>
      </c>
      <c r="D176" s="5"/>
      <c r="E176" s="16">
        <v>0</v>
      </c>
      <c r="F176" s="5"/>
      <c r="G176" s="5"/>
      <c r="H176" s="5">
        <v>0</v>
      </c>
      <c r="I176" s="5">
        <v>0</v>
      </c>
      <c r="J176" s="5">
        <v>0</v>
      </c>
      <c r="K176" s="60" t="s">
        <v>98</v>
      </c>
    </row>
    <row r="177" spans="1:11" x14ac:dyDescent="0.3">
      <c r="C177" t="s">
        <v>107</v>
      </c>
      <c r="D177" s="5"/>
      <c r="E177" s="16">
        <v>0</v>
      </c>
      <c r="F177" s="5"/>
      <c r="G177" s="5">
        <v>0</v>
      </c>
      <c r="H177" s="5"/>
      <c r="I177" s="5"/>
      <c r="J177" s="5">
        <v>0</v>
      </c>
      <c r="K177" s="60" t="s">
        <v>98</v>
      </c>
    </row>
    <row r="178" spans="1:11" x14ac:dyDescent="0.3">
      <c r="A178" t="s">
        <v>40</v>
      </c>
      <c r="D178" s="5">
        <v>0</v>
      </c>
      <c r="E178" s="16">
        <v>101.65100000000001</v>
      </c>
      <c r="F178" s="5">
        <v>21.544</v>
      </c>
      <c r="G178" s="5">
        <v>0</v>
      </c>
      <c r="H178" s="5">
        <v>701.47300000000007</v>
      </c>
      <c r="I178" s="5">
        <v>35</v>
      </c>
      <c r="J178" s="5">
        <v>859.66800000000001</v>
      </c>
      <c r="K178" s="60" t="s">
        <v>98</v>
      </c>
    </row>
    <row r="179" spans="1:11" x14ac:dyDescent="0.3">
      <c r="K179" s="60" t="s">
        <v>98</v>
      </c>
    </row>
    <row r="180" spans="1:11" x14ac:dyDescent="0.3">
      <c r="K180" s="60" t="s">
        <v>98</v>
      </c>
    </row>
    <row r="181" spans="1:11" x14ac:dyDescent="0.3">
      <c r="K181" s="60" t="s">
        <v>98</v>
      </c>
    </row>
    <row r="182" spans="1:11" x14ac:dyDescent="0.3">
      <c r="K182" s="60" t="s">
        <v>98</v>
      </c>
    </row>
    <row r="185" spans="1:11" x14ac:dyDescent="0.3">
      <c r="E185" s="14"/>
    </row>
    <row r="186" spans="1:11" x14ac:dyDescent="0.3">
      <c r="A186" s="2" t="s">
        <v>1</v>
      </c>
      <c r="B186" t="s">
        <v>72</v>
      </c>
      <c r="E186" s="14"/>
    </row>
    <row r="187" spans="1:11" x14ac:dyDescent="0.3">
      <c r="E187" s="14"/>
    </row>
    <row r="188" spans="1:11" x14ac:dyDescent="0.3">
      <c r="A188" s="2" t="s">
        <v>0</v>
      </c>
      <c r="B188" t="s">
        <v>49</v>
      </c>
      <c r="E188" s="14"/>
    </row>
    <row r="189" spans="1:11" x14ac:dyDescent="0.3">
      <c r="A189" t="s">
        <v>8</v>
      </c>
      <c r="B189" s="1">
        <v>124.19499999999996</v>
      </c>
      <c r="E189" s="14"/>
    </row>
    <row r="190" spans="1:11" x14ac:dyDescent="0.3">
      <c r="A190" t="s">
        <v>4</v>
      </c>
      <c r="B190" s="1">
        <v>746.47299999999996</v>
      </c>
      <c r="E190" s="14"/>
    </row>
    <row r="191" spans="1:11" x14ac:dyDescent="0.3">
      <c r="A191" t="s">
        <v>40</v>
      </c>
      <c r="B191" s="1">
        <v>870.66799999999989</v>
      </c>
      <c r="E191" s="14"/>
    </row>
    <row r="192" spans="1:11" x14ac:dyDescent="0.3">
      <c r="E192" s="14"/>
    </row>
    <row r="193" spans="5:5" x14ac:dyDescent="0.3">
      <c r="E193" s="14"/>
    </row>
    <row r="194" spans="5:5" x14ac:dyDescent="0.3">
      <c r="E194" s="14"/>
    </row>
    <row r="195" spans="5:5" x14ac:dyDescent="0.3">
      <c r="E195" s="14"/>
    </row>
    <row r="196" spans="5:5" x14ac:dyDescent="0.3">
      <c r="E196" s="14"/>
    </row>
    <row r="197" spans="5:5" x14ac:dyDescent="0.3">
      <c r="E197" s="14"/>
    </row>
    <row r="198" spans="5:5" x14ac:dyDescent="0.3">
      <c r="E198" s="14"/>
    </row>
    <row r="199" spans="5:5" x14ac:dyDescent="0.3">
      <c r="E199" s="14"/>
    </row>
    <row r="200" spans="5:5" x14ac:dyDescent="0.3">
      <c r="E200" s="14"/>
    </row>
    <row r="201" spans="5:5" x14ac:dyDescent="0.3">
      <c r="E201" s="14"/>
    </row>
    <row r="202" spans="5:5" x14ac:dyDescent="0.3">
      <c r="E202" s="14"/>
    </row>
    <row r="203" spans="5:5" x14ac:dyDescent="0.3">
      <c r="E203" s="14"/>
    </row>
    <row r="246" spans="14:14" x14ac:dyDescent="0.3">
      <c r="N246"/>
    </row>
    <row r="247" spans="14:14" x14ac:dyDescent="0.3">
      <c r="N247"/>
    </row>
  </sheetData>
  <conditionalFormatting sqref="K123 G70 G6 G8:G19">
    <cfRule type="cellIs" dxfId="31" priority="7" operator="equal">
      <formula>"à contrôler"</formula>
    </cfRule>
    <cfRule type="cellIs" dxfId="30" priority="8" operator="equal">
      <formula>"ok"</formula>
    </cfRule>
  </conditionalFormatting>
  <pageMargins left="0.7" right="0.7" top="0.75" bottom="0.75" header="0.3" footer="0.3"/>
  <pageSetup paperSize="9" orientation="portrait" verticalDpi="598" r:id="rId6"/>
  <drawing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98"/>
  <sheetViews>
    <sheetView topLeftCell="A123" workbookViewId="0">
      <selection activeCell="C152" sqref="C152"/>
    </sheetView>
  </sheetViews>
  <sheetFormatPr baseColWidth="10" defaultRowHeight="14.4" x14ac:dyDescent="0.3"/>
  <cols>
    <col min="1" max="1" width="26.5546875" bestFit="1" customWidth="1"/>
    <col min="2" max="2" width="38.6640625" bestFit="1" customWidth="1"/>
    <col min="3" max="3" width="26.6640625" customWidth="1"/>
    <col min="4" max="5" width="9" customWidth="1"/>
    <col min="6" max="6" width="12.5546875" customWidth="1"/>
    <col min="7" max="7" width="19.88671875" bestFit="1" customWidth="1"/>
    <col min="8" max="8" width="22.109375" bestFit="1" customWidth="1"/>
  </cols>
  <sheetData>
    <row r="1" spans="1:8" x14ac:dyDescent="0.3">
      <c r="A1" s="2" t="s">
        <v>1</v>
      </c>
      <c r="B1" t="s">
        <v>5</v>
      </c>
    </row>
    <row r="2" spans="1:8" ht="18" x14ac:dyDescent="0.35">
      <c r="A2" s="2" t="s">
        <v>2</v>
      </c>
      <c r="B2" t="s">
        <v>6</v>
      </c>
      <c r="G2" s="77" t="s">
        <v>112</v>
      </c>
      <c r="H2" s="77"/>
    </row>
    <row r="4" spans="1:8" x14ac:dyDescent="0.3">
      <c r="A4" s="2" t="s">
        <v>49</v>
      </c>
      <c r="D4" s="2" t="s">
        <v>0</v>
      </c>
      <c r="H4" s="12" t="s">
        <v>6</v>
      </c>
    </row>
    <row r="5" spans="1:8" x14ac:dyDescent="0.3">
      <c r="A5" s="2" t="s">
        <v>59</v>
      </c>
      <c r="B5" s="2" t="s">
        <v>60</v>
      </c>
      <c r="C5" s="2" t="s">
        <v>41</v>
      </c>
      <c r="D5" t="s">
        <v>8</v>
      </c>
      <c r="E5" t="s">
        <v>4</v>
      </c>
      <c r="F5" t="s">
        <v>40</v>
      </c>
      <c r="G5" s="17" t="s">
        <v>95</v>
      </c>
      <c r="H5" s="17" t="s">
        <v>99</v>
      </c>
    </row>
    <row r="6" spans="1:8" x14ac:dyDescent="0.3">
      <c r="A6" t="s">
        <v>76</v>
      </c>
      <c r="B6" t="s">
        <v>53</v>
      </c>
      <c r="C6" t="s">
        <v>21</v>
      </c>
      <c r="D6" s="32">
        <v>0.1</v>
      </c>
      <c r="E6" s="32">
        <v>0.9</v>
      </c>
      <c r="F6" s="32">
        <v>1</v>
      </c>
      <c r="G6" s="60" t="s">
        <v>21</v>
      </c>
      <c r="H6" s="61">
        <f>IF(ISERROR(VLOOKUP(G6,$C$6:$D$47,2,FALSE)),"",VLOOKUP(G6,$C$6:$D$47,2,FALSE))</f>
        <v>0.1</v>
      </c>
    </row>
    <row r="7" spans="1:8" x14ac:dyDescent="0.3">
      <c r="C7" t="s">
        <v>24</v>
      </c>
      <c r="D7" s="32">
        <v>0</v>
      </c>
      <c r="E7" s="32">
        <v>1</v>
      </c>
      <c r="F7" s="32">
        <v>1</v>
      </c>
    </row>
    <row r="8" spans="1:8" x14ac:dyDescent="0.3">
      <c r="C8" t="s">
        <v>32</v>
      </c>
      <c r="D8" s="32">
        <v>0</v>
      </c>
      <c r="E8" s="32">
        <v>1</v>
      </c>
      <c r="F8" s="32">
        <v>1</v>
      </c>
      <c r="G8" s="60" t="s">
        <v>32</v>
      </c>
    </row>
    <row r="9" spans="1:8" x14ac:dyDescent="0.3">
      <c r="C9" t="s">
        <v>34</v>
      </c>
      <c r="D9" s="32">
        <v>0.10344827586206896</v>
      </c>
      <c r="E9" s="32">
        <v>0.89655172413793105</v>
      </c>
      <c r="F9" s="32">
        <v>1</v>
      </c>
      <c r="G9" s="60" t="s">
        <v>34</v>
      </c>
      <c r="H9" s="61">
        <f t="shared" ref="H9:H47" si="0">IF(ISERROR(VLOOKUP(G9,$C$6:$D$47,2,FALSE)),"",VLOOKUP(G9,$C$6:$D$47,2,FALSE))</f>
        <v>0.10344827586206896</v>
      </c>
    </row>
    <row r="10" spans="1:8" x14ac:dyDescent="0.3">
      <c r="C10" t="s">
        <v>27</v>
      </c>
      <c r="D10" s="32">
        <v>0.37037037037037035</v>
      </c>
      <c r="E10" s="32">
        <v>0.62962962962962965</v>
      </c>
      <c r="F10" s="32">
        <v>1</v>
      </c>
      <c r="G10" s="60" t="s">
        <v>27</v>
      </c>
      <c r="H10" s="61">
        <f t="shared" si="0"/>
        <v>0.37037037037037035</v>
      </c>
    </row>
    <row r="11" spans="1:8" x14ac:dyDescent="0.3">
      <c r="C11" t="s">
        <v>43</v>
      </c>
      <c r="D11" s="32">
        <v>0.15</v>
      </c>
      <c r="E11" s="32">
        <v>0.85</v>
      </c>
      <c r="F11" s="32">
        <v>1</v>
      </c>
      <c r="G11" s="60" t="s">
        <v>43</v>
      </c>
      <c r="H11" s="61">
        <f t="shared" si="0"/>
        <v>0.15</v>
      </c>
    </row>
    <row r="12" spans="1:8" x14ac:dyDescent="0.3">
      <c r="C12" t="s">
        <v>33</v>
      </c>
      <c r="D12" s="32">
        <v>0</v>
      </c>
      <c r="E12" s="32">
        <v>1</v>
      </c>
      <c r="F12" s="32">
        <v>1</v>
      </c>
      <c r="G12" s="60" t="s">
        <v>33</v>
      </c>
      <c r="H12" s="61">
        <f t="shared" si="0"/>
        <v>0</v>
      </c>
    </row>
    <row r="13" spans="1:8" x14ac:dyDescent="0.3">
      <c r="A13" t="s">
        <v>70</v>
      </c>
      <c r="B13" t="s">
        <v>58</v>
      </c>
      <c r="C13" t="s">
        <v>26</v>
      </c>
      <c r="D13" s="32">
        <v>0</v>
      </c>
      <c r="E13" s="32">
        <v>1</v>
      </c>
      <c r="F13" s="32">
        <v>1</v>
      </c>
      <c r="G13" s="60" t="s">
        <v>26</v>
      </c>
      <c r="H13" s="61">
        <f t="shared" si="0"/>
        <v>0</v>
      </c>
    </row>
    <row r="14" spans="1:8" x14ac:dyDescent="0.3">
      <c r="C14" t="s">
        <v>36</v>
      </c>
      <c r="D14" s="32">
        <v>0.25</v>
      </c>
      <c r="E14" s="32">
        <v>0.75</v>
      </c>
      <c r="F14" s="32">
        <v>1</v>
      </c>
      <c r="G14" s="60" t="s">
        <v>36</v>
      </c>
      <c r="H14" s="61">
        <f t="shared" si="0"/>
        <v>0.25</v>
      </c>
    </row>
    <row r="15" spans="1:8" x14ac:dyDescent="0.3">
      <c r="C15" t="s">
        <v>45</v>
      </c>
      <c r="D15" s="32">
        <v>0.125</v>
      </c>
      <c r="E15" s="32">
        <v>0.875</v>
      </c>
      <c r="F15" s="32">
        <v>1</v>
      </c>
      <c r="G15" s="60" t="s">
        <v>45</v>
      </c>
      <c r="H15" s="61">
        <f t="shared" si="0"/>
        <v>0.125</v>
      </c>
    </row>
    <row r="16" spans="1:8" x14ac:dyDescent="0.3">
      <c r="C16" t="s">
        <v>23</v>
      </c>
      <c r="D16" s="32">
        <v>0</v>
      </c>
      <c r="E16" s="32">
        <v>1</v>
      </c>
      <c r="F16" s="32">
        <v>1</v>
      </c>
      <c r="G16" s="60" t="s">
        <v>23</v>
      </c>
      <c r="H16" s="61">
        <f t="shared" si="0"/>
        <v>0</v>
      </c>
    </row>
    <row r="17" spans="1:8" x14ac:dyDescent="0.3">
      <c r="C17" t="s">
        <v>44</v>
      </c>
      <c r="D17" s="32">
        <v>0.22222222222222221</v>
      </c>
      <c r="E17" s="32">
        <v>0.77777777777777779</v>
      </c>
      <c r="F17" s="32">
        <v>1</v>
      </c>
      <c r="G17" s="60" t="s">
        <v>44</v>
      </c>
      <c r="H17" s="61">
        <f t="shared" si="0"/>
        <v>0.22222222222222221</v>
      </c>
    </row>
    <row r="18" spans="1:8" x14ac:dyDescent="0.3">
      <c r="C18" t="s">
        <v>47</v>
      </c>
      <c r="D18" s="32">
        <v>0.125</v>
      </c>
      <c r="E18" s="32">
        <v>0.875</v>
      </c>
      <c r="F18" s="32">
        <v>1</v>
      </c>
      <c r="G18" s="60" t="s">
        <v>47</v>
      </c>
      <c r="H18" s="61">
        <f t="shared" si="0"/>
        <v>0.125</v>
      </c>
    </row>
    <row r="19" spans="1:8" x14ac:dyDescent="0.3">
      <c r="C19" t="s">
        <v>29</v>
      </c>
      <c r="D19" s="32">
        <v>0.2857142857142857</v>
      </c>
      <c r="E19" s="32">
        <v>0.7142857142857143</v>
      </c>
      <c r="F19" s="32">
        <v>1</v>
      </c>
      <c r="G19" s="60" t="s">
        <v>29</v>
      </c>
      <c r="H19" s="61">
        <f t="shared" si="0"/>
        <v>0.2857142857142857</v>
      </c>
    </row>
    <row r="20" spans="1:8" x14ac:dyDescent="0.3">
      <c r="C20" t="s">
        <v>35</v>
      </c>
      <c r="D20" s="32">
        <v>3.4482758620689655E-2</v>
      </c>
      <c r="E20" s="32">
        <v>0.96551724137931039</v>
      </c>
      <c r="F20" s="32">
        <v>1</v>
      </c>
      <c r="G20" s="60" t="s">
        <v>35</v>
      </c>
      <c r="H20" s="61">
        <f t="shared" si="0"/>
        <v>3.4482758620689655E-2</v>
      </c>
    </row>
    <row r="21" spans="1:8" x14ac:dyDescent="0.3">
      <c r="C21" t="s">
        <v>61</v>
      </c>
      <c r="D21" s="32" t="e">
        <v>#DIV/0!</v>
      </c>
      <c r="E21" s="32" t="e">
        <v>#DIV/0!</v>
      </c>
      <c r="F21" s="32" t="e">
        <v>#DIV/0!</v>
      </c>
      <c r="G21" s="60" t="s">
        <v>61</v>
      </c>
      <c r="H21" s="61" t="str">
        <f t="shared" si="0"/>
        <v/>
      </c>
    </row>
    <row r="22" spans="1:8" x14ac:dyDescent="0.3">
      <c r="A22" t="s">
        <v>63</v>
      </c>
      <c r="B22" t="s">
        <v>20</v>
      </c>
      <c r="C22" t="s">
        <v>38</v>
      </c>
      <c r="D22" s="32">
        <v>0.1111111111111111</v>
      </c>
      <c r="E22" s="32">
        <v>0.88888888888888884</v>
      </c>
      <c r="F22" s="32">
        <v>1</v>
      </c>
      <c r="G22" s="60" t="s">
        <v>38</v>
      </c>
      <c r="H22" s="61">
        <f t="shared" si="0"/>
        <v>0.1111111111111111</v>
      </c>
    </row>
    <row r="23" spans="1:8" x14ac:dyDescent="0.3">
      <c r="C23" t="s">
        <v>37</v>
      </c>
      <c r="D23" s="32">
        <v>0.16666666666666666</v>
      </c>
      <c r="E23" s="32">
        <v>0.83333333333333337</v>
      </c>
      <c r="F23" s="32">
        <v>1</v>
      </c>
      <c r="G23" s="60" t="s">
        <v>37</v>
      </c>
      <c r="H23" s="61">
        <f t="shared" si="0"/>
        <v>0.16666666666666666</v>
      </c>
    </row>
    <row r="24" spans="1:8" x14ac:dyDescent="0.3">
      <c r="C24" t="s">
        <v>11</v>
      </c>
      <c r="D24" s="32">
        <v>0.16666666666666666</v>
      </c>
      <c r="E24" s="32">
        <v>0.83333333333333337</v>
      </c>
      <c r="F24" s="32">
        <v>1</v>
      </c>
      <c r="G24" s="60" t="s">
        <v>11</v>
      </c>
      <c r="H24" s="61">
        <f t="shared" si="0"/>
        <v>0.16666666666666666</v>
      </c>
    </row>
    <row r="25" spans="1:8" x14ac:dyDescent="0.3">
      <c r="C25" t="s">
        <v>19</v>
      </c>
      <c r="D25" s="32">
        <v>0</v>
      </c>
      <c r="E25" s="32">
        <v>1</v>
      </c>
      <c r="F25" s="32">
        <v>1</v>
      </c>
      <c r="G25" s="60" t="s">
        <v>19</v>
      </c>
      <c r="H25" s="61">
        <f t="shared" si="0"/>
        <v>0</v>
      </c>
    </row>
    <row r="26" spans="1:8" x14ac:dyDescent="0.3">
      <c r="C26" t="s">
        <v>30</v>
      </c>
      <c r="D26" s="32">
        <v>0</v>
      </c>
      <c r="E26" s="32">
        <v>1</v>
      </c>
      <c r="F26" s="32">
        <v>1</v>
      </c>
      <c r="G26" s="60" t="s">
        <v>30</v>
      </c>
      <c r="H26" s="61">
        <f t="shared" si="0"/>
        <v>0</v>
      </c>
    </row>
    <row r="27" spans="1:8" x14ac:dyDescent="0.3">
      <c r="C27" t="s">
        <v>48</v>
      </c>
      <c r="D27" s="32">
        <v>0</v>
      </c>
      <c r="E27" s="32">
        <v>1</v>
      </c>
      <c r="F27" s="32">
        <v>1</v>
      </c>
      <c r="G27" s="60" t="s">
        <v>48</v>
      </c>
      <c r="H27" s="61">
        <f t="shared" si="0"/>
        <v>0</v>
      </c>
    </row>
    <row r="28" spans="1:8" x14ac:dyDescent="0.3">
      <c r="C28" t="s">
        <v>46</v>
      </c>
      <c r="D28" s="32">
        <v>0</v>
      </c>
      <c r="E28" s="32">
        <v>1</v>
      </c>
      <c r="F28" s="32">
        <v>1</v>
      </c>
      <c r="G28" s="60" t="s">
        <v>46</v>
      </c>
      <c r="H28" s="61">
        <f t="shared" si="0"/>
        <v>0</v>
      </c>
    </row>
    <row r="29" spans="1:8" x14ac:dyDescent="0.3">
      <c r="C29" t="s">
        <v>62</v>
      </c>
      <c r="D29" s="32">
        <v>0</v>
      </c>
      <c r="E29" s="32">
        <v>1</v>
      </c>
      <c r="F29" s="32">
        <v>1</v>
      </c>
      <c r="G29" s="60" t="s">
        <v>62</v>
      </c>
      <c r="H29" s="61">
        <f t="shared" si="0"/>
        <v>0</v>
      </c>
    </row>
    <row r="30" spans="1:8" x14ac:dyDescent="0.3">
      <c r="A30" t="s">
        <v>64</v>
      </c>
      <c r="B30" t="s">
        <v>13</v>
      </c>
      <c r="C30" t="s">
        <v>18</v>
      </c>
      <c r="D30" s="32">
        <v>7.1399092034667766E-2</v>
      </c>
      <c r="E30" s="32">
        <v>0.92860090796533223</v>
      </c>
      <c r="F30" s="32">
        <v>1</v>
      </c>
      <c r="G30" s="60" t="s">
        <v>18</v>
      </c>
      <c r="H30" s="61">
        <f t="shared" si="0"/>
        <v>7.1399092034667766E-2</v>
      </c>
    </row>
    <row r="31" spans="1:8" x14ac:dyDescent="0.3">
      <c r="C31" t="s">
        <v>22</v>
      </c>
      <c r="D31" s="32">
        <v>6.6666666666666666E-2</v>
      </c>
      <c r="E31" s="32">
        <v>0.93333333333333335</v>
      </c>
      <c r="F31" s="32">
        <v>1</v>
      </c>
      <c r="G31" s="60" t="s">
        <v>22</v>
      </c>
      <c r="H31" s="61">
        <f t="shared" si="0"/>
        <v>6.6666666666666666E-2</v>
      </c>
    </row>
    <row r="32" spans="1:8" x14ac:dyDescent="0.3">
      <c r="C32" t="s">
        <v>25</v>
      </c>
      <c r="D32" s="32">
        <v>0.125</v>
      </c>
      <c r="E32" s="32">
        <v>0.875</v>
      </c>
      <c r="F32" s="32">
        <v>1</v>
      </c>
      <c r="G32" s="60" t="s">
        <v>25</v>
      </c>
      <c r="H32" s="61">
        <f t="shared" si="0"/>
        <v>0.125</v>
      </c>
    </row>
    <row r="33" spans="1:8" x14ac:dyDescent="0.3">
      <c r="A33" t="s">
        <v>66</v>
      </c>
      <c r="B33" t="s">
        <v>57</v>
      </c>
      <c r="C33" t="s">
        <v>79</v>
      </c>
      <c r="D33" s="32">
        <v>0.125</v>
      </c>
      <c r="E33" s="32">
        <v>0.875</v>
      </c>
      <c r="F33" s="32">
        <v>1</v>
      </c>
      <c r="G33" s="60" t="s">
        <v>86</v>
      </c>
      <c r="H33" s="61" t="str">
        <f t="shared" si="0"/>
        <v/>
      </c>
    </row>
    <row r="34" spans="1:8" x14ac:dyDescent="0.3">
      <c r="A34" t="s">
        <v>65</v>
      </c>
      <c r="B34" t="s">
        <v>54</v>
      </c>
      <c r="C34" t="s">
        <v>55</v>
      </c>
      <c r="D34" s="32" t="e">
        <v>#DIV/0!</v>
      </c>
      <c r="E34" s="32" t="e">
        <v>#DIV/0!</v>
      </c>
      <c r="F34" s="32" t="e">
        <v>#DIV/0!</v>
      </c>
      <c r="G34" s="60" t="s">
        <v>28</v>
      </c>
      <c r="H34" s="61" t="str">
        <f t="shared" si="0"/>
        <v/>
      </c>
    </row>
    <row r="35" spans="1:8" x14ac:dyDescent="0.3">
      <c r="A35" t="s">
        <v>67</v>
      </c>
      <c r="B35" t="s">
        <v>73</v>
      </c>
      <c r="D35" s="32" t="e">
        <v>#DIV/0!</v>
      </c>
      <c r="E35" s="32" t="e">
        <v>#DIV/0!</v>
      </c>
      <c r="F35" s="32" t="e">
        <v>#DIV/0!</v>
      </c>
      <c r="G35" s="60" t="s">
        <v>88</v>
      </c>
      <c r="H35" s="61" t="str">
        <f t="shared" si="0"/>
        <v/>
      </c>
    </row>
    <row r="36" spans="1:8" x14ac:dyDescent="0.3">
      <c r="A36" t="s">
        <v>40</v>
      </c>
      <c r="D36" s="32">
        <v>0.11277495861419776</v>
      </c>
      <c r="E36" s="32">
        <v>0.88722504138580227</v>
      </c>
      <c r="F36" s="32">
        <v>1</v>
      </c>
      <c r="G36" s="60" t="s">
        <v>92</v>
      </c>
      <c r="H36" s="61" t="str">
        <f t="shared" si="0"/>
        <v/>
      </c>
    </row>
    <row r="37" spans="1:8" x14ac:dyDescent="0.3">
      <c r="G37" s="60" t="s">
        <v>87</v>
      </c>
      <c r="H37" s="61" t="str">
        <f t="shared" si="0"/>
        <v/>
      </c>
    </row>
    <row r="38" spans="1:8" x14ac:dyDescent="0.3">
      <c r="G38" s="60" t="s">
        <v>31</v>
      </c>
      <c r="H38" s="61" t="str">
        <f t="shared" si="0"/>
        <v/>
      </c>
    </row>
    <row r="39" spans="1:8" x14ac:dyDescent="0.3">
      <c r="G39" s="60" t="s">
        <v>89</v>
      </c>
      <c r="H39" s="61" t="str">
        <f t="shared" si="0"/>
        <v/>
      </c>
    </row>
    <row r="40" spans="1:8" x14ac:dyDescent="0.3">
      <c r="G40" s="60" t="s">
        <v>91</v>
      </c>
      <c r="H40" s="61" t="str">
        <f t="shared" si="0"/>
        <v/>
      </c>
    </row>
    <row r="41" spans="1:8" x14ac:dyDescent="0.3">
      <c r="G41" s="60" t="s">
        <v>42</v>
      </c>
      <c r="H41" s="61" t="str">
        <f t="shared" si="0"/>
        <v/>
      </c>
    </row>
    <row r="42" spans="1:8" x14ac:dyDescent="0.3">
      <c r="G42" s="60" t="s">
        <v>94</v>
      </c>
      <c r="H42" s="61" t="str">
        <f t="shared" si="0"/>
        <v/>
      </c>
    </row>
    <row r="43" spans="1:8" x14ac:dyDescent="0.3">
      <c r="G43" s="60" t="s">
        <v>90</v>
      </c>
      <c r="H43" s="61" t="str">
        <f t="shared" si="0"/>
        <v/>
      </c>
    </row>
    <row r="44" spans="1:8" x14ac:dyDescent="0.3">
      <c r="G44" s="60" t="s">
        <v>84</v>
      </c>
      <c r="H44" s="61" t="str">
        <f t="shared" si="0"/>
        <v/>
      </c>
    </row>
    <row r="45" spans="1:8" x14ac:dyDescent="0.3">
      <c r="G45" s="60" t="s">
        <v>93</v>
      </c>
      <c r="H45" s="61" t="str">
        <f t="shared" si="0"/>
        <v/>
      </c>
    </row>
    <row r="46" spans="1:8" x14ac:dyDescent="0.3">
      <c r="G46" s="60" t="s">
        <v>79</v>
      </c>
      <c r="H46" s="61">
        <f t="shared" si="0"/>
        <v>0.125</v>
      </c>
    </row>
    <row r="47" spans="1:8" x14ac:dyDescent="0.3">
      <c r="G47" s="60" t="s">
        <v>98</v>
      </c>
      <c r="H47" s="61" t="str">
        <f t="shared" si="0"/>
        <v/>
      </c>
    </row>
    <row r="51" spans="1:8" ht="18" x14ac:dyDescent="0.35">
      <c r="A51" s="2" t="s">
        <v>1</v>
      </c>
      <c r="B51" t="s">
        <v>5</v>
      </c>
      <c r="G51" s="77" t="s">
        <v>113</v>
      </c>
      <c r="H51" s="77"/>
    </row>
    <row r="52" spans="1:8" x14ac:dyDescent="0.3">
      <c r="A52" s="2" t="s">
        <v>2</v>
      </c>
      <c r="B52" t="s">
        <v>10</v>
      </c>
    </row>
    <row r="54" spans="1:8" x14ac:dyDescent="0.3">
      <c r="A54" s="2" t="s">
        <v>49</v>
      </c>
      <c r="D54" s="2" t="s">
        <v>0</v>
      </c>
      <c r="H54" s="12" t="s">
        <v>10</v>
      </c>
    </row>
    <row r="55" spans="1:8" x14ac:dyDescent="0.3">
      <c r="A55" s="2" t="s">
        <v>59</v>
      </c>
      <c r="B55" s="2" t="s">
        <v>60</v>
      </c>
      <c r="C55" s="2" t="s">
        <v>41</v>
      </c>
      <c r="D55" t="s">
        <v>8</v>
      </c>
      <c r="E55" t="s">
        <v>4</v>
      </c>
      <c r="F55" t="s">
        <v>40</v>
      </c>
      <c r="G55" s="17" t="s">
        <v>95</v>
      </c>
      <c r="H55" s="17" t="s">
        <v>99</v>
      </c>
    </row>
    <row r="56" spans="1:8" x14ac:dyDescent="0.3">
      <c r="A56" t="s">
        <v>76</v>
      </c>
      <c r="B56" t="s">
        <v>53</v>
      </c>
      <c r="C56" t="s">
        <v>21</v>
      </c>
      <c r="D56" s="4">
        <v>6.6666666666666666E-2</v>
      </c>
      <c r="E56" s="4">
        <v>0.93333333333333335</v>
      </c>
      <c r="F56" s="4">
        <v>1</v>
      </c>
      <c r="G56" s="60" t="s">
        <v>21</v>
      </c>
      <c r="H56" s="61">
        <f>IF(ISERROR(VLOOKUP(G56,$C$56:$D$97,2,FALSE)),"",VLOOKUP(G56,$C$56:$D$97,2,FALSE))</f>
        <v>6.6666666666666666E-2</v>
      </c>
    </row>
    <row r="57" spans="1:8" x14ac:dyDescent="0.3">
      <c r="C57" t="s">
        <v>24</v>
      </c>
      <c r="D57" s="4">
        <v>0</v>
      </c>
      <c r="E57" s="4">
        <v>1</v>
      </c>
      <c r="F57" s="4">
        <v>1</v>
      </c>
      <c r="G57" s="60" t="s">
        <v>24</v>
      </c>
      <c r="H57" s="61">
        <f t="shared" ref="H57:H97" si="1">IF(ISERROR(VLOOKUP(G57,$C$56:$D$97,2,FALSE)),"",VLOOKUP(G57,$C$56:$D$97,2,FALSE))</f>
        <v>0</v>
      </c>
    </row>
    <row r="58" spans="1:8" x14ac:dyDescent="0.3">
      <c r="C58" t="s">
        <v>32</v>
      </c>
      <c r="D58" s="4">
        <v>0.2</v>
      </c>
      <c r="E58" s="4">
        <v>0.8</v>
      </c>
      <c r="F58" s="4">
        <v>1</v>
      </c>
      <c r="G58" s="60" t="s">
        <v>32</v>
      </c>
      <c r="H58" s="61">
        <f t="shared" si="1"/>
        <v>0.2</v>
      </c>
    </row>
    <row r="59" spans="1:8" x14ac:dyDescent="0.3">
      <c r="C59" t="s">
        <v>34</v>
      </c>
      <c r="D59" s="4">
        <v>0.375</v>
      </c>
      <c r="E59" s="4">
        <v>0.625</v>
      </c>
      <c r="F59" s="4">
        <v>1</v>
      </c>
      <c r="G59" s="60" t="s">
        <v>34</v>
      </c>
      <c r="H59" s="61">
        <f t="shared" si="1"/>
        <v>0.375</v>
      </c>
    </row>
    <row r="60" spans="1:8" x14ac:dyDescent="0.3">
      <c r="C60" t="s">
        <v>27</v>
      </c>
      <c r="D60" s="4">
        <v>0</v>
      </c>
      <c r="E60" s="4">
        <v>1</v>
      </c>
      <c r="F60" s="4">
        <v>1</v>
      </c>
      <c r="G60" s="60" t="s">
        <v>27</v>
      </c>
      <c r="H60" s="61">
        <f t="shared" si="1"/>
        <v>0</v>
      </c>
    </row>
    <row r="61" spans="1:8" x14ac:dyDescent="0.3">
      <c r="C61" t="s">
        <v>43</v>
      </c>
      <c r="D61" s="4">
        <v>5.2631578947368418E-2</v>
      </c>
      <c r="E61" s="4">
        <v>0.94736842105263153</v>
      </c>
      <c r="F61" s="4">
        <v>1</v>
      </c>
      <c r="G61" s="60" t="s">
        <v>43</v>
      </c>
      <c r="H61" s="61">
        <f t="shared" si="1"/>
        <v>5.2631578947368418E-2</v>
      </c>
    </row>
    <row r="62" spans="1:8" x14ac:dyDescent="0.3">
      <c r="C62" t="s">
        <v>33</v>
      </c>
      <c r="D62" s="4">
        <v>0</v>
      </c>
      <c r="E62" s="4">
        <v>1</v>
      </c>
      <c r="F62" s="4">
        <v>1</v>
      </c>
      <c r="G62" s="60" t="s">
        <v>33</v>
      </c>
      <c r="H62" s="61">
        <f t="shared" si="1"/>
        <v>0</v>
      </c>
    </row>
    <row r="63" spans="1:8" x14ac:dyDescent="0.3">
      <c r="A63" t="s">
        <v>70</v>
      </c>
      <c r="B63" t="s">
        <v>58</v>
      </c>
      <c r="C63" t="s">
        <v>26</v>
      </c>
      <c r="D63" s="4">
        <v>5.6667340475709184E-2</v>
      </c>
      <c r="E63" s="4">
        <v>0.94333265952429091</v>
      </c>
      <c r="F63" s="4">
        <v>1</v>
      </c>
      <c r="G63" s="60" t="s">
        <v>26</v>
      </c>
      <c r="H63" s="61">
        <f t="shared" si="1"/>
        <v>5.6667340475709184E-2</v>
      </c>
    </row>
    <row r="64" spans="1:8" x14ac:dyDescent="0.3">
      <c r="C64" t="s">
        <v>36</v>
      </c>
      <c r="D64" s="4">
        <v>0</v>
      </c>
      <c r="E64" s="4">
        <v>1</v>
      </c>
      <c r="F64" s="4">
        <v>1</v>
      </c>
      <c r="G64" s="60" t="s">
        <v>36</v>
      </c>
      <c r="H64" s="61">
        <f t="shared" si="1"/>
        <v>0</v>
      </c>
    </row>
    <row r="65" spans="1:8" x14ac:dyDescent="0.3">
      <c r="C65" t="s">
        <v>45</v>
      </c>
      <c r="D65" s="4">
        <v>0.30769230769230771</v>
      </c>
      <c r="E65" s="4">
        <v>0.69230769230769229</v>
      </c>
      <c r="F65" s="4">
        <v>1</v>
      </c>
      <c r="G65" s="60" t="s">
        <v>45</v>
      </c>
      <c r="H65" s="61">
        <f t="shared" si="1"/>
        <v>0.30769230769230771</v>
      </c>
    </row>
    <row r="66" spans="1:8" x14ac:dyDescent="0.3">
      <c r="C66" t="s">
        <v>23</v>
      </c>
      <c r="D66" s="4">
        <v>0.3125</v>
      </c>
      <c r="E66" s="4">
        <v>0.6875</v>
      </c>
      <c r="F66" s="4">
        <v>1</v>
      </c>
      <c r="G66" s="60" t="s">
        <v>23</v>
      </c>
      <c r="H66" s="61">
        <f t="shared" si="1"/>
        <v>0.3125</v>
      </c>
    </row>
    <row r="67" spans="1:8" x14ac:dyDescent="0.3">
      <c r="C67" t="s">
        <v>44</v>
      </c>
      <c r="D67" s="4">
        <v>0</v>
      </c>
      <c r="E67" s="4">
        <v>1</v>
      </c>
      <c r="F67" s="4">
        <v>1</v>
      </c>
      <c r="G67" s="60" t="s">
        <v>44</v>
      </c>
      <c r="H67" s="61">
        <f t="shared" si="1"/>
        <v>0</v>
      </c>
    </row>
    <row r="68" spans="1:8" x14ac:dyDescent="0.3">
      <c r="C68" t="s">
        <v>47</v>
      </c>
      <c r="D68" s="4">
        <v>0.25</v>
      </c>
      <c r="E68" s="4">
        <v>0.75</v>
      </c>
      <c r="F68" s="4">
        <v>1</v>
      </c>
      <c r="G68" s="60" t="s">
        <v>47</v>
      </c>
      <c r="H68" s="61">
        <f t="shared" si="1"/>
        <v>0.25</v>
      </c>
    </row>
    <row r="69" spans="1:8" x14ac:dyDescent="0.3">
      <c r="C69" t="s">
        <v>29</v>
      </c>
      <c r="D69" s="4">
        <v>0.20833333333333334</v>
      </c>
      <c r="E69" s="4">
        <v>0.79166666666666663</v>
      </c>
      <c r="F69" s="4">
        <v>1</v>
      </c>
      <c r="G69" s="60" t="s">
        <v>29</v>
      </c>
      <c r="H69" s="61">
        <f t="shared" si="1"/>
        <v>0.20833333333333334</v>
      </c>
    </row>
    <row r="70" spans="1:8" x14ac:dyDescent="0.3">
      <c r="C70" t="s">
        <v>35</v>
      </c>
      <c r="D70" s="4">
        <v>9.375E-2</v>
      </c>
      <c r="E70" s="4">
        <v>0.90625</v>
      </c>
      <c r="F70" s="4">
        <v>1</v>
      </c>
      <c r="G70" s="60" t="s">
        <v>35</v>
      </c>
      <c r="H70" s="61">
        <f t="shared" si="1"/>
        <v>9.375E-2</v>
      </c>
    </row>
    <row r="71" spans="1:8" x14ac:dyDescent="0.3">
      <c r="A71" t="s">
        <v>63</v>
      </c>
      <c r="B71" t="s">
        <v>20</v>
      </c>
      <c r="C71" t="s">
        <v>38</v>
      </c>
      <c r="D71" s="4">
        <v>0.19047619047619047</v>
      </c>
      <c r="E71" s="4">
        <v>0.80952380952380953</v>
      </c>
      <c r="F71" s="4">
        <v>1</v>
      </c>
      <c r="G71" s="60" t="s">
        <v>61</v>
      </c>
      <c r="H71" s="61" t="str">
        <f t="shared" si="1"/>
        <v/>
      </c>
    </row>
    <row r="72" spans="1:8" x14ac:dyDescent="0.3">
      <c r="C72" t="s">
        <v>37</v>
      </c>
      <c r="D72" s="4">
        <v>5.8823529411764705E-2</v>
      </c>
      <c r="E72" s="4">
        <v>0.94117647058823528</v>
      </c>
      <c r="F72" s="4">
        <v>1</v>
      </c>
      <c r="G72" s="60" t="s">
        <v>38</v>
      </c>
      <c r="H72" s="61">
        <f t="shared" si="1"/>
        <v>0.19047619047619047</v>
      </c>
    </row>
    <row r="73" spans="1:8" x14ac:dyDescent="0.3">
      <c r="C73" t="s">
        <v>11</v>
      </c>
      <c r="D73" s="4">
        <v>0.125</v>
      </c>
      <c r="E73" s="4">
        <v>0.875</v>
      </c>
      <c r="F73" s="4">
        <v>1</v>
      </c>
      <c r="G73" s="60" t="s">
        <v>37</v>
      </c>
      <c r="H73" s="61">
        <f t="shared" si="1"/>
        <v>5.8823529411764705E-2</v>
      </c>
    </row>
    <row r="74" spans="1:8" x14ac:dyDescent="0.3">
      <c r="C74" t="s">
        <v>19</v>
      </c>
      <c r="D74" s="4">
        <v>0.2</v>
      </c>
      <c r="E74" s="4">
        <v>0.8</v>
      </c>
      <c r="F74" s="4">
        <v>1</v>
      </c>
      <c r="G74" s="60" t="s">
        <v>11</v>
      </c>
      <c r="H74" s="61">
        <f t="shared" si="1"/>
        <v>0.125</v>
      </c>
    </row>
    <row r="75" spans="1:8" x14ac:dyDescent="0.3">
      <c r="C75" t="s">
        <v>30</v>
      </c>
      <c r="D75" s="4">
        <v>0.30769230769230771</v>
      </c>
      <c r="E75" s="4">
        <v>0.69230769230769229</v>
      </c>
      <c r="F75" s="4">
        <v>1</v>
      </c>
      <c r="G75" s="60" t="s">
        <v>19</v>
      </c>
      <c r="H75" s="61">
        <f t="shared" si="1"/>
        <v>0.2</v>
      </c>
    </row>
    <row r="76" spans="1:8" x14ac:dyDescent="0.3">
      <c r="C76" t="s">
        <v>48</v>
      </c>
      <c r="D76" s="4">
        <v>0</v>
      </c>
      <c r="E76" s="4">
        <v>1</v>
      </c>
      <c r="F76" s="4">
        <v>1</v>
      </c>
      <c r="G76" s="60" t="s">
        <v>30</v>
      </c>
      <c r="H76" s="61">
        <f t="shared" si="1"/>
        <v>0.30769230769230771</v>
      </c>
    </row>
    <row r="77" spans="1:8" x14ac:dyDescent="0.3">
      <c r="C77" t="s">
        <v>46</v>
      </c>
      <c r="D77" s="4">
        <v>0.16666666666666666</v>
      </c>
      <c r="E77" s="4">
        <v>0.83333333333333337</v>
      </c>
      <c r="F77" s="4">
        <v>1</v>
      </c>
      <c r="G77" s="60" t="s">
        <v>48</v>
      </c>
      <c r="H77" s="61">
        <f t="shared" si="1"/>
        <v>0</v>
      </c>
    </row>
    <row r="78" spans="1:8" x14ac:dyDescent="0.3">
      <c r="A78" t="s">
        <v>64</v>
      </c>
      <c r="B78" t="s">
        <v>13</v>
      </c>
      <c r="C78" t="s">
        <v>18</v>
      </c>
      <c r="D78" s="4">
        <v>9.6822121337185305E-2</v>
      </c>
      <c r="E78" s="4">
        <v>0.90317787866281474</v>
      </c>
      <c r="F78" s="4">
        <v>1</v>
      </c>
      <c r="G78" s="60" t="s">
        <v>46</v>
      </c>
      <c r="H78" s="61">
        <f t="shared" si="1"/>
        <v>0.16666666666666666</v>
      </c>
    </row>
    <row r="79" spans="1:8" x14ac:dyDescent="0.3">
      <c r="C79" t="s">
        <v>22</v>
      </c>
      <c r="D79" s="4">
        <v>4.0270671728007926E-2</v>
      </c>
      <c r="E79" s="4">
        <v>0.95972932827199209</v>
      </c>
      <c r="F79" s="4">
        <v>1</v>
      </c>
      <c r="G79" s="60" t="s">
        <v>62</v>
      </c>
      <c r="H79" s="61" t="str">
        <f t="shared" si="1"/>
        <v/>
      </c>
    </row>
    <row r="80" spans="1:8" x14ac:dyDescent="0.3">
      <c r="C80" t="s">
        <v>25</v>
      </c>
      <c r="D80" s="4">
        <v>0.16666666666666666</v>
      </c>
      <c r="E80" s="4">
        <v>0.83333333333333337</v>
      </c>
      <c r="F80" s="4">
        <v>1</v>
      </c>
      <c r="G80" s="60" t="s">
        <v>18</v>
      </c>
      <c r="H80" s="61">
        <f t="shared" si="1"/>
        <v>9.6822121337185305E-2</v>
      </c>
    </row>
    <row r="81" spans="1:8" x14ac:dyDescent="0.3">
      <c r="A81" t="s">
        <v>68</v>
      </c>
      <c r="B81" t="s">
        <v>56</v>
      </c>
      <c r="C81" t="s">
        <v>28</v>
      </c>
      <c r="D81" s="4">
        <v>1</v>
      </c>
      <c r="E81" s="4">
        <v>0</v>
      </c>
      <c r="F81" s="4">
        <v>1</v>
      </c>
      <c r="G81" s="60" t="s">
        <v>22</v>
      </c>
      <c r="H81" s="61">
        <f t="shared" si="1"/>
        <v>4.0270671728007926E-2</v>
      </c>
    </row>
    <row r="82" spans="1:8" x14ac:dyDescent="0.3">
      <c r="C82" t="s">
        <v>88</v>
      </c>
      <c r="D82" s="4">
        <v>0</v>
      </c>
      <c r="E82" s="4">
        <v>1</v>
      </c>
      <c r="F82" s="4">
        <v>1</v>
      </c>
      <c r="G82" s="60" t="s">
        <v>25</v>
      </c>
      <c r="H82" s="61">
        <f t="shared" si="1"/>
        <v>0.16666666666666666</v>
      </c>
    </row>
    <row r="83" spans="1:8" x14ac:dyDescent="0.3">
      <c r="C83" t="s">
        <v>87</v>
      </c>
      <c r="D83" s="4">
        <v>1</v>
      </c>
      <c r="E83" s="4">
        <v>0</v>
      </c>
      <c r="F83" s="4">
        <v>1</v>
      </c>
      <c r="G83" s="60" t="s">
        <v>86</v>
      </c>
      <c r="H83" s="61" t="str">
        <f t="shared" si="1"/>
        <v/>
      </c>
    </row>
    <row r="84" spans="1:8" x14ac:dyDescent="0.3">
      <c r="C84" t="s">
        <v>31</v>
      </c>
      <c r="D84" s="4">
        <v>1</v>
      </c>
      <c r="E84" s="4">
        <v>0</v>
      </c>
      <c r="F84" s="4">
        <v>1</v>
      </c>
      <c r="G84" s="60" t="s">
        <v>28</v>
      </c>
      <c r="H84" s="61">
        <f t="shared" si="1"/>
        <v>1</v>
      </c>
    </row>
    <row r="85" spans="1:8" x14ac:dyDescent="0.3">
      <c r="A85" t="s">
        <v>69</v>
      </c>
      <c r="B85" t="s">
        <v>16</v>
      </c>
      <c r="C85" t="s">
        <v>42</v>
      </c>
      <c r="D85" s="4">
        <v>1</v>
      </c>
      <c r="E85" s="4">
        <v>0</v>
      </c>
      <c r="F85" s="4">
        <v>1</v>
      </c>
      <c r="G85" s="60" t="s">
        <v>88</v>
      </c>
      <c r="H85" s="61">
        <f t="shared" si="1"/>
        <v>0</v>
      </c>
    </row>
    <row r="86" spans="1:8" x14ac:dyDescent="0.3">
      <c r="A86" t="s">
        <v>66</v>
      </c>
      <c r="B86" t="s">
        <v>57</v>
      </c>
      <c r="C86" t="s">
        <v>84</v>
      </c>
      <c r="D86" s="4">
        <v>1</v>
      </c>
      <c r="E86" s="4">
        <v>0</v>
      </c>
      <c r="F86" s="4">
        <v>1</v>
      </c>
      <c r="G86" s="60" t="s">
        <v>92</v>
      </c>
      <c r="H86" s="61" t="str">
        <f t="shared" si="1"/>
        <v/>
      </c>
    </row>
    <row r="87" spans="1:8" x14ac:dyDescent="0.3">
      <c r="C87" t="s">
        <v>93</v>
      </c>
      <c r="D87" s="4">
        <v>0.4</v>
      </c>
      <c r="E87" s="4">
        <v>0.6</v>
      </c>
      <c r="F87" s="4">
        <v>1</v>
      </c>
      <c r="G87" s="60" t="s">
        <v>87</v>
      </c>
      <c r="H87" s="61">
        <f t="shared" si="1"/>
        <v>1</v>
      </c>
    </row>
    <row r="88" spans="1:8" x14ac:dyDescent="0.3">
      <c r="C88" t="s">
        <v>79</v>
      </c>
      <c r="D88" s="4">
        <v>0</v>
      </c>
      <c r="E88" s="4">
        <v>1</v>
      </c>
      <c r="F88" s="4">
        <v>1</v>
      </c>
      <c r="G88" s="60" t="s">
        <v>31</v>
      </c>
      <c r="H88" s="61">
        <f t="shared" si="1"/>
        <v>1</v>
      </c>
    </row>
    <row r="89" spans="1:8" x14ac:dyDescent="0.3">
      <c r="A89" t="s">
        <v>65</v>
      </c>
      <c r="B89" t="s">
        <v>54</v>
      </c>
      <c r="C89" t="s">
        <v>55</v>
      </c>
      <c r="D89" s="4" t="e">
        <v>#DIV/0!</v>
      </c>
      <c r="E89" s="4" t="e">
        <v>#DIV/0!</v>
      </c>
      <c r="F89" s="4" t="e">
        <v>#DIV/0!</v>
      </c>
      <c r="G89" s="60" t="s">
        <v>89</v>
      </c>
      <c r="H89" s="61" t="str">
        <f t="shared" si="1"/>
        <v/>
      </c>
    </row>
    <row r="90" spans="1:8" x14ac:dyDescent="0.3">
      <c r="A90" t="s">
        <v>67</v>
      </c>
      <c r="D90" s="4" t="e">
        <v>#DIV/0!</v>
      </c>
      <c r="E90" s="4" t="e">
        <v>#DIV/0!</v>
      </c>
      <c r="F90" s="4" t="e">
        <v>#DIV/0!</v>
      </c>
      <c r="G90" s="60" t="s">
        <v>91</v>
      </c>
      <c r="H90" s="61" t="str">
        <f t="shared" si="1"/>
        <v/>
      </c>
    </row>
    <row r="91" spans="1:8" x14ac:dyDescent="0.3">
      <c r="A91" t="s">
        <v>40</v>
      </c>
      <c r="D91" s="4">
        <v>0.14446041246888702</v>
      </c>
      <c r="E91" s="4">
        <v>0.85553958753111292</v>
      </c>
      <c r="F91" s="4">
        <v>1</v>
      </c>
      <c r="G91" s="60" t="s">
        <v>42</v>
      </c>
      <c r="H91" s="61">
        <f t="shared" si="1"/>
        <v>1</v>
      </c>
    </row>
    <row r="92" spans="1:8" x14ac:dyDescent="0.3">
      <c r="G92" s="60" t="s">
        <v>94</v>
      </c>
      <c r="H92" s="61" t="str">
        <f t="shared" si="1"/>
        <v/>
      </c>
    </row>
    <row r="93" spans="1:8" x14ac:dyDescent="0.3">
      <c r="G93" s="60" t="s">
        <v>90</v>
      </c>
      <c r="H93" s="61" t="str">
        <f t="shared" si="1"/>
        <v/>
      </c>
    </row>
    <row r="94" spans="1:8" x14ac:dyDescent="0.3">
      <c r="G94" s="60" t="s">
        <v>84</v>
      </c>
      <c r="H94" s="61">
        <f t="shared" si="1"/>
        <v>1</v>
      </c>
    </row>
    <row r="95" spans="1:8" x14ac:dyDescent="0.3">
      <c r="G95" s="60" t="s">
        <v>93</v>
      </c>
      <c r="H95" s="61">
        <f t="shared" si="1"/>
        <v>0.4</v>
      </c>
    </row>
    <row r="96" spans="1:8" x14ac:dyDescent="0.3">
      <c r="G96" s="60" t="s">
        <v>79</v>
      </c>
      <c r="H96" s="61">
        <f t="shared" si="1"/>
        <v>0</v>
      </c>
    </row>
    <row r="97" spans="1:9" x14ac:dyDescent="0.3">
      <c r="G97" s="60" t="s">
        <v>98</v>
      </c>
      <c r="H97" s="61" t="str">
        <f t="shared" si="1"/>
        <v/>
      </c>
    </row>
    <row r="103" spans="1:9" ht="18" x14ac:dyDescent="0.35">
      <c r="A103" s="2" t="s">
        <v>1</v>
      </c>
      <c r="B103" t="s">
        <v>5</v>
      </c>
      <c r="G103" s="77" t="s">
        <v>114</v>
      </c>
      <c r="H103" s="77"/>
    </row>
    <row r="104" spans="1:9" x14ac:dyDescent="0.3">
      <c r="A104" s="2" t="s">
        <v>2</v>
      </c>
      <c r="B104" t="s">
        <v>14</v>
      </c>
    </row>
    <row r="106" spans="1:9" x14ac:dyDescent="0.3">
      <c r="A106" s="2" t="s">
        <v>49</v>
      </c>
      <c r="D106" s="2" t="s">
        <v>0</v>
      </c>
      <c r="H106" s="12" t="s">
        <v>14</v>
      </c>
    </row>
    <row r="107" spans="1:9" x14ac:dyDescent="0.3">
      <c r="A107" s="2" t="s">
        <v>59</v>
      </c>
      <c r="B107" s="2" t="s">
        <v>60</v>
      </c>
      <c r="C107" s="2" t="s">
        <v>41</v>
      </c>
      <c r="D107" t="s">
        <v>8</v>
      </c>
      <c r="E107" t="s">
        <v>4</v>
      </c>
      <c r="F107" t="s">
        <v>40</v>
      </c>
      <c r="G107" s="17" t="s">
        <v>95</v>
      </c>
      <c r="H107" s="17" t="s">
        <v>99</v>
      </c>
    </row>
    <row r="108" spans="1:9" x14ac:dyDescent="0.3">
      <c r="A108" t="s">
        <v>76</v>
      </c>
      <c r="B108" t="s">
        <v>53</v>
      </c>
      <c r="C108" t="s">
        <v>32</v>
      </c>
      <c r="D108" s="4">
        <v>0.5</v>
      </c>
      <c r="E108" s="4">
        <v>0.5</v>
      </c>
      <c r="F108" s="4">
        <v>1</v>
      </c>
      <c r="G108" s="60" t="s">
        <v>21</v>
      </c>
      <c r="H108" s="62" t="str">
        <f>IF(ISERROR(VLOOKUP(G108,$C$108:$D$149,2,FALSE)),"",VLOOKUP(G108,$C$108:$D$149,2,FALSE))</f>
        <v/>
      </c>
      <c r="I108" s="19"/>
    </row>
    <row r="109" spans="1:9" x14ac:dyDescent="0.3">
      <c r="C109" t="s">
        <v>27</v>
      </c>
      <c r="D109" s="4">
        <v>0</v>
      </c>
      <c r="E109" s="4">
        <v>1</v>
      </c>
      <c r="F109" s="4">
        <v>1</v>
      </c>
      <c r="G109" s="60" t="s">
        <v>24</v>
      </c>
      <c r="H109" s="62" t="str">
        <f t="shared" ref="H109:H149" si="2">IF(ISERROR(VLOOKUP(G109,$C$108:$D$149,2,FALSE)),"",VLOOKUP(G109,$C$108:$D$149,2,FALSE))</f>
        <v/>
      </c>
      <c r="I109" s="19"/>
    </row>
    <row r="110" spans="1:9" x14ac:dyDescent="0.3">
      <c r="C110" t="s">
        <v>33</v>
      </c>
      <c r="D110" s="4">
        <v>0.25</v>
      </c>
      <c r="E110" s="4">
        <v>0.75</v>
      </c>
      <c r="F110" s="4">
        <v>1</v>
      </c>
      <c r="G110" s="60" t="s">
        <v>32</v>
      </c>
      <c r="H110" s="62">
        <f t="shared" si="2"/>
        <v>0.5</v>
      </c>
      <c r="I110" s="19"/>
    </row>
    <row r="111" spans="1:9" x14ac:dyDescent="0.3">
      <c r="A111" t="s">
        <v>70</v>
      </c>
      <c r="B111" t="s">
        <v>58</v>
      </c>
      <c r="C111" t="s">
        <v>26</v>
      </c>
      <c r="D111" s="4">
        <v>0</v>
      </c>
      <c r="E111" s="4">
        <v>1</v>
      </c>
      <c r="F111" s="4">
        <v>1</v>
      </c>
      <c r="G111" s="60" t="s">
        <v>34</v>
      </c>
      <c r="H111" s="62" t="str">
        <f t="shared" si="2"/>
        <v/>
      </c>
      <c r="I111" s="19"/>
    </row>
    <row r="112" spans="1:9" x14ac:dyDescent="0.3">
      <c r="C112" t="s">
        <v>36</v>
      </c>
      <c r="D112" s="4">
        <v>0.25</v>
      </c>
      <c r="E112" s="4">
        <v>0.75</v>
      </c>
      <c r="F112" s="4">
        <v>1</v>
      </c>
      <c r="G112" s="60" t="s">
        <v>27</v>
      </c>
      <c r="H112" s="62">
        <f t="shared" si="2"/>
        <v>0</v>
      </c>
      <c r="I112" s="19"/>
    </row>
    <row r="113" spans="1:9" x14ac:dyDescent="0.3">
      <c r="C113" t="s">
        <v>45</v>
      </c>
      <c r="D113" s="4">
        <v>0</v>
      </c>
      <c r="E113" s="4">
        <v>1</v>
      </c>
      <c r="F113" s="4">
        <v>1</v>
      </c>
      <c r="G113" s="60" t="s">
        <v>43</v>
      </c>
      <c r="H113" s="62" t="str">
        <f t="shared" si="2"/>
        <v/>
      </c>
      <c r="I113" s="19"/>
    </row>
    <row r="114" spans="1:9" x14ac:dyDescent="0.3">
      <c r="C114" t="s">
        <v>23</v>
      </c>
      <c r="D114" s="4">
        <v>0.5</v>
      </c>
      <c r="E114" s="4">
        <v>0.5</v>
      </c>
      <c r="F114" s="4">
        <v>1</v>
      </c>
      <c r="G114" s="60" t="s">
        <v>33</v>
      </c>
      <c r="H114" s="62">
        <f t="shared" si="2"/>
        <v>0.25</v>
      </c>
      <c r="I114" s="19"/>
    </row>
    <row r="115" spans="1:9" x14ac:dyDescent="0.3">
      <c r="C115" t="s">
        <v>44</v>
      </c>
      <c r="D115" s="4">
        <v>0</v>
      </c>
      <c r="E115" s="4">
        <v>1</v>
      </c>
      <c r="F115" s="4">
        <v>1</v>
      </c>
      <c r="G115" s="60" t="s">
        <v>26</v>
      </c>
      <c r="H115" s="62">
        <f t="shared" si="2"/>
        <v>0</v>
      </c>
      <c r="I115" s="19"/>
    </row>
    <row r="116" spans="1:9" x14ac:dyDescent="0.3">
      <c r="C116" t="s">
        <v>47</v>
      </c>
      <c r="D116" s="4">
        <v>0</v>
      </c>
      <c r="E116" s="4">
        <v>1</v>
      </c>
      <c r="F116" s="4">
        <v>1</v>
      </c>
      <c r="G116" s="60" t="s">
        <v>36</v>
      </c>
      <c r="H116" s="62">
        <f t="shared" si="2"/>
        <v>0.25</v>
      </c>
      <c r="I116" s="19"/>
    </row>
    <row r="117" spans="1:9" x14ac:dyDescent="0.3">
      <c r="C117" t="s">
        <v>29</v>
      </c>
      <c r="D117" s="4">
        <v>1</v>
      </c>
      <c r="E117" s="4">
        <v>0</v>
      </c>
      <c r="F117" s="4">
        <v>1</v>
      </c>
      <c r="G117" s="60" t="s">
        <v>45</v>
      </c>
      <c r="H117" s="62">
        <f t="shared" si="2"/>
        <v>0</v>
      </c>
      <c r="I117" s="19"/>
    </row>
    <row r="118" spans="1:9" x14ac:dyDescent="0.3">
      <c r="C118" t="s">
        <v>35</v>
      </c>
      <c r="D118" s="4">
        <v>0.2</v>
      </c>
      <c r="E118" s="4">
        <v>0.8</v>
      </c>
      <c r="F118" s="4">
        <v>1</v>
      </c>
      <c r="G118" s="60" t="s">
        <v>23</v>
      </c>
      <c r="H118" s="62">
        <f t="shared" si="2"/>
        <v>0.5</v>
      </c>
      <c r="I118" s="19"/>
    </row>
    <row r="119" spans="1:9" x14ac:dyDescent="0.3">
      <c r="A119" t="s">
        <v>63</v>
      </c>
      <c r="B119" t="s">
        <v>20</v>
      </c>
      <c r="C119" t="s">
        <v>38</v>
      </c>
      <c r="D119" s="4">
        <v>1</v>
      </c>
      <c r="E119" s="4">
        <v>0</v>
      </c>
      <c r="F119" s="4">
        <v>1</v>
      </c>
      <c r="G119" s="60" t="s">
        <v>44</v>
      </c>
      <c r="H119" s="62">
        <f t="shared" si="2"/>
        <v>0</v>
      </c>
      <c r="I119" s="19"/>
    </row>
    <row r="120" spans="1:9" x14ac:dyDescent="0.3">
      <c r="C120" t="s">
        <v>37</v>
      </c>
      <c r="D120" s="4">
        <v>0</v>
      </c>
      <c r="E120" s="4">
        <v>1</v>
      </c>
      <c r="F120" s="4">
        <v>1</v>
      </c>
      <c r="G120" s="60" t="s">
        <v>47</v>
      </c>
      <c r="H120" s="62">
        <f t="shared" si="2"/>
        <v>0</v>
      </c>
      <c r="I120" s="19"/>
    </row>
    <row r="121" spans="1:9" x14ac:dyDescent="0.3">
      <c r="C121" t="s">
        <v>19</v>
      </c>
      <c r="D121" s="4">
        <v>0</v>
      </c>
      <c r="E121" s="4">
        <v>1</v>
      </c>
      <c r="F121" s="4">
        <v>1</v>
      </c>
      <c r="G121" s="60" t="s">
        <v>29</v>
      </c>
      <c r="H121" s="62">
        <f t="shared" si="2"/>
        <v>1</v>
      </c>
      <c r="I121" s="19"/>
    </row>
    <row r="122" spans="1:9" x14ac:dyDescent="0.3">
      <c r="C122" t="s">
        <v>30</v>
      </c>
      <c r="D122" s="4">
        <v>0.4</v>
      </c>
      <c r="E122" s="4">
        <v>0.6</v>
      </c>
      <c r="F122" s="4">
        <v>1</v>
      </c>
      <c r="G122" s="60" t="s">
        <v>35</v>
      </c>
      <c r="H122" s="62">
        <f t="shared" si="2"/>
        <v>0.2</v>
      </c>
      <c r="I122" s="19"/>
    </row>
    <row r="123" spans="1:9" x14ac:dyDescent="0.3">
      <c r="C123" t="s">
        <v>48</v>
      </c>
      <c r="D123" s="4">
        <v>0</v>
      </c>
      <c r="E123" s="4">
        <v>1</v>
      </c>
      <c r="F123" s="4">
        <v>1</v>
      </c>
      <c r="G123" s="60" t="s">
        <v>61</v>
      </c>
      <c r="H123" s="62" t="str">
        <f t="shared" si="2"/>
        <v/>
      </c>
      <c r="I123" s="19"/>
    </row>
    <row r="124" spans="1:9" x14ac:dyDescent="0.3">
      <c r="C124" t="s">
        <v>46</v>
      </c>
      <c r="D124" s="4">
        <v>0</v>
      </c>
      <c r="E124" s="4">
        <v>1</v>
      </c>
      <c r="F124" s="4">
        <v>1</v>
      </c>
      <c r="G124" s="60" t="s">
        <v>38</v>
      </c>
      <c r="H124" s="62">
        <f t="shared" si="2"/>
        <v>1</v>
      </c>
      <c r="I124" s="19"/>
    </row>
    <row r="125" spans="1:9" x14ac:dyDescent="0.3">
      <c r="A125" t="s">
        <v>64</v>
      </c>
      <c r="B125" t="s">
        <v>13</v>
      </c>
      <c r="C125" t="s">
        <v>18</v>
      </c>
      <c r="D125" s="4">
        <v>0.33333333333333331</v>
      </c>
      <c r="E125" s="4">
        <v>0.66666666666666663</v>
      </c>
      <c r="F125" s="4">
        <v>1</v>
      </c>
      <c r="G125" s="60" t="s">
        <v>37</v>
      </c>
      <c r="H125" s="62">
        <f t="shared" si="2"/>
        <v>0</v>
      </c>
      <c r="I125" s="19"/>
    </row>
    <row r="126" spans="1:9" x14ac:dyDescent="0.3">
      <c r="C126" t="s">
        <v>22</v>
      </c>
      <c r="D126" s="4">
        <v>0.23076923076923078</v>
      </c>
      <c r="E126" s="4">
        <v>0.76923076923076927</v>
      </c>
      <c r="F126" s="4">
        <v>1</v>
      </c>
      <c r="G126" s="60" t="s">
        <v>11</v>
      </c>
      <c r="H126" s="62" t="str">
        <f t="shared" si="2"/>
        <v/>
      </c>
      <c r="I126" s="19"/>
    </row>
    <row r="127" spans="1:9" x14ac:dyDescent="0.3">
      <c r="C127" t="s">
        <v>25</v>
      </c>
      <c r="D127" s="4">
        <v>0</v>
      </c>
      <c r="E127" s="4">
        <v>1</v>
      </c>
      <c r="F127" s="4">
        <v>1</v>
      </c>
      <c r="G127" s="60" t="s">
        <v>19</v>
      </c>
      <c r="H127" s="62">
        <f t="shared" si="2"/>
        <v>0</v>
      </c>
      <c r="I127" s="19"/>
    </row>
    <row r="128" spans="1:9" x14ac:dyDescent="0.3">
      <c r="A128" t="s">
        <v>69</v>
      </c>
      <c r="B128" t="s">
        <v>16</v>
      </c>
      <c r="C128" t="s">
        <v>42</v>
      </c>
      <c r="D128" s="4">
        <v>0.26666666666666666</v>
      </c>
      <c r="E128" s="4">
        <v>0.73333333333333328</v>
      </c>
      <c r="F128" s="4">
        <v>1</v>
      </c>
      <c r="G128" s="60" t="s">
        <v>30</v>
      </c>
      <c r="H128" s="62">
        <f t="shared" si="2"/>
        <v>0.4</v>
      </c>
      <c r="I128" s="19"/>
    </row>
    <row r="129" spans="1:9" x14ac:dyDescent="0.3">
      <c r="C129" t="s">
        <v>90</v>
      </c>
      <c r="D129" s="4">
        <v>0.55555555555555558</v>
      </c>
      <c r="E129" s="4">
        <v>0.44444444444444442</v>
      </c>
      <c r="F129" s="4">
        <v>1</v>
      </c>
      <c r="G129" s="60" t="s">
        <v>48</v>
      </c>
      <c r="H129" s="62">
        <f t="shared" si="2"/>
        <v>0</v>
      </c>
      <c r="I129" s="19"/>
    </row>
    <row r="130" spans="1:9" x14ac:dyDescent="0.3">
      <c r="A130" t="s">
        <v>66</v>
      </c>
      <c r="B130" t="s">
        <v>57</v>
      </c>
      <c r="C130" t="s">
        <v>84</v>
      </c>
      <c r="D130" s="4" t="e">
        <v>#DIV/0!</v>
      </c>
      <c r="E130" s="4" t="e">
        <v>#DIV/0!</v>
      </c>
      <c r="F130" s="4" t="e">
        <v>#DIV/0!</v>
      </c>
      <c r="G130" s="60" t="s">
        <v>46</v>
      </c>
      <c r="H130" s="62">
        <f t="shared" si="2"/>
        <v>0</v>
      </c>
      <c r="I130" s="19"/>
    </row>
    <row r="131" spans="1:9" x14ac:dyDescent="0.3">
      <c r="C131" t="s">
        <v>93</v>
      </c>
      <c r="D131" s="4">
        <v>0</v>
      </c>
      <c r="E131" s="4">
        <v>1</v>
      </c>
      <c r="F131" s="4">
        <v>1</v>
      </c>
      <c r="G131" s="60" t="s">
        <v>62</v>
      </c>
      <c r="H131" s="62" t="str">
        <f t="shared" si="2"/>
        <v/>
      </c>
      <c r="I131" s="19"/>
    </row>
    <row r="132" spans="1:9" x14ac:dyDescent="0.3">
      <c r="C132" t="s">
        <v>79</v>
      </c>
      <c r="D132" s="4" t="e">
        <v>#DIV/0!</v>
      </c>
      <c r="E132" s="4" t="e">
        <v>#DIV/0!</v>
      </c>
      <c r="F132" s="4" t="e">
        <v>#DIV/0!</v>
      </c>
      <c r="G132" s="60" t="s">
        <v>18</v>
      </c>
      <c r="H132" s="62">
        <f t="shared" si="2"/>
        <v>0.33333333333333331</v>
      </c>
      <c r="I132" s="19"/>
    </row>
    <row r="133" spans="1:9" x14ac:dyDescent="0.3">
      <c r="A133" t="s">
        <v>65</v>
      </c>
      <c r="B133" t="s">
        <v>54</v>
      </c>
      <c r="C133" t="s">
        <v>55</v>
      </c>
      <c r="D133" s="4" t="e">
        <v>#DIV/0!</v>
      </c>
      <c r="E133" s="4" t="e">
        <v>#DIV/0!</v>
      </c>
      <c r="F133" s="4" t="e">
        <v>#DIV/0!</v>
      </c>
      <c r="G133" s="60" t="s">
        <v>22</v>
      </c>
      <c r="H133" s="62">
        <f t="shared" si="2"/>
        <v>0.23076923076923078</v>
      </c>
      <c r="I133" s="19"/>
    </row>
    <row r="134" spans="1:9" x14ac:dyDescent="0.3">
      <c r="A134" t="s">
        <v>67</v>
      </c>
      <c r="B134" t="s">
        <v>73</v>
      </c>
      <c r="C134" t="s">
        <v>85</v>
      </c>
      <c r="D134" s="4" t="e">
        <v>#DIV/0!</v>
      </c>
      <c r="E134" s="4" t="e">
        <v>#DIV/0!</v>
      </c>
      <c r="F134" s="4" t="e">
        <v>#DIV/0!</v>
      </c>
      <c r="G134" s="60" t="s">
        <v>25</v>
      </c>
      <c r="H134" s="62">
        <f t="shared" si="2"/>
        <v>0</v>
      </c>
      <c r="I134" s="19"/>
    </row>
    <row r="135" spans="1:9" x14ac:dyDescent="0.3">
      <c r="A135" t="s">
        <v>40</v>
      </c>
      <c r="D135" s="4">
        <v>0.27058823529411763</v>
      </c>
      <c r="E135" s="4">
        <v>0.72941176470588232</v>
      </c>
      <c r="F135" s="4">
        <v>1</v>
      </c>
      <c r="G135" s="60" t="s">
        <v>86</v>
      </c>
      <c r="H135" s="62" t="str">
        <f t="shared" si="2"/>
        <v/>
      </c>
      <c r="I135" s="19"/>
    </row>
    <row r="136" spans="1:9" x14ac:dyDescent="0.3">
      <c r="G136" s="60" t="s">
        <v>28</v>
      </c>
      <c r="H136" s="62" t="str">
        <f t="shared" si="2"/>
        <v/>
      </c>
      <c r="I136" s="19"/>
    </row>
    <row r="137" spans="1:9" x14ac:dyDescent="0.3">
      <c r="G137" s="60" t="s">
        <v>88</v>
      </c>
      <c r="H137" s="62" t="str">
        <f t="shared" si="2"/>
        <v/>
      </c>
      <c r="I137" s="19"/>
    </row>
    <row r="138" spans="1:9" x14ac:dyDescent="0.3">
      <c r="G138" s="60" t="s">
        <v>92</v>
      </c>
      <c r="H138" s="62" t="str">
        <f t="shared" si="2"/>
        <v/>
      </c>
      <c r="I138" s="19"/>
    </row>
    <row r="139" spans="1:9" x14ac:dyDescent="0.3">
      <c r="G139" s="60" t="s">
        <v>87</v>
      </c>
      <c r="H139" s="62" t="str">
        <f t="shared" si="2"/>
        <v/>
      </c>
      <c r="I139" s="19"/>
    </row>
    <row r="140" spans="1:9" x14ac:dyDescent="0.3">
      <c r="G140" s="60" t="s">
        <v>31</v>
      </c>
      <c r="H140" s="62" t="str">
        <f t="shared" si="2"/>
        <v/>
      </c>
      <c r="I140" s="19"/>
    </row>
    <row r="141" spans="1:9" x14ac:dyDescent="0.3">
      <c r="G141" s="60" t="s">
        <v>89</v>
      </c>
      <c r="H141" s="62" t="str">
        <f t="shared" si="2"/>
        <v/>
      </c>
      <c r="I141" s="19"/>
    </row>
    <row r="142" spans="1:9" x14ac:dyDescent="0.3">
      <c r="G142" s="60" t="s">
        <v>91</v>
      </c>
      <c r="H142" s="62" t="str">
        <f t="shared" si="2"/>
        <v/>
      </c>
      <c r="I142" s="19"/>
    </row>
    <row r="143" spans="1:9" x14ac:dyDescent="0.3">
      <c r="G143" s="60" t="s">
        <v>42</v>
      </c>
      <c r="H143" s="62">
        <f t="shared" si="2"/>
        <v>0.26666666666666666</v>
      </c>
      <c r="I143" s="19"/>
    </row>
    <row r="144" spans="1:9" x14ac:dyDescent="0.3">
      <c r="G144" s="60" t="s">
        <v>94</v>
      </c>
      <c r="H144" s="62" t="str">
        <f t="shared" si="2"/>
        <v/>
      </c>
      <c r="I144" s="19"/>
    </row>
    <row r="145" spans="1:9" x14ac:dyDescent="0.3">
      <c r="G145" s="60" t="s">
        <v>90</v>
      </c>
      <c r="H145" s="62">
        <f t="shared" si="2"/>
        <v>0.55555555555555558</v>
      </c>
      <c r="I145" s="19"/>
    </row>
    <row r="146" spans="1:9" x14ac:dyDescent="0.3">
      <c r="G146" s="60" t="s">
        <v>84</v>
      </c>
      <c r="H146" s="62" t="str">
        <f t="shared" si="2"/>
        <v/>
      </c>
      <c r="I146" s="19"/>
    </row>
    <row r="147" spans="1:9" x14ac:dyDescent="0.3">
      <c r="G147" s="60" t="s">
        <v>93</v>
      </c>
      <c r="H147" s="62">
        <f t="shared" si="2"/>
        <v>0</v>
      </c>
      <c r="I147" s="19"/>
    </row>
    <row r="148" spans="1:9" x14ac:dyDescent="0.3">
      <c r="G148" s="60" t="s">
        <v>79</v>
      </c>
      <c r="H148" s="62" t="str">
        <f t="shared" si="2"/>
        <v/>
      </c>
      <c r="I148" s="19"/>
    </row>
    <row r="149" spans="1:9" x14ac:dyDescent="0.3">
      <c r="G149" s="60" t="s">
        <v>98</v>
      </c>
      <c r="H149" s="61" t="str">
        <f t="shared" si="2"/>
        <v/>
      </c>
      <c r="I149" s="19"/>
    </row>
    <row r="152" spans="1:9" ht="18" x14ac:dyDescent="0.35">
      <c r="A152" s="2" t="s">
        <v>1</v>
      </c>
      <c r="B152" t="s">
        <v>5</v>
      </c>
      <c r="G152" s="77" t="s">
        <v>115</v>
      </c>
      <c r="H152" s="77"/>
    </row>
    <row r="153" spans="1:9" x14ac:dyDescent="0.3">
      <c r="A153" s="2" t="s">
        <v>2</v>
      </c>
      <c r="B153" t="s">
        <v>52</v>
      </c>
    </row>
    <row r="155" spans="1:9" x14ac:dyDescent="0.3">
      <c r="A155" s="2" t="s">
        <v>49</v>
      </c>
      <c r="D155" s="2" t="s">
        <v>0</v>
      </c>
      <c r="H155" t="s">
        <v>103</v>
      </c>
    </row>
    <row r="156" spans="1:9" x14ac:dyDescent="0.3">
      <c r="A156" s="2" t="s">
        <v>59</v>
      </c>
      <c r="B156" s="2" t="s">
        <v>60</v>
      </c>
      <c r="C156" s="2" t="s">
        <v>41</v>
      </c>
      <c r="D156" t="s">
        <v>8</v>
      </c>
      <c r="E156" t="s">
        <v>4</v>
      </c>
      <c r="F156" t="s">
        <v>40</v>
      </c>
      <c r="G156" s="17" t="s">
        <v>95</v>
      </c>
      <c r="H156" s="17" t="s">
        <v>99</v>
      </c>
    </row>
    <row r="157" spans="1:9" x14ac:dyDescent="0.3">
      <c r="A157" t="s">
        <v>76</v>
      </c>
      <c r="B157" t="s">
        <v>53</v>
      </c>
      <c r="C157" t="s">
        <v>21</v>
      </c>
      <c r="D157" s="4">
        <v>0.08</v>
      </c>
      <c r="E157" s="4">
        <v>0.92</v>
      </c>
      <c r="F157" s="4">
        <v>1</v>
      </c>
      <c r="G157" s="60" t="s">
        <v>21</v>
      </c>
      <c r="H157" s="63">
        <f>IF(ISERROR(VLOOKUP(G157,$C$157:$D$199,2,FALSE)),"",VLOOKUP(G157,$C$157:$D$199,2,FALSE))</f>
        <v>0.08</v>
      </c>
    </row>
    <row r="158" spans="1:9" x14ac:dyDescent="0.3">
      <c r="C158" t="s">
        <v>24</v>
      </c>
      <c r="D158" s="4">
        <v>0</v>
      </c>
      <c r="E158" s="4">
        <v>1</v>
      </c>
      <c r="F158" s="4">
        <v>1</v>
      </c>
      <c r="G158" s="60" t="s">
        <v>24</v>
      </c>
      <c r="H158" s="63">
        <f t="shared" ref="H158:H198" si="3">IF(ISERROR(VLOOKUP(G158,$C$157:$D$199,2,FALSE)),"",VLOOKUP(G158,$C$157:$D$199,2,FALSE))</f>
        <v>0</v>
      </c>
    </row>
    <row r="159" spans="1:9" x14ac:dyDescent="0.3">
      <c r="C159" t="s">
        <v>32</v>
      </c>
      <c r="D159" s="4">
        <v>0.22222222222222221</v>
      </c>
      <c r="E159" s="4">
        <v>0.77777777777777779</v>
      </c>
      <c r="F159" s="4">
        <v>1</v>
      </c>
      <c r="G159" s="60" t="s">
        <v>32</v>
      </c>
      <c r="H159" s="63">
        <f t="shared" si="3"/>
        <v>0.22222222222222221</v>
      </c>
    </row>
    <row r="160" spans="1:9" x14ac:dyDescent="0.3">
      <c r="C160" t="s">
        <v>34</v>
      </c>
      <c r="D160" s="4">
        <v>0.16216216216216217</v>
      </c>
      <c r="E160" s="4">
        <v>0.83783783783783783</v>
      </c>
      <c r="F160" s="4">
        <v>1</v>
      </c>
      <c r="G160" s="60" t="s">
        <v>34</v>
      </c>
      <c r="H160" s="63">
        <f t="shared" si="3"/>
        <v>0.16216216216216217</v>
      </c>
    </row>
    <row r="161" spans="1:8" x14ac:dyDescent="0.3">
      <c r="C161" t="s">
        <v>27</v>
      </c>
      <c r="D161" s="4">
        <v>0.27027027027027029</v>
      </c>
      <c r="E161" s="4">
        <v>0.72972972972972971</v>
      </c>
      <c r="F161" s="4">
        <v>1</v>
      </c>
      <c r="G161" s="60" t="s">
        <v>27</v>
      </c>
      <c r="H161" s="63">
        <f t="shared" si="3"/>
        <v>0.27027027027027029</v>
      </c>
    </row>
    <row r="162" spans="1:8" x14ac:dyDescent="0.3">
      <c r="C162" t="s">
        <v>43</v>
      </c>
      <c r="D162" s="4">
        <v>0.10256410256410256</v>
      </c>
      <c r="E162" s="4">
        <v>0.89743589743589747</v>
      </c>
      <c r="F162" s="4">
        <v>1</v>
      </c>
      <c r="G162" s="60" t="s">
        <v>43</v>
      </c>
      <c r="H162" s="63">
        <f t="shared" si="3"/>
        <v>0.10256410256410256</v>
      </c>
    </row>
    <row r="163" spans="1:8" x14ac:dyDescent="0.3">
      <c r="C163" t="s">
        <v>33</v>
      </c>
      <c r="D163" s="4">
        <v>5.2631578947368418E-2</v>
      </c>
      <c r="E163" s="4">
        <v>0.94736842105263153</v>
      </c>
      <c r="F163" s="4">
        <v>1</v>
      </c>
      <c r="G163" s="60" t="s">
        <v>33</v>
      </c>
      <c r="H163" s="63">
        <f t="shared" si="3"/>
        <v>5.2631578947368418E-2</v>
      </c>
    </row>
    <row r="164" spans="1:8" x14ac:dyDescent="0.3">
      <c r="A164" t="s">
        <v>70</v>
      </c>
      <c r="B164" t="s">
        <v>58</v>
      </c>
      <c r="C164" t="s">
        <v>26</v>
      </c>
      <c r="D164" s="4">
        <v>2.5608233610425989E-2</v>
      </c>
      <c r="E164" s="4">
        <v>0.97439176638957392</v>
      </c>
      <c r="F164" s="4">
        <v>1</v>
      </c>
      <c r="G164" s="60" t="s">
        <v>26</v>
      </c>
      <c r="H164" s="63">
        <f t="shared" si="3"/>
        <v>2.5608233610425989E-2</v>
      </c>
    </row>
    <row r="165" spans="1:8" x14ac:dyDescent="0.3">
      <c r="C165" t="s">
        <v>36</v>
      </c>
      <c r="D165" s="4">
        <v>0.17391304347826086</v>
      </c>
      <c r="E165" s="4">
        <v>0.82608695652173914</v>
      </c>
      <c r="F165" s="4">
        <v>1</v>
      </c>
      <c r="G165" s="60" t="s">
        <v>36</v>
      </c>
      <c r="H165" s="63">
        <f t="shared" si="3"/>
        <v>0.17391304347826086</v>
      </c>
    </row>
    <row r="166" spans="1:8" x14ac:dyDescent="0.3">
      <c r="C166" t="s">
        <v>45</v>
      </c>
      <c r="D166" s="4">
        <v>0.2</v>
      </c>
      <c r="E166" s="4">
        <v>0.8</v>
      </c>
      <c r="F166" s="4">
        <v>1</v>
      </c>
      <c r="G166" s="60" t="s">
        <v>45</v>
      </c>
      <c r="H166" s="63">
        <f t="shared" si="3"/>
        <v>0.2</v>
      </c>
    </row>
    <row r="167" spans="1:8" x14ac:dyDescent="0.3">
      <c r="C167" t="s">
        <v>23</v>
      </c>
      <c r="D167" s="4">
        <v>0.19354838709677419</v>
      </c>
      <c r="E167" s="4">
        <v>0.80645161290322576</v>
      </c>
      <c r="F167" s="4">
        <v>1</v>
      </c>
      <c r="G167" s="60" t="s">
        <v>23</v>
      </c>
      <c r="H167" s="63">
        <f t="shared" si="3"/>
        <v>0.19354838709677419</v>
      </c>
    </row>
    <row r="168" spans="1:8" x14ac:dyDescent="0.3">
      <c r="C168" t="s">
        <v>44</v>
      </c>
      <c r="D168" s="4">
        <v>0.125</v>
      </c>
      <c r="E168" s="4">
        <v>0.875</v>
      </c>
      <c r="F168" s="4">
        <v>1</v>
      </c>
      <c r="G168" s="60" t="s">
        <v>44</v>
      </c>
      <c r="H168" s="63">
        <f t="shared" si="3"/>
        <v>0.125</v>
      </c>
    </row>
    <row r="169" spans="1:8" x14ac:dyDescent="0.3">
      <c r="C169" t="s">
        <v>47</v>
      </c>
      <c r="D169" s="4">
        <v>0.15384615384615385</v>
      </c>
      <c r="E169" s="4">
        <v>0.84615384615384615</v>
      </c>
      <c r="F169" s="4">
        <v>1</v>
      </c>
      <c r="G169" s="60" t="s">
        <v>47</v>
      </c>
      <c r="H169" s="63">
        <f t="shared" si="3"/>
        <v>0.15384615384615385</v>
      </c>
    </row>
    <row r="170" spans="1:8" x14ac:dyDescent="0.3">
      <c r="C170" t="s">
        <v>29</v>
      </c>
      <c r="D170" s="4">
        <v>0.25641025641025639</v>
      </c>
      <c r="E170" s="4">
        <v>0.74358974358974361</v>
      </c>
      <c r="F170" s="4">
        <v>1</v>
      </c>
      <c r="G170" s="60" t="s">
        <v>29</v>
      </c>
      <c r="H170" s="63">
        <f t="shared" si="3"/>
        <v>0.25641025641025639</v>
      </c>
    </row>
    <row r="171" spans="1:8" x14ac:dyDescent="0.3">
      <c r="C171" t="s">
        <v>35</v>
      </c>
      <c r="D171" s="4">
        <v>7.575757575757576E-2</v>
      </c>
      <c r="E171" s="4">
        <v>0.9242424242424242</v>
      </c>
      <c r="F171" s="4">
        <v>1</v>
      </c>
      <c r="G171" s="60" t="s">
        <v>35</v>
      </c>
      <c r="H171" s="63">
        <f t="shared" si="3"/>
        <v>7.575757575757576E-2</v>
      </c>
    </row>
    <row r="172" spans="1:8" x14ac:dyDescent="0.3">
      <c r="C172" t="s">
        <v>61</v>
      </c>
      <c r="D172" s="4" t="e">
        <v>#DIV/0!</v>
      </c>
      <c r="E172" s="4" t="e">
        <v>#DIV/0!</v>
      </c>
      <c r="F172" s="4" t="e">
        <v>#DIV/0!</v>
      </c>
      <c r="G172" s="60" t="s">
        <v>61</v>
      </c>
      <c r="H172" s="63" t="str">
        <f t="shared" si="3"/>
        <v/>
      </c>
    </row>
    <row r="173" spans="1:8" x14ac:dyDescent="0.3">
      <c r="A173" t="s">
        <v>63</v>
      </c>
      <c r="B173" t="s">
        <v>20</v>
      </c>
      <c r="C173" t="s">
        <v>38</v>
      </c>
      <c r="D173" s="4">
        <v>0.19354838709677419</v>
      </c>
      <c r="E173" s="4">
        <v>0.80645161290322576</v>
      </c>
      <c r="F173" s="4">
        <v>1</v>
      </c>
      <c r="G173" s="60" t="s">
        <v>38</v>
      </c>
      <c r="H173" s="63">
        <f t="shared" si="3"/>
        <v>0.19354838709677419</v>
      </c>
    </row>
    <row r="174" spans="1:8" x14ac:dyDescent="0.3">
      <c r="C174" t="s">
        <v>37</v>
      </c>
      <c r="D174" s="4">
        <v>0.10256410256410256</v>
      </c>
      <c r="E174" s="4">
        <v>0.89743589743589747</v>
      </c>
      <c r="F174" s="4">
        <v>1</v>
      </c>
      <c r="G174" s="60" t="s">
        <v>37</v>
      </c>
      <c r="H174" s="63">
        <f t="shared" si="3"/>
        <v>0.10256410256410256</v>
      </c>
    </row>
    <row r="175" spans="1:8" x14ac:dyDescent="0.3">
      <c r="C175" t="s">
        <v>11</v>
      </c>
      <c r="D175" s="4">
        <v>0.14285714285714285</v>
      </c>
      <c r="E175" s="4">
        <v>0.8571428571428571</v>
      </c>
      <c r="F175" s="4">
        <v>1</v>
      </c>
      <c r="G175" s="60" t="s">
        <v>11</v>
      </c>
      <c r="H175" s="63">
        <f t="shared" si="3"/>
        <v>0.14285714285714285</v>
      </c>
    </row>
    <row r="176" spans="1:8" x14ac:dyDescent="0.3">
      <c r="C176" t="s">
        <v>19</v>
      </c>
      <c r="D176" s="4">
        <v>5.8823529411764705E-2</v>
      </c>
      <c r="E176" s="4">
        <v>0.94117647058823528</v>
      </c>
      <c r="F176" s="4">
        <v>1</v>
      </c>
      <c r="G176" s="60" t="s">
        <v>19</v>
      </c>
      <c r="H176" s="63">
        <f t="shared" si="3"/>
        <v>5.8823529411764705E-2</v>
      </c>
    </row>
    <row r="177" spans="1:8" x14ac:dyDescent="0.3">
      <c r="C177" t="s">
        <v>30</v>
      </c>
      <c r="D177" s="4">
        <v>0.17142857142857143</v>
      </c>
      <c r="E177" s="4">
        <v>0.82857142857142863</v>
      </c>
      <c r="F177" s="4">
        <v>1</v>
      </c>
      <c r="G177" s="60" t="s">
        <v>30</v>
      </c>
      <c r="H177" s="63">
        <f t="shared" si="3"/>
        <v>0.17142857142857143</v>
      </c>
    </row>
    <row r="178" spans="1:8" x14ac:dyDescent="0.3">
      <c r="C178" t="s">
        <v>48</v>
      </c>
      <c r="D178" s="4">
        <v>0</v>
      </c>
      <c r="E178" s="4">
        <v>1</v>
      </c>
      <c r="F178" s="4">
        <v>1</v>
      </c>
      <c r="G178" s="60" t="s">
        <v>48</v>
      </c>
      <c r="H178" s="63">
        <f t="shared" si="3"/>
        <v>0</v>
      </c>
    </row>
    <row r="179" spans="1:8" x14ac:dyDescent="0.3">
      <c r="C179" t="s">
        <v>46</v>
      </c>
      <c r="D179" s="4">
        <v>7.1428571428571425E-2</v>
      </c>
      <c r="E179" s="4">
        <v>0.9285714285714286</v>
      </c>
      <c r="F179" s="4">
        <v>1</v>
      </c>
      <c r="G179" s="60" t="s">
        <v>46</v>
      </c>
      <c r="H179" s="63">
        <f t="shared" si="3"/>
        <v>7.1428571428571425E-2</v>
      </c>
    </row>
    <row r="180" spans="1:8" x14ac:dyDescent="0.3">
      <c r="C180" t="s">
        <v>62</v>
      </c>
      <c r="D180" s="4">
        <v>0</v>
      </c>
      <c r="E180" s="4">
        <v>1</v>
      </c>
      <c r="F180" s="4">
        <v>1</v>
      </c>
      <c r="G180" s="60" t="s">
        <v>62</v>
      </c>
      <c r="H180" s="63">
        <f t="shared" si="3"/>
        <v>0</v>
      </c>
    </row>
    <row r="181" spans="1:8" x14ac:dyDescent="0.3">
      <c r="A181" t="s">
        <v>64</v>
      </c>
      <c r="B181" t="s">
        <v>13</v>
      </c>
      <c r="C181" t="s">
        <v>18</v>
      </c>
      <c r="D181" s="4">
        <v>0.1043956043956044</v>
      </c>
      <c r="E181" s="4">
        <v>0.89560439560439564</v>
      </c>
      <c r="F181" s="4">
        <v>1</v>
      </c>
      <c r="G181" s="60" t="s">
        <v>18</v>
      </c>
      <c r="H181" s="63">
        <f t="shared" si="3"/>
        <v>0.1043956043956044</v>
      </c>
    </row>
    <row r="182" spans="1:8" x14ac:dyDescent="0.3">
      <c r="C182" t="s">
        <v>22</v>
      </c>
      <c r="D182" s="4">
        <v>7.8536054230620642E-2</v>
      </c>
      <c r="E182" s="4">
        <v>0.9214639457693794</v>
      </c>
      <c r="F182" s="4">
        <v>1</v>
      </c>
      <c r="G182" s="60" t="s">
        <v>22</v>
      </c>
      <c r="H182" s="63">
        <f t="shared" si="3"/>
        <v>7.8536054230620642E-2</v>
      </c>
    </row>
    <row r="183" spans="1:8" x14ac:dyDescent="0.3">
      <c r="C183" t="s">
        <v>25</v>
      </c>
      <c r="D183" s="4">
        <v>0.14000000000000001</v>
      </c>
      <c r="E183" s="4">
        <v>0.86</v>
      </c>
      <c r="F183" s="4">
        <v>1</v>
      </c>
      <c r="G183" s="60" t="s">
        <v>25</v>
      </c>
      <c r="H183" s="63">
        <f t="shared" si="3"/>
        <v>0.14000000000000001</v>
      </c>
    </row>
    <row r="184" spans="1:8" x14ac:dyDescent="0.3">
      <c r="A184" t="s">
        <v>68</v>
      </c>
      <c r="B184" t="s">
        <v>56</v>
      </c>
      <c r="C184" t="s">
        <v>28</v>
      </c>
      <c r="D184" s="4">
        <v>1</v>
      </c>
      <c r="E184" s="4">
        <v>0</v>
      </c>
      <c r="F184" s="4">
        <v>1</v>
      </c>
      <c r="G184" s="60" t="s">
        <v>86</v>
      </c>
      <c r="H184" s="63" t="str">
        <f t="shared" si="3"/>
        <v/>
      </c>
    </row>
    <row r="185" spans="1:8" x14ac:dyDescent="0.3">
      <c r="C185" t="s">
        <v>88</v>
      </c>
      <c r="D185" s="4">
        <v>0</v>
      </c>
      <c r="E185" s="4">
        <v>1</v>
      </c>
      <c r="F185" s="4">
        <v>1</v>
      </c>
      <c r="G185" s="60" t="s">
        <v>28</v>
      </c>
      <c r="H185" s="63">
        <f t="shared" si="3"/>
        <v>1</v>
      </c>
    </row>
    <row r="186" spans="1:8" x14ac:dyDescent="0.3">
      <c r="C186" t="s">
        <v>87</v>
      </c>
      <c r="D186" s="4">
        <v>1</v>
      </c>
      <c r="E186" s="4">
        <v>0</v>
      </c>
      <c r="F186" s="4">
        <v>1</v>
      </c>
      <c r="G186" s="60" t="s">
        <v>88</v>
      </c>
      <c r="H186" s="63">
        <f t="shared" si="3"/>
        <v>0</v>
      </c>
    </row>
    <row r="187" spans="1:8" x14ac:dyDescent="0.3">
      <c r="C187" t="s">
        <v>31</v>
      </c>
      <c r="D187" s="4">
        <v>1</v>
      </c>
      <c r="E187" s="4">
        <v>0</v>
      </c>
      <c r="F187" s="4">
        <v>1</v>
      </c>
      <c r="G187" s="60" t="s">
        <v>92</v>
      </c>
      <c r="H187" s="63" t="str">
        <f t="shared" si="3"/>
        <v/>
      </c>
    </row>
    <row r="188" spans="1:8" x14ac:dyDescent="0.3">
      <c r="A188" t="s">
        <v>69</v>
      </c>
      <c r="B188" t="s">
        <v>16</v>
      </c>
      <c r="C188" t="s">
        <v>42</v>
      </c>
      <c r="D188" s="4">
        <v>0.3125</v>
      </c>
      <c r="E188" s="4">
        <v>0.6875</v>
      </c>
      <c r="F188" s="4">
        <v>1</v>
      </c>
      <c r="G188" s="60" t="s">
        <v>87</v>
      </c>
      <c r="H188" s="63">
        <f t="shared" si="3"/>
        <v>1</v>
      </c>
    </row>
    <row r="189" spans="1:8" x14ac:dyDescent="0.3">
      <c r="C189" t="s">
        <v>90</v>
      </c>
      <c r="D189" s="4">
        <v>0.55555555555555558</v>
      </c>
      <c r="E189" s="4">
        <v>0.44444444444444442</v>
      </c>
      <c r="F189" s="4">
        <v>1</v>
      </c>
      <c r="G189" s="60" t="s">
        <v>31</v>
      </c>
      <c r="H189" s="63">
        <f t="shared" si="3"/>
        <v>1</v>
      </c>
    </row>
    <row r="190" spans="1:8" x14ac:dyDescent="0.3">
      <c r="A190" t="s">
        <v>66</v>
      </c>
      <c r="B190" t="s">
        <v>57</v>
      </c>
      <c r="C190" t="s">
        <v>84</v>
      </c>
      <c r="D190" s="4">
        <v>1</v>
      </c>
      <c r="E190" s="4">
        <v>0</v>
      </c>
      <c r="F190" s="4">
        <v>1</v>
      </c>
      <c r="G190" s="60" t="s">
        <v>89</v>
      </c>
      <c r="H190" s="63" t="str">
        <f t="shared" si="3"/>
        <v/>
      </c>
    </row>
    <row r="191" spans="1:8" x14ac:dyDescent="0.3">
      <c r="C191" t="s">
        <v>93</v>
      </c>
      <c r="D191" s="4">
        <v>0.33333333333333331</v>
      </c>
      <c r="E191" s="4">
        <v>0.66666666666666663</v>
      </c>
      <c r="F191" s="4">
        <v>1</v>
      </c>
      <c r="G191" s="60" t="s">
        <v>91</v>
      </c>
      <c r="H191" s="63" t="str">
        <f t="shared" si="3"/>
        <v/>
      </c>
    </row>
    <row r="192" spans="1:8" x14ac:dyDescent="0.3">
      <c r="C192" t="s">
        <v>79</v>
      </c>
      <c r="D192" s="4">
        <v>0.1111111111111111</v>
      </c>
      <c r="E192" s="4">
        <v>0.88888888888888884</v>
      </c>
      <c r="F192" s="4">
        <v>1</v>
      </c>
      <c r="G192" s="60" t="s">
        <v>42</v>
      </c>
      <c r="H192" s="63">
        <f t="shared" si="3"/>
        <v>0.3125</v>
      </c>
    </row>
    <row r="193" spans="1:8" x14ac:dyDescent="0.3">
      <c r="A193" t="s">
        <v>65</v>
      </c>
      <c r="B193" t="s">
        <v>54</v>
      </c>
      <c r="C193" t="s">
        <v>55</v>
      </c>
      <c r="D193" s="4" t="e">
        <v>#DIV/0!</v>
      </c>
      <c r="E193" s="4" t="e">
        <v>#DIV/0!</v>
      </c>
      <c r="F193" s="4" t="e">
        <v>#DIV/0!</v>
      </c>
      <c r="G193" s="60" t="s">
        <v>94</v>
      </c>
      <c r="H193" s="63" t="str">
        <f t="shared" si="3"/>
        <v/>
      </c>
    </row>
    <row r="194" spans="1:8" x14ac:dyDescent="0.3">
      <c r="A194" t="s">
        <v>67</v>
      </c>
      <c r="B194" t="s">
        <v>73</v>
      </c>
      <c r="D194" s="4" t="e">
        <v>#DIV/0!</v>
      </c>
      <c r="E194" s="4" t="e">
        <v>#DIV/0!</v>
      </c>
      <c r="F194" s="4" t="e">
        <v>#DIV/0!</v>
      </c>
      <c r="G194" s="60" t="s">
        <v>90</v>
      </c>
      <c r="H194" s="63">
        <f t="shared" si="3"/>
        <v>0.55555555555555558</v>
      </c>
    </row>
    <row r="195" spans="1:8" x14ac:dyDescent="0.3">
      <c r="A195" t="s">
        <v>40</v>
      </c>
      <c r="D195" s="4">
        <v>0.1433053225198565</v>
      </c>
      <c r="E195" s="4">
        <v>0.85669467748014361</v>
      </c>
      <c r="F195" s="4">
        <v>1</v>
      </c>
      <c r="G195" s="60" t="s">
        <v>84</v>
      </c>
      <c r="H195" s="63">
        <f t="shared" si="3"/>
        <v>1</v>
      </c>
    </row>
    <row r="196" spans="1:8" x14ac:dyDescent="0.3">
      <c r="G196" s="60" t="s">
        <v>93</v>
      </c>
      <c r="H196" s="63">
        <f t="shared" si="3"/>
        <v>0.33333333333333331</v>
      </c>
    </row>
    <row r="197" spans="1:8" x14ac:dyDescent="0.3">
      <c r="G197" s="60" t="s">
        <v>79</v>
      </c>
      <c r="H197" s="63">
        <f t="shared" si="3"/>
        <v>0.1111111111111111</v>
      </c>
    </row>
    <row r="198" spans="1:8" x14ac:dyDescent="0.3">
      <c r="G198" s="60" t="s">
        <v>98</v>
      </c>
      <c r="H198" s="63" t="str">
        <f t="shared" si="3"/>
        <v/>
      </c>
    </row>
  </sheetData>
  <mergeCells count="4">
    <mergeCell ref="G2:H2"/>
    <mergeCell ref="G51:H51"/>
    <mergeCell ref="G103:H103"/>
    <mergeCell ref="G152:H15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8"/>
  <sheetViews>
    <sheetView topLeftCell="A55" workbookViewId="0">
      <selection activeCell="B85" sqref="B85"/>
    </sheetView>
  </sheetViews>
  <sheetFormatPr baseColWidth="10" defaultRowHeight="14.4" x14ac:dyDescent="0.3"/>
  <cols>
    <col min="1" max="1" width="25.44140625" customWidth="1"/>
    <col min="2" max="2" width="32.109375" customWidth="1"/>
    <col min="3" max="3" width="26.6640625" customWidth="1"/>
    <col min="4" max="4" width="26.5546875" customWidth="1"/>
    <col min="5" max="5" width="26.5546875" bestFit="1" customWidth="1"/>
    <col min="6" max="6" width="31.5546875" customWidth="1"/>
    <col min="7" max="7" width="26.5546875" bestFit="1" customWidth="1"/>
  </cols>
  <sheetData>
    <row r="1" spans="1:6" x14ac:dyDescent="0.3">
      <c r="A1" s="2" t="s">
        <v>3</v>
      </c>
      <c r="B1" t="s">
        <v>72</v>
      </c>
    </row>
    <row r="2" spans="1:6" x14ac:dyDescent="0.3">
      <c r="A2" s="2" t="s">
        <v>1</v>
      </c>
      <c r="B2" t="s">
        <v>5</v>
      </c>
    </row>
    <row r="4" spans="1:6" x14ac:dyDescent="0.3">
      <c r="A4" s="2" t="s">
        <v>59</v>
      </c>
      <c r="B4" s="2" t="s">
        <v>60</v>
      </c>
      <c r="C4" s="2" t="s">
        <v>41</v>
      </c>
      <c r="D4" t="s">
        <v>49</v>
      </c>
      <c r="E4" s="18" t="s">
        <v>100</v>
      </c>
      <c r="F4" s="18" t="s">
        <v>101</v>
      </c>
    </row>
    <row r="5" spans="1:6" x14ac:dyDescent="0.3">
      <c r="A5" t="s">
        <v>76</v>
      </c>
      <c r="B5" t="s">
        <v>53</v>
      </c>
      <c r="C5" t="s">
        <v>34</v>
      </c>
      <c r="D5" s="1">
        <v>1</v>
      </c>
    </row>
    <row r="6" spans="1:6" x14ac:dyDescent="0.3">
      <c r="C6" t="s">
        <v>43</v>
      </c>
      <c r="D6" s="1">
        <v>3</v>
      </c>
      <c r="E6" s="64" t="s">
        <v>24</v>
      </c>
    </row>
    <row r="7" spans="1:6" x14ac:dyDescent="0.3">
      <c r="A7" t="s">
        <v>70</v>
      </c>
      <c r="B7" t="s">
        <v>58</v>
      </c>
      <c r="C7" t="s">
        <v>45</v>
      </c>
      <c r="D7" s="1">
        <v>1</v>
      </c>
      <c r="E7" s="64" t="s">
        <v>32</v>
      </c>
      <c r="F7" s="65" t="str">
        <f t="shared" ref="F7:F46" si="0">IF(ISERROR(VLOOKUP(E7,$C$5:$D$48,2,FALSE)),"",VLOOKUP(E7,$C$5:$D$48,2,FALSE))</f>
        <v/>
      </c>
    </row>
    <row r="8" spans="1:6" x14ac:dyDescent="0.3">
      <c r="C8" t="s">
        <v>23</v>
      </c>
      <c r="D8" s="1">
        <v>1</v>
      </c>
      <c r="E8" s="64" t="s">
        <v>34</v>
      </c>
      <c r="F8" s="65">
        <f t="shared" si="0"/>
        <v>1</v>
      </c>
    </row>
    <row r="9" spans="1:6" x14ac:dyDescent="0.3">
      <c r="C9" t="s">
        <v>44</v>
      </c>
      <c r="D9" s="1">
        <v>2</v>
      </c>
      <c r="E9" s="64" t="s">
        <v>27</v>
      </c>
      <c r="F9" s="65" t="str">
        <f t="shared" si="0"/>
        <v/>
      </c>
    </row>
    <row r="10" spans="1:6" x14ac:dyDescent="0.3">
      <c r="C10" t="s">
        <v>29</v>
      </c>
      <c r="D10" s="1">
        <v>2</v>
      </c>
      <c r="E10" s="64" t="s">
        <v>43</v>
      </c>
      <c r="F10" s="65">
        <f t="shared" si="0"/>
        <v>3</v>
      </c>
    </row>
    <row r="11" spans="1:6" x14ac:dyDescent="0.3">
      <c r="C11" t="s">
        <v>35</v>
      </c>
      <c r="D11" s="1">
        <v>1</v>
      </c>
      <c r="E11" s="64" t="s">
        <v>33</v>
      </c>
      <c r="F11" s="65" t="str">
        <f t="shared" si="0"/>
        <v/>
      </c>
    </row>
    <row r="12" spans="1:6" x14ac:dyDescent="0.3">
      <c r="A12" t="s">
        <v>63</v>
      </c>
      <c r="B12" t="s">
        <v>20</v>
      </c>
      <c r="C12" t="s">
        <v>11</v>
      </c>
      <c r="D12" s="1">
        <v>1</v>
      </c>
      <c r="E12" s="64" t="s">
        <v>26</v>
      </c>
      <c r="F12" s="65" t="str">
        <f t="shared" si="0"/>
        <v/>
      </c>
    </row>
    <row r="13" spans="1:6" x14ac:dyDescent="0.3">
      <c r="C13" t="s">
        <v>19</v>
      </c>
      <c r="D13" s="1">
        <v>1</v>
      </c>
      <c r="E13" s="64" t="s">
        <v>36</v>
      </c>
      <c r="F13" s="65" t="str">
        <f t="shared" si="0"/>
        <v/>
      </c>
    </row>
    <row r="14" spans="1:6" x14ac:dyDescent="0.3">
      <c r="C14" t="s">
        <v>30</v>
      </c>
      <c r="D14" s="1">
        <v>1</v>
      </c>
      <c r="E14" s="64" t="s">
        <v>45</v>
      </c>
      <c r="F14" s="65">
        <f t="shared" si="0"/>
        <v>1</v>
      </c>
    </row>
    <row r="15" spans="1:6" x14ac:dyDescent="0.3">
      <c r="A15" t="s">
        <v>64</v>
      </c>
      <c r="B15" t="s">
        <v>13</v>
      </c>
      <c r="C15" t="s">
        <v>18</v>
      </c>
      <c r="D15" s="1">
        <v>2</v>
      </c>
      <c r="E15" s="64" t="s">
        <v>23</v>
      </c>
      <c r="F15" s="65">
        <f t="shared" si="0"/>
        <v>1</v>
      </c>
    </row>
    <row r="16" spans="1:6" x14ac:dyDescent="0.3">
      <c r="C16" t="s">
        <v>22</v>
      </c>
      <c r="D16" s="1">
        <v>1</v>
      </c>
      <c r="E16" s="64" t="s">
        <v>44</v>
      </c>
      <c r="F16" s="65">
        <f t="shared" si="0"/>
        <v>2</v>
      </c>
    </row>
    <row r="17" spans="1:6" x14ac:dyDescent="0.3">
      <c r="C17" t="s">
        <v>25</v>
      </c>
      <c r="D17" s="1">
        <v>1</v>
      </c>
      <c r="E17" s="64" t="s">
        <v>47</v>
      </c>
      <c r="F17" s="65" t="str">
        <f t="shared" si="0"/>
        <v/>
      </c>
    </row>
    <row r="18" spans="1:6" x14ac:dyDescent="0.3">
      <c r="A18" t="s">
        <v>65</v>
      </c>
      <c r="B18" t="s">
        <v>54</v>
      </c>
      <c r="C18" t="s">
        <v>55</v>
      </c>
      <c r="D18" s="1">
        <v>0</v>
      </c>
      <c r="E18" s="64" t="s">
        <v>29</v>
      </c>
      <c r="F18" s="65">
        <f t="shared" si="0"/>
        <v>2</v>
      </c>
    </row>
    <row r="19" spans="1:6" x14ac:dyDescent="0.3">
      <c r="A19" t="s">
        <v>67</v>
      </c>
      <c r="B19" t="s">
        <v>73</v>
      </c>
      <c r="C19" t="s">
        <v>80</v>
      </c>
      <c r="D19" s="1">
        <v>0</v>
      </c>
      <c r="E19" s="64" t="s">
        <v>35</v>
      </c>
      <c r="F19" s="65">
        <f t="shared" si="0"/>
        <v>1</v>
      </c>
    </row>
    <row r="20" spans="1:6" ht="15" x14ac:dyDescent="0.35">
      <c r="C20" t="s">
        <v>83</v>
      </c>
      <c r="D20" s="1">
        <v>0</v>
      </c>
      <c r="E20" s="66" t="s">
        <v>61</v>
      </c>
      <c r="F20" s="65" t="str">
        <f t="shared" si="0"/>
        <v/>
      </c>
    </row>
    <row r="21" spans="1:6" x14ac:dyDescent="0.3">
      <c r="A21" t="s">
        <v>40</v>
      </c>
      <c r="D21" s="1">
        <v>18</v>
      </c>
      <c r="E21" s="64" t="s">
        <v>38</v>
      </c>
      <c r="F21" s="65" t="str">
        <f t="shared" si="0"/>
        <v/>
      </c>
    </row>
    <row r="22" spans="1:6" x14ac:dyDescent="0.3">
      <c r="E22" s="64" t="s">
        <v>37</v>
      </c>
      <c r="F22" s="65" t="str">
        <f t="shared" si="0"/>
        <v/>
      </c>
    </row>
    <row r="23" spans="1:6" x14ac:dyDescent="0.3">
      <c r="E23" s="64" t="s">
        <v>11</v>
      </c>
      <c r="F23" s="65">
        <f t="shared" si="0"/>
        <v>1</v>
      </c>
    </row>
    <row r="24" spans="1:6" x14ac:dyDescent="0.3">
      <c r="E24" s="64" t="s">
        <v>19</v>
      </c>
      <c r="F24" s="65">
        <f t="shared" si="0"/>
        <v>1</v>
      </c>
    </row>
    <row r="25" spans="1:6" x14ac:dyDescent="0.3">
      <c r="E25" s="64" t="s">
        <v>30</v>
      </c>
      <c r="F25" s="65">
        <f t="shared" si="0"/>
        <v>1</v>
      </c>
    </row>
    <row r="26" spans="1:6" x14ac:dyDescent="0.3">
      <c r="E26" s="64" t="s">
        <v>48</v>
      </c>
      <c r="F26" s="65" t="str">
        <f t="shared" si="0"/>
        <v/>
      </c>
    </row>
    <row r="27" spans="1:6" x14ac:dyDescent="0.3">
      <c r="E27" s="64" t="s">
        <v>46</v>
      </c>
      <c r="F27" s="65" t="str">
        <f t="shared" si="0"/>
        <v/>
      </c>
    </row>
    <row r="28" spans="1:6" ht="15" x14ac:dyDescent="0.35">
      <c r="E28" s="66" t="s">
        <v>62</v>
      </c>
      <c r="F28" s="65" t="str">
        <f t="shared" si="0"/>
        <v/>
      </c>
    </row>
    <row r="29" spans="1:6" x14ac:dyDescent="0.3">
      <c r="E29" s="64" t="s">
        <v>18</v>
      </c>
      <c r="F29" s="65">
        <f t="shared" si="0"/>
        <v>2</v>
      </c>
    </row>
    <row r="30" spans="1:6" x14ac:dyDescent="0.3">
      <c r="E30" s="64" t="s">
        <v>22</v>
      </c>
      <c r="F30" s="65">
        <f t="shared" si="0"/>
        <v>1</v>
      </c>
    </row>
    <row r="31" spans="1:6" x14ac:dyDescent="0.3">
      <c r="E31" s="64" t="s">
        <v>25</v>
      </c>
      <c r="F31" s="65">
        <f t="shared" si="0"/>
        <v>1</v>
      </c>
    </row>
    <row r="32" spans="1:6" x14ac:dyDescent="0.3">
      <c r="E32" s="64" t="s">
        <v>86</v>
      </c>
      <c r="F32" s="65" t="str">
        <f t="shared" si="0"/>
        <v/>
      </c>
    </row>
    <row r="33" spans="5:7" x14ac:dyDescent="0.3">
      <c r="E33" s="64" t="s">
        <v>28</v>
      </c>
      <c r="F33" s="65" t="str">
        <f t="shared" si="0"/>
        <v/>
      </c>
    </row>
    <row r="34" spans="5:7" x14ac:dyDescent="0.3">
      <c r="E34" s="64" t="s">
        <v>88</v>
      </c>
      <c r="F34" s="65" t="str">
        <f t="shared" si="0"/>
        <v/>
      </c>
    </row>
    <row r="35" spans="5:7" x14ac:dyDescent="0.3">
      <c r="E35" s="64" t="s">
        <v>92</v>
      </c>
      <c r="F35" s="65" t="str">
        <f t="shared" si="0"/>
        <v/>
      </c>
    </row>
    <row r="36" spans="5:7" x14ac:dyDescent="0.3">
      <c r="E36" s="64" t="s">
        <v>87</v>
      </c>
      <c r="F36" s="65" t="str">
        <f t="shared" si="0"/>
        <v/>
      </c>
    </row>
    <row r="37" spans="5:7" x14ac:dyDescent="0.3">
      <c r="E37" s="64" t="s">
        <v>31</v>
      </c>
      <c r="F37" s="65" t="str">
        <f t="shared" si="0"/>
        <v/>
      </c>
    </row>
    <row r="38" spans="5:7" x14ac:dyDescent="0.3">
      <c r="E38" s="64" t="s">
        <v>89</v>
      </c>
      <c r="F38" s="65" t="str">
        <f t="shared" si="0"/>
        <v/>
      </c>
    </row>
    <row r="39" spans="5:7" x14ac:dyDescent="0.3">
      <c r="E39" s="64" t="s">
        <v>91</v>
      </c>
      <c r="F39" s="65" t="str">
        <f t="shared" si="0"/>
        <v/>
      </c>
    </row>
    <row r="40" spans="5:7" x14ac:dyDescent="0.3">
      <c r="E40" s="64" t="s">
        <v>42</v>
      </c>
      <c r="F40" s="65" t="str">
        <f t="shared" si="0"/>
        <v/>
      </c>
    </row>
    <row r="41" spans="5:7" x14ac:dyDescent="0.3">
      <c r="E41" s="64" t="s">
        <v>94</v>
      </c>
      <c r="F41" s="65" t="str">
        <f t="shared" si="0"/>
        <v/>
      </c>
    </row>
    <row r="42" spans="5:7" x14ac:dyDescent="0.3">
      <c r="E42" s="64" t="s">
        <v>90</v>
      </c>
      <c r="F42" s="65" t="str">
        <f t="shared" si="0"/>
        <v/>
      </c>
    </row>
    <row r="43" spans="5:7" x14ac:dyDescent="0.3">
      <c r="E43" s="64" t="s">
        <v>84</v>
      </c>
      <c r="F43" s="65" t="str">
        <f t="shared" si="0"/>
        <v/>
      </c>
    </row>
    <row r="44" spans="5:7" x14ac:dyDescent="0.3">
      <c r="E44" s="64" t="s">
        <v>93</v>
      </c>
      <c r="F44" s="65" t="str">
        <f t="shared" si="0"/>
        <v/>
      </c>
    </row>
    <row r="45" spans="5:7" x14ac:dyDescent="0.3">
      <c r="E45" s="64" t="s">
        <v>79</v>
      </c>
      <c r="F45" s="65" t="str">
        <f t="shared" si="0"/>
        <v/>
      </c>
    </row>
    <row r="46" spans="5:7" x14ac:dyDescent="0.3">
      <c r="E46" s="64" t="s">
        <v>98</v>
      </c>
      <c r="F46" s="65" t="str">
        <f t="shared" si="0"/>
        <v/>
      </c>
    </row>
    <row r="47" spans="5:7" x14ac:dyDescent="0.3">
      <c r="E47" s="67"/>
      <c r="F47" s="65"/>
    </row>
    <row r="48" spans="5:7" x14ac:dyDescent="0.3">
      <c r="E48" s="68" t="s">
        <v>78</v>
      </c>
      <c r="F48" s="69">
        <f>SUM(F7:F47)</f>
        <v>18</v>
      </c>
      <c r="G48" s="20" t="str">
        <f>IF(MAX($D:$D)&lt;&gt;F48,"merci de contrôler le total","OK")</f>
        <v>OK</v>
      </c>
    </row>
  </sheetData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01"/>
  <sheetViews>
    <sheetView topLeftCell="D43" workbookViewId="0">
      <selection activeCell="G52" sqref="G52"/>
    </sheetView>
  </sheetViews>
  <sheetFormatPr baseColWidth="10" defaultRowHeight="14.4" x14ac:dyDescent="0.3"/>
  <cols>
    <col min="1" max="1" width="25.5546875" customWidth="1"/>
    <col min="2" max="2" width="28.5546875" bestFit="1" customWidth="1"/>
    <col min="3" max="3" width="31.33203125" customWidth="1"/>
    <col min="4" max="4" width="26.5546875" customWidth="1"/>
    <col min="5" max="5" width="9" customWidth="1"/>
    <col min="6" max="6" width="12.5546875" customWidth="1"/>
    <col min="7" max="7" width="28.5546875" customWidth="1"/>
    <col min="8" max="8" width="39.33203125" bestFit="1" customWidth="1"/>
    <col min="9" max="9" width="40" bestFit="1" customWidth="1"/>
    <col min="10" max="10" width="33.6640625" bestFit="1" customWidth="1"/>
  </cols>
  <sheetData>
    <row r="1" spans="1:6" x14ac:dyDescent="0.3">
      <c r="A1" s="2" t="s">
        <v>74</v>
      </c>
      <c r="B1" t="s">
        <v>75</v>
      </c>
    </row>
    <row r="2" spans="1:6" x14ac:dyDescent="0.3">
      <c r="A2" s="2" t="s">
        <v>1</v>
      </c>
      <c r="B2" t="s">
        <v>5</v>
      </c>
      <c r="C2" s="21" t="s">
        <v>116</v>
      </c>
    </row>
    <row r="3" spans="1:6" x14ac:dyDescent="0.3">
      <c r="A3" s="2" t="s">
        <v>0</v>
      </c>
      <c r="B3" t="s">
        <v>8</v>
      </c>
    </row>
    <row r="5" spans="1:6" x14ac:dyDescent="0.3">
      <c r="A5" s="2" t="s">
        <v>59</v>
      </c>
      <c r="B5" s="2" t="s">
        <v>60</v>
      </c>
      <c r="C5" s="2" t="s">
        <v>41</v>
      </c>
      <c r="D5" t="s">
        <v>49</v>
      </c>
    </row>
    <row r="6" spans="1:6" x14ac:dyDescent="0.3">
      <c r="A6" t="s">
        <v>76</v>
      </c>
      <c r="B6" t="s">
        <v>53</v>
      </c>
      <c r="C6" t="s">
        <v>21</v>
      </c>
      <c r="D6" s="1">
        <v>2</v>
      </c>
      <c r="E6" s="70" t="s">
        <v>21</v>
      </c>
    </row>
    <row r="7" spans="1:6" x14ac:dyDescent="0.3">
      <c r="C7" t="s">
        <v>32</v>
      </c>
      <c r="D7" s="1">
        <v>4</v>
      </c>
      <c r="E7" s="70" t="s">
        <v>24</v>
      </c>
      <c r="F7" s="71" t="str">
        <f t="shared" ref="F7:F47" si="0">IF(ISERROR(VLOOKUP(E7,$C$6:$D$48,2,FALSE)),"",VLOOKUP(E7,$C$6:$D$48,2,FALSE))</f>
        <v/>
      </c>
    </row>
    <row r="8" spans="1:6" x14ac:dyDescent="0.3">
      <c r="C8" t="s">
        <v>34</v>
      </c>
      <c r="D8" s="1">
        <v>6</v>
      </c>
      <c r="E8" s="70" t="s">
        <v>32</v>
      </c>
      <c r="F8" s="71">
        <f t="shared" si="0"/>
        <v>4</v>
      </c>
    </row>
    <row r="9" spans="1:6" x14ac:dyDescent="0.3">
      <c r="C9" t="s">
        <v>27</v>
      </c>
      <c r="D9" s="1">
        <v>10</v>
      </c>
      <c r="E9" s="70" t="s">
        <v>34</v>
      </c>
      <c r="F9" s="71">
        <f t="shared" si="0"/>
        <v>6</v>
      </c>
    </row>
    <row r="10" spans="1:6" x14ac:dyDescent="0.3">
      <c r="C10" t="s">
        <v>43</v>
      </c>
      <c r="D10" s="1">
        <v>4</v>
      </c>
      <c r="E10" s="70" t="s">
        <v>27</v>
      </c>
      <c r="F10" s="71">
        <f t="shared" si="0"/>
        <v>10</v>
      </c>
    </row>
    <row r="11" spans="1:6" x14ac:dyDescent="0.3">
      <c r="C11" t="s">
        <v>33</v>
      </c>
      <c r="D11" s="1">
        <v>1</v>
      </c>
      <c r="E11" s="70" t="s">
        <v>43</v>
      </c>
      <c r="F11" s="71">
        <f t="shared" si="0"/>
        <v>4</v>
      </c>
    </row>
    <row r="12" spans="1:6" x14ac:dyDescent="0.3">
      <c r="A12" t="s">
        <v>70</v>
      </c>
      <c r="B12" t="s">
        <v>58</v>
      </c>
      <c r="C12" t="s">
        <v>26</v>
      </c>
      <c r="D12" s="1">
        <v>0.84099999999999997</v>
      </c>
      <c r="E12" s="70" t="s">
        <v>33</v>
      </c>
      <c r="F12" s="71">
        <f t="shared" si="0"/>
        <v>1</v>
      </c>
    </row>
    <row r="13" spans="1:6" x14ac:dyDescent="0.3">
      <c r="C13" t="s">
        <v>36</v>
      </c>
      <c r="D13" s="1">
        <v>4</v>
      </c>
      <c r="E13" s="70" t="s">
        <v>26</v>
      </c>
      <c r="F13" s="71">
        <f t="shared" si="0"/>
        <v>0.84099999999999997</v>
      </c>
    </row>
    <row r="14" spans="1:6" x14ac:dyDescent="0.3">
      <c r="C14" t="s">
        <v>45</v>
      </c>
      <c r="D14" s="1">
        <v>5</v>
      </c>
      <c r="E14" s="70" t="s">
        <v>36</v>
      </c>
      <c r="F14" s="71">
        <f t="shared" si="0"/>
        <v>4</v>
      </c>
    </row>
    <row r="15" spans="1:6" x14ac:dyDescent="0.3">
      <c r="C15" t="s">
        <v>23</v>
      </c>
      <c r="D15" s="1">
        <v>6</v>
      </c>
      <c r="E15" s="70" t="s">
        <v>45</v>
      </c>
      <c r="F15" s="71">
        <f t="shared" si="0"/>
        <v>5</v>
      </c>
    </row>
    <row r="16" spans="1:6" x14ac:dyDescent="0.3">
      <c r="C16" t="s">
        <v>44</v>
      </c>
      <c r="D16" s="1">
        <v>2</v>
      </c>
      <c r="E16" s="70" t="s">
        <v>23</v>
      </c>
      <c r="F16" s="71">
        <f t="shared" si="0"/>
        <v>6</v>
      </c>
    </row>
    <row r="17" spans="1:6" x14ac:dyDescent="0.3">
      <c r="C17" t="s">
        <v>47</v>
      </c>
      <c r="D17" s="1">
        <v>1</v>
      </c>
      <c r="E17" s="70" t="s">
        <v>44</v>
      </c>
      <c r="F17" s="71">
        <f t="shared" si="0"/>
        <v>2</v>
      </c>
    </row>
    <row r="18" spans="1:6" x14ac:dyDescent="0.3">
      <c r="C18" t="s">
        <v>29</v>
      </c>
      <c r="D18" s="1">
        <v>9</v>
      </c>
      <c r="E18" s="70" t="s">
        <v>47</v>
      </c>
      <c r="F18" s="71">
        <f t="shared" si="0"/>
        <v>1</v>
      </c>
    </row>
    <row r="19" spans="1:6" x14ac:dyDescent="0.3">
      <c r="C19" t="s">
        <v>35</v>
      </c>
      <c r="D19" s="1">
        <v>5</v>
      </c>
      <c r="E19" s="70" t="s">
        <v>29</v>
      </c>
      <c r="F19" s="71">
        <f t="shared" si="0"/>
        <v>9</v>
      </c>
    </row>
    <row r="20" spans="1:6" x14ac:dyDescent="0.3">
      <c r="A20" t="s">
        <v>63</v>
      </c>
      <c r="B20" t="s">
        <v>20</v>
      </c>
      <c r="C20" t="s">
        <v>38</v>
      </c>
      <c r="D20" s="1">
        <v>5</v>
      </c>
      <c r="E20" s="70" t="s">
        <v>35</v>
      </c>
      <c r="F20" s="71">
        <f t="shared" si="0"/>
        <v>5</v>
      </c>
    </row>
    <row r="21" spans="1:6" x14ac:dyDescent="0.3">
      <c r="C21" t="s">
        <v>37</v>
      </c>
      <c r="D21" s="1">
        <v>4</v>
      </c>
      <c r="E21" s="70" t="s">
        <v>61</v>
      </c>
      <c r="F21" s="71" t="str">
        <f t="shared" si="0"/>
        <v/>
      </c>
    </row>
    <row r="22" spans="1:6" x14ac:dyDescent="0.3">
      <c r="C22" t="s">
        <v>11</v>
      </c>
      <c r="D22" s="1">
        <v>3</v>
      </c>
      <c r="E22" s="70" t="s">
        <v>38</v>
      </c>
      <c r="F22" s="71">
        <f t="shared" si="0"/>
        <v>5</v>
      </c>
    </row>
    <row r="23" spans="1:6" x14ac:dyDescent="0.3">
      <c r="C23" t="s">
        <v>19</v>
      </c>
      <c r="D23" s="1">
        <v>1</v>
      </c>
      <c r="E23" s="70" t="s">
        <v>37</v>
      </c>
      <c r="F23" s="71">
        <f t="shared" si="0"/>
        <v>4</v>
      </c>
    </row>
    <row r="24" spans="1:6" x14ac:dyDescent="0.3">
      <c r="C24" t="s">
        <v>30</v>
      </c>
      <c r="D24" s="1">
        <v>6</v>
      </c>
      <c r="E24" s="70" t="s">
        <v>11</v>
      </c>
      <c r="F24" s="71">
        <f t="shared" si="0"/>
        <v>3</v>
      </c>
    </row>
    <row r="25" spans="1:6" x14ac:dyDescent="0.3">
      <c r="C25" t="s">
        <v>46</v>
      </c>
      <c r="D25" s="1">
        <v>1</v>
      </c>
      <c r="E25" s="70" t="s">
        <v>19</v>
      </c>
      <c r="F25" s="71">
        <f t="shared" si="0"/>
        <v>1</v>
      </c>
    </row>
    <row r="26" spans="1:6" x14ac:dyDescent="0.3">
      <c r="A26" t="s">
        <v>64</v>
      </c>
      <c r="B26" t="s">
        <v>13</v>
      </c>
      <c r="C26" t="s">
        <v>18</v>
      </c>
      <c r="D26" s="1">
        <v>6.3840000000000003</v>
      </c>
      <c r="E26" s="70" t="s">
        <v>30</v>
      </c>
      <c r="F26" s="71">
        <f t="shared" si="0"/>
        <v>6</v>
      </c>
    </row>
    <row r="27" spans="1:6" x14ac:dyDescent="0.3">
      <c r="C27" t="s">
        <v>22</v>
      </c>
      <c r="D27" s="1">
        <v>5.7080000000000002</v>
      </c>
      <c r="E27" s="70" t="s">
        <v>48</v>
      </c>
      <c r="F27" s="71" t="str">
        <f t="shared" si="0"/>
        <v/>
      </c>
    </row>
    <row r="28" spans="1:6" x14ac:dyDescent="0.3">
      <c r="C28" t="s">
        <v>25</v>
      </c>
      <c r="D28" s="1">
        <v>7</v>
      </c>
      <c r="E28" s="70" t="s">
        <v>46</v>
      </c>
      <c r="F28" s="71">
        <f t="shared" si="0"/>
        <v>1</v>
      </c>
    </row>
    <row r="29" spans="1:6" x14ac:dyDescent="0.3">
      <c r="A29" t="s">
        <v>68</v>
      </c>
      <c r="B29" t="s">
        <v>56</v>
      </c>
      <c r="C29" t="s">
        <v>87</v>
      </c>
      <c r="D29" s="1">
        <v>0.71799999999999997</v>
      </c>
      <c r="E29" s="70" t="s">
        <v>62</v>
      </c>
      <c r="F29" s="71" t="str">
        <f t="shared" si="0"/>
        <v/>
      </c>
    </row>
    <row r="30" spans="1:6" x14ac:dyDescent="0.3">
      <c r="A30" t="s">
        <v>69</v>
      </c>
      <c r="B30" t="s">
        <v>16</v>
      </c>
      <c r="C30" t="s">
        <v>42</v>
      </c>
      <c r="D30" s="1">
        <v>2</v>
      </c>
      <c r="E30" s="70" t="s">
        <v>18</v>
      </c>
      <c r="F30" s="71">
        <f t="shared" si="0"/>
        <v>6.3840000000000003</v>
      </c>
    </row>
    <row r="31" spans="1:6" x14ac:dyDescent="0.3">
      <c r="A31" t="s">
        <v>65</v>
      </c>
      <c r="B31" t="s">
        <v>54</v>
      </c>
      <c r="C31" t="s">
        <v>55</v>
      </c>
      <c r="D31" s="1">
        <v>0</v>
      </c>
      <c r="E31" s="70" t="s">
        <v>22</v>
      </c>
      <c r="F31" s="71">
        <f t="shared" si="0"/>
        <v>5.7080000000000002</v>
      </c>
    </row>
    <row r="32" spans="1:6" x14ac:dyDescent="0.3">
      <c r="A32" t="s">
        <v>67</v>
      </c>
      <c r="B32" t="s">
        <v>73</v>
      </c>
      <c r="C32" t="s">
        <v>107</v>
      </c>
      <c r="D32" s="1">
        <v>0</v>
      </c>
      <c r="E32" s="70" t="s">
        <v>25</v>
      </c>
      <c r="F32" s="71">
        <f t="shared" si="0"/>
        <v>7</v>
      </c>
    </row>
    <row r="33" spans="1:6" x14ac:dyDescent="0.3">
      <c r="C33" t="s">
        <v>104</v>
      </c>
      <c r="D33" s="1">
        <v>0</v>
      </c>
      <c r="E33" s="70" t="s">
        <v>86</v>
      </c>
      <c r="F33" s="71" t="str">
        <f t="shared" si="0"/>
        <v/>
      </c>
    </row>
    <row r="34" spans="1:6" x14ac:dyDescent="0.3">
      <c r="C34" t="s">
        <v>80</v>
      </c>
      <c r="D34" s="1">
        <v>0</v>
      </c>
      <c r="E34" s="70" t="s">
        <v>28</v>
      </c>
      <c r="F34" s="71" t="str">
        <f t="shared" si="0"/>
        <v/>
      </c>
    </row>
    <row r="35" spans="1:6" x14ac:dyDescent="0.3">
      <c r="C35" t="s">
        <v>106</v>
      </c>
      <c r="D35" s="1">
        <v>0</v>
      </c>
      <c r="E35" s="70" t="s">
        <v>88</v>
      </c>
      <c r="F35" s="71" t="str">
        <f t="shared" si="0"/>
        <v/>
      </c>
    </row>
    <row r="36" spans="1:6" x14ac:dyDescent="0.3">
      <c r="C36" t="s">
        <v>81</v>
      </c>
      <c r="D36" s="1">
        <v>0</v>
      </c>
      <c r="E36" s="70" t="s">
        <v>92</v>
      </c>
      <c r="F36" s="71" t="str">
        <f t="shared" si="0"/>
        <v/>
      </c>
    </row>
    <row r="37" spans="1:6" x14ac:dyDescent="0.3">
      <c r="C37" t="s">
        <v>82</v>
      </c>
      <c r="D37" s="1">
        <v>0</v>
      </c>
      <c r="E37" s="70" t="s">
        <v>87</v>
      </c>
      <c r="F37" s="71">
        <f t="shared" si="0"/>
        <v>0.71799999999999997</v>
      </c>
    </row>
    <row r="38" spans="1:6" x14ac:dyDescent="0.3">
      <c r="C38" t="s">
        <v>83</v>
      </c>
      <c r="D38" s="1">
        <v>0</v>
      </c>
      <c r="E38" s="70" t="s">
        <v>31</v>
      </c>
      <c r="F38" s="71" t="str">
        <f t="shared" si="0"/>
        <v/>
      </c>
    </row>
    <row r="39" spans="1:6" x14ac:dyDescent="0.3">
      <c r="C39" t="s">
        <v>85</v>
      </c>
      <c r="D39" s="1">
        <v>0</v>
      </c>
      <c r="E39" s="70" t="s">
        <v>89</v>
      </c>
      <c r="F39" s="71" t="str">
        <f t="shared" si="0"/>
        <v/>
      </c>
    </row>
    <row r="40" spans="1:6" x14ac:dyDescent="0.3">
      <c r="A40" t="s">
        <v>40</v>
      </c>
      <c r="D40" s="1">
        <v>101.65100000000001</v>
      </c>
      <c r="E40" s="70" t="s">
        <v>91</v>
      </c>
      <c r="F40" s="71" t="str">
        <f t="shared" si="0"/>
        <v/>
      </c>
    </row>
    <row r="41" spans="1:6" x14ac:dyDescent="0.3">
      <c r="E41" s="70" t="s">
        <v>42</v>
      </c>
      <c r="F41" s="71">
        <f t="shared" si="0"/>
        <v>2</v>
      </c>
    </row>
    <row r="42" spans="1:6" x14ac:dyDescent="0.3">
      <c r="E42" s="70" t="s">
        <v>94</v>
      </c>
      <c r="F42" s="71" t="str">
        <f t="shared" si="0"/>
        <v/>
      </c>
    </row>
    <row r="43" spans="1:6" x14ac:dyDescent="0.3">
      <c r="E43" s="70" t="s">
        <v>90</v>
      </c>
      <c r="F43" s="71" t="str">
        <f t="shared" si="0"/>
        <v/>
      </c>
    </row>
    <row r="44" spans="1:6" x14ac:dyDescent="0.3">
      <c r="E44" s="70" t="s">
        <v>84</v>
      </c>
      <c r="F44" s="71" t="str">
        <f t="shared" si="0"/>
        <v/>
      </c>
    </row>
    <row r="45" spans="1:6" x14ac:dyDescent="0.3">
      <c r="E45" s="70" t="s">
        <v>93</v>
      </c>
      <c r="F45" s="71" t="str">
        <f t="shared" si="0"/>
        <v/>
      </c>
    </row>
    <row r="46" spans="1:6" x14ac:dyDescent="0.3">
      <c r="E46" s="70" t="s">
        <v>79</v>
      </c>
      <c r="F46" s="71" t="str">
        <f t="shared" si="0"/>
        <v/>
      </c>
    </row>
    <row r="47" spans="1:6" x14ac:dyDescent="0.3">
      <c r="E47" s="70" t="s">
        <v>98</v>
      </c>
      <c r="F47" s="71" t="str">
        <f t="shared" si="0"/>
        <v/>
      </c>
    </row>
    <row r="48" spans="1:6" x14ac:dyDescent="0.3">
      <c r="E48" s="29" t="s">
        <v>7</v>
      </c>
      <c r="F48" s="30">
        <f>SUM(F7:F47)</f>
        <v>99.65100000000001</v>
      </c>
    </row>
    <row r="52" spans="1:10" x14ac:dyDescent="0.3">
      <c r="G52" s="31" t="s">
        <v>110</v>
      </c>
    </row>
    <row r="54" spans="1:10" x14ac:dyDescent="0.3">
      <c r="A54" s="2" t="s">
        <v>74</v>
      </c>
      <c r="B54" t="s">
        <v>75</v>
      </c>
    </row>
    <row r="55" spans="1:10" x14ac:dyDescent="0.3">
      <c r="A55" s="2" t="s">
        <v>1</v>
      </c>
      <c r="B55" t="s">
        <v>5</v>
      </c>
    </row>
    <row r="57" spans="1:10" x14ac:dyDescent="0.3">
      <c r="A57" s="2" t="s">
        <v>49</v>
      </c>
      <c r="D57" s="2" t="s">
        <v>0</v>
      </c>
    </row>
    <row r="58" spans="1:10" x14ac:dyDescent="0.3">
      <c r="A58" s="2" t="s">
        <v>59</v>
      </c>
      <c r="B58" s="2" t="s">
        <v>60</v>
      </c>
      <c r="C58" s="2" t="s">
        <v>41</v>
      </c>
      <c r="D58" t="s">
        <v>8</v>
      </c>
      <c r="E58" t="s">
        <v>4</v>
      </c>
      <c r="F58" t="s">
        <v>40</v>
      </c>
      <c r="G58" s="29" t="s">
        <v>95</v>
      </c>
      <c r="H58" s="29" t="s">
        <v>108</v>
      </c>
      <c r="I58" s="29" t="s">
        <v>109</v>
      </c>
      <c r="J58" s="29" t="s">
        <v>117</v>
      </c>
    </row>
    <row r="59" spans="1:10" x14ac:dyDescent="0.3">
      <c r="A59" t="s">
        <v>76</v>
      </c>
      <c r="B59" t="s">
        <v>53</v>
      </c>
      <c r="C59" t="s">
        <v>21</v>
      </c>
      <c r="D59" s="1">
        <v>2</v>
      </c>
      <c r="E59" s="1">
        <v>23</v>
      </c>
      <c r="F59" s="1">
        <v>25</v>
      </c>
      <c r="G59" s="70" t="s">
        <v>21</v>
      </c>
      <c r="H59" s="71">
        <f>IF(ISERROR(VLOOKUP($G59,$C$58:$F$101,2,FALSE)),"",VLOOKUP($G59,$C$58:$F$101,2,FALSE))</f>
        <v>2</v>
      </c>
      <c r="I59" s="71">
        <f>IF(ISERROR(VLOOKUP($G59,$C$58:$F$101,4,FALSE)),"",VLOOKUP($G59,$C$58:$F$101,4,FALSE))</f>
        <v>25</v>
      </c>
      <c r="J59" s="72">
        <f>IF(ISERROR(H59/I59),"",H59/I59)</f>
        <v>0.08</v>
      </c>
    </row>
    <row r="60" spans="1:10" x14ac:dyDescent="0.3">
      <c r="C60" t="s">
        <v>24</v>
      </c>
      <c r="D60" s="1"/>
      <c r="E60" s="1">
        <v>15</v>
      </c>
      <c r="F60" s="1">
        <v>15</v>
      </c>
      <c r="G60" s="70" t="s">
        <v>24</v>
      </c>
      <c r="H60" s="71">
        <f t="shared" ref="H60:H100" si="1">IF(ISERROR(VLOOKUP($G60,$C$58:$F$101,2,FALSE)),"",VLOOKUP($G60,$C$58:$F$101,2,FALSE))</f>
        <v>0</v>
      </c>
      <c r="I60" s="71">
        <f t="shared" ref="I60:I100" si="2">IF(ISERROR(VLOOKUP($G60,$C$58:$F$101,4,FALSE)),"",VLOOKUP($G60,$C$58:$F$101,4,FALSE))</f>
        <v>15</v>
      </c>
      <c r="J60" s="72">
        <f t="shared" ref="J60:J101" si="3">IF(ISERROR(H60/I60),"",H60/I60)</f>
        <v>0</v>
      </c>
    </row>
    <row r="61" spans="1:10" x14ac:dyDescent="0.3">
      <c r="C61" t="s">
        <v>32</v>
      </c>
      <c r="D61" s="1">
        <v>4</v>
      </c>
      <c r="E61" s="1">
        <v>14</v>
      </c>
      <c r="F61" s="1">
        <v>18</v>
      </c>
      <c r="G61" s="70" t="s">
        <v>32</v>
      </c>
      <c r="H61" s="71">
        <f t="shared" si="1"/>
        <v>4</v>
      </c>
      <c r="I61" s="71">
        <f t="shared" si="2"/>
        <v>18</v>
      </c>
      <c r="J61" s="72">
        <f t="shared" si="3"/>
        <v>0.22222222222222221</v>
      </c>
    </row>
    <row r="62" spans="1:10" x14ac:dyDescent="0.3">
      <c r="C62" t="s">
        <v>34</v>
      </c>
      <c r="D62" s="1">
        <v>6</v>
      </c>
      <c r="E62" s="1">
        <v>31</v>
      </c>
      <c r="F62" s="1">
        <v>37</v>
      </c>
      <c r="G62" s="70" t="s">
        <v>34</v>
      </c>
      <c r="H62" s="71">
        <f t="shared" si="1"/>
        <v>6</v>
      </c>
      <c r="I62" s="71">
        <f t="shared" si="2"/>
        <v>37</v>
      </c>
      <c r="J62" s="72">
        <f t="shared" si="3"/>
        <v>0.16216216216216217</v>
      </c>
    </row>
    <row r="63" spans="1:10" x14ac:dyDescent="0.3">
      <c r="C63" t="s">
        <v>27</v>
      </c>
      <c r="D63" s="1">
        <v>10</v>
      </c>
      <c r="E63" s="1">
        <v>27</v>
      </c>
      <c r="F63" s="1">
        <v>37</v>
      </c>
      <c r="G63" s="70" t="s">
        <v>27</v>
      </c>
      <c r="H63" s="71">
        <f t="shared" si="1"/>
        <v>10</v>
      </c>
      <c r="I63" s="71">
        <f t="shared" si="2"/>
        <v>37</v>
      </c>
      <c r="J63" s="72">
        <f t="shared" si="3"/>
        <v>0.27027027027027029</v>
      </c>
    </row>
    <row r="64" spans="1:10" x14ac:dyDescent="0.3">
      <c r="C64" t="s">
        <v>43</v>
      </c>
      <c r="D64" s="1">
        <v>4</v>
      </c>
      <c r="E64" s="1">
        <v>35</v>
      </c>
      <c r="F64" s="1">
        <v>39</v>
      </c>
      <c r="G64" s="70" t="s">
        <v>43</v>
      </c>
      <c r="H64" s="71">
        <f t="shared" si="1"/>
        <v>4</v>
      </c>
      <c r="I64" s="71">
        <f t="shared" si="2"/>
        <v>39</v>
      </c>
      <c r="J64" s="72">
        <f t="shared" si="3"/>
        <v>0.10256410256410256</v>
      </c>
    </row>
    <row r="65" spans="1:10" x14ac:dyDescent="0.3">
      <c r="C65" t="s">
        <v>33</v>
      </c>
      <c r="D65" s="1">
        <v>1</v>
      </c>
      <c r="E65" s="1">
        <v>18</v>
      </c>
      <c r="F65" s="1">
        <v>19</v>
      </c>
      <c r="G65" s="70" t="s">
        <v>33</v>
      </c>
      <c r="H65" s="71">
        <f t="shared" si="1"/>
        <v>1</v>
      </c>
      <c r="I65" s="71">
        <f t="shared" si="2"/>
        <v>19</v>
      </c>
      <c r="J65" s="72">
        <f t="shared" si="3"/>
        <v>5.2631578947368418E-2</v>
      </c>
    </row>
    <row r="66" spans="1:10" x14ac:dyDescent="0.3">
      <c r="A66" t="s">
        <v>70</v>
      </c>
      <c r="B66" t="s">
        <v>58</v>
      </c>
      <c r="C66" t="s">
        <v>26</v>
      </c>
      <c r="D66" s="1">
        <v>0.84099999999999997</v>
      </c>
      <c r="E66" s="1">
        <v>32</v>
      </c>
      <c r="F66" s="1">
        <v>32.841000000000001</v>
      </c>
      <c r="G66" s="70" t="s">
        <v>26</v>
      </c>
      <c r="H66" s="71">
        <f t="shared" si="1"/>
        <v>0.84099999999999997</v>
      </c>
      <c r="I66" s="71">
        <f t="shared" si="2"/>
        <v>32.841000000000001</v>
      </c>
      <c r="J66" s="72">
        <f t="shared" si="3"/>
        <v>2.5608233610425989E-2</v>
      </c>
    </row>
    <row r="67" spans="1:10" x14ac:dyDescent="0.3">
      <c r="C67" t="s">
        <v>36</v>
      </c>
      <c r="D67" s="1">
        <v>4</v>
      </c>
      <c r="E67" s="1">
        <v>19</v>
      </c>
      <c r="F67" s="1">
        <v>23</v>
      </c>
      <c r="G67" s="70" t="s">
        <v>36</v>
      </c>
      <c r="H67" s="71">
        <f t="shared" si="1"/>
        <v>4</v>
      </c>
      <c r="I67" s="71">
        <f t="shared" si="2"/>
        <v>23</v>
      </c>
      <c r="J67" s="72">
        <f t="shared" si="3"/>
        <v>0.17391304347826086</v>
      </c>
    </row>
    <row r="68" spans="1:10" x14ac:dyDescent="0.3">
      <c r="C68" t="s">
        <v>45</v>
      </c>
      <c r="D68" s="1">
        <v>5</v>
      </c>
      <c r="E68" s="1">
        <v>24</v>
      </c>
      <c r="F68" s="1">
        <v>29</v>
      </c>
      <c r="G68" s="70" t="s">
        <v>45</v>
      </c>
      <c r="H68" s="71">
        <f t="shared" si="1"/>
        <v>5</v>
      </c>
      <c r="I68" s="71">
        <f t="shared" si="2"/>
        <v>29</v>
      </c>
      <c r="J68" s="72">
        <f t="shared" si="3"/>
        <v>0.17241379310344829</v>
      </c>
    </row>
    <row r="69" spans="1:10" x14ac:dyDescent="0.3">
      <c r="C69" t="s">
        <v>23</v>
      </c>
      <c r="D69" s="1">
        <v>6</v>
      </c>
      <c r="E69" s="1">
        <v>24</v>
      </c>
      <c r="F69" s="1">
        <v>30</v>
      </c>
      <c r="G69" s="70" t="s">
        <v>23</v>
      </c>
      <c r="H69" s="71">
        <f t="shared" si="1"/>
        <v>6</v>
      </c>
      <c r="I69" s="71">
        <f t="shared" si="2"/>
        <v>30</v>
      </c>
      <c r="J69" s="72">
        <f t="shared" si="3"/>
        <v>0.2</v>
      </c>
    </row>
    <row r="70" spans="1:10" x14ac:dyDescent="0.3">
      <c r="C70" t="s">
        <v>44</v>
      </c>
      <c r="D70" s="1">
        <v>2</v>
      </c>
      <c r="E70" s="1">
        <v>13</v>
      </c>
      <c r="F70" s="1">
        <v>15</v>
      </c>
      <c r="G70" s="70" t="s">
        <v>44</v>
      </c>
      <c r="H70" s="71">
        <f t="shared" si="1"/>
        <v>2</v>
      </c>
      <c r="I70" s="71">
        <f t="shared" si="2"/>
        <v>15</v>
      </c>
      <c r="J70" s="72">
        <f t="shared" si="3"/>
        <v>0.13333333333333333</v>
      </c>
    </row>
    <row r="71" spans="1:10" x14ac:dyDescent="0.3">
      <c r="C71" t="s">
        <v>47</v>
      </c>
      <c r="D71" s="1">
        <v>1</v>
      </c>
      <c r="E71" s="1">
        <v>11</v>
      </c>
      <c r="F71" s="1">
        <v>12</v>
      </c>
      <c r="G71" s="70" t="s">
        <v>47</v>
      </c>
      <c r="H71" s="71">
        <f t="shared" si="1"/>
        <v>1</v>
      </c>
      <c r="I71" s="71">
        <f t="shared" si="2"/>
        <v>12</v>
      </c>
      <c r="J71" s="72">
        <f t="shared" si="3"/>
        <v>8.3333333333333329E-2</v>
      </c>
    </row>
    <row r="72" spans="1:10" x14ac:dyDescent="0.3">
      <c r="C72" t="s">
        <v>29</v>
      </c>
      <c r="D72" s="1">
        <v>9</v>
      </c>
      <c r="E72" s="1">
        <v>28</v>
      </c>
      <c r="F72" s="1">
        <v>37</v>
      </c>
      <c r="G72" s="70" t="s">
        <v>29</v>
      </c>
      <c r="H72" s="71">
        <f t="shared" si="1"/>
        <v>9</v>
      </c>
      <c r="I72" s="71">
        <f t="shared" si="2"/>
        <v>37</v>
      </c>
      <c r="J72" s="72">
        <f t="shared" si="3"/>
        <v>0.24324324324324326</v>
      </c>
    </row>
    <row r="73" spans="1:10" x14ac:dyDescent="0.3">
      <c r="C73" t="s">
        <v>35</v>
      </c>
      <c r="D73" s="1">
        <v>5</v>
      </c>
      <c r="E73" s="1">
        <v>61</v>
      </c>
      <c r="F73" s="1">
        <v>66</v>
      </c>
      <c r="G73" s="70" t="s">
        <v>35</v>
      </c>
      <c r="H73" s="71">
        <f t="shared" si="1"/>
        <v>5</v>
      </c>
      <c r="I73" s="71">
        <f t="shared" si="2"/>
        <v>66</v>
      </c>
      <c r="J73" s="72">
        <f t="shared" si="3"/>
        <v>7.575757575757576E-2</v>
      </c>
    </row>
    <row r="74" spans="1:10" x14ac:dyDescent="0.3">
      <c r="C74" t="s">
        <v>61</v>
      </c>
      <c r="D74" s="1"/>
      <c r="E74" s="1">
        <v>0</v>
      </c>
      <c r="F74" s="1">
        <v>0</v>
      </c>
      <c r="G74" s="70" t="s">
        <v>61</v>
      </c>
      <c r="H74" s="71">
        <f t="shared" si="1"/>
        <v>0</v>
      </c>
      <c r="I74" s="71">
        <f t="shared" si="2"/>
        <v>0</v>
      </c>
      <c r="J74" s="72" t="str">
        <f t="shared" si="3"/>
        <v/>
      </c>
    </row>
    <row r="75" spans="1:10" x14ac:dyDescent="0.3">
      <c r="A75" t="s">
        <v>63</v>
      </c>
      <c r="B75" t="s">
        <v>20</v>
      </c>
      <c r="C75" t="s">
        <v>38</v>
      </c>
      <c r="D75" s="1">
        <v>5</v>
      </c>
      <c r="E75" s="1">
        <v>25</v>
      </c>
      <c r="F75" s="1">
        <v>30</v>
      </c>
      <c r="G75" s="70" t="s">
        <v>38</v>
      </c>
      <c r="H75" s="71">
        <f t="shared" si="1"/>
        <v>5</v>
      </c>
      <c r="I75" s="71">
        <f t="shared" si="2"/>
        <v>30</v>
      </c>
      <c r="J75" s="72">
        <f t="shared" si="3"/>
        <v>0.16666666666666666</v>
      </c>
    </row>
    <row r="76" spans="1:10" x14ac:dyDescent="0.3">
      <c r="C76" t="s">
        <v>37</v>
      </c>
      <c r="D76" s="1">
        <v>4</v>
      </c>
      <c r="E76" s="1">
        <v>35</v>
      </c>
      <c r="F76" s="1">
        <v>39</v>
      </c>
      <c r="G76" s="70" t="s">
        <v>37</v>
      </c>
      <c r="H76" s="71">
        <f t="shared" si="1"/>
        <v>4</v>
      </c>
      <c r="I76" s="71">
        <f t="shared" si="2"/>
        <v>39</v>
      </c>
      <c r="J76" s="72">
        <f t="shared" si="3"/>
        <v>0.10256410256410256</v>
      </c>
    </row>
    <row r="77" spans="1:10" x14ac:dyDescent="0.3">
      <c r="C77" t="s">
        <v>11</v>
      </c>
      <c r="D77" s="1">
        <v>3</v>
      </c>
      <c r="E77" s="1">
        <v>24</v>
      </c>
      <c r="F77" s="1">
        <v>27</v>
      </c>
      <c r="G77" s="70" t="s">
        <v>11</v>
      </c>
      <c r="H77" s="71">
        <f t="shared" si="1"/>
        <v>3</v>
      </c>
      <c r="I77" s="71">
        <f t="shared" si="2"/>
        <v>27</v>
      </c>
      <c r="J77" s="72">
        <f t="shared" si="3"/>
        <v>0.1111111111111111</v>
      </c>
    </row>
    <row r="78" spans="1:10" x14ac:dyDescent="0.3">
      <c r="C78" t="s">
        <v>19</v>
      </c>
      <c r="D78" s="1">
        <v>1</v>
      </c>
      <c r="E78" s="1">
        <v>16</v>
      </c>
      <c r="F78" s="1">
        <v>17</v>
      </c>
      <c r="G78" s="70" t="s">
        <v>19</v>
      </c>
      <c r="H78" s="71">
        <f t="shared" si="1"/>
        <v>1</v>
      </c>
      <c r="I78" s="71">
        <f t="shared" si="2"/>
        <v>17</v>
      </c>
      <c r="J78" s="72">
        <f t="shared" si="3"/>
        <v>5.8823529411764705E-2</v>
      </c>
    </row>
    <row r="79" spans="1:10" x14ac:dyDescent="0.3">
      <c r="C79" t="s">
        <v>30</v>
      </c>
      <c r="D79" s="1">
        <v>6</v>
      </c>
      <c r="E79" s="1">
        <v>29</v>
      </c>
      <c r="F79" s="1">
        <v>35</v>
      </c>
      <c r="G79" s="70" t="s">
        <v>30</v>
      </c>
      <c r="H79" s="71">
        <f t="shared" si="1"/>
        <v>6</v>
      </c>
      <c r="I79" s="71">
        <f t="shared" si="2"/>
        <v>35</v>
      </c>
      <c r="J79" s="72">
        <f t="shared" si="3"/>
        <v>0.17142857142857143</v>
      </c>
    </row>
    <row r="80" spans="1:10" x14ac:dyDescent="0.3">
      <c r="C80" t="s">
        <v>48</v>
      </c>
      <c r="D80" s="1"/>
      <c r="E80" s="1">
        <v>11</v>
      </c>
      <c r="F80" s="1">
        <v>11</v>
      </c>
      <c r="G80" s="70" t="s">
        <v>48</v>
      </c>
      <c r="H80" s="71">
        <f t="shared" si="1"/>
        <v>0</v>
      </c>
      <c r="I80" s="71">
        <f t="shared" si="2"/>
        <v>11</v>
      </c>
      <c r="J80" s="72">
        <f t="shared" si="3"/>
        <v>0</v>
      </c>
    </row>
    <row r="81" spans="1:10" x14ac:dyDescent="0.3">
      <c r="C81" t="s">
        <v>46</v>
      </c>
      <c r="D81" s="1">
        <v>1</v>
      </c>
      <c r="E81" s="1">
        <v>13</v>
      </c>
      <c r="F81" s="1">
        <v>14</v>
      </c>
      <c r="G81" s="70" t="s">
        <v>46</v>
      </c>
      <c r="H81" s="71">
        <f t="shared" si="1"/>
        <v>1</v>
      </c>
      <c r="I81" s="71">
        <f t="shared" si="2"/>
        <v>14</v>
      </c>
      <c r="J81" s="72">
        <f t="shared" si="3"/>
        <v>7.1428571428571425E-2</v>
      </c>
    </row>
    <row r="82" spans="1:10" x14ac:dyDescent="0.3">
      <c r="C82" t="s">
        <v>62</v>
      </c>
      <c r="D82" s="1"/>
      <c r="E82" s="1">
        <v>1</v>
      </c>
      <c r="F82" s="1">
        <v>1</v>
      </c>
      <c r="G82" s="70" t="s">
        <v>62</v>
      </c>
      <c r="H82" s="71">
        <f t="shared" si="1"/>
        <v>0</v>
      </c>
      <c r="I82" s="71">
        <f t="shared" si="2"/>
        <v>1</v>
      </c>
      <c r="J82" s="72">
        <f t="shared" si="3"/>
        <v>0</v>
      </c>
    </row>
    <row r="83" spans="1:10" x14ac:dyDescent="0.3">
      <c r="A83" t="s">
        <v>64</v>
      </c>
      <c r="B83" t="s">
        <v>13</v>
      </c>
      <c r="C83" t="s">
        <v>18</v>
      </c>
      <c r="D83" s="1">
        <v>6.3840000000000003</v>
      </c>
      <c r="E83" s="1">
        <v>52.768000000000001</v>
      </c>
      <c r="F83" s="1">
        <v>59.152000000000001</v>
      </c>
      <c r="G83" s="70" t="s">
        <v>18</v>
      </c>
      <c r="H83" s="71">
        <f t="shared" si="1"/>
        <v>6.3840000000000003</v>
      </c>
      <c r="I83" s="71">
        <f t="shared" si="2"/>
        <v>59.152000000000001</v>
      </c>
      <c r="J83" s="72">
        <f t="shared" si="3"/>
        <v>0.10792534487422234</v>
      </c>
    </row>
    <row r="84" spans="1:10" x14ac:dyDescent="0.3">
      <c r="C84" t="s">
        <v>22</v>
      </c>
      <c r="D84" s="1">
        <v>5.7080000000000002</v>
      </c>
      <c r="E84" s="1">
        <v>77.704999999999998</v>
      </c>
      <c r="F84" s="1">
        <v>83.412999999999997</v>
      </c>
      <c r="G84" s="70" t="s">
        <v>22</v>
      </c>
      <c r="H84" s="71">
        <f t="shared" si="1"/>
        <v>5.7080000000000002</v>
      </c>
      <c r="I84" s="71">
        <f t="shared" si="2"/>
        <v>83.412999999999997</v>
      </c>
      <c r="J84" s="72">
        <f t="shared" si="3"/>
        <v>6.8430580365170898E-2</v>
      </c>
    </row>
    <row r="85" spans="1:10" x14ac:dyDescent="0.3">
      <c r="C85" t="s">
        <v>25</v>
      </c>
      <c r="D85" s="1">
        <v>7</v>
      </c>
      <c r="E85" s="1">
        <v>42</v>
      </c>
      <c r="F85" s="1">
        <v>49</v>
      </c>
      <c r="G85" s="70" t="s">
        <v>25</v>
      </c>
      <c r="H85" s="71">
        <f t="shared" si="1"/>
        <v>7</v>
      </c>
      <c r="I85" s="71">
        <f t="shared" si="2"/>
        <v>49</v>
      </c>
      <c r="J85" s="72">
        <f t="shared" si="3"/>
        <v>0.14285714285714285</v>
      </c>
    </row>
    <row r="86" spans="1:10" x14ac:dyDescent="0.3">
      <c r="A86" t="s">
        <v>68</v>
      </c>
      <c r="B86" t="s">
        <v>56</v>
      </c>
      <c r="C86" t="s">
        <v>87</v>
      </c>
      <c r="D86" s="1">
        <v>0.71799999999999997</v>
      </c>
      <c r="E86" s="1"/>
      <c r="F86" s="1">
        <v>0.71799999999999997</v>
      </c>
      <c r="G86" s="70" t="s">
        <v>86</v>
      </c>
      <c r="H86" s="71" t="str">
        <f t="shared" si="1"/>
        <v/>
      </c>
      <c r="I86" s="71" t="str">
        <f t="shared" si="2"/>
        <v/>
      </c>
      <c r="J86" s="72" t="str">
        <f t="shared" si="3"/>
        <v/>
      </c>
    </row>
    <row r="87" spans="1:10" x14ac:dyDescent="0.3">
      <c r="A87" t="s">
        <v>69</v>
      </c>
      <c r="B87" t="s">
        <v>16</v>
      </c>
      <c r="C87" t="s">
        <v>42</v>
      </c>
      <c r="D87" s="1">
        <v>2</v>
      </c>
      <c r="E87" s="1"/>
      <c r="F87" s="1">
        <v>2</v>
      </c>
      <c r="G87" s="70" t="s">
        <v>28</v>
      </c>
      <c r="H87" s="71" t="str">
        <f t="shared" si="1"/>
        <v/>
      </c>
      <c r="I87" s="71" t="str">
        <f t="shared" si="2"/>
        <v/>
      </c>
      <c r="J87" s="72" t="str">
        <f t="shared" si="3"/>
        <v/>
      </c>
    </row>
    <row r="88" spans="1:10" x14ac:dyDescent="0.3">
      <c r="A88" t="s">
        <v>65</v>
      </c>
      <c r="B88" t="s">
        <v>54</v>
      </c>
      <c r="C88" t="s">
        <v>55</v>
      </c>
      <c r="D88" s="1">
        <v>0</v>
      </c>
      <c r="E88" s="1">
        <v>0</v>
      </c>
      <c r="F88" s="1">
        <v>0</v>
      </c>
      <c r="G88" s="70" t="s">
        <v>88</v>
      </c>
      <c r="H88" s="71" t="str">
        <f t="shared" si="1"/>
        <v/>
      </c>
      <c r="I88" s="71" t="str">
        <f t="shared" si="2"/>
        <v/>
      </c>
      <c r="J88" s="72" t="str">
        <f t="shared" si="3"/>
        <v/>
      </c>
    </row>
    <row r="89" spans="1:10" x14ac:dyDescent="0.3">
      <c r="A89" t="s">
        <v>67</v>
      </c>
      <c r="B89" t="s">
        <v>73</v>
      </c>
      <c r="C89" t="s">
        <v>107</v>
      </c>
      <c r="D89" s="1">
        <v>0</v>
      </c>
      <c r="E89" s="1"/>
      <c r="F89" s="1">
        <v>0</v>
      </c>
      <c r="G89" s="70" t="s">
        <v>92</v>
      </c>
      <c r="H89" s="71" t="str">
        <f t="shared" si="1"/>
        <v/>
      </c>
      <c r="I89" s="71" t="str">
        <f t="shared" si="2"/>
        <v/>
      </c>
      <c r="J89" s="72" t="str">
        <f t="shared" si="3"/>
        <v/>
      </c>
    </row>
    <row r="90" spans="1:10" x14ac:dyDescent="0.3">
      <c r="C90" t="s">
        <v>104</v>
      </c>
      <c r="D90" s="1">
        <v>0</v>
      </c>
      <c r="E90" s="1">
        <v>0</v>
      </c>
      <c r="F90" s="1">
        <v>0</v>
      </c>
      <c r="G90" s="70" t="s">
        <v>87</v>
      </c>
      <c r="H90" s="71">
        <f t="shared" si="1"/>
        <v>0.71799999999999997</v>
      </c>
      <c r="I90" s="71">
        <f t="shared" si="2"/>
        <v>0.71799999999999997</v>
      </c>
      <c r="J90" s="72">
        <f t="shared" si="3"/>
        <v>1</v>
      </c>
    </row>
    <row r="91" spans="1:10" x14ac:dyDescent="0.3">
      <c r="C91" t="s">
        <v>80</v>
      </c>
      <c r="D91" s="1">
        <v>0</v>
      </c>
      <c r="E91" s="1">
        <v>0</v>
      </c>
      <c r="F91" s="1">
        <v>0</v>
      </c>
      <c r="G91" s="70" t="s">
        <v>31</v>
      </c>
      <c r="H91" s="71" t="str">
        <f t="shared" si="1"/>
        <v/>
      </c>
      <c r="I91" s="71" t="str">
        <f t="shared" si="2"/>
        <v/>
      </c>
      <c r="J91" s="72" t="str">
        <f t="shared" si="3"/>
        <v/>
      </c>
    </row>
    <row r="92" spans="1:10" x14ac:dyDescent="0.3">
      <c r="C92" t="s">
        <v>106</v>
      </c>
      <c r="D92" s="1">
        <v>0</v>
      </c>
      <c r="E92" s="1">
        <v>0</v>
      </c>
      <c r="F92" s="1">
        <v>0</v>
      </c>
      <c r="G92" s="70" t="s">
        <v>89</v>
      </c>
      <c r="H92" s="71" t="str">
        <f t="shared" si="1"/>
        <v/>
      </c>
      <c r="I92" s="71" t="str">
        <f t="shared" si="2"/>
        <v/>
      </c>
      <c r="J92" s="72" t="str">
        <f t="shared" si="3"/>
        <v/>
      </c>
    </row>
    <row r="93" spans="1:10" x14ac:dyDescent="0.3">
      <c r="C93" t="s">
        <v>81</v>
      </c>
      <c r="D93" s="1">
        <v>0</v>
      </c>
      <c r="E93" s="1">
        <v>0</v>
      </c>
      <c r="F93" s="1">
        <v>0</v>
      </c>
      <c r="G93" s="70" t="s">
        <v>91</v>
      </c>
      <c r="H93" s="71" t="str">
        <f t="shared" si="1"/>
        <v/>
      </c>
      <c r="I93" s="71" t="str">
        <f t="shared" si="2"/>
        <v/>
      </c>
      <c r="J93" s="72" t="str">
        <f t="shared" si="3"/>
        <v/>
      </c>
    </row>
    <row r="94" spans="1:10" x14ac:dyDescent="0.3">
      <c r="C94" t="s">
        <v>82</v>
      </c>
      <c r="D94" s="1">
        <v>0</v>
      </c>
      <c r="E94" s="1">
        <v>0</v>
      </c>
      <c r="F94" s="1">
        <v>0</v>
      </c>
      <c r="G94" s="70" t="s">
        <v>42</v>
      </c>
      <c r="H94" s="71">
        <f t="shared" si="1"/>
        <v>2</v>
      </c>
      <c r="I94" s="71">
        <f t="shared" si="2"/>
        <v>2</v>
      </c>
      <c r="J94" s="72">
        <f t="shared" si="3"/>
        <v>1</v>
      </c>
    </row>
    <row r="95" spans="1:10" x14ac:dyDescent="0.3">
      <c r="C95" t="s">
        <v>83</v>
      </c>
      <c r="D95" s="1">
        <v>0</v>
      </c>
      <c r="E95" s="1">
        <v>0</v>
      </c>
      <c r="F95" s="1">
        <v>0</v>
      </c>
      <c r="G95" s="70" t="s">
        <v>94</v>
      </c>
      <c r="H95" s="71" t="str">
        <f t="shared" si="1"/>
        <v/>
      </c>
      <c r="I95" s="71" t="str">
        <f t="shared" si="2"/>
        <v/>
      </c>
      <c r="J95" s="72" t="str">
        <f t="shared" si="3"/>
        <v/>
      </c>
    </row>
    <row r="96" spans="1:10" x14ac:dyDescent="0.3">
      <c r="C96" t="s">
        <v>85</v>
      </c>
      <c r="D96" s="1">
        <v>0</v>
      </c>
      <c r="E96" s="1"/>
      <c r="F96" s="1">
        <v>0</v>
      </c>
      <c r="G96" s="70" t="s">
        <v>90</v>
      </c>
      <c r="H96" s="71" t="str">
        <f t="shared" si="1"/>
        <v/>
      </c>
      <c r="I96" s="71" t="str">
        <f t="shared" si="2"/>
        <v/>
      </c>
      <c r="J96" s="72" t="str">
        <f t="shared" si="3"/>
        <v/>
      </c>
    </row>
    <row r="97" spans="1:10" x14ac:dyDescent="0.3">
      <c r="A97" t="s">
        <v>40</v>
      </c>
      <c r="D97" s="1">
        <v>101.65100000000001</v>
      </c>
      <c r="E97" s="1">
        <v>701.47300000000007</v>
      </c>
      <c r="F97" s="1">
        <v>803.12400000000002</v>
      </c>
      <c r="G97" s="70" t="s">
        <v>84</v>
      </c>
      <c r="H97" s="71" t="str">
        <f t="shared" si="1"/>
        <v/>
      </c>
      <c r="I97" s="71" t="str">
        <f t="shared" si="2"/>
        <v/>
      </c>
      <c r="J97" s="72" t="str">
        <f t="shared" si="3"/>
        <v/>
      </c>
    </row>
    <row r="98" spans="1:10" x14ac:dyDescent="0.3">
      <c r="G98" s="70" t="s">
        <v>93</v>
      </c>
      <c r="H98" s="71" t="str">
        <f t="shared" si="1"/>
        <v/>
      </c>
      <c r="I98" s="71" t="str">
        <f t="shared" si="2"/>
        <v/>
      </c>
      <c r="J98" s="72" t="str">
        <f t="shared" si="3"/>
        <v/>
      </c>
    </row>
    <row r="99" spans="1:10" x14ac:dyDescent="0.3">
      <c r="G99" s="70" t="s">
        <v>79</v>
      </c>
      <c r="H99" s="71" t="str">
        <f t="shared" si="1"/>
        <v/>
      </c>
      <c r="I99" s="71" t="str">
        <f t="shared" si="2"/>
        <v/>
      </c>
      <c r="J99" s="72" t="str">
        <f t="shared" si="3"/>
        <v/>
      </c>
    </row>
    <row r="100" spans="1:10" x14ac:dyDescent="0.3">
      <c r="G100" s="70" t="s">
        <v>98</v>
      </c>
      <c r="H100" s="71" t="str">
        <f t="shared" si="1"/>
        <v/>
      </c>
      <c r="I100" s="71" t="str">
        <f t="shared" si="2"/>
        <v/>
      </c>
      <c r="J100" s="72" t="str">
        <f t="shared" si="3"/>
        <v/>
      </c>
    </row>
    <row r="101" spans="1:10" x14ac:dyDescent="0.3">
      <c r="G101" s="29" t="s">
        <v>111</v>
      </c>
      <c r="H101" s="71">
        <f>SUM(H59:H100)</f>
        <v>101.65100000000001</v>
      </c>
      <c r="I101" s="71">
        <f>SUM(I59:I100)</f>
        <v>803.12400000000002</v>
      </c>
      <c r="J101" s="72">
        <f t="shared" si="3"/>
        <v>0.12656949611766055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E5:J10"/>
  <sheetViews>
    <sheetView tabSelected="1" workbookViewId="0"/>
  </sheetViews>
  <sheetFormatPr baseColWidth="10" defaultRowHeight="14.4" x14ac:dyDescent="0.3"/>
  <sheetData>
    <row r="5" spans="5:10" x14ac:dyDescent="0.3">
      <c r="E5" s="73"/>
      <c r="F5" s="73"/>
      <c r="G5" s="73"/>
      <c r="H5" s="73"/>
      <c r="I5" s="73"/>
      <c r="J5" s="73"/>
    </row>
    <row r="6" spans="5:10" x14ac:dyDescent="0.3">
      <c r="E6" s="73"/>
      <c r="F6" s="73"/>
      <c r="G6" s="73"/>
      <c r="H6" s="73"/>
      <c r="I6" s="73"/>
      <c r="J6" s="73"/>
    </row>
    <row r="7" spans="5:10" x14ac:dyDescent="0.3">
      <c r="E7" s="73"/>
      <c r="F7" s="73"/>
      <c r="J7" s="73"/>
    </row>
    <row r="8" spans="5:10" x14ac:dyDescent="0.3">
      <c r="E8" s="73"/>
      <c r="F8" s="73"/>
      <c r="G8" s="73"/>
      <c r="H8" s="74"/>
      <c r="I8" s="75"/>
      <c r="J8" s="73"/>
    </row>
    <row r="9" spans="5:10" x14ac:dyDescent="0.3">
      <c r="F9" s="73"/>
      <c r="G9" s="73"/>
      <c r="H9" s="73"/>
    </row>
    <row r="10" spans="5:10" x14ac:dyDescent="0.3">
      <c r="F10" s="73"/>
      <c r="G10" s="73"/>
      <c r="H10" s="73"/>
      <c r="I10" s="7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Macro</vt:lpstr>
      <vt:lpstr>Feuille1</vt:lpstr>
      <vt:lpstr>Feuille2</vt:lpstr>
      <vt:lpstr>Feuille3</vt:lpstr>
      <vt:lpstr>Feuille4</vt:lpstr>
      <vt:lpstr>Récuperation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BONZOM Laurence</dc:creator>
  <cp:lastModifiedBy>SAAD Sonia</cp:lastModifiedBy>
  <dcterms:created xsi:type="dcterms:W3CDTF">2015-02-19T09:53:30Z</dcterms:created>
  <dcterms:modified xsi:type="dcterms:W3CDTF">2017-10-31T12:06:16Z</dcterms:modified>
</cp:coreProperties>
</file>