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.NUNES\Documents\"/>
    </mc:Choice>
  </mc:AlternateContent>
  <bookViews>
    <workbookView xWindow="0" yWindow="0" windowWidth="23040" windowHeight="9090"/>
  </bookViews>
  <sheets>
    <sheet name="DATA" sheetId="5" r:id="rId1"/>
    <sheet name="FORMULE" sheetId="16" r:id="rId2"/>
    <sheet name="S36" sheetId="15" r:id="rId3"/>
    <sheet name="S37" sheetId="7" r:id="rId4"/>
    <sheet name="S38" sheetId="8" r:id="rId5"/>
    <sheet name="S39" sheetId="9" r:id="rId6"/>
    <sheet name="S40" sheetId="10" r:id="rId7"/>
    <sheet name="S41" sheetId="11" r:id="rId8"/>
    <sheet name="S42" sheetId="12" r:id="rId9"/>
    <sheet name="S43" sheetId="2" r:id="rId10"/>
    <sheet name="S44" sheetId="13" r:id="rId11"/>
    <sheet name="S45" sheetId="14" r:id="rId1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5" l="1"/>
  <c r="B23" i="5"/>
  <c r="C7" i="5"/>
  <c r="AP13" i="5"/>
  <c r="AO13" i="5"/>
  <c r="AN13" i="5"/>
  <c r="AM13" i="5"/>
  <c r="AP12" i="5"/>
  <c r="AO12" i="5"/>
  <c r="AN12" i="5"/>
  <c r="AM12" i="5"/>
  <c r="AP11" i="5"/>
  <c r="AO11" i="5"/>
  <c r="AN11" i="5"/>
  <c r="AM11" i="5"/>
  <c r="AP10" i="5"/>
  <c r="AO10" i="5"/>
  <c r="AN10" i="5"/>
  <c r="AM10" i="5"/>
  <c r="AP9" i="5"/>
  <c r="AO9" i="5"/>
  <c r="AN9" i="5"/>
  <c r="AM9" i="5"/>
  <c r="AP8" i="5"/>
  <c r="AO8" i="5"/>
  <c r="AN8" i="5"/>
  <c r="AM8" i="5"/>
  <c r="AP7" i="5"/>
  <c r="AP15" i="5" s="1"/>
  <c r="AO7" i="5"/>
  <c r="AO15" i="5" s="1"/>
  <c r="AN7" i="5"/>
  <c r="AN15" i="5" s="1"/>
  <c r="AM7" i="5"/>
  <c r="AL13" i="5"/>
  <c r="AK13" i="5"/>
  <c r="AJ13" i="5"/>
  <c r="AI13" i="5"/>
  <c r="AL12" i="5"/>
  <c r="AK12" i="5"/>
  <c r="AJ12" i="5"/>
  <c r="AI12" i="5"/>
  <c r="AL11" i="5"/>
  <c r="AK11" i="5"/>
  <c r="AJ11" i="5"/>
  <c r="AI11" i="5"/>
  <c r="AL10" i="5"/>
  <c r="AK10" i="5"/>
  <c r="AJ10" i="5"/>
  <c r="AI10" i="5"/>
  <c r="AL9" i="5"/>
  <c r="AK9" i="5"/>
  <c r="AJ9" i="5"/>
  <c r="AI9" i="5"/>
  <c r="AL8" i="5"/>
  <c r="AK8" i="5"/>
  <c r="AJ8" i="5"/>
  <c r="AI8" i="5"/>
  <c r="AL7" i="5"/>
  <c r="AL15" i="5" s="1"/>
  <c r="AK7" i="5"/>
  <c r="AK15" i="5" s="1"/>
  <c r="AJ7" i="5"/>
  <c r="AJ15" i="5" s="1"/>
  <c r="AI7" i="5"/>
  <c r="AI15" i="5" s="1"/>
  <c r="AH13" i="5"/>
  <c r="AG13" i="5"/>
  <c r="AF13" i="5"/>
  <c r="AE13" i="5"/>
  <c r="AH12" i="5"/>
  <c r="AG12" i="5"/>
  <c r="AF12" i="5"/>
  <c r="AE12" i="5"/>
  <c r="AH11" i="5"/>
  <c r="AG11" i="5"/>
  <c r="AF11" i="5"/>
  <c r="AE11" i="5"/>
  <c r="AH10" i="5"/>
  <c r="AG10" i="5"/>
  <c r="AF10" i="5"/>
  <c r="AE10" i="5"/>
  <c r="AH9" i="5"/>
  <c r="AG9" i="5"/>
  <c r="AF9" i="5"/>
  <c r="AE9" i="5"/>
  <c r="AH8" i="5"/>
  <c r="AG8" i="5"/>
  <c r="AF8" i="5"/>
  <c r="AE8" i="5"/>
  <c r="AH7" i="5"/>
  <c r="AH15" i="5" s="1"/>
  <c r="AG7" i="5"/>
  <c r="AG15" i="5" s="1"/>
  <c r="AF7" i="5"/>
  <c r="AF15" i="5" s="1"/>
  <c r="AE7" i="5"/>
  <c r="AD13" i="5"/>
  <c r="AC13" i="5"/>
  <c r="AB13" i="5"/>
  <c r="AA13" i="5"/>
  <c r="AD12" i="5"/>
  <c r="AC12" i="5"/>
  <c r="AB12" i="5"/>
  <c r="AA12" i="5"/>
  <c r="AD11" i="5"/>
  <c r="AC11" i="5"/>
  <c r="AB11" i="5"/>
  <c r="AA11" i="5"/>
  <c r="AD10" i="5"/>
  <c r="AC10" i="5"/>
  <c r="AB10" i="5"/>
  <c r="AA10" i="5"/>
  <c r="AD9" i="5"/>
  <c r="AC9" i="5"/>
  <c r="AB9" i="5"/>
  <c r="AA9" i="5"/>
  <c r="AD8" i="5"/>
  <c r="AC8" i="5"/>
  <c r="AB8" i="5"/>
  <c r="AA8" i="5"/>
  <c r="AD7" i="5"/>
  <c r="AD15" i="5" s="1"/>
  <c r="AC7" i="5"/>
  <c r="AC15" i="5" s="1"/>
  <c r="AB7" i="5"/>
  <c r="AB15" i="5" s="1"/>
  <c r="AA7" i="5"/>
  <c r="Z13" i="5"/>
  <c r="Y13" i="5"/>
  <c r="X13" i="5"/>
  <c r="W13" i="5"/>
  <c r="Z12" i="5"/>
  <c r="Y12" i="5"/>
  <c r="X12" i="5"/>
  <c r="W12" i="5"/>
  <c r="Z11" i="5"/>
  <c r="Y11" i="5"/>
  <c r="X11" i="5"/>
  <c r="W11" i="5"/>
  <c r="Z10" i="5"/>
  <c r="Y10" i="5"/>
  <c r="X10" i="5"/>
  <c r="W10" i="5"/>
  <c r="Z9" i="5"/>
  <c r="Y9" i="5"/>
  <c r="X9" i="5"/>
  <c r="W9" i="5"/>
  <c r="Z8" i="5"/>
  <c r="Y8" i="5"/>
  <c r="X8" i="5"/>
  <c r="W8" i="5"/>
  <c r="Z7" i="5"/>
  <c r="Z15" i="5" s="1"/>
  <c r="Y7" i="5"/>
  <c r="Y15" i="5" s="1"/>
  <c r="X7" i="5"/>
  <c r="W7" i="5"/>
  <c r="W15" i="5" s="1"/>
  <c r="V13" i="5"/>
  <c r="U13" i="5"/>
  <c r="T13" i="5"/>
  <c r="S13" i="5"/>
  <c r="V12" i="5"/>
  <c r="U12" i="5"/>
  <c r="T12" i="5"/>
  <c r="S12" i="5"/>
  <c r="V11" i="5"/>
  <c r="U11" i="5"/>
  <c r="T11" i="5"/>
  <c r="S11" i="5"/>
  <c r="V10" i="5"/>
  <c r="U10" i="5"/>
  <c r="T10" i="5"/>
  <c r="S10" i="5"/>
  <c r="V9" i="5"/>
  <c r="U9" i="5"/>
  <c r="T9" i="5"/>
  <c r="S9" i="5"/>
  <c r="V8" i="5"/>
  <c r="U8" i="5"/>
  <c r="T8" i="5"/>
  <c r="S8" i="5"/>
  <c r="V7" i="5"/>
  <c r="V15" i="5" s="1"/>
  <c r="U7" i="5"/>
  <c r="T7" i="5"/>
  <c r="S7" i="5"/>
  <c r="R13" i="5"/>
  <c r="Q13" i="5"/>
  <c r="P13" i="5"/>
  <c r="O13" i="5"/>
  <c r="R12" i="5"/>
  <c r="Q12" i="5"/>
  <c r="P12" i="5"/>
  <c r="O12" i="5"/>
  <c r="R11" i="5"/>
  <c r="Q11" i="5"/>
  <c r="P11" i="5"/>
  <c r="O11" i="5"/>
  <c r="R10" i="5"/>
  <c r="Q10" i="5"/>
  <c r="P10" i="5"/>
  <c r="O10" i="5"/>
  <c r="R9" i="5"/>
  <c r="Q9" i="5"/>
  <c r="P9" i="5"/>
  <c r="O9" i="5"/>
  <c r="R8" i="5"/>
  <c r="Q8" i="5"/>
  <c r="P8" i="5"/>
  <c r="O8" i="5"/>
  <c r="R7" i="5"/>
  <c r="R15" i="5" s="1"/>
  <c r="Q7" i="5"/>
  <c r="Q15" i="5" s="1"/>
  <c r="P7" i="5"/>
  <c r="O7" i="5"/>
  <c r="O15" i="5" s="1"/>
  <c r="N13" i="5"/>
  <c r="M13" i="5"/>
  <c r="N12" i="5"/>
  <c r="M12" i="5"/>
  <c r="N11" i="5"/>
  <c r="M11" i="5"/>
  <c r="N10" i="5"/>
  <c r="M10" i="5"/>
  <c r="N9" i="5"/>
  <c r="M9" i="5"/>
  <c r="N8" i="5"/>
  <c r="M8" i="5"/>
  <c r="N7" i="5"/>
  <c r="M7" i="5"/>
  <c r="L13" i="5"/>
  <c r="K13" i="5"/>
  <c r="L12" i="5"/>
  <c r="K12" i="5"/>
  <c r="L11" i="5"/>
  <c r="K11" i="5"/>
  <c r="L10" i="5"/>
  <c r="K10" i="5"/>
  <c r="L9" i="5"/>
  <c r="K9" i="5"/>
  <c r="L8" i="5"/>
  <c r="K8" i="5"/>
  <c r="L7" i="5"/>
  <c r="K7" i="5"/>
  <c r="J13" i="5"/>
  <c r="I13" i="5"/>
  <c r="H13" i="5"/>
  <c r="G13" i="5"/>
  <c r="J12" i="5"/>
  <c r="I12" i="5"/>
  <c r="H12" i="5"/>
  <c r="G12" i="5"/>
  <c r="J11" i="5"/>
  <c r="I11" i="5"/>
  <c r="H11" i="5"/>
  <c r="G11" i="5"/>
  <c r="J10" i="5"/>
  <c r="I10" i="5"/>
  <c r="H10" i="5"/>
  <c r="G10" i="5"/>
  <c r="J9" i="5"/>
  <c r="I9" i="5"/>
  <c r="H9" i="5"/>
  <c r="G9" i="5"/>
  <c r="J8" i="5"/>
  <c r="I8" i="5"/>
  <c r="H8" i="5"/>
  <c r="G8" i="5"/>
  <c r="J7" i="5"/>
  <c r="J15" i="5" s="1"/>
  <c r="I7" i="5"/>
  <c r="I15" i="5" s="1"/>
  <c r="H7" i="5"/>
  <c r="G7" i="5"/>
  <c r="G15" i="5" s="1"/>
  <c r="F13" i="5"/>
  <c r="F12" i="5"/>
  <c r="F10" i="5"/>
  <c r="F11" i="5"/>
  <c r="F9" i="5"/>
  <c r="F8" i="5"/>
  <c r="F7" i="5"/>
  <c r="E13" i="5"/>
  <c r="E12" i="5"/>
  <c r="E11" i="5"/>
  <c r="E10" i="5"/>
  <c r="E9" i="5"/>
  <c r="E8" i="5"/>
  <c r="E7" i="5"/>
  <c r="D13" i="5"/>
  <c r="D12" i="5"/>
  <c r="D11" i="5"/>
  <c r="D10" i="5"/>
  <c r="D9" i="5"/>
  <c r="D8" i="5"/>
  <c r="D7" i="5"/>
  <c r="C13" i="5"/>
  <c r="C12" i="5"/>
  <c r="C11" i="5"/>
  <c r="C10" i="5"/>
  <c r="C9" i="5"/>
  <c r="C8" i="5"/>
  <c r="AM15" i="5" l="1"/>
  <c r="AE15" i="5"/>
  <c r="X15" i="5"/>
  <c r="W16" i="5" s="1"/>
  <c r="AA15" i="5"/>
  <c r="AA16" i="5" s="1"/>
  <c r="P15" i="5"/>
  <c r="O16" i="5" s="1"/>
  <c r="S15" i="5"/>
  <c r="U15" i="5"/>
  <c r="U16" i="5" s="1"/>
  <c r="T15" i="5"/>
  <c r="Q16" i="5"/>
  <c r="L15" i="5"/>
  <c r="H15" i="5"/>
  <c r="G16" i="5" s="1"/>
  <c r="K15" i="5"/>
  <c r="M15" i="5"/>
  <c r="I16" i="5"/>
  <c r="Y16" i="5"/>
  <c r="AC16" i="5"/>
  <c r="AG16" i="5"/>
  <c r="AK16" i="5"/>
  <c r="AO16" i="5"/>
  <c r="N15" i="5"/>
  <c r="AE16" i="5"/>
  <c r="AI16" i="5"/>
  <c r="AM16" i="5"/>
  <c r="C15" i="5"/>
  <c r="D15" i="5"/>
  <c r="E15" i="5"/>
  <c r="F15" i="5"/>
  <c r="S16" i="5" l="1"/>
  <c r="S17" i="5" s="1"/>
  <c r="AI17" i="5"/>
  <c r="K16" i="5"/>
  <c r="O17" i="5"/>
  <c r="AM17" i="5"/>
  <c r="W17" i="5"/>
  <c r="AE17" i="5"/>
  <c r="G17" i="5"/>
  <c r="M16" i="5"/>
  <c r="AA17" i="5"/>
  <c r="C16" i="5"/>
  <c r="K17" i="5" l="1"/>
  <c r="E16" i="5"/>
  <c r="C17" i="5" s="1"/>
</calcChain>
</file>

<file path=xl/sharedStrings.xml><?xml version="1.0" encoding="utf-8"?>
<sst xmlns="http://schemas.openxmlformats.org/spreadsheetml/2006/main" count="1332" uniqueCount="103">
  <si>
    <t>S43</t>
  </si>
  <si>
    <t>DIMANCHE</t>
  </si>
  <si>
    <t>LUNDI</t>
  </si>
  <si>
    <t>MARDI</t>
  </si>
  <si>
    <t>MERCREDI</t>
  </si>
  <si>
    <t>JEUDI</t>
  </si>
  <si>
    <t>VENDREDI</t>
  </si>
  <si>
    <t>22-oct.-2017</t>
  </si>
  <si>
    <t>23-oct.-2017</t>
  </si>
  <si>
    <t>24-oct.-2017</t>
  </si>
  <si>
    <t>25-oct.-2017</t>
  </si>
  <si>
    <t>26-oct.-2017</t>
  </si>
  <si>
    <t>27-oct.-2017</t>
  </si>
  <si>
    <t>Nom</t>
  </si>
  <si>
    <t>Prénom</t>
  </si>
  <si>
    <t>Jour</t>
  </si>
  <si>
    <t>Nuit</t>
  </si>
  <si>
    <t>MORILLON</t>
  </si>
  <si>
    <t>Kevin</t>
  </si>
  <si>
    <t>DIONISIO</t>
  </si>
  <si>
    <t>Victor</t>
  </si>
  <si>
    <t>ABDELYACIN</t>
  </si>
  <si>
    <t>Samir</t>
  </si>
  <si>
    <t>LIME</t>
  </si>
  <si>
    <t>Benjamin</t>
  </si>
  <si>
    <t>MUTOMBO</t>
  </si>
  <si>
    <t>Reynold</t>
  </si>
  <si>
    <t>MAYIMAKANDA</t>
  </si>
  <si>
    <t>Guillaume</t>
  </si>
  <si>
    <t>LEON</t>
  </si>
  <si>
    <t>Moyen</t>
  </si>
  <si>
    <t>PIRL</t>
  </si>
  <si>
    <t>Lève matériel</t>
  </si>
  <si>
    <t>Echaffaudage</t>
  </si>
  <si>
    <t>Camion</t>
  </si>
  <si>
    <t>MAJ: 18/10/17 à 19h00</t>
  </si>
  <si>
    <t>07 586 04</t>
  </si>
  <si>
    <t>07 585 08</t>
  </si>
  <si>
    <t>NUIT</t>
  </si>
  <si>
    <t xml:space="preserve">JOUR </t>
  </si>
  <si>
    <t>S44</t>
  </si>
  <si>
    <t>TOTAL</t>
  </si>
  <si>
    <t>SOUS TOTAL 1</t>
  </si>
  <si>
    <t>SOUS TOTAL 2</t>
  </si>
  <si>
    <t>S37</t>
  </si>
  <si>
    <t>Cameras</t>
  </si>
  <si>
    <t>Nation:</t>
  </si>
  <si>
    <t>Exelmans</t>
  </si>
  <si>
    <t>Franklin Roosevelt</t>
  </si>
  <si>
    <t>CEC</t>
  </si>
  <si>
    <t>La Défense</t>
  </si>
  <si>
    <t>S36</t>
  </si>
  <si>
    <t>S38</t>
  </si>
  <si>
    <t>S39</t>
  </si>
  <si>
    <t>S40</t>
  </si>
  <si>
    <t>S41</t>
  </si>
  <si>
    <t>S42</t>
  </si>
  <si>
    <t>S45</t>
  </si>
  <si>
    <t>$=(NB.SI('S36'!C5;"07 586 04")+NB.SI('S36'!E5;"07 586 04")+NB.SI('S36'!G5;"07 586 04")+NB.SI('S36'!I5;"07 586 04")+NB.SI('S36'!K5;"07 586 04")+NB.SI('S36'!M5;"07 586 04"))*7</t>
  </si>
  <si>
    <t>$=(NB.SI('S36'!C8;"07 586 04")+NB.SI('S36'!E8;"07 586 04")+NB.SI('S36'!G8;"07 586 04")+NB.SI('S36'!I8;"07 586 04")+NB.SI('S36'!K8;"07 586 04")+NB.SI('S36'!M8;"07 586 04"))*7</t>
  </si>
  <si>
    <t>$=(NB.SI('S36'!C11;"07 586 04")+NB.SI('S36'!E11;"07 586 04")+NB.SI('S36'!G11;"07 586 04")+NB.SI('S36'!I11;"07 586 04")+NB.SI('S36'!K11;"07 586 04")+NB.SI('S36'!M11;"07 586 04"))*7</t>
  </si>
  <si>
    <t>$=(NB.SI('S36'!C14;"07 586 04")+NB.SI('S36'!E14;"07 586 04")+NB.SI('S36'!G14;"07 586 04")+NB.SI('S36'!I14;"07 586 04")+NB.SI('S36'!K14;"07 586 04")+NB.SI('S36'!M14;"07 586 04"))*7</t>
  </si>
  <si>
    <t>$=(NB.SI('S36'!C17;"07 586 04")+NB.SI('S36'!E17;"07 586 04")+NB.SI('S36'!G17;"07 586 04")+NB.SI('S36'!I17;"07 586 04")+NB.SI('S36'!K17;"07 586 04")+NB.SI('S36'!M17;"07 586 04"))*7</t>
  </si>
  <si>
    <t>$=(NB.SI('S36'!C20;"07 586 04")+NB.SI('S36'!E20;"07 586 04")+NB.SI('S36'!G20;"07 586 04")+NB.SI('S36'!I20;"07 586 04")+NB.SI('S36'!K20;"07 586 04")+NB.SI('S36'!M20;"07 586 04"))*7</t>
  </si>
  <si>
    <t>$=(NB.SI('S36'!C23;"07 586 04")+NB.SI('S36'!E23;"07 586 04")+NB.SI('S36'!G23;"07 586 04")+NB.SI('S36'!I23;"07 586 04")+NB.SI('S36'!K23;"07 586 04")+NB.SI('S36'!M23;"07 586 04"))*7</t>
  </si>
  <si>
    <t>$=(NB.SI('S36'!D5;"07 586 04")+NB.SI('S36'!F5;"07 586 04")+NB.SI('S36'!H5;"07 586 04")+NB.SI('S36'!J5;"07 586 04")+NB.SI('S36'!L5;"07 586 04")+NB.SI('S36'!N5;"07 586 04"))*7</t>
  </si>
  <si>
    <t>$=(NB.SI('S36'!D8;"07 586 04")+NB.SI('S36'!F8;"07 586 04")+NB.SI('S36'!H8;"07 586 04")+NB.SI('S36'!J8;"07 586 04")+NB.SI('S36'!L8;"07 586 04")+NB.SI('S36'!N8;"07 586 04"))*7</t>
  </si>
  <si>
    <t>$=(NB.SI('S36'!D11;"07 586 04")+NB.SI('S36'!F11;"07 586 04")+NB.SI('S36'!H11;"07 586 04")+NB.SI('S36'!J11;"07 586 04")+NB.SI('S36'!L11;"07 586 04")+NB.SI('S36'!N11;"07 586 04"))*7</t>
  </si>
  <si>
    <t>$=(NB.SI('S36'!D14;"07 586 04")+NB.SI('S36'!F14;"07 586 04")+NB.SI('S36'!H14;"07 586 04")+NB.SI('S36'!J14;"07 586 04")+NB.SI('S36'!L14;"07 586 04")+NB.SI('S36'!N14;"07 586 04"))*7</t>
  </si>
  <si>
    <t>$=(NB.SI('S36'!D17;"07 586 04")+NB.SI('S36'!F17;"07 586 04")+NB.SI('S36'!H17;"07 586 04")+NB.SI('S36'!J17;"07 586 04")+NB.SI('S36'!L17;"07 586 04")+NB.SI('S36'!N17;"07 586 04"))*7</t>
  </si>
  <si>
    <t>$=(NB.SI('S36'!D20;"07 586 04")+NB.SI('S36'!F20;"07 586 04")+NB.SI('S36'!H20;"07 586 04")+NB.SI('S36'!J20;"07 586 04")+NB.SI('S36'!L20;"07 586 04")+NB.SI('S36'!N20;"07 586 04"))*7</t>
  </si>
  <si>
    <t>$=(NB.SI('S36'!D23;"07 586 04")+NB.SI('S36'!F23;"07 586 04")+NB.SI('S36'!H23;"07 586 04")+NB.SI('S36'!J23;"07 586 04")+NB.SI('S36'!L23;"07 586 04")+NB.SI('S36'!N23;"07 586 04"))*7</t>
  </si>
  <si>
    <t>$=(NB.SI('S36'!C5;"07 585 08")+NB.SI('S36'!E5;"07 585 08")+NB.SI('S36'!G5;"07 585 08")+NB.SI('S36'!I5;"07 585 08")+NB.SI('S36'!K5;"07 585 08")+NB.SI('S36'!M5;"07 585 08"))*7</t>
  </si>
  <si>
    <t>$=(NB.SI('S36'!C8;"07 585 08")+NB.SI('S36'!E8;"07 585 08")+NB.SI('S36'!G8;"07 585 08")+NB.SI('S36'!I8;"07 585 08")+NB.SI('S36'!K8;"07 585 08")+NB.SI('S36'!M8;"07 585 08"))*7</t>
  </si>
  <si>
    <t>$=(NB.SI('S36'!C11;"07 585 08")+NB.SI('S36'!E11;"07 585 08")+NB.SI('S36'!G11;"07 585 08")+NB.SI('S36'!I11;"07 585 08")+NB.SI('S36'!K11;"07 585 08")+NB.SI('S36'!M11;"07 585 08"))*7</t>
  </si>
  <si>
    <t>$=(NB.SI('S36'!C14;"07 585 08")+NB.SI('S36'!E14;"07 585 08")+NB.SI('S36'!G14;"07 585 08")+NB.SI('S36'!I14;"07 585 08")+NB.SI('S36'!K14;"07 585 08")+NB.SI('S36'!M14;"07 585 08"))*7</t>
  </si>
  <si>
    <t>$=(NB.SI('S36'!C17;"07 585 08")+NB.SI('S36'!E17;"07 585 08")+NB.SI('S36'!G17;"07 585 08")+NB.SI('S36'!I17;"07 585 08")+NB.SI('S36'!K17;"07 585 08")+NB.SI('S36'!M17;"07 585 08"))*7</t>
  </si>
  <si>
    <t>$=(NB.SI('S36'!C20;"07 585 08")+NB.SI('S36'!E20;"07 585 08")+NB.SI('S36'!G20;"07 585 08")+NB.SI('S36'!I20;"07 585 08")+NB.SI('S36'!K20;"07 585 08")+NB.SI('S36'!M20;"07 585 08"))*7</t>
  </si>
  <si>
    <t>$=(NB.SI('S36'!C23;"07 585 08")+NB.SI('S36'!E23;"07 585 08")+NB.SI('S36'!G23;"07 585 08")+NB.SI('S36'!I23;"07 585 08")+NB.SI('S36'!K23;"07 585 08")+NB.SI('S36'!M23;"07 585 08"))*7</t>
  </si>
  <si>
    <t>$=(NB.SI('S36'!D5;"07 585 08")+NB.SI('S36'!F5;"07 585 08")+NB.SI('S36'!H5;"07 585 08")+NB.SI('S36'!J5;"07 585 08")+NB.SI('S36'!L5;"07 585 08")+NB.SI('S36'!N5;"07 585 08"))*7</t>
  </si>
  <si>
    <t>$=(NB.SI('S36'!D8;"07 585 08")+NB.SI('S36'!F8;"07 585 08")+NB.SI('S36'!H8;"07 585 08")+NB.SI('S36'!J8;"07 585 08")+NB.SI('S36'!L8;"07 585 08")+NB.SI('S36'!N8;"07 585 08"))*7</t>
  </si>
  <si>
    <t>$=(NB.SI('S36'!D11;"07 585 08")+NB.SI('S36'!F11;"07 585 08")+NB.SI('S36'!H11;"07 585 08")+NB.SI('S36'!J11;"07 585 08")+NB.SI('S36'!L11;"07 585 08")+NB.SI('S36'!N11;"07 585 08"))*7</t>
  </si>
  <si>
    <t>$=(NB.SI('S36'!D14;"07 585 08")+NB.SI('S36'!F14;"07 585 08")+NB.SI('S36'!H14;"07 585 08")+NB.SI('S36'!J14;"07 585 08")+NB.SI('S36'!L14;"07 585 08")+NB.SI('S36'!N14;"07 585 08"))*7</t>
  </si>
  <si>
    <t>$=(NB.SI('S36'!D17;"07 585 08")+NB.SI('S36'!F17;"07 585 08")+NB.SI('S36'!H17;"07 585 08")+NB.SI('S36'!J17;"07 585 08")+NB.SI('S36'!L17;"07 585 08")+NB.SI('S36'!N17;"07 585 08"))*7</t>
  </si>
  <si>
    <t>$=(NB.SI('S36'!D20;"07 585 08")+NB.SI('S36'!F20;"07 585 08")+NB.SI('S36'!H20;"07 585 08")+NB.SI('S36'!J20;"07 585 08")+NB.SI('S36'!L20;"07 585 08")+NB.SI('S36'!N20;"07 585 08"))*7</t>
  </si>
  <si>
    <t>$=(NB.SI('S36'!D23;"07 585 08")+NB.SI('S36'!F23;"07 585 08")+NB.SI('S36'!H23;"07 585 08")+NB.SI('S36'!J23;"07 585 08")+NB.SI('S36'!L23;"07 585 08")+NB.SI('S36'!N23;"07 585 08"))*7</t>
  </si>
  <si>
    <t>CAMERAS</t>
  </si>
  <si>
    <t>$=(NB.SI('S36:S45'!C6:M6;"Franklin Roosevelt"))</t>
  </si>
  <si>
    <t>Pont de Sevres</t>
  </si>
  <si>
    <t>Marcel Sembat</t>
  </si>
  <si>
    <t>Pte de Saint Cloud</t>
  </si>
  <si>
    <t xml:space="preserve">Exelmans </t>
  </si>
  <si>
    <t>Michel Ange Molitor</t>
  </si>
  <si>
    <t>Trocadero</t>
  </si>
  <si>
    <t>Miromesnil</t>
  </si>
  <si>
    <t>Havre Caumartin</t>
  </si>
  <si>
    <t>St Martin</t>
  </si>
  <si>
    <t>République</t>
  </si>
  <si>
    <t>Nation</t>
  </si>
  <si>
    <t>Oberkampf</t>
  </si>
  <si>
    <t>Pte de Montreuil</t>
  </si>
  <si>
    <t>Robespierre</t>
  </si>
  <si>
    <t>Mairie de Montreuil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</si>
</sst>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FE2F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CCCC"/>
        <bgColor indexed="64"/>
      </patternFill>
    </fill>
  </fills>
  <borders count="40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Alignment="1">
      <alignment wrapText="1"/>
    </xf>
    <xf numFmtId="0" fontId="2" fillId="0" borderId="1" xfId="0" applyFont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top" wrapText="1"/>
    </xf>
    <xf numFmtId="0" fontId="2" fillId="4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0" fontId="2" fillId="4" borderId="1" xfId="0" applyFont="1" applyFill="1" applyBorder="1" applyAlignment="1">
      <alignment wrapText="1"/>
    </xf>
    <xf numFmtId="0" fontId="2" fillId="4" borderId="2" xfId="0" applyFont="1" applyFill="1" applyBorder="1" applyAlignment="1">
      <alignment wrapText="1"/>
    </xf>
    <xf numFmtId="0" fontId="2" fillId="4" borderId="3" xfId="0" applyFont="1" applyFill="1" applyBorder="1" applyAlignment="1">
      <alignment wrapText="1"/>
    </xf>
    <xf numFmtId="0" fontId="3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wrapText="1"/>
    </xf>
    <xf numFmtId="0" fontId="2" fillId="0" borderId="0" xfId="0" applyFont="1" applyBorder="1" applyAlignment="1">
      <alignment wrapText="1"/>
    </xf>
    <xf numFmtId="0" fontId="0" fillId="0" borderId="8" xfId="0" applyBorder="1"/>
    <xf numFmtId="0" fontId="3" fillId="2" borderId="0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wrapText="1"/>
    </xf>
    <xf numFmtId="0" fontId="2" fillId="0" borderId="9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0" fontId="3" fillId="2" borderId="28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2" fillId="4" borderId="29" xfId="0" applyFont="1" applyFill="1" applyBorder="1" applyAlignment="1">
      <alignment horizontal="center" vertical="top" wrapText="1"/>
    </xf>
    <xf numFmtId="0" fontId="2" fillId="4" borderId="30" xfId="0" applyFont="1" applyFill="1" applyBorder="1" applyAlignment="1">
      <alignment horizontal="center" vertical="top" wrapText="1"/>
    </xf>
    <xf numFmtId="0" fontId="2" fillId="4" borderId="31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2" fillId="4" borderId="3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top" wrapText="1"/>
    </xf>
    <xf numFmtId="0" fontId="3" fillId="3" borderId="33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3" fillId="2" borderId="25" xfId="0" applyFont="1" applyFill="1" applyBorder="1" applyAlignment="1">
      <alignment horizontal="center" wrapText="1"/>
    </xf>
    <xf numFmtId="0" fontId="3" fillId="2" borderId="26" xfId="0" applyFont="1" applyFill="1" applyBorder="1" applyAlignment="1">
      <alignment horizontal="center" wrapText="1"/>
    </xf>
    <xf numFmtId="0" fontId="3" fillId="2" borderId="27" xfId="0" applyFont="1" applyFill="1" applyBorder="1" applyAlignment="1">
      <alignment horizontal="center" wrapText="1"/>
    </xf>
    <xf numFmtId="0" fontId="0" fillId="0" borderId="35" xfId="0" applyBorder="1" applyAlignment="1">
      <alignment horizontal="center"/>
    </xf>
    <xf numFmtId="0" fontId="0" fillId="0" borderId="36" xfId="0" applyBorder="1"/>
    <xf numFmtId="0" fontId="2" fillId="3" borderId="37" xfId="0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0" fontId="0" fillId="0" borderId="3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8" xfId="0" applyFill="1" applyBorder="1" applyAlignment="1">
      <alignment horizontal="left" vertical="center"/>
    </xf>
    <xf numFmtId="8" fontId="0" fillId="0" borderId="8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P39"/>
  <sheetViews>
    <sheetView tabSelected="1" workbookViewId="0">
      <selection activeCell="I41" sqref="I41"/>
    </sheetView>
  </sheetViews>
  <sheetFormatPr baseColWidth="10" defaultRowHeight="15" x14ac:dyDescent="0.25"/>
  <cols>
    <col min="1" max="1" width="19.140625" bestFit="1" customWidth="1"/>
    <col min="2" max="2" width="13.7109375" customWidth="1"/>
    <col min="3" max="3" width="9.5703125" bestFit="1" customWidth="1"/>
    <col min="4" max="4" width="5.28515625" bestFit="1" customWidth="1"/>
    <col min="5" max="5" width="5.85546875" bestFit="1" customWidth="1"/>
    <col min="6" max="6" width="5.28515625" bestFit="1" customWidth="1"/>
    <col min="7" max="10" width="5.28515625" customWidth="1"/>
    <col min="11" max="11" width="6" bestFit="1" customWidth="1"/>
    <col min="12" max="12" width="5.28515625" bestFit="1" customWidth="1"/>
    <col min="13" max="13" width="6" bestFit="1" customWidth="1"/>
    <col min="14" max="14" width="5.28515625" bestFit="1" customWidth="1"/>
    <col min="15" max="15" width="6" bestFit="1" customWidth="1"/>
    <col min="16" max="16" width="5.28515625" bestFit="1" customWidth="1"/>
    <col min="17" max="17" width="6" bestFit="1" customWidth="1"/>
    <col min="18" max="18" width="5.28515625" bestFit="1" customWidth="1"/>
    <col min="19" max="19" width="6" bestFit="1" customWidth="1"/>
    <col min="20" max="20" width="5.28515625" bestFit="1" customWidth="1"/>
    <col min="21" max="21" width="6" bestFit="1" customWidth="1"/>
    <col min="22" max="22" width="5.28515625" bestFit="1" customWidth="1"/>
    <col min="23" max="23" width="6" bestFit="1" customWidth="1"/>
    <col min="24" max="24" width="5.28515625" bestFit="1" customWidth="1"/>
    <col min="25" max="25" width="6" bestFit="1" customWidth="1"/>
    <col min="26" max="26" width="5.28515625" bestFit="1" customWidth="1"/>
    <col min="27" max="27" width="6" bestFit="1" customWidth="1"/>
    <col min="28" max="28" width="5.28515625" bestFit="1" customWidth="1"/>
    <col min="29" max="29" width="6" bestFit="1" customWidth="1"/>
    <col min="30" max="30" width="5.28515625" bestFit="1" customWidth="1"/>
    <col min="31" max="31" width="6" bestFit="1" customWidth="1"/>
    <col min="32" max="32" width="5.28515625" bestFit="1" customWidth="1"/>
    <col min="33" max="33" width="6" bestFit="1" customWidth="1"/>
    <col min="34" max="34" width="5.28515625" bestFit="1" customWidth="1"/>
    <col min="35" max="35" width="6" bestFit="1" customWidth="1"/>
    <col min="36" max="36" width="5.28515625" bestFit="1" customWidth="1"/>
    <col min="37" max="37" width="6" bestFit="1" customWidth="1"/>
    <col min="38" max="38" width="5.28515625" bestFit="1" customWidth="1"/>
    <col min="39" max="39" width="6" bestFit="1" customWidth="1"/>
    <col min="40" max="40" width="5.28515625" bestFit="1" customWidth="1"/>
    <col min="41" max="41" width="6" bestFit="1" customWidth="1"/>
    <col min="42" max="42" width="5.28515625" bestFit="1" customWidth="1"/>
  </cols>
  <sheetData>
    <row r="3" spans="1:42" ht="15.75" thickBot="1" x14ac:dyDescent="0.3"/>
    <row r="4" spans="1:42" ht="15.75" thickBot="1" x14ac:dyDescent="0.3">
      <c r="C4" s="56" t="s">
        <v>51</v>
      </c>
      <c r="D4" s="57"/>
      <c r="E4" s="57"/>
      <c r="F4" s="80"/>
      <c r="G4" s="56" t="s">
        <v>44</v>
      </c>
      <c r="H4" s="57"/>
      <c r="I4" s="57"/>
      <c r="J4" s="80"/>
      <c r="K4" s="56" t="s">
        <v>52</v>
      </c>
      <c r="L4" s="57"/>
      <c r="M4" s="57"/>
      <c r="N4" s="80"/>
      <c r="O4" s="56" t="s">
        <v>53</v>
      </c>
      <c r="P4" s="57"/>
      <c r="Q4" s="57"/>
      <c r="R4" s="80"/>
      <c r="S4" s="56" t="s">
        <v>54</v>
      </c>
      <c r="T4" s="57"/>
      <c r="U4" s="57"/>
      <c r="V4" s="80"/>
      <c r="W4" s="56" t="s">
        <v>55</v>
      </c>
      <c r="X4" s="57"/>
      <c r="Y4" s="57"/>
      <c r="Z4" s="80"/>
      <c r="AA4" s="56" t="s">
        <v>56</v>
      </c>
      <c r="AB4" s="57"/>
      <c r="AC4" s="57"/>
      <c r="AD4" s="80"/>
      <c r="AE4" s="56" t="s">
        <v>0</v>
      </c>
      <c r="AF4" s="57"/>
      <c r="AG4" s="57"/>
      <c r="AH4" s="80"/>
      <c r="AI4" s="56" t="s">
        <v>40</v>
      </c>
      <c r="AJ4" s="57"/>
      <c r="AK4" s="57"/>
      <c r="AL4" s="80"/>
      <c r="AM4" s="56" t="s">
        <v>57</v>
      </c>
      <c r="AN4" s="57"/>
      <c r="AO4" s="57"/>
      <c r="AP4" s="80"/>
    </row>
    <row r="5" spans="1:42" ht="15.75" customHeight="1" thickBot="1" x14ac:dyDescent="0.3">
      <c r="C5" s="82" t="s">
        <v>36</v>
      </c>
      <c r="D5" s="83"/>
      <c r="E5" s="84" t="s">
        <v>37</v>
      </c>
      <c r="F5" s="85"/>
      <c r="G5" s="82" t="s">
        <v>36</v>
      </c>
      <c r="H5" s="83"/>
      <c r="I5" s="84" t="s">
        <v>37</v>
      </c>
      <c r="J5" s="85"/>
      <c r="K5" s="82" t="s">
        <v>36</v>
      </c>
      <c r="L5" s="83"/>
      <c r="M5" s="84" t="s">
        <v>37</v>
      </c>
      <c r="N5" s="85"/>
      <c r="O5" s="82" t="s">
        <v>36</v>
      </c>
      <c r="P5" s="83"/>
      <c r="Q5" s="84" t="s">
        <v>37</v>
      </c>
      <c r="R5" s="85"/>
      <c r="S5" s="82" t="s">
        <v>36</v>
      </c>
      <c r="T5" s="83"/>
      <c r="U5" s="84" t="s">
        <v>37</v>
      </c>
      <c r="V5" s="85"/>
      <c r="W5" s="82" t="s">
        <v>36</v>
      </c>
      <c r="X5" s="83"/>
      <c r="Y5" s="84" t="s">
        <v>37</v>
      </c>
      <c r="Z5" s="85"/>
      <c r="AA5" s="82" t="s">
        <v>36</v>
      </c>
      <c r="AB5" s="83"/>
      <c r="AC5" s="84" t="s">
        <v>37</v>
      </c>
      <c r="AD5" s="85"/>
      <c r="AE5" s="82" t="s">
        <v>36</v>
      </c>
      <c r="AF5" s="83"/>
      <c r="AG5" s="84" t="s">
        <v>37</v>
      </c>
      <c r="AH5" s="85"/>
      <c r="AI5" s="82" t="s">
        <v>36</v>
      </c>
      <c r="AJ5" s="83"/>
      <c r="AK5" s="84" t="s">
        <v>37</v>
      </c>
      <c r="AL5" s="85"/>
      <c r="AM5" s="82" t="s">
        <v>36</v>
      </c>
      <c r="AN5" s="83"/>
      <c r="AO5" s="84" t="s">
        <v>37</v>
      </c>
      <c r="AP5" s="85"/>
    </row>
    <row r="6" spans="1:42" ht="15.75" customHeight="1" thickBot="1" x14ac:dyDescent="0.3">
      <c r="C6" s="86" t="s">
        <v>39</v>
      </c>
      <c r="D6" s="87" t="s">
        <v>38</v>
      </c>
      <c r="E6" s="88" t="s">
        <v>39</v>
      </c>
      <c r="F6" s="87" t="s">
        <v>38</v>
      </c>
      <c r="G6" s="86" t="s">
        <v>39</v>
      </c>
      <c r="H6" s="87" t="s">
        <v>38</v>
      </c>
      <c r="I6" s="88" t="s">
        <v>39</v>
      </c>
      <c r="J6" s="87" t="s">
        <v>38</v>
      </c>
      <c r="K6" s="86" t="s">
        <v>39</v>
      </c>
      <c r="L6" s="87" t="s">
        <v>38</v>
      </c>
      <c r="M6" s="88" t="s">
        <v>39</v>
      </c>
      <c r="N6" s="87" t="s">
        <v>38</v>
      </c>
      <c r="O6" s="86" t="s">
        <v>39</v>
      </c>
      <c r="P6" s="87" t="s">
        <v>38</v>
      </c>
      <c r="Q6" s="88" t="s">
        <v>39</v>
      </c>
      <c r="R6" s="87" t="s">
        <v>38</v>
      </c>
      <c r="S6" s="86" t="s">
        <v>39</v>
      </c>
      <c r="T6" s="87" t="s">
        <v>38</v>
      </c>
      <c r="U6" s="88" t="s">
        <v>39</v>
      </c>
      <c r="V6" s="87" t="s">
        <v>38</v>
      </c>
      <c r="W6" s="86" t="s">
        <v>39</v>
      </c>
      <c r="X6" s="87" t="s">
        <v>38</v>
      </c>
      <c r="Y6" s="88" t="s">
        <v>39</v>
      </c>
      <c r="Z6" s="87" t="s">
        <v>38</v>
      </c>
      <c r="AA6" s="86" t="s">
        <v>39</v>
      </c>
      <c r="AB6" s="87" t="s">
        <v>38</v>
      </c>
      <c r="AC6" s="88" t="s">
        <v>39</v>
      </c>
      <c r="AD6" s="87" t="s">
        <v>38</v>
      </c>
      <c r="AE6" s="86" t="s">
        <v>39</v>
      </c>
      <c r="AF6" s="87" t="s">
        <v>38</v>
      </c>
      <c r="AG6" s="88" t="s">
        <v>39</v>
      </c>
      <c r="AH6" s="87" t="s">
        <v>38</v>
      </c>
      <c r="AI6" s="86" t="s">
        <v>39</v>
      </c>
      <c r="AJ6" s="87" t="s">
        <v>38</v>
      </c>
      <c r="AK6" s="88" t="s">
        <v>39</v>
      </c>
      <c r="AL6" s="87" t="s">
        <v>38</v>
      </c>
      <c r="AM6" s="86" t="s">
        <v>39</v>
      </c>
      <c r="AN6" s="87" t="s">
        <v>38</v>
      </c>
      <c r="AO6" s="88" t="s">
        <v>39</v>
      </c>
      <c r="AP6" s="87" t="s">
        <v>38</v>
      </c>
    </row>
    <row r="7" spans="1:42" x14ac:dyDescent="0.25">
      <c r="A7" s="29" t="s">
        <v>17</v>
      </c>
      <c r="B7" s="30" t="s">
        <v>18</v>
      </c>
      <c r="C7" s="81">
        <f>(COUNTIF('S36'!C5,"07 586 04")+COUNTIF('S36'!E5,"07 586 04")+COUNTIF('S36'!G5,"07 586 04")+COUNTIF('S36'!I5,"07 586 04")+COUNTIF('S36'!K5,"07 586 04")+COUNTIF('S36'!M5,"07 586 04"))*7</f>
        <v>0</v>
      </c>
      <c r="D7" s="81">
        <f>(COUNTIF('S36'!D5,"07 586 04")+COUNTIF('S36'!F5,"07 586 04")+COUNTIF('S36'!H5,"07 586 04")+COUNTIF('S36'!J5,"07 586 04")+COUNTIF('S36'!L5,"07 586 04")+COUNTIF('S36'!N5,"07 586 04"))*7</f>
        <v>35</v>
      </c>
      <c r="E7" s="81">
        <f>(COUNTIF('S36'!C5,"07 585 08")+COUNTIF('S36'!E5,"07 585 08")+COUNTIF('S36'!G5,"07 585 08")+COUNTIF('S36'!I5,"07 585 08")+COUNTIF('S36'!K5,"07 585 08")+COUNTIF('S36'!M5,"07 585 08"))*7</f>
        <v>0</v>
      </c>
      <c r="F7" s="81">
        <f>(COUNTIF('S36'!D5,"07 585 08")+COUNTIF('S36'!F5,"07 585 08")+COUNTIF('S36'!H5,"07 585 08")+COUNTIF('S36'!J5,"07 585 08")+COUNTIF('S36'!L5,"07 585 08")+COUNTIF('S36'!N5,"07 585 08"))*7</f>
        <v>0</v>
      </c>
      <c r="G7" s="81">
        <f>(COUNTIF('S37'!C5,"07 586 04")+COUNTIF('S37'!E5,"07 586 04")+COUNTIF('S37'!G5,"07 586 04")+COUNTIF('S37'!I5,"07 586 04")+COUNTIF('S37'!K5,"07 586 04")+COUNTIF('S37'!M5,"07 586 04"))*7</f>
        <v>0</v>
      </c>
      <c r="H7" s="81">
        <f>(COUNTIF('S37'!D5,"07 586 04")+COUNTIF('S37'!F5,"07 586 04")+COUNTIF('S37'!H5,"07 586 04")+COUNTIF('S37'!J5,"07 586 04")+COUNTIF('S37'!L5,"07 586 04")+COUNTIF('S37'!N5,"07 586 04"))*7</f>
        <v>28</v>
      </c>
      <c r="I7" s="81">
        <f>(COUNTIF('S37'!C5,"07 585 08")+COUNTIF('S37'!E5,"07 585 08")+COUNTIF('S37'!G5,"07 585 08")+COUNTIF('S37'!I5,"07 585 08")+COUNTIF('S37'!K5,"07 585 08")+COUNTIF('S37'!M5,"07 585 08"))*7</f>
        <v>0</v>
      </c>
      <c r="J7" s="81">
        <f>(COUNTIF('S37'!D5,"07 585 08")+COUNTIF('S37'!F5,"07 585 08")+COUNTIF('S37'!H5,"07 585 08")+COUNTIF('S37'!J5,"07 585 08")+COUNTIF('S37'!L5,"07 585 08")+COUNTIF('S37'!N5,"07 585 08"))*7</f>
        <v>7</v>
      </c>
      <c r="K7" s="81">
        <f>(COUNTIF('S38'!C5,"07 586 04")+COUNTIF('S38'!E5,"07 586 04")+COUNTIF('S38'!G5,"07 586 04")+COUNTIF('S38'!I5,"07 586 04")+COUNTIF('S38'!K5,"07 586 04")+COUNTIF('S38'!M5,"07 586 04"))*7</f>
        <v>0</v>
      </c>
      <c r="L7" s="81">
        <f>(COUNTIF('S38'!D5,"07 586 04")+COUNTIF('S38'!F5,"07 586 04")+COUNTIF('S38'!H5,"07 586 04")+COUNTIF('S38'!J5,"07 586 04")+COUNTIF('S38'!L5,"07 586 04")+COUNTIF('S38'!N5,"07 586 04"))*7</f>
        <v>35</v>
      </c>
      <c r="M7" s="81">
        <f>(COUNTIF('S38'!C5,"07 585 08")+COUNTIF('S38'!E5,"07 585 08")+COUNTIF('S38'!G5,"07 585 08")+COUNTIF('S38'!I5,"07 585 08")+COUNTIF('S38'!K5,"07 585 08")+COUNTIF('S38'!M5,"07 585 08"))*7</f>
        <v>0</v>
      </c>
      <c r="N7" s="81">
        <f>(COUNTIF('S38'!D5,"07 585 08")+COUNTIF('S38'!F5,"07 585 08")+COUNTIF('S38'!H5,"07 585 08")+COUNTIF('S38'!J5,"07 585 08")+COUNTIF('S38'!L5,"07 585 08")+COUNTIF('S38'!N5,"07 585 08"))*7</f>
        <v>0</v>
      </c>
      <c r="O7" s="81">
        <f>(COUNTIF('S39'!C5,"07 586 04")+COUNTIF('S39'!E5,"07 586 04")+COUNTIF('S39'!G5,"07 586 04")+COUNTIF('S39'!I5,"07 586 04")+COUNTIF('S39'!K5,"07 586 04")+COUNTIF('S39'!M5,"07 586 04"))*7</f>
        <v>0</v>
      </c>
      <c r="P7" s="81">
        <f>(COUNTIF('S39'!D5,"07 586 04")+COUNTIF('S39'!F5,"07 586 04")+COUNTIF('S39'!H5,"07 586 04")+COUNTIF('S39'!J5,"07 586 04")+COUNTIF('S39'!L5,"07 586 04")+COUNTIF('S39'!N5,"07 586 04"))*7</f>
        <v>35</v>
      </c>
      <c r="Q7" s="81">
        <f>(COUNTIF('S39'!C5,"07 585 08")+COUNTIF('S39'!E5,"07 585 08")+COUNTIF('S39'!G5,"07 585 08")+COUNTIF('S39'!I5,"07 585 08")+COUNTIF('S39'!K5,"07 585 08")+COUNTIF('S39'!M5,"07 585 08"))*7</f>
        <v>0</v>
      </c>
      <c r="R7" s="81">
        <f>(COUNTIF('S39'!D5,"07 585 08")+COUNTIF('S39'!F5,"07 585 08")+COUNTIF('S39'!H5,"07 585 08")+COUNTIF('S39'!J5,"07 585 08")+COUNTIF('S39'!L5,"07 585 08")+COUNTIF('S39'!N5,"07 585 08"))*7</f>
        <v>0</v>
      </c>
      <c r="S7" s="81">
        <f>(COUNTIF('S40'!C5,"07 586 04")+COUNTIF('S40'!E5,"07 586 04")+COUNTIF('S40'!G5,"07 586 04")+COUNTIF('S40'!I5,"07 586 04")+COUNTIF('S40'!K5,"07 586 04")+COUNTIF('S40'!M5,"07 586 04"))*7</f>
        <v>0</v>
      </c>
      <c r="T7" s="81">
        <f>(COUNTIF('S40'!D5,"07 586 04")+COUNTIF('S40'!F5,"07 586 04")+COUNTIF('S40'!H5,"07 586 04")+COUNTIF('S40'!J5,"07 586 04")+COUNTIF('S40'!L5,"07 586 04")+COUNTIF('S40'!N5,"07 586 04"))*7</f>
        <v>35</v>
      </c>
      <c r="U7" s="81">
        <f>(COUNTIF('S40'!C5,"07 585 08")+COUNTIF('S40'!E5,"07 585 08")+COUNTIF('S40'!G5,"07 585 08")+COUNTIF('S40'!I5,"07 585 08")+COUNTIF('S40'!K5,"07 585 08")+COUNTIF('S40'!M5,"07 585 08"))*7</f>
        <v>0</v>
      </c>
      <c r="V7" s="81">
        <f>(COUNTIF('S40'!D5,"07 585 08")+COUNTIF('S40'!F5,"07 585 08")+COUNTIF('S40'!H5,"07 585 08")+COUNTIF('S40'!J5,"07 585 08")+COUNTIF('S40'!L5,"07 585 08")+COUNTIF('S40'!N5,"07 585 08"))*7</f>
        <v>0</v>
      </c>
      <c r="W7" s="81">
        <f>(COUNTIF('S41'!C5,"07 586 04")+COUNTIF('S41'!E5,"07 586 04")+COUNTIF('S41'!G5,"07 586 04")+COUNTIF('S41'!I5,"07 586 04")+COUNTIF('S41'!K5,"07 586 04")+COUNTIF('S41'!M5,"07 586 04"))*7</f>
        <v>0</v>
      </c>
      <c r="X7" s="81">
        <f>(COUNTIF('S41'!D5,"07 586 04")+COUNTIF('S41'!F5,"07 586 04")+COUNTIF('S41'!H5,"07 586 04")+COUNTIF('S41'!J5,"07 586 04")+COUNTIF('S41'!L5,"07 586 04")+COUNTIF('S41'!N5,"07 586 04"))*7</f>
        <v>35</v>
      </c>
      <c r="Y7" s="81">
        <f>(COUNTIF('S41'!C5,"07 585 08")+COUNTIF('S41'!E5,"07 585 08")+COUNTIF('S41'!G5,"07 585 08")+COUNTIF('S41'!I5,"07 585 08")+COUNTIF('S41'!K5,"07 585 08")+COUNTIF('S41'!M5,"07 585 08"))*7</f>
        <v>0</v>
      </c>
      <c r="Z7" s="81">
        <f>(COUNTIF('S41'!D5,"07 585 08")+COUNTIF('S41'!F5,"07 585 08")+COUNTIF('S41'!H5,"07 585 08")+COUNTIF('S41'!J5,"07 585 08")+COUNTIF('S41'!L5,"07 585 08")+COUNTIF('S41'!N5,"07 585 08"))*7</f>
        <v>0</v>
      </c>
      <c r="AA7" s="81">
        <f>(COUNTIF('S42'!C5,"07 586 04")+COUNTIF('S42'!E5,"07 586 04")+COUNTIF('S42'!G5,"07 586 04")+COUNTIF('S42'!I5,"07 586 04")+COUNTIF('S42'!K5,"07 586 04")+COUNTIF('S42'!M5,"07 586 04"))*7</f>
        <v>0</v>
      </c>
      <c r="AB7" s="81">
        <f>(COUNTIF('S42'!D5,"07 586 04")+COUNTIF('S42'!F5,"07 586 04")+COUNTIF('S42'!H5,"07 586 04")+COUNTIF('S42'!J5,"07 586 04")+COUNTIF('S42'!L5,"07 586 04")+COUNTIF('S42'!N5,"07 586 04"))*7</f>
        <v>35</v>
      </c>
      <c r="AC7" s="81">
        <f>(COUNTIF('S42'!C5,"07 585 08")+COUNTIF('S42'!E5,"07 585 08")+COUNTIF('S42'!G5,"07 585 08")+COUNTIF('S42'!I5,"07 585 08")+COUNTIF('S42'!K5,"07 585 08")+COUNTIF('S42'!M5,"07 585 08"))*7</f>
        <v>0</v>
      </c>
      <c r="AD7" s="81">
        <f>(COUNTIF('S42'!D5,"07 585 08")+COUNTIF('S42'!F5,"07 585 08")+COUNTIF('S42'!H5,"07 585 08")+COUNTIF('S42'!J5,"07 585 08")+COUNTIF('S42'!L5,"07 585 08")+COUNTIF('S42'!N5,"07 585 08"))*7</f>
        <v>0</v>
      </c>
      <c r="AE7" s="81">
        <f>(COUNTIF('S43'!C5,"07 586 04")+COUNTIF('S43'!E5,"07 586 04")+COUNTIF('S43'!G5,"07 586 04")+COUNTIF('S43'!I5,"07 586 04")+COUNTIF('S43'!K5,"07 586 04")+COUNTIF('S43'!M5,"07 586 04"))*7</f>
        <v>0</v>
      </c>
      <c r="AF7" s="81">
        <f>(COUNTIF('S43'!D5,"07 586 04")+COUNTIF('S43'!F5,"07 586 04")+COUNTIF('S43'!H5,"07 586 04")+COUNTIF('S43'!J5,"07 586 04")+COUNTIF('S43'!L5,"07 586 04")+COUNTIF('S43'!N5,"07 586 04"))*7</f>
        <v>35</v>
      </c>
      <c r="AG7" s="81">
        <f>(COUNTIF('S43'!C5,"07 585 08")+COUNTIF('S43'!E5,"07 585 08")+COUNTIF('S43'!G5,"07 585 08")+COUNTIF('S43'!I5,"07 585 08")+COUNTIF('S43'!K5,"07 585 08")+COUNTIF('S43'!M5,"07 585 08"))*7</f>
        <v>0</v>
      </c>
      <c r="AH7" s="81">
        <f>(COUNTIF('S43'!D5,"07 585 08")+COUNTIF('S43'!F5,"07 585 08")+COUNTIF('S43'!H5,"07 585 08")+COUNTIF('S43'!J5,"07 585 08")+COUNTIF('S43'!L5,"07 585 08")+COUNTIF('S43'!N5,"07 585 08"))*7</f>
        <v>0</v>
      </c>
      <c r="AI7" s="81">
        <f>(COUNTIF('S44'!C5,"07 586 04")+COUNTIF('S44'!E5,"07 586 04")+COUNTIF('S44'!G5,"07 586 04")+COUNTIF('S44'!I5,"07 586 04")+COUNTIF('S44'!K5,"07 586 04")+COUNTIF('S44'!M5,"07 586 04"))*7</f>
        <v>0</v>
      </c>
      <c r="AJ7" s="81">
        <f>(COUNTIF('S44'!D5,"07 586 04")+COUNTIF('S44'!F5,"07 586 04")+COUNTIF('S44'!H5,"07 586 04")+COUNTIF('S44'!J5,"07 586 04")+COUNTIF('S44'!L5,"07 586 04")+COUNTIF('S44'!N5,"07 586 04"))*7</f>
        <v>35</v>
      </c>
      <c r="AK7" s="81">
        <f>(COUNTIF('S44'!C5,"07 585 08")+COUNTIF('S44'!E5,"07 585 08")+COUNTIF('S44'!G5,"07 585 08")+COUNTIF('S44'!I5,"07 585 08")+COUNTIF('S44'!K5,"07 585 08")+COUNTIF('S44'!M5,"07 585 08"))*7</f>
        <v>0</v>
      </c>
      <c r="AL7" s="81">
        <f>(COUNTIF('S44'!D5,"07 585 08")+COUNTIF('S44'!F5,"07 585 08")+COUNTIF('S44'!H5,"07 585 08")+COUNTIF('S44'!J5,"07 585 08")+COUNTIF('S44'!L5,"07 585 08")+COUNTIF('S44'!N5,"07 585 08"))*7</f>
        <v>0</v>
      </c>
      <c r="AM7" s="81">
        <f>(COUNTIF('S45'!C5,"07 586 04")+COUNTIF('S45'!E5,"07 586 04")+COUNTIF('S45'!G5,"07 586 04")+COUNTIF('S45'!I5,"07 586 04")+COUNTIF('S45'!K5,"07 586 04")+COUNTIF('S45'!M5,"07 586 04"))*7</f>
        <v>0</v>
      </c>
      <c r="AN7" s="81">
        <f>(COUNTIF('S45'!D5,"07 586 04")+COUNTIF('S45'!F5,"07 586 04")+COUNTIF('S45'!H5,"07 586 04")+COUNTIF('S45'!J5,"07 586 04")+COUNTIF('S45'!L5,"07 586 04")+COUNTIF('S45'!N5,"07 586 04"))*7</f>
        <v>35</v>
      </c>
      <c r="AO7" s="81">
        <f>(COUNTIF('S45'!C5,"07 585 08")+COUNTIF('S45'!E5,"07 585 08")+COUNTIF('S45'!G5,"07 585 08")+COUNTIF('S45'!I5,"07 585 08")+COUNTIF('S45'!K5,"07 585 08")+COUNTIF('S45'!M5,"07 585 08"))*7</f>
        <v>0</v>
      </c>
      <c r="AP7" s="81">
        <f>(COUNTIF('S45'!D5,"07 585 08")+COUNTIF('S45'!F5,"07 585 08")+COUNTIF('S45'!H5,"07 585 08")+COUNTIF('S45'!J5,"07 585 08")+COUNTIF('S45'!L5,"07 585 08")+COUNTIF('S45'!N5,"07 585 08"))*7</f>
        <v>0</v>
      </c>
    </row>
    <row r="8" spans="1:42" x14ac:dyDescent="0.25">
      <c r="A8" s="31" t="s">
        <v>19</v>
      </c>
      <c r="B8" s="32" t="s">
        <v>20</v>
      </c>
      <c r="C8" s="81">
        <f>(COUNTIF('S36'!C8,"07 586 04")+COUNTIF('S36'!E8,"07 586 04")+COUNTIF('S36'!G8,"07 586 04")+COUNTIF('S36'!I8,"07 586 04")+COUNTIF('S36'!K8,"07 586 04")+COUNTIF('S36'!M8,"07 586 04"))*7</f>
        <v>0</v>
      </c>
      <c r="D8" s="81">
        <f>(COUNTIF('S36'!D8,"07 586 04")+COUNTIF('S36'!F8,"07 586 04")+COUNTIF('S36'!H8,"07 586 04")+COUNTIF('S36'!J8,"07 586 04")+COUNTIF('S36'!L8,"07 586 04")+COUNTIF('S36'!N8,"07 586 04"))*7</f>
        <v>35</v>
      </c>
      <c r="E8" s="81">
        <f>(COUNTIF('S36'!C8,"07 585 08")+COUNTIF('S36'!E8,"07 585 08")+COUNTIF('S36'!G8,"07 585 08")+COUNTIF('S36'!I8,"07 585 08")+COUNTIF('S36'!K8,"07 585 08")+COUNTIF('S36'!M8,"07 585 08"))*7</f>
        <v>0</v>
      </c>
      <c r="F8" s="81">
        <f>(COUNTIF('S36'!D8,"07 585 08")+COUNTIF('S36'!F8,"07 585 08")+COUNTIF('S36'!H8,"07 585 08")+COUNTIF('S36'!J8,"07 585 08")+COUNTIF('S36'!L8,"07 585 08")+COUNTIF('S36'!N8,"07 585 08"))*7</f>
        <v>0</v>
      </c>
      <c r="G8" s="81">
        <f>(COUNTIF('S37'!C8,"07 586 04")+COUNTIF('S37'!E8,"07 586 04")+COUNTIF('S37'!G8,"07 586 04")+COUNTIF('S37'!I8,"07 586 04")+COUNTIF('S37'!K8,"07 586 04")+COUNTIF('S37'!M8,"07 586 04"))*7</f>
        <v>0</v>
      </c>
      <c r="H8" s="81">
        <f>(COUNTIF('S37'!D8,"07 586 04")+COUNTIF('S37'!F8,"07 586 04")+COUNTIF('S37'!H8,"07 586 04")+COUNTIF('S37'!J8,"07 586 04")+COUNTIF('S37'!L8,"07 586 04")+COUNTIF('S37'!N8,"07 586 04"))*7</f>
        <v>35</v>
      </c>
      <c r="I8" s="81">
        <f>(COUNTIF('S37'!C8,"07 585 08")+COUNTIF('S37'!E8,"07 585 08")+COUNTIF('S37'!G8,"07 585 08")+COUNTIF('S37'!I8,"07 585 08")+COUNTIF('S37'!K8,"07 585 08")+COUNTIF('S37'!M8,"07 585 08"))*7</f>
        <v>0</v>
      </c>
      <c r="J8" s="81">
        <f>(COUNTIF('S37'!D8,"07 585 08")+COUNTIF('S37'!F8,"07 585 08")+COUNTIF('S37'!H8,"07 585 08")+COUNTIF('S37'!J8,"07 585 08")+COUNTIF('S37'!L8,"07 585 08")+COUNTIF('S37'!N8,"07 585 08"))*7</f>
        <v>0</v>
      </c>
      <c r="K8" s="81">
        <f>(COUNTIF('S38'!C8,"07 586 04")+COUNTIF('S38'!E8,"07 586 04")+COUNTIF('S38'!G8,"07 586 04")+COUNTIF('S38'!I8,"07 586 04")+COUNTIF('S38'!K8,"07 586 04")+COUNTIF('S38'!M8,"07 586 04"))*7</f>
        <v>0</v>
      </c>
      <c r="L8" s="81">
        <f>(COUNTIF('S38'!D8,"07 586 04")+COUNTIF('S38'!F8,"07 586 04")+COUNTIF('S38'!H8,"07 586 04")+COUNTIF('S38'!J8,"07 586 04")+COUNTIF('S38'!L8,"07 586 04")+COUNTIF('S38'!N8,"07 586 04"))*7</f>
        <v>35</v>
      </c>
      <c r="M8" s="81">
        <f>(COUNTIF('S38'!C8,"07 585 08")+COUNTIF('S38'!E8,"07 585 08")+COUNTIF('S38'!G8,"07 585 08")+COUNTIF('S38'!I8,"07 585 08")+COUNTIF('S38'!K8,"07 585 08")+COUNTIF('S38'!M8,"07 585 08"))*7</f>
        <v>0</v>
      </c>
      <c r="N8" s="81">
        <f>(COUNTIF('S38'!D8,"07 585 08")+COUNTIF('S38'!F8,"07 585 08")+COUNTIF('S38'!H8,"07 585 08")+COUNTIF('S38'!J8,"07 585 08")+COUNTIF('S38'!L8,"07 585 08")+COUNTIF('S38'!N8,"07 585 08"))*7</f>
        <v>0</v>
      </c>
      <c r="O8" s="81">
        <f>(COUNTIF('S39'!C8,"07 586 04")+COUNTIF('S39'!E8,"07 586 04")+COUNTIF('S39'!G8,"07 586 04")+COUNTIF('S39'!I8,"07 586 04")+COUNTIF('S39'!K8,"07 586 04")+COUNTIF('S39'!M8,"07 586 04"))*7</f>
        <v>0</v>
      </c>
      <c r="P8" s="81">
        <f>(COUNTIF('S39'!D8,"07 586 04")+COUNTIF('S39'!F8,"07 586 04")+COUNTIF('S39'!H8,"07 586 04")+COUNTIF('S39'!J8,"07 586 04")+COUNTIF('S39'!L8,"07 586 04")+COUNTIF('S39'!N8,"07 586 04"))*7</f>
        <v>35</v>
      </c>
      <c r="Q8" s="81">
        <f>(COUNTIF('S39'!C8,"07 585 08")+COUNTIF('S39'!E8,"07 585 08")+COUNTIF('S39'!G8,"07 585 08")+COUNTIF('S39'!I8,"07 585 08")+COUNTIF('S39'!K8,"07 585 08")+COUNTIF('S39'!M8,"07 585 08"))*7</f>
        <v>0</v>
      </c>
      <c r="R8" s="81">
        <f>(COUNTIF('S39'!D8,"07 585 08")+COUNTIF('S39'!F8,"07 585 08")+COUNTIF('S39'!H8,"07 585 08")+COUNTIF('S39'!J8,"07 585 08")+COUNTIF('S39'!L8,"07 585 08")+COUNTIF('S39'!N8,"07 585 08"))*7</f>
        <v>0</v>
      </c>
      <c r="S8" s="81">
        <f>(COUNTIF('S40'!C8,"07 586 04")+COUNTIF('S40'!E8,"07 586 04")+COUNTIF('S40'!G8,"07 586 04")+COUNTIF('S40'!I8,"07 586 04")+COUNTIF('S40'!K8,"07 586 04")+COUNTIF('S40'!M8,"07 586 04"))*7</f>
        <v>0</v>
      </c>
      <c r="T8" s="81">
        <f>(COUNTIF('S40'!D8,"07 586 04")+COUNTIF('S40'!F8,"07 586 04")+COUNTIF('S40'!H8,"07 586 04")+COUNTIF('S40'!J8,"07 586 04")+COUNTIF('S40'!L8,"07 586 04")+COUNTIF('S40'!N8,"07 586 04"))*7</f>
        <v>35</v>
      </c>
      <c r="U8" s="81">
        <f>(COUNTIF('S40'!C8,"07 585 08")+COUNTIF('S40'!E8,"07 585 08")+COUNTIF('S40'!G8,"07 585 08")+COUNTIF('S40'!I8,"07 585 08")+COUNTIF('S40'!K8,"07 585 08")+COUNTIF('S40'!M8,"07 585 08"))*7</f>
        <v>0</v>
      </c>
      <c r="V8" s="81">
        <f>(COUNTIF('S40'!D8,"07 585 08")+COUNTIF('S40'!F8,"07 585 08")+COUNTIF('S40'!H8,"07 585 08")+COUNTIF('S40'!J8,"07 585 08")+COUNTIF('S40'!L8,"07 585 08")+COUNTIF('S40'!N8,"07 585 08"))*7</f>
        <v>0</v>
      </c>
      <c r="W8" s="81">
        <f>(COUNTIF('S41'!C8,"07 586 04")+COUNTIF('S41'!E8,"07 586 04")+COUNTIF('S41'!G8,"07 586 04")+COUNTIF('S41'!I8,"07 586 04")+COUNTIF('S41'!K8,"07 586 04")+COUNTIF('S41'!M8,"07 586 04"))*7</f>
        <v>0</v>
      </c>
      <c r="X8" s="81">
        <f>(COUNTIF('S41'!D8,"07 586 04")+COUNTIF('S41'!F8,"07 586 04")+COUNTIF('S41'!H8,"07 586 04")+COUNTIF('S41'!J8,"07 586 04")+COUNTIF('S41'!L8,"07 586 04")+COUNTIF('S41'!N8,"07 586 04"))*7</f>
        <v>35</v>
      </c>
      <c r="Y8" s="81">
        <f>(COUNTIF('S41'!C8,"07 585 08")+COUNTIF('S41'!E8,"07 585 08")+COUNTIF('S41'!G8,"07 585 08")+COUNTIF('S41'!I8,"07 585 08")+COUNTIF('S41'!K8,"07 585 08")+COUNTIF('S41'!M8,"07 585 08"))*7</f>
        <v>0</v>
      </c>
      <c r="Z8" s="81">
        <f>(COUNTIF('S41'!D8,"07 585 08")+COUNTIF('S41'!F8,"07 585 08")+COUNTIF('S41'!H8,"07 585 08")+COUNTIF('S41'!J8,"07 585 08")+COUNTIF('S41'!L8,"07 585 08")+COUNTIF('S41'!N8,"07 585 08"))*7</f>
        <v>0</v>
      </c>
      <c r="AA8" s="81">
        <f>(COUNTIF('S42'!C8,"07 586 04")+COUNTIF('S42'!E8,"07 586 04")+COUNTIF('S42'!G8,"07 586 04")+COUNTIF('S42'!I8,"07 586 04")+COUNTIF('S42'!K8,"07 586 04")+COUNTIF('S42'!M8,"07 586 04"))*7</f>
        <v>0</v>
      </c>
      <c r="AB8" s="81">
        <f>(COUNTIF('S42'!D8,"07 586 04")+COUNTIF('S42'!F8,"07 586 04")+COUNTIF('S42'!H8,"07 586 04")+COUNTIF('S42'!J8,"07 586 04")+COUNTIF('S42'!L8,"07 586 04")+COUNTIF('S42'!N8,"07 586 04"))*7</f>
        <v>35</v>
      </c>
      <c r="AC8" s="81">
        <f>(COUNTIF('S42'!C8,"07 585 08")+COUNTIF('S42'!E8,"07 585 08")+COUNTIF('S42'!G8,"07 585 08")+COUNTIF('S42'!I8,"07 585 08")+COUNTIF('S42'!K8,"07 585 08")+COUNTIF('S42'!M8,"07 585 08"))*7</f>
        <v>0</v>
      </c>
      <c r="AD8" s="81">
        <f>(COUNTIF('S42'!D8,"07 585 08")+COUNTIF('S42'!F8,"07 585 08")+COUNTIF('S42'!H8,"07 585 08")+COUNTIF('S42'!J8,"07 585 08")+COUNTIF('S42'!L8,"07 585 08")+COUNTIF('S42'!N8,"07 585 08"))*7</f>
        <v>0</v>
      </c>
      <c r="AE8" s="81">
        <f>(COUNTIF('S43'!C8,"07 586 04")+COUNTIF('S43'!E8,"07 586 04")+COUNTIF('S43'!G8,"07 586 04")+COUNTIF('S43'!I8,"07 586 04")+COUNTIF('S43'!K8,"07 586 04")+COUNTIF('S43'!M8,"07 586 04"))*7</f>
        <v>0</v>
      </c>
      <c r="AF8" s="81">
        <f>(COUNTIF('S43'!D8,"07 586 04")+COUNTIF('S43'!F8,"07 586 04")+COUNTIF('S43'!H8,"07 586 04")+COUNTIF('S43'!J8,"07 586 04")+COUNTIF('S43'!L8,"07 586 04")+COUNTIF('S43'!N8,"07 586 04"))*7</f>
        <v>35</v>
      </c>
      <c r="AG8" s="81">
        <f>(COUNTIF('S43'!C8,"07 585 08")+COUNTIF('S43'!E8,"07 585 08")+COUNTIF('S43'!G8,"07 585 08")+COUNTIF('S43'!I8,"07 585 08")+COUNTIF('S43'!K8,"07 585 08")+COUNTIF('S43'!M8,"07 585 08"))*7</f>
        <v>0</v>
      </c>
      <c r="AH8" s="81">
        <f>(COUNTIF('S43'!D8,"07 585 08")+COUNTIF('S43'!F8,"07 585 08")+COUNTIF('S43'!H8,"07 585 08")+COUNTIF('S43'!J8,"07 585 08")+COUNTIF('S43'!L8,"07 585 08")+COUNTIF('S43'!N8,"07 585 08"))*7</f>
        <v>0</v>
      </c>
      <c r="AI8" s="81">
        <f>(COUNTIF('S44'!C8,"07 586 04")+COUNTIF('S44'!E8,"07 586 04")+COUNTIF('S44'!G8,"07 586 04")+COUNTIF('S44'!I8,"07 586 04")+COUNTIF('S44'!K8,"07 586 04")+COUNTIF('S44'!M8,"07 586 04"))*7</f>
        <v>0</v>
      </c>
      <c r="AJ8" s="81">
        <f>(COUNTIF('S44'!D8,"07 586 04")+COUNTIF('S44'!F8,"07 586 04")+COUNTIF('S44'!H8,"07 586 04")+COUNTIF('S44'!J8,"07 586 04")+COUNTIF('S44'!L8,"07 586 04")+COUNTIF('S44'!N8,"07 586 04"))*7</f>
        <v>35</v>
      </c>
      <c r="AK8" s="81">
        <f>(COUNTIF('S44'!C8,"07 585 08")+COUNTIF('S44'!E8,"07 585 08")+COUNTIF('S44'!G8,"07 585 08")+COUNTIF('S44'!I8,"07 585 08")+COUNTIF('S44'!K8,"07 585 08")+COUNTIF('S44'!M8,"07 585 08"))*7</f>
        <v>0</v>
      </c>
      <c r="AL8" s="81">
        <f>(COUNTIF('S44'!D8,"07 585 08")+COUNTIF('S44'!F8,"07 585 08")+COUNTIF('S44'!H8,"07 585 08")+COUNTIF('S44'!J8,"07 585 08")+COUNTIF('S44'!L8,"07 585 08")+COUNTIF('S44'!N8,"07 585 08"))*7</f>
        <v>0</v>
      </c>
      <c r="AM8" s="81">
        <f>(COUNTIF('S45'!C8,"07 586 04")+COUNTIF('S45'!E8,"07 586 04")+COUNTIF('S45'!G8,"07 586 04")+COUNTIF('S45'!I8,"07 586 04")+COUNTIF('S45'!K8,"07 586 04")+COUNTIF('S45'!M8,"07 586 04"))*7</f>
        <v>0</v>
      </c>
      <c r="AN8" s="81">
        <f>(COUNTIF('S45'!D8,"07 586 04")+COUNTIF('S45'!F8,"07 586 04")+COUNTIF('S45'!H8,"07 586 04")+COUNTIF('S45'!J8,"07 586 04")+COUNTIF('S45'!L8,"07 586 04")+COUNTIF('S45'!N8,"07 586 04"))*7</f>
        <v>35</v>
      </c>
      <c r="AO8" s="81">
        <f>(COUNTIF('S45'!C8,"07 585 08")+COUNTIF('S45'!E8,"07 585 08")+COUNTIF('S45'!G8,"07 585 08")+COUNTIF('S45'!I8,"07 585 08")+COUNTIF('S45'!K8,"07 585 08")+COUNTIF('S45'!M8,"07 585 08"))*7</f>
        <v>0</v>
      </c>
      <c r="AP8" s="81">
        <f>(COUNTIF('S45'!D8,"07 585 08")+COUNTIF('S45'!F8,"07 585 08")+COUNTIF('S45'!H8,"07 585 08")+COUNTIF('S45'!J8,"07 585 08")+COUNTIF('S45'!L8,"07 585 08")+COUNTIF('S45'!N8,"07 585 08"))*7</f>
        <v>0</v>
      </c>
    </row>
    <row r="9" spans="1:42" x14ac:dyDescent="0.25">
      <c r="A9" s="31" t="s">
        <v>21</v>
      </c>
      <c r="B9" s="32" t="s">
        <v>22</v>
      </c>
      <c r="C9" s="81">
        <f>(COUNTIF('S36'!C11,"07 586 04")+COUNTIF('S36'!E11,"07 586 04")+COUNTIF('S36'!G11,"07 586 04")+COUNTIF('S36'!I11,"07 586 04")+COUNTIF('S36'!K11,"07 586 04")+COUNTIF('S36'!M11,"07 586 04"))*7</f>
        <v>0</v>
      </c>
      <c r="D9" s="81">
        <f>(COUNTIF('S36'!D11,"07 586 04")+COUNTIF('S36'!F11,"07 586 04")+COUNTIF('S36'!H11,"07 586 04")+COUNTIF('S36'!J11,"07 586 04")+COUNTIF('S36'!L11,"07 586 04")+COUNTIF('S36'!N11,"07 586 04"))*7</f>
        <v>0</v>
      </c>
      <c r="E9" s="81">
        <f>(COUNTIF('S36'!C11,"07 585 08")+COUNTIF('S36'!E11,"07 585 08")+COUNTIF('S36'!G11,"07 585 08")+COUNTIF('S36'!I11,"07 585 08")+COUNTIF('S36'!K11,"07 585 08")+COUNTIF('S36'!M11,"07 585 08"))*7</f>
        <v>0</v>
      </c>
      <c r="F9" s="81">
        <f>(COUNTIF('S36'!D11,"07 585 08")+COUNTIF('S36'!F11,"07 585 08")+COUNTIF('S36'!H11,"07 585 08")+COUNTIF('S36'!J11,"07 585 08")+COUNTIF('S36'!L11,"07 585 08")+COUNTIF('S36'!N11,"07 585 08"))*7</f>
        <v>0</v>
      </c>
      <c r="G9" s="81">
        <f>(COUNTIF('S37'!C11,"07 586 04")+COUNTIF('S37'!E11,"07 586 04")+COUNTIF('S37'!G11,"07 586 04")+COUNTIF('S37'!I11,"07 586 04")+COUNTIF('S37'!K11,"07 586 04")+COUNTIF('S37'!M11,"07 586 04"))*7</f>
        <v>0</v>
      </c>
      <c r="H9" s="81">
        <f>(COUNTIF('S37'!D11,"07 586 04")+COUNTIF('S37'!F11,"07 586 04")+COUNTIF('S37'!H11,"07 586 04")+COUNTIF('S37'!J11,"07 586 04")+COUNTIF('S37'!L11,"07 586 04")+COUNTIF('S37'!N11,"07 586 04"))*7</f>
        <v>0</v>
      </c>
      <c r="I9" s="81">
        <f>(COUNTIF('S37'!C11,"07 585 08")+COUNTIF('S37'!E11,"07 585 08")+COUNTIF('S37'!G11,"07 585 08")+COUNTIF('S37'!I11,"07 585 08")+COUNTIF('S37'!K11,"07 585 08")+COUNTIF('S37'!M11,"07 585 08"))*7</f>
        <v>0</v>
      </c>
      <c r="J9" s="81">
        <f>(COUNTIF('S37'!D11,"07 585 08")+COUNTIF('S37'!F11,"07 585 08")+COUNTIF('S37'!H11,"07 585 08")+COUNTIF('S37'!J11,"07 585 08")+COUNTIF('S37'!L11,"07 585 08")+COUNTIF('S37'!N11,"07 585 08"))*7</f>
        <v>0</v>
      </c>
      <c r="K9" s="81">
        <f>(COUNTIF('S38'!C11,"07 586 04")+COUNTIF('S38'!E11,"07 586 04")+COUNTIF('S38'!G11,"07 586 04")+COUNTIF('S38'!I11,"07 586 04")+COUNTIF('S38'!K11,"07 586 04")+COUNTIF('S38'!M11,"07 586 04"))*7</f>
        <v>0</v>
      </c>
      <c r="L9" s="81">
        <f>(COUNTIF('S38'!D11,"07 586 04")+COUNTIF('S38'!F11,"07 586 04")+COUNTIF('S38'!H11,"07 586 04")+COUNTIF('S38'!J11,"07 586 04")+COUNTIF('S38'!L11,"07 586 04")+COUNTIF('S38'!N11,"07 586 04"))*7</f>
        <v>0</v>
      </c>
      <c r="M9" s="81">
        <f>(COUNTIF('S38'!C11,"07 585 08")+COUNTIF('S38'!E11,"07 585 08")+COUNTIF('S38'!G11,"07 585 08")+COUNTIF('S38'!I11,"07 585 08")+COUNTIF('S38'!K11,"07 585 08")+COUNTIF('S38'!M11,"07 585 08"))*7</f>
        <v>0</v>
      </c>
      <c r="N9" s="81">
        <f>(COUNTIF('S38'!D11,"07 585 08")+COUNTIF('S38'!F11,"07 585 08")+COUNTIF('S38'!H11,"07 585 08")+COUNTIF('S38'!J11,"07 585 08")+COUNTIF('S38'!L11,"07 585 08")+COUNTIF('S38'!N11,"07 585 08"))*7</f>
        <v>0</v>
      </c>
      <c r="O9" s="81">
        <f>(COUNTIF('S39'!C11,"07 586 04")+COUNTIF('S39'!E11,"07 586 04")+COUNTIF('S39'!G11,"07 586 04")+COUNTIF('S39'!I11,"07 586 04")+COUNTIF('S39'!K11,"07 586 04")+COUNTIF('S39'!M11,"07 586 04"))*7</f>
        <v>0</v>
      </c>
      <c r="P9" s="81">
        <f>(COUNTIF('S39'!D11,"07 586 04")+COUNTIF('S39'!F11,"07 586 04")+COUNTIF('S39'!H11,"07 586 04")+COUNTIF('S39'!J11,"07 586 04")+COUNTIF('S39'!L11,"07 586 04")+COUNTIF('S39'!N11,"07 586 04"))*7</f>
        <v>0</v>
      </c>
      <c r="Q9" s="81">
        <f>(COUNTIF('S39'!C11,"07 585 08")+COUNTIF('S39'!E11,"07 585 08")+COUNTIF('S39'!G11,"07 585 08")+COUNTIF('S39'!I11,"07 585 08")+COUNTIF('S39'!K11,"07 585 08")+COUNTIF('S39'!M11,"07 585 08"))*7</f>
        <v>0</v>
      </c>
      <c r="R9" s="81">
        <f>(COUNTIF('S39'!D11,"07 585 08")+COUNTIF('S39'!F11,"07 585 08")+COUNTIF('S39'!H11,"07 585 08")+COUNTIF('S39'!J11,"07 585 08")+COUNTIF('S39'!L11,"07 585 08")+COUNTIF('S39'!N11,"07 585 08"))*7</f>
        <v>0</v>
      </c>
      <c r="S9" s="81">
        <f>(COUNTIF('S40'!C11,"07 586 04")+COUNTIF('S40'!E11,"07 586 04")+COUNTIF('S40'!G11,"07 586 04")+COUNTIF('S40'!I11,"07 586 04")+COUNTIF('S40'!K11,"07 586 04")+COUNTIF('S40'!M11,"07 586 04"))*7</f>
        <v>0</v>
      </c>
      <c r="T9" s="81">
        <f>(COUNTIF('S40'!D11,"07 586 04")+COUNTIF('S40'!F11,"07 586 04")+COUNTIF('S40'!H11,"07 586 04")+COUNTIF('S40'!J11,"07 586 04")+COUNTIF('S40'!L11,"07 586 04")+COUNTIF('S40'!N11,"07 586 04"))*7</f>
        <v>0</v>
      </c>
      <c r="U9" s="81">
        <f>(COUNTIF('S40'!C11,"07 585 08")+COUNTIF('S40'!E11,"07 585 08")+COUNTIF('S40'!G11,"07 585 08")+COUNTIF('S40'!I11,"07 585 08")+COUNTIF('S40'!K11,"07 585 08")+COUNTIF('S40'!M11,"07 585 08"))*7</f>
        <v>0</v>
      </c>
      <c r="V9" s="81">
        <f>(COUNTIF('S40'!D11,"07 585 08")+COUNTIF('S40'!F11,"07 585 08")+COUNTIF('S40'!H11,"07 585 08")+COUNTIF('S40'!J11,"07 585 08")+COUNTIF('S40'!L11,"07 585 08")+COUNTIF('S40'!N11,"07 585 08"))*7</f>
        <v>0</v>
      </c>
      <c r="W9" s="81">
        <f>(COUNTIF('S41'!C11,"07 586 04")+COUNTIF('S41'!E11,"07 586 04")+COUNTIF('S41'!G11,"07 586 04")+COUNTIF('S41'!I11,"07 586 04")+COUNTIF('S41'!K11,"07 586 04")+COUNTIF('S41'!M11,"07 586 04"))*7</f>
        <v>0</v>
      </c>
      <c r="X9" s="81">
        <f>(COUNTIF('S41'!D11,"07 586 04")+COUNTIF('S41'!F11,"07 586 04")+COUNTIF('S41'!H11,"07 586 04")+COUNTIF('S41'!J11,"07 586 04")+COUNTIF('S41'!L11,"07 586 04")+COUNTIF('S41'!N11,"07 586 04"))*7</f>
        <v>0</v>
      </c>
      <c r="Y9" s="81">
        <f>(COUNTIF('S41'!C11,"07 585 08")+COUNTIF('S41'!E11,"07 585 08")+COUNTIF('S41'!G11,"07 585 08")+COUNTIF('S41'!I11,"07 585 08")+COUNTIF('S41'!K11,"07 585 08")+COUNTIF('S41'!M11,"07 585 08"))*7</f>
        <v>0</v>
      </c>
      <c r="Z9" s="81">
        <f>(COUNTIF('S41'!D11,"07 585 08")+COUNTIF('S41'!F11,"07 585 08")+COUNTIF('S41'!H11,"07 585 08")+COUNTIF('S41'!J11,"07 585 08")+COUNTIF('S41'!L11,"07 585 08")+COUNTIF('S41'!N11,"07 585 08"))*7</f>
        <v>0</v>
      </c>
      <c r="AA9" s="81">
        <f>(COUNTIF('S42'!C11,"07 586 04")+COUNTIF('S42'!E11,"07 586 04")+COUNTIF('S42'!G11,"07 586 04")+COUNTIF('S42'!I11,"07 586 04")+COUNTIF('S42'!K11,"07 586 04")+COUNTIF('S42'!M11,"07 586 04"))*7</f>
        <v>0</v>
      </c>
      <c r="AB9" s="81">
        <f>(COUNTIF('S42'!D11,"07 586 04")+COUNTIF('S42'!F11,"07 586 04")+COUNTIF('S42'!H11,"07 586 04")+COUNTIF('S42'!J11,"07 586 04")+COUNTIF('S42'!L11,"07 586 04")+COUNTIF('S42'!N11,"07 586 04"))*7</f>
        <v>0</v>
      </c>
      <c r="AC9" s="81">
        <f>(COUNTIF('S42'!C11,"07 585 08")+COUNTIF('S42'!E11,"07 585 08")+COUNTIF('S42'!G11,"07 585 08")+COUNTIF('S42'!I11,"07 585 08")+COUNTIF('S42'!K11,"07 585 08")+COUNTIF('S42'!M11,"07 585 08"))*7</f>
        <v>0</v>
      </c>
      <c r="AD9" s="81">
        <f>(COUNTIF('S42'!D11,"07 585 08")+COUNTIF('S42'!F11,"07 585 08")+COUNTIF('S42'!H11,"07 585 08")+COUNTIF('S42'!J11,"07 585 08")+COUNTIF('S42'!L11,"07 585 08")+COUNTIF('S42'!N11,"07 585 08"))*7</f>
        <v>0</v>
      </c>
      <c r="AE9" s="81">
        <f>(COUNTIF('S43'!C11,"07 586 04")+COUNTIF('S43'!E11,"07 586 04")+COUNTIF('S43'!G11,"07 586 04")+COUNTIF('S43'!I11,"07 586 04")+COUNTIF('S43'!K11,"07 586 04")+COUNTIF('S43'!M11,"07 586 04"))*7</f>
        <v>0</v>
      </c>
      <c r="AF9" s="81">
        <f>(COUNTIF('S43'!D11,"07 586 04")+COUNTIF('S43'!F11,"07 586 04")+COUNTIF('S43'!H11,"07 586 04")+COUNTIF('S43'!J11,"07 586 04")+COUNTIF('S43'!L11,"07 586 04")+COUNTIF('S43'!N11,"07 586 04"))*7</f>
        <v>0</v>
      </c>
      <c r="AG9" s="81">
        <f>(COUNTIF('S43'!C11,"07 585 08")+COUNTIF('S43'!E11,"07 585 08")+COUNTIF('S43'!G11,"07 585 08")+COUNTIF('S43'!I11,"07 585 08")+COUNTIF('S43'!K11,"07 585 08")+COUNTIF('S43'!M11,"07 585 08"))*7</f>
        <v>0</v>
      </c>
      <c r="AH9" s="81">
        <f>(COUNTIF('S43'!D11,"07 585 08")+COUNTIF('S43'!F11,"07 585 08")+COUNTIF('S43'!H11,"07 585 08")+COUNTIF('S43'!J11,"07 585 08")+COUNTIF('S43'!L11,"07 585 08")+COUNTIF('S43'!N11,"07 585 08"))*7</f>
        <v>0</v>
      </c>
      <c r="AI9" s="81">
        <f>(COUNTIF('S44'!C11,"07 586 04")+COUNTIF('S44'!E11,"07 586 04")+COUNTIF('S44'!G11,"07 586 04")+COUNTIF('S44'!I11,"07 586 04")+COUNTIF('S44'!K11,"07 586 04")+COUNTIF('S44'!M11,"07 586 04"))*7</f>
        <v>0</v>
      </c>
      <c r="AJ9" s="81">
        <f>(COUNTIF('S44'!D11,"07 586 04")+COUNTIF('S44'!F11,"07 586 04")+COUNTIF('S44'!H11,"07 586 04")+COUNTIF('S44'!J11,"07 586 04")+COUNTIF('S44'!L11,"07 586 04")+COUNTIF('S44'!N11,"07 586 04"))*7</f>
        <v>0</v>
      </c>
      <c r="AK9" s="81">
        <f>(COUNTIF('S44'!C11,"07 585 08")+COUNTIF('S44'!E11,"07 585 08")+COUNTIF('S44'!G11,"07 585 08")+COUNTIF('S44'!I11,"07 585 08")+COUNTIF('S44'!K11,"07 585 08")+COUNTIF('S44'!M11,"07 585 08"))*7</f>
        <v>0</v>
      </c>
      <c r="AL9" s="81">
        <f>(COUNTIF('S44'!D11,"07 585 08")+COUNTIF('S44'!F11,"07 585 08")+COUNTIF('S44'!H11,"07 585 08")+COUNTIF('S44'!J11,"07 585 08")+COUNTIF('S44'!L11,"07 585 08")+COUNTIF('S44'!N11,"07 585 08"))*7</f>
        <v>0</v>
      </c>
      <c r="AM9" s="81">
        <f>(COUNTIF('S45'!C11,"07 586 04")+COUNTIF('S45'!E11,"07 586 04")+COUNTIF('S45'!G11,"07 586 04")+COUNTIF('S45'!I11,"07 586 04")+COUNTIF('S45'!K11,"07 586 04")+COUNTIF('S45'!M11,"07 586 04"))*7</f>
        <v>0</v>
      </c>
      <c r="AN9" s="81">
        <f>(COUNTIF('S45'!D11,"07 586 04")+COUNTIF('S45'!F11,"07 586 04")+COUNTIF('S45'!H11,"07 586 04")+COUNTIF('S45'!J11,"07 586 04")+COUNTIF('S45'!L11,"07 586 04")+COUNTIF('S45'!N11,"07 586 04"))*7</f>
        <v>0</v>
      </c>
      <c r="AO9" s="81">
        <f>(COUNTIF('S45'!C11,"07 585 08")+COUNTIF('S45'!E11,"07 585 08")+COUNTIF('S45'!G11,"07 585 08")+COUNTIF('S45'!I11,"07 585 08")+COUNTIF('S45'!K11,"07 585 08")+COUNTIF('S45'!M11,"07 585 08"))*7</f>
        <v>0</v>
      </c>
      <c r="AP9" s="81">
        <f>(COUNTIF('S45'!D11,"07 585 08")+COUNTIF('S45'!F11,"07 585 08")+COUNTIF('S45'!H11,"07 585 08")+COUNTIF('S45'!J11,"07 585 08")+COUNTIF('S45'!L11,"07 585 08")+COUNTIF('S45'!N11,"07 585 08"))*7</f>
        <v>0</v>
      </c>
    </row>
    <row r="10" spans="1:42" x14ac:dyDescent="0.25">
      <c r="A10" s="31" t="s">
        <v>23</v>
      </c>
      <c r="B10" s="32" t="s">
        <v>24</v>
      </c>
      <c r="C10" s="81">
        <f>(COUNTIF('S36'!C14,"07 586 04")+COUNTIF('S36'!E14,"07 586 04")+COUNTIF('S36'!G14,"07 586 04")+COUNTIF('S36'!I14,"07 586 04")+COUNTIF('S36'!K14,"07 586 04")+COUNTIF('S36'!M14,"07 586 04"))*7</f>
        <v>0</v>
      </c>
      <c r="D10" s="81">
        <f>(COUNTIF('S36'!D14,"07 586 04")+COUNTIF('S36'!F14,"07 586 04")+COUNTIF('S36'!H14,"07 586 04")+COUNTIF('S36'!J14,"07 586 04")+COUNTIF('S36'!L14,"07 586 04")+COUNTIF('S36'!N14,"07 586 04"))*7</f>
        <v>0</v>
      </c>
      <c r="E10" s="81">
        <f>(COUNTIF('S36'!C14,"07 585 08")+COUNTIF('S36'!E14,"07 585 08")+COUNTIF('S36'!G14,"07 585 08")+COUNTIF('S36'!I14,"07 585 08")+COUNTIF('S36'!K14,"07 585 08")+COUNTIF('S36'!M14,"07 585 08"))*7</f>
        <v>0</v>
      </c>
      <c r="F10" s="81">
        <f>(COUNTIF('S36'!D14,"07 585 08")+COUNTIF('S36'!F14,"07 585 08")+COUNTIF('S36'!H14,"07 585 08")+COUNTIF('S36'!J14,"07 585 08")+COUNTIF('S36'!L14,"07 585 08")+COUNTIF('S36'!N14,"07 585 08"))*7</f>
        <v>35</v>
      </c>
      <c r="G10" s="81">
        <f>(COUNTIF('S37'!C14,"07 586 04")+COUNTIF('S37'!E14,"07 586 04")+COUNTIF('S37'!G14,"07 586 04")+COUNTIF('S37'!I14,"07 586 04")+COUNTIF('S37'!K14,"07 586 04")+COUNTIF('S37'!M14,"07 586 04"))*7</f>
        <v>0</v>
      </c>
      <c r="H10" s="81">
        <f>(COUNTIF('S37'!D14,"07 586 04")+COUNTIF('S37'!F14,"07 586 04")+COUNTIF('S37'!H14,"07 586 04")+COUNTIF('S37'!J14,"07 586 04")+COUNTIF('S37'!L14,"07 586 04")+COUNTIF('S37'!N14,"07 586 04"))*7</f>
        <v>0</v>
      </c>
      <c r="I10" s="81">
        <f>(COUNTIF('S37'!C14,"07 585 08")+COUNTIF('S37'!E14,"07 585 08")+COUNTIF('S37'!G14,"07 585 08")+COUNTIF('S37'!I14,"07 585 08")+COUNTIF('S37'!K14,"07 585 08")+COUNTIF('S37'!M14,"07 585 08"))*7</f>
        <v>0</v>
      </c>
      <c r="J10" s="81">
        <f>(COUNTIF('S37'!D14,"07 585 08")+COUNTIF('S37'!F14,"07 585 08")+COUNTIF('S37'!H14,"07 585 08")+COUNTIF('S37'!J14,"07 585 08")+COUNTIF('S37'!L14,"07 585 08")+COUNTIF('S37'!N14,"07 585 08"))*7</f>
        <v>35</v>
      </c>
      <c r="K10" s="81">
        <f>(COUNTIF('S38'!C14,"07 586 04")+COUNTIF('S38'!E14,"07 586 04")+COUNTIF('S38'!G14,"07 586 04")+COUNTIF('S38'!I14,"07 586 04")+COUNTIF('S38'!K14,"07 586 04")+COUNTIF('S38'!M14,"07 586 04"))*7</f>
        <v>0</v>
      </c>
      <c r="L10" s="81">
        <f>(COUNTIF('S38'!D14,"07 586 04")+COUNTIF('S38'!F14,"07 586 04")+COUNTIF('S38'!H14,"07 586 04")+COUNTIF('S38'!J14,"07 586 04")+COUNTIF('S38'!L14,"07 586 04")+COUNTIF('S38'!N14,"07 586 04"))*7</f>
        <v>0</v>
      </c>
      <c r="M10" s="81">
        <f>(COUNTIF('S38'!C14,"07 585 08")+COUNTIF('S38'!E14,"07 585 08")+COUNTIF('S38'!G14,"07 585 08")+COUNTIF('S38'!I14,"07 585 08")+COUNTIF('S38'!K14,"07 585 08")+COUNTIF('S38'!M14,"07 585 08"))*7</f>
        <v>0</v>
      </c>
      <c r="N10" s="81">
        <f>(COUNTIF('S38'!D14,"07 585 08")+COUNTIF('S38'!F14,"07 585 08")+COUNTIF('S38'!H14,"07 585 08")+COUNTIF('S38'!J14,"07 585 08")+COUNTIF('S38'!L14,"07 585 08")+COUNTIF('S38'!N14,"07 585 08"))*7</f>
        <v>35</v>
      </c>
      <c r="O10" s="81">
        <f>(COUNTIF('S39'!C14,"07 586 04")+COUNTIF('S39'!E14,"07 586 04")+COUNTIF('S39'!G14,"07 586 04")+COUNTIF('S39'!I14,"07 586 04")+COUNTIF('S39'!K14,"07 586 04")+COUNTIF('S39'!M14,"07 586 04"))*7</f>
        <v>0</v>
      </c>
      <c r="P10" s="81">
        <f>(COUNTIF('S39'!D14,"07 586 04")+COUNTIF('S39'!F14,"07 586 04")+COUNTIF('S39'!H14,"07 586 04")+COUNTIF('S39'!J14,"07 586 04")+COUNTIF('S39'!L14,"07 586 04")+COUNTIF('S39'!N14,"07 586 04"))*7</f>
        <v>0</v>
      </c>
      <c r="Q10" s="81">
        <f>(COUNTIF('S39'!C14,"07 585 08")+COUNTIF('S39'!E14,"07 585 08")+COUNTIF('S39'!G14,"07 585 08")+COUNTIF('S39'!I14,"07 585 08")+COUNTIF('S39'!K14,"07 585 08")+COUNTIF('S39'!M14,"07 585 08"))*7</f>
        <v>0</v>
      </c>
      <c r="R10" s="81">
        <f>(COUNTIF('S39'!D14,"07 585 08")+COUNTIF('S39'!F14,"07 585 08")+COUNTIF('S39'!H14,"07 585 08")+COUNTIF('S39'!J14,"07 585 08")+COUNTIF('S39'!L14,"07 585 08")+COUNTIF('S39'!N14,"07 585 08"))*7</f>
        <v>35</v>
      </c>
      <c r="S10" s="81">
        <f>(COUNTIF('S40'!C14,"07 586 04")+COUNTIF('S40'!E14,"07 586 04")+COUNTIF('S40'!G14,"07 586 04")+COUNTIF('S40'!I14,"07 586 04")+COUNTIF('S40'!K14,"07 586 04")+COUNTIF('S40'!M14,"07 586 04"))*7</f>
        <v>0</v>
      </c>
      <c r="T10" s="81">
        <f>(COUNTIF('S40'!D14,"07 586 04")+COUNTIF('S40'!F14,"07 586 04")+COUNTIF('S40'!H14,"07 586 04")+COUNTIF('S40'!J14,"07 586 04")+COUNTIF('S40'!L14,"07 586 04")+COUNTIF('S40'!N14,"07 586 04"))*7</f>
        <v>0</v>
      </c>
      <c r="U10" s="81">
        <f>(COUNTIF('S40'!C14,"07 585 08")+COUNTIF('S40'!E14,"07 585 08")+COUNTIF('S40'!G14,"07 585 08")+COUNTIF('S40'!I14,"07 585 08")+COUNTIF('S40'!K14,"07 585 08")+COUNTIF('S40'!M14,"07 585 08"))*7</f>
        <v>0</v>
      </c>
      <c r="V10" s="81">
        <f>(COUNTIF('S40'!D14,"07 585 08")+COUNTIF('S40'!F14,"07 585 08")+COUNTIF('S40'!H14,"07 585 08")+COUNTIF('S40'!J14,"07 585 08")+COUNTIF('S40'!L14,"07 585 08")+COUNTIF('S40'!N14,"07 585 08"))*7</f>
        <v>35</v>
      </c>
      <c r="W10" s="81">
        <f>(COUNTIF('S41'!C14,"07 586 04")+COUNTIF('S41'!E14,"07 586 04")+COUNTIF('S41'!G14,"07 586 04")+COUNTIF('S41'!I14,"07 586 04")+COUNTIF('S41'!K14,"07 586 04")+COUNTIF('S41'!M14,"07 586 04"))*7</f>
        <v>0</v>
      </c>
      <c r="X10" s="81">
        <f>(COUNTIF('S41'!D14,"07 586 04")+COUNTIF('S41'!F14,"07 586 04")+COUNTIF('S41'!H14,"07 586 04")+COUNTIF('S41'!J14,"07 586 04")+COUNTIF('S41'!L14,"07 586 04")+COUNTIF('S41'!N14,"07 586 04"))*7</f>
        <v>0</v>
      </c>
      <c r="Y10" s="81">
        <f>(COUNTIF('S41'!C14,"07 585 08")+COUNTIF('S41'!E14,"07 585 08")+COUNTIF('S41'!G14,"07 585 08")+COUNTIF('S41'!I14,"07 585 08")+COUNTIF('S41'!K14,"07 585 08")+COUNTIF('S41'!M14,"07 585 08"))*7</f>
        <v>0</v>
      </c>
      <c r="Z10" s="81">
        <f>(COUNTIF('S41'!D14,"07 585 08")+COUNTIF('S41'!F14,"07 585 08")+COUNTIF('S41'!H14,"07 585 08")+COUNTIF('S41'!J14,"07 585 08")+COUNTIF('S41'!L14,"07 585 08")+COUNTIF('S41'!N14,"07 585 08"))*7</f>
        <v>35</v>
      </c>
      <c r="AA10" s="81">
        <f>(COUNTIF('S42'!C14,"07 586 04")+COUNTIF('S42'!E14,"07 586 04")+COUNTIF('S42'!G14,"07 586 04")+COUNTIF('S42'!I14,"07 586 04")+COUNTIF('S42'!K14,"07 586 04")+COUNTIF('S42'!M14,"07 586 04"))*7</f>
        <v>0</v>
      </c>
      <c r="AB10" s="81">
        <f>(COUNTIF('S42'!D14,"07 586 04")+COUNTIF('S42'!F14,"07 586 04")+COUNTIF('S42'!H14,"07 586 04")+COUNTIF('S42'!J14,"07 586 04")+COUNTIF('S42'!L14,"07 586 04")+COUNTIF('S42'!N14,"07 586 04"))*7</f>
        <v>0</v>
      </c>
      <c r="AC10" s="81">
        <f>(COUNTIF('S42'!C14,"07 585 08")+COUNTIF('S42'!E14,"07 585 08")+COUNTIF('S42'!G14,"07 585 08")+COUNTIF('S42'!I14,"07 585 08")+COUNTIF('S42'!K14,"07 585 08")+COUNTIF('S42'!M14,"07 585 08"))*7</f>
        <v>0</v>
      </c>
      <c r="AD10" s="81">
        <f>(COUNTIF('S42'!D14,"07 585 08")+COUNTIF('S42'!F14,"07 585 08")+COUNTIF('S42'!H14,"07 585 08")+COUNTIF('S42'!J14,"07 585 08")+COUNTIF('S42'!L14,"07 585 08")+COUNTIF('S42'!N14,"07 585 08"))*7</f>
        <v>35</v>
      </c>
      <c r="AE10" s="81">
        <f>(COUNTIF('S43'!C14,"07 586 04")+COUNTIF('S43'!E14,"07 586 04")+COUNTIF('S43'!G14,"07 586 04")+COUNTIF('S43'!I14,"07 586 04")+COUNTIF('S43'!K14,"07 586 04")+COUNTIF('S43'!M14,"07 586 04"))*7</f>
        <v>0</v>
      </c>
      <c r="AF10" s="81">
        <f>(COUNTIF('S43'!D14,"07 586 04")+COUNTIF('S43'!F14,"07 586 04")+COUNTIF('S43'!H14,"07 586 04")+COUNTIF('S43'!J14,"07 586 04")+COUNTIF('S43'!L14,"07 586 04")+COUNTIF('S43'!N14,"07 586 04"))*7</f>
        <v>0</v>
      </c>
      <c r="AG10" s="81">
        <f>(COUNTIF('S43'!C14,"07 585 08")+COUNTIF('S43'!E14,"07 585 08")+COUNTIF('S43'!G14,"07 585 08")+COUNTIF('S43'!I14,"07 585 08")+COUNTIF('S43'!K14,"07 585 08")+COUNTIF('S43'!M14,"07 585 08"))*7</f>
        <v>0</v>
      </c>
      <c r="AH10" s="81">
        <f>(COUNTIF('S43'!D14,"07 585 08")+COUNTIF('S43'!F14,"07 585 08")+COUNTIF('S43'!H14,"07 585 08")+COUNTIF('S43'!J14,"07 585 08")+COUNTIF('S43'!L14,"07 585 08")+COUNTIF('S43'!N14,"07 585 08"))*7</f>
        <v>35</v>
      </c>
      <c r="AI10" s="81">
        <f>(COUNTIF('S44'!C14,"07 586 04")+COUNTIF('S44'!E14,"07 586 04")+COUNTIF('S44'!G14,"07 586 04")+COUNTIF('S44'!I14,"07 586 04")+COUNTIF('S44'!K14,"07 586 04")+COUNTIF('S44'!M14,"07 586 04"))*7</f>
        <v>0</v>
      </c>
      <c r="AJ10" s="81">
        <f>(COUNTIF('S44'!D14,"07 586 04")+COUNTIF('S44'!F14,"07 586 04")+COUNTIF('S44'!H14,"07 586 04")+COUNTIF('S44'!J14,"07 586 04")+COUNTIF('S44'!L14,"07 586 04")+COUNTIF('S44'!N14,"07 586 04"))*7</f>
        <v>0</v>
      </c>
      <c r="AK10" s="81">
        <f>(COUNTIF('S44'!C14,"07 585 08")+COUNTIF('S44'!E14,"07 585 08")+COUNTIF('S44'!G14,"07 585 08")+COUNTIF('S44'!I14,"07 585 08")+COUNTIF('S44'!K14,"07 585 08")+COUNTIF('S44'!M14,"07 585 08"))*7</f>
        <v>0</v>
      </c>
      <c r="AL10" s="81">
        <f>(COUNTIF('S44'!D14,"07 585 08")+COUNTIF('S44'!F14,"07 585 08")+COUNTIF('S44'!H14,"07 585 08")+COUNTIF('S44'!J14,"07 585 08")+COUNTIF('S44'!L14,"07 585 08")+COUNTIF('S44'!N14,"07 585 08"))*7</f>
        <v>35</v>
      </c>
      <c r="AM10" s="81">
        <f>(COUNTIF('S45'!C14,"07 586 04")+COUNTIF('S45'!E14,"07 586 04")+COUNTIF('S45'!G14,"07 586 04")+COUNTIF('S45'!I14,"07 586 04")+COUNTIF('S45'!K14,"07 586 04")+COUNTIF('S45'!M14,"07 586 04"))*7</f>
        <v>0</v>
      </c>
      <c r="AN10" s="81">
        <f>(COUNTIF('S45'!D14,"07 586 04")+COUNTIF('S45'!F14,"07 586 04")+COUNTIF('S45'!H14,"07 586 04")+COUNTIF('S45'!J14,"07 586 04")+COUNTIF('S45'!L14,"07 586 04")+COUNTIF('S45'!N14,"07 586 04"))*7</f>
        <v>0</v>
      </c>
      <c r="AO10" s="81">
        <f>(COUNTIF('S45'!C14,"07 585 08")+COUNTIF('S45'!E14,"07 585 08")+COUNTIF('S45'!G14,"07 585 08")+COUNTIF('S45'!I14,"07 585 08")+COUNTIF('S45'!K14,"07 585 08")+COUNTIF('S45'!M14,"07 585 08"))*7</f>
        <v>0</v>
      </c>
      <c r="AP10" s="81">
        <f>(COUNTIF('S45'!D14,"07 585 08")+COUNTIF('S45'!F14,"07 585 08")+COUNTIF('S45'!H14,"07 585 08")+COUNTIF('S45'!J14,"07 585 08")+COUNTIF('S45'!L14,"07 585 08")+COUNTIF('S45'!N14,"07 585 08"))*7</f>
        <v>35</v>
      </c>
    </row>
    <row r="11" spans="1:42" x14ac:dyDescent="0.25">
      <c r="A11" s="31" t="s">
        <v>25</v>
      </c>
      <c r="B11" s="32" t="s">
        <v>26</v>
      </c>
      <c r="C11" s="81">
        <f>(COUNTIF('S36'!C17,"07 586 04")+COUNTIF('S36'!E17,"07 586 04")+COUNTIF('S36'!G17,"07 586 04")+COUNTIF('S36'!I17,"07 586 04")+COUNTIF('S36'!K17,"07 586 04")+COUNTIF('S36'!M17,"07 586 04"))*7</f>
        <v>0</v>
      </c>
      <c r="D11" s="81">
        <f>(COUNTIF('S36'!D17,"07 586 04")+COUNTIF('S36'!F17,"07 586 04")+COUNTIF('S36'!H17,"07 586 04")+COUNTIF('S36'!J17,"07 586 04")+COUNTIF('S36'!L17,"07 586 04")+COUNTIF('S36'!N17,"07 586 04"))*7</f>
        <v>0</v>
      </c>
      <c r="E11" s="81">
        <f>(COUNTIF('S36'!C17,"07 585 08")+COUNTIF('S36'!E17,"07 585 08")+COUNTIF('S36'!G17,"07 585 08")+COUNTIF('S36'!I17,"07 585 08")+COUNTIF('S36'!K17,"07 585 08")+COUNTIF('S36'!M17,"07 585 08"))*7</f>
        <v>0</v>
      </c>
      <c r="F11" s="81">
        <f>(COUNTIF('S36'!D17,"07 585 08")+COUNTIF('S36'!F17,"07 585 08")+COUNTIF('S36'!H17,"07 585 08")+COUNTIF('S36'!J17,"07 585 08")+COUNTIF('S36'!L17,"07 585 08")+COUNTIF('S36'!N17,"07 585 08"))*7</f>
        <v>35</v>
      </c>
      <c r="G11" s="81">
        <f>(COUNTIF('S37'!C17,"07 586 04")+COUNTIF('S37'!E17,"07 586 04")+COUNTIF('S37'!G17,"07 586 04")+COUNTIF('S37'!I17,"07 586 04")+COUNTIF('S37'!K17,"07 586 04")+COUNTIF('S37'!M17,"07 586 04"))*7</f>
        <v>0</v>
      </c>
      <c r="H11" s="81">
        <f>(COUNTIF('S37'!D17,"07 586 04")+COUNTIF('S37'!F17,"07 586 04")+COUNTIF('S37'!H17,"07 586 04")+COUNTIF('S37'!J17,"07 586 04")+COUNTIF('S37'!L17,"07 586 04")+COUNTIF('S37'!N17,"07 586 04"))*7</f>
        <v>0</v>
      </c>
      <c r="I11" s="81">
        <f>(COUNTIF('S37'!C17,"07 585 08")+COUNTIF('S37'!E17,"07 585 08")+COUNTIF('S37'!G17,"07 585 08")+COUNTIF('S37'!I17,"07 585 08")+COUNTIF('S37'!K17,"07 585 08")+COUNTIF('S37'!M17,"07 585 08"))*7</f>
        <v>0</v>
      </c>
      <c r="J11" s="81">
        <f>(COUNTIF('S37'!D17,"07 585 08")+COUNTIF('S37'!F17,"07 585 08")+COUNTIF('S37'!H17,"07 585 08")+COUNTIF('S37'!J17,"07 585 08")+COUNTIF('S37'!L17,"07 585 08")+COUNTIF('S37'!N17,"07 585 08"))*7</f>
        <v>35</v>
      </c>
      <c r="K11" s="81">
        <f>(COUNTIF('S38'!C17,"07 586 04")+COUNTIF('S38'!E17,"07 586 04")+COUNTIF('S38'!G17,"07 586 04")+COUNTIF('S38'!I17,"07 586 04")+COUNTIF('S38'!K17,"07 586 04")+COUNTIF('S38'!M17,"07 586 04"))*7</f>
        <v>0</v>
      </c>
      <c r="L11" s="81">
        <f>(COUNTIF('S38'!D17,"07 586 04")+COUNTIF('S38'!F17,"07 586 04")+COUNTIF('S38'!H17,"07 586 04")+COUNTIF('S38'!J17,"07 586 04")+COUNTIF('S38'!L17,"07 586 04")+COUNTIF('S38'!N17,"07 586 04"))*7</f>
        <v>0</v>
      </c>
      <c r="M11" s="81">
        <f>(COUNTIF('S38'!C17,"07 585 08")+COUNTIF('S38'!E17,"07 585 08")+COUNTIF('S38'!G17,"07 585 08")+COUNTIF('S38'!I17,"07 585 08")+COUNTIF('S38'!K17,"07 585 08")+COUNTIF('S38'!M17,"07 585 08"))*7</f>
        <v>0</v>
      </c>
      <c r="N11" s="81">
        <f>(COUNTIF('S38'!D17,"07 585 08")+COUNTIF('S38'!F17,"07 585 08")+COUNTIF('S38'!H17,"07 585 08")+COUNTIF('S38'!J17,"07 585 08")+COUNTIF('S38'!L17,"07 585 08")+COUNTIF('S38'!N17,"07 585 08"))*7</f>
        <v>35</v>
      </c>
      <c r="O11" s="81">
        <f>(COUNTIF('S39'!C17,"07 586 04")+COUNTIF('S39'!E17,"07 586 04")+COUNTIF('S39'!G17,"07 586 04")+COUNTIF('S39'!I17,"07 586 04")+COUNTIF('S39'!K17,"07 586 04")+COUNTIF('S39'!M17,"07 586 04"))*7</f>
        <v>0</v>
      </c>
      <c r="P11" s="81">
        <f>(COUNTIF('S39'!D17,"07 586 04")+COUNTIF('S39'!F17,"07 586 04")+COUNTIF('S39'!H17,"07 586 04")+COUNTIF('S39'!J17,"07 586 04")+COUNTIF('S39'!L17,"07 586 04")+COUNTIF('S39'!N17,"07 586 04"))*7</f>
        <v>0</v>
      </c>
      <c r="Q11" s="81">
        <f>(COUNTIF('S39'!C17,"07 585 08")+COUNTIF('S39'!E17,"07 585 08")+COUNTIF('S39'!G17,"07 585 08")+COUNTIF('S39'!I17,"07 585 08")+COUNTIF('S39'!K17,"07 585 08")+COUNTIF('S39'!M17,"07 585 08"))*7</f>
        <v>0</v>
      </c>
      <c r="R11" s="81">
        <f>(COUNTIF('S39'!D17,"07 585 08")+COUNTIF('S39'!F17,"07 585 08")+COUNTIF('S39'!H17,"07 585 08")+COUNTIF('S39'!J17,"07 585 08")+COUNTIF('S39'!L17,"07 585 08")+COUNTIF('S39'!N17,"07 585 08"))*7</f>
        <v>35</v>
      </c>
      <c r="S11" s="81">
        <f>(COUNTIF('S40'!C17,"07 586 04")+COUNTIF('S40'!E17,"07 586 04")+COUNTIF('S40'!G17,"07 586 04")+COUNTIF('S40'!I17,"07 586 04")+COUNTIF('S40'!K17,"07 586 04")+COUNTIF('S40'!M17,"07 586 04"))*7</f>
        <v>0</v>
      </c>
      <c r="T11" s="81">
        <f>(COUNTIF('S40'!D17,"07 586 04")+COUNTIF('S40'!F17,"07 586 04")+COUNTIF('S40'!H17,"07 586 04")+COUNTIF('S40'!J17,"07 586 04")+COUNTIF('S40'!L17,"07 586 04")+COUNTIF('S40'!N17,"07 586 04"))*7</f>
        <v>0</v>
      </c>
      <c r="U11" s="81">
        <f>(COUNTIF('S40'!C17,"07 585 08")+COUNTIF('S40'!E17,"07 585 08")+COUNTIF('S40'!G17,"07 585 08")+COUNTIF('S40'!I17,"07 585 08")+COUNTIF('S40'!K17,"07 585 08")+COUNTIF('S40'!M17,"07 585 08"))*7</f>
        <v>0</v>
      </c>
      <c r="V11" s="81">
        <f>(COUNTIF('S40'!D17,"07 585 08")+COUNTIF('S40'!F17,"07 585 08")+COUNTIF('S40'!H17,"07 585 08")+COUNTIF('S40'!J17,"07 585 08")+COUNTIF('S40'!L17,"07 585 08")+COUNTIF('S40'!N17,"07 585 08"))*7</f>
        <v>35</v>
      </c>
      <c r="W11" s="81">
        <f>(COUNTIF('S41'!C17,"07 586 04")+COUNTIF('S41'!E17,"07 586 04")+COUNTIF('S41'!G17,"07 586 04")+COUNTIF('S41'!I17,"07 586 04")+COUNTIF('S41'!K17,"07 586 04")+COUNTIF('S41'!M17,"07 586 04"))*7</f>
        <v>0</v>
      </c>
      <c r="X11" s="81">
        <f>(COUNTIF('S41'!D17,"07 586 04")+COUNTIF('S41'!F17,"07 586 04")+COUNTIF('S41'!H17,"07 586 04")+COUNTIF('S41'!J17,"07 586 04")+COUNTIF('S41'!L17,"07 586 04")+COUNTIF('S41'!N17,"07 586 04"))*7</f>
        <v>0</v>
      </c>
      <c r="Y11" s="81">
        <f>(COUNTIF('S41'!C17,"07 585 08")+COUNTIF('S41'!E17,"07 585 08")+COUNTIF('S41'!G17,"07 585 08")+COUNTIF('S41'!I17,"07 585 08")+COUNTIF('S41'!K17,"07 585 08")+COUNTIF('S41'!M17,"07 585 08"))*7</f>
        <v>0</v>
      </c>
      <c r="Z11" s="81">
        <f>(COUNTIF('S41'!D17,"07 585 08")+COUNTIF('S41'!F17,"07 585 08")+COUNTIF('S41'!H17,"07 585 08")+COUNTIF('S41'!J17,"07 585 08")+COUNTIF('S41'!L17,"07 585 08")+COUNTIF('S41'!N17,"07 585 08"))*7</f>
        <v>35</v>
      </c>
      <c r="AA11" s="81">
        <f>(COUNTIF('S42'!C17,"07 586 04")+COUNTIF('S42'!E17,"07 586 04")+COUNTIF('S42'!G17,"07 586 04")+COUNTIF('S42'!I17,"07 586 04")+COUNTIF('S42'!K17,"07 586 04")+COUNTIF('S42'!M17,"07 586 04"))*7</f>
        <v>0</v>
      </c>
      <c r="AB11" s="81">
        <f>(COUNTIF('S42'!D17,"07 586 04")+COUNTIF('S42'!F17,"07 586 04")+COUNTIF('S42'!H17,"07 586 04")+COUNTIF('S42'!J17,"07 586 04")+COUNTIF('S42'!L17,"07 586 04")+COUNTIF('S42'!N17,"07 586 04"))*7</f>
        <v>0</v>
      </c>
      <c r="AC11" s="81">
        <f>(COUNTIF('S42'!C17,"07 585 08")+COUNTIF('S42'!E17,"07 585 08")+COUNTIF('S42'!G17,"07 585 08")+COUNTIF('S42'!I17,"07 585 08")+COUNTIF('S42'!K17,"07 585 08")+COUNTIF('S42'!M17,"07 585 08"))*7</f>
        <v>0</v>
      </c>
      <c r="AD11" s="81">
        <f>(COUNTIF('S42'!D17,"07 585 08")+COUNTIF('S42'!F17,"07 585 08")+COUNTIF('S42'!H17,"07 585 08")+COUNTIF('S42'!J17,"07 585 08")+COUNTIF('S42'!L17,"07 585 08")+COUNTIF('S42'!N17,"07 585 08"))*7</f>
        <v>35</v>
      </c>
      <c r="AE11" s="81">
        <f>(COUNTIF('S43'!C17,"07 586 04")+COUNTIF('S43'!E17,"07 586 04")+COUNTIF('S43'!G17,"07 586 04")+COUNTIF('S43'!I17,"07 586 04")+COUNTIF('S43'!K17,"07 586 04")+COUNTIF('S43'!M17,"07 586 04"))*7</f>
        <v>0</v>
      </c>
      <c r="AF11" s="81">
        <f>(COUNTIF('S43'!D17,"07 586 04")+COUNTIF('S43'!F17,"07 586 04")+COUNTIF('S43'!H17,"07 586 04")+COUNTIF('S43'!J17,"07 586 04")+COUNTIF('S43'!L17,"07 586 04")+COUNTIF('S43'!N17,"07 586 04"))*7</f>
        <v>0</v>
      </c>
      <c r="AG11" s="81">
        <f>(COUNTIF('S43'!C17,"07 585 08")+COUNTIF('S43'!E17,"07 585 08")+COUNTIF('S43'!G17,"07 585 08")+COUNTIF('S43'!I17,"07 585 08")+COUNTIF('S43'!K17,"07 585 08")+COUNTIF('S43'!M17,"07 585 08"))*7</f>
        <v>0</v>
      </c>
      <c r="AH11" s="81">
        <f>(COUNTIF('S43'!D17,"07 585 08")+COUNTIF('S43'!F17,"07 585 08")+COUNTIF('S43'!H17,"07 585 08")+COUNTIF('S43'!J17,"07 585 08")+COUNTIF('S43'!L17,"07 585 08")+COUNTIF('S43'!N17,"07 585 08"))*7</f>
        <v>35</v>
      </c>
      <c r="AI11" s="81">
        <f>(COUNTIF('S44'!C17,"07 586 04")+COUNTIF('S44'!E17,"07 586 04")+COUNTIF('S44'!G17,"07 586 04")+COUNTIF('S44'!I17,"07 586 04")+COUNTIF('S44'!K17,"07 586 04")+COUNTIF('S44'!M17,"07 586 04"))*7</f>
        <v>0</v>
      </c>
      <c r="AJ11" s="81">
        <f>(COUNTIF('S44'!D17,"07 586 04")+COUNTIF('S44'!F17,"07 586 04")+COUNTIF('S44'!H17,"07 586 04")+COUNTIF('S44'!J17,"07 586 04")+COUNTIF('S44'!L17,"07 586 04")+COUNTIF('S44'!N17,"07 586 04"))*7</f>
        <v>0</v>
      </c>
      <c r="AK11" s="81">
        <f>(COUNTIF('S44'!C17,"07 585 08")+COUNTIF('S44'!E17,"07 585 08")+COUNTIF('S44'!G17,"07 585 08")+COUNTIF('S44'!I17,"07 585 08")+COUNTIF('S44'!K17,"07 585 08")+COUNTIF('S44'!M17,"07 585 08"))*7</f>
        <v>0</v>
      </c>
      <c r="AL11" s="81">
        <f>(COUNTIF('S44'!D17,"07 585 08")+COUNTIF('S44'!F17,"07 585 08")+COUNTIF('S44'!H17,"07 585 08")+COUNTIF('S44'!J17,"07 585 08")+COUNTIF('S44'!L17,"07 585 08")+COUNTIF('S44'!N17,"07 585 08"))*7</f>
        <v>35</v>
      </c>
      <c r="AM11" s="81">
        <f>(COUNTIF('S45'!C17,"07 586 04")+COUNTIF('S45'!E17,"07 586 04")+COUNTIF('S45'!G17,"07 586 04")+COUNTIF('S45'!I17,"07 586 04")+COUNTIF('S45'!K17,"07 586 04")+COUNTIF('S45'!M17,"07 586 04"))*7</f>
        <v>0</v>
      </c>
      <c r="AN11" s="81">
        <f>(COUNTIF('S45'!D17,"07 586 04")+COUNTIF('S45'!F17,"07 586 04")+COUNTIF('S45'!H17,"07 586 04")+COUNTIF('S45'!J17,"07 586 04")+COUNTIF('S45'!L17,"07 586 04")+COUNTIF('S45'!N17,"07 586 04"))*7</f>
        <v>0</v>
      </c>
      <c r="AO11" s="81">
        <f>(COUNTIF('S45'!C17,"07 585 08")+COUNTIF('S45'!E17,"07 585 08")+COUNTIF('S45'!G17,"07 585 08")+COUNTIF('S45'!I17,"07 585 08")+COUNTIF('S45'!K17,"07 585 08")+COUNTIF('S45'!M17,"07 585 08"))*7</f>
        <v>0</v>
      </c>
      <c r="AP11" s="81">
        <f>(COUNTIF('S45'!D17,"07 585 08")+COUNTIF('S45'!F17,"07 585 08")+COUNTIF('S45'!H17,"07 585 08")+COUNTIF('S45'!J17,"07 585 08")+COUNTIF('S45'!L17,"07 585 08")+COUNTIF('S45'!N17,"07 585 08"))*7</f>
        <v>35</v>
      </c>
    </row>
    <row r="12" spans="1:42" x14ac:dyDescent="0.25">
      <c r="A12" s="31" t="s">
        <v>27</v>
      </c>
      <c r="B12" s="32" t="s">
        <v>28</v>
      </c>
      <c r="C12" s="81">
        <f>(COUNTIF('S36'!C20,"07 586 04")+COUNTIF('S36'!E20,"07 586 04")+COUNTIF('S36'!G20,"07 586 04")+COUNTIF('S36'!I20,"07 586 04")+COUNTIF('S36'!K20,"07 586 04")+COUNTIF('S36'!M20,"07 586 04"))*7</f>
        <v>0</v>
      </c>
      <c r="D12" s="81">
        <f>(COUNTIF('S36'!D20,"07 586 04")+COUNTIF('S36'!F20,"07 586 04")+COUNTIF('S36'!H20,"07 586 04")+COUNTIF('S36'!J20,"07 586 04")+COUNTIF('S36'!L20,"07 586 04")+COUNTIF('S36'!N20,"07 586 04"))*7</f>
        <v>0</v>
      </c>
      <c r="E12" s="81">
        <f>(COUNTIF('S36'!C20,"07 585 08")+COUNTIF('S36'!E20,"07 585 08")+COUNTIF('S36'!G20,"07 585 08")+COUNTIF('S36'!I20,"07 585 08")+COUNTIF('S36'!K20,"07 585 08")+COUNTIF('S36'!M20,"07 585 08"))*7</f>
        <v>0</v>
      </c>
      <c r="F12" s="81">
        <f>(COUNTIF('S36'!D20,"07 585 08")+COUNTIF('S36'!F20,"07 585 08")+COUNTIF('S36'!H20,"07 585 08")+COUNTIF('S36'!J20,"07 585 08")+COUNTIF('S36'!L20,"07 585 08")+COUNTIF('S36'!N20,"07 585 08"))*7</f>
        <v>0</v>
      </c>
      <c r="G12" s="81">
        <f>(COUNTIF('S37'!C20,"07 586 04")+COUNTIF('S37'!E20,"07 586 04")+COUNTIF('S37'!G20,"07 586 04")+COUNTIF('S37'!I20,"07 586 04")+COUNTIF('S37'!K20,"07 586 04")+COUNTIF('S37'!M20,"07 586 04"))*7</f>
        <v>0</v>
      </c>
      <c r="H12" s="81">
        <f>(COUNTIF('S37'!D20,"07 586 04")+COUNTIF('S37'!F20,"07 586 04")+COUNTIF('S37'!H20,"07 586 04")+COUNTIF('S37'!J20,"07 586 04")+COUNTIF('S37'!L20,"07 586 04")+COUNTIF('S37'!N20,"07 586 04"))*7</f>
        <v>0</v>
      </c>
      <c r="I12" s="81">
        <f>(COUNTIF('S37'!C20,"07 585 08")+COUNTIF('S37'!E20,"07 585 08")+COUNTIF('S37'!G20,"07 585 08")+COUNTIF('S37'!I20,"07 585 08")+COUNTIF('S37'!K20,"07 585 08")+COUNTIF('S37'!M20,"07 585 08"))*7</f>
        <v>0</v>
      </c>
      <c r="J12" s="81">
        <f>(COUNTIF('S37'!D20,"07 585 08")+COUNTIF('S37'!F20,"07 585 08")+COUNTIF('S37'!H20,"07 585 08")+COUNTIF('S37'!J20,"07 585 08")+COUNTIF('S37'!L20,"07 585 08")+COUNTIF('S37'!N20,"07 585 08"))*7</f>
        <v>0</v>
      </c>
      <c r="K12" s="81">
        <f>(COUNTIF('S38'!C20,"07 586 04")+COUNTIF('S38'!E20,"07 586 04")+COUNTIF('S38'!G20,"07 586 04")+COUNTIF('S38'!I20,"07 586 04")+COUNTIF('S38'!K20,"07 586 04")+COUNTIF('S38'!M20,"07 586 04"))*7</f>
        <v>0</v>
      </c>
      <c r="L12" s="81">
        <f>(COUNTIF('S38'!D20,"07 586 04")+COUNTIF('S38'!F20,"07 586 04")+COUNTIF('S38'!H20,"07 586 04")+COUNTIF('S38'!J20,"07 586 04")+COUNTIF('S38'!L20,"07 586 04")+COUNTIF('S38'!N20,"07 586 04"))*7</f>
        <v>0</v>
      </c>
      <c r="M12" s="81">
        <f>(COUNTIF('S38'!C20,"07 585 08")+COUNTIF('S38'!E20,"07 585 08")+COUNTIF('S38'!G20,"07 585 08")+COUNTIF('S38'!I20,"07 585 08")+COUNTIF('S38'!K20,"07 585 08")+COUNTIF('S38'!M20,"07 585 08"))*7</f>
        <v>0</v>
      </c>
      <c r="N12" s="81">
        <f>(COUNTIF('S38'!D20,"07 585 08")+COUNTIF('S38'!F20,"07 585 08")+COUNTIF('S38'!H20,"07 585 08")+COUNTIF('S38'!J20,"07 585 08")+COUNTIF('S38'!L20,"07 585 08")+COUNTIF('S38'!N20,"07 585 08"))*7</f>
        <v>0</v>
      </c>
      <c r="O12" s="81">
        <f>(COUNTIF('S39'!C20,"07 586 04")+COUNTIF('S39'!E20,"07 586 04")+COUNTIF('S39'!G20,"07 586 04")+COUNTIF('S39'!I20,"07 586 04")+COUNTIF('S39'!K20,"07 586 04")+COUNTIF('S39'!M20,"07 586 04"))*7</f>
        <v>0</v>
      </c>
      <c r="P12" s="81">
        <f>(COUNTIF('S39'!D20,"07 586 04")+COUNTIF('S39'!F20,"07 586 04")+COUNTIF('S39'!H20,"07 586 04")+COUNTIF('S39'!J20,"07 586 04")+COUNTIF('S39'!L20,"07 586 04")+COUNTIF('S39'!N20,"07 586 04"))*7</f>
        <v>0</v>
      </c>
      <c r="Q12" s="81">
        <f>(COUNTIF('S39'!C20,"07 585 08")+COUNTIF('S39'!E20,"07 585 08")+COUNTIF('S39'!G20,"07 585 08")+COUNTIF('S39'!I20,"07 585 08")+COUNTIF('S39'!K20,"07 585 08")+COUNTIF('S39'!M20,"07 585 08"))*7</f>
        <v>0</v>
      </c>
      <c r="R12" s="81">
        <f>(COUNTIF('S39'!D20,"07 585 08")+COUNTIF('S39'!F20,"07 585 08")+COUNTIF('S39'!H20,"07 585 08")+COUNTIF('S39'!J20,"07 585 08")+COUNTIF('S39'!L20,"07 585 08")+COUNTIF('S39'!N20,"07 585 08"))*7</f>
        <v>0</v>
      </c>
      <c r="S12" s="81">
        <f>(COUNTIF('S40'!C20,"07 586 04")+COUNTIF('S40'!E20,"07 586 04")+COUNTIF('S40'!G20,"07 586 04")+COUNTIF('S40'!I20,"07 586 04")+COUNTIF('S40'!K20,"07 586 04")+COUNTIF('S40'!M20,"07 586 04"))*7</f>
        <v>0</v>
      </c>
      <c r="T12" s="81">
        <f>(COUNTIF('S40'!D20,"07 586 04")+COUNTIF('S40'!F20,"07 586 04")+COUNTIF('S40'!H20,"07 586 04")+COUNTIF('S40'!J20,"07 586 04")+COUNTIF('S40'!L20,"07 586 04")+COUNTIF('S40'!N20,"07 586 04"))*7</f>
        <v>0</v>
      </c>
      <c r="U12" s="81">
        <f>(COUNTIF('S40'!C20,"07 585 08")+COUNTIF('S40'!E20,"07 585 08")+COUNTIF('S40'!G20,"07 585 08")+COUNTIF('S40'!I20,"07 585 08")+COUNTIF('S40'!K20,"07 585 08")+COUNTIF('S40'!M20,"07 585 08"))*7</f>
        <v>0</v>
      </c>
      <c r="V12" s="81">
        <f>(COUNTIF('S40'!D20,"07 585 08")+COUNTIF('S40'!F20,"07 585 08")+COUNTIF('S40'!H20,"07 585 08")+COUNTIF('S40'!J20,"07 585 08")+COUNTIF('S40'!L20,"07 585 08")+COUNTIF('S40'!N20,"07 585 08"))*7</f>
        <v>0</v>
      </c>
      <c r="W12" s="81">
        <f>(COUNTIF('S41'!C20,"07 586 04")+COUNTIF('S41'!E20,"07 586 04")+COUNTIF('S41'!G20,"07 586 04")+COUNTIF('S41'!I20,"07 586 04")+COUNTIF('S41'!K20,"07 586 04")+COUNTIF('S41'!M20,"07 586 04"))*7</f>
        <v>0</v>
      </c>
      <c r="X12" s="81">
        <f>(COUNTIF('S41'!D20,"07 586 04")+COUNTIF('S41'!F20,"07 586 04")+COUNTIF('S41'!H20,"07 586 04")+COUNTIF('S41'!J20,"07 586 04")+COUNTIF('S41'!L20,"07 586 04")+COUNTIF('S41'!N20,"07 586 04"))*7</f>
        <v>0</v>
      </c>
      <c r="Y12" s="81">
        <f>(COUNTIF('S41'!C20,"07 585 08")+COUNTIF('S41'!E20,"07 585 08")+COUNTIF('S41'!G20,"07 585 08")+COUNTIF('S41'!I20,"07 585 08")+COUNTIF('S41'!K20,"07 585 08")+COUNTIF('S41'!M20,"07 585 08"))*7</f>
        <v>0</v>
      </c>
      <c r="Z12" s="81">
        <f>(COUNTIF('S41'!D20,"07 585 08")+COUNTIF('S41'!F20,"07 585 08")+COUNTIF('S41'!H20,"07 585 08")+COUNTIF('S41'!J20,"07 585 08")+COUNTIF('S41'!L20,"07 585 08")+COUNTIF('S41'!N20,"07 585 08"))*7</f>
        <v>0</v>
      </c>
      <c r="AA12" s="81">
        <f>(COUNTIF('S42'!C20,"07 586 04")+COUNTIF('S42'!E20,"07 586 04")+COUNTIF('S42'!G20,"07 586 04")+COUNTIF('S42'!I20,"07 586 04")+COUNTIF('S42'!K20,"07 586 04")+COUNTIF('S42'!M20,"07 586 04"))*7</f>
        <v>0</v>
      </c>
      <c r="AB12" s="81">
        <f>(COUNTIF('S42'!D20,"07 586 04")+COUNTIF('S42'!F20,"07 586 04")+COUNTIF('S42'!H20,"07 586 04")+COUNTIF('S42'!J20,"07 586 04")+COUNTIF('S42'!L20,"07 586 04")+COUNTIF('S42'!N20,"07 586 04"))*7</f>
        <v>0</v>
      </c>
      <c r="AC12" s="81">
        <f>(COUNTIF('S42'!C20,"07 585 08")+COUNTIF('S42'!E20,"07 585 08")+COUNTIF('S42'!G20,"07 585 08")+COUNTIF('S42'!I20,"07 585 08")+COUNTIF('S42'!K20,"07 585 08")+COUNTIF('S42'!M20,"07 585 08"))*7</f>
        <v>0</v>
      </c>
      <c r="AD12" s="81">
        <f>(COUNTIF('S42'!D20,"07 585 08")+COUNTIF('S42'!F20,"07 585 08")+COUNTIF('S42'!H20,"07 585 08")+COUNTIF('S42'!J20,"07 585 08")+COUNTIF('S42'!L20,"07 585 08")+COUNTIF('S42'!N20,"07 585 08"))*7</f>
        <v>0</v>
      </c>
      <c r="AE12" s="81">
        <f>(COUNTIF('S43'!C20,"07 586 04")+COUNTIF('S43'!E20,"07 586 04")+COUNTIF('S43'!G20,"07 586 04")+COUNTIF('S43'!I20,"07 586 04")+COUNTIF('S43'!K20,"07 586 04")+COUNTIF('S43'!M20,"07 586 04"))*7</f>
        <v>0</v>
      </c>
      <c r="AF12" s="81">
        <f>(COUNTIF('S43'!D20,"07 586 04")+COUNTIF('S43'!F20,"07 586 04")+COUNTIF('S43'!H20,"07 586 04")+COUNTIF('S43'!J20,"07 586 04")+COUNTIF('S43'!L20,"07 586 04")+COUNTIF('S43'!N20,"07 586 04"))*7</f>
        <v>0</v>
      </c>
      <c r="AG12" s="81">
        <f>(COUNTIF('S43'!C20,"07 585 08")+COUNTIF('S43'!E20,"07 585 08")+COUNTIF('S43'!G20,"07 585 08")+COUNTIF('S43'!I20,"07 585 08")+COUNTIF('S43'!K20,"07 585 08")+COUNTIF('S43'!M20,"07 585 08"))*7</f>
        <v>0</v>
      </c>
      <c r="AH12" s="81">
        <f>(COUNTIF('S43'!D20,"07 585 08")+COUNTIF('S43'!F20,"07 585 08")+COUNTIF('S43'!H20,"07 585 08")+COUNTIF('S43'!J20,"07 585 08")+COUNTIF('S43'!L20,"07 585 08")+COUNTIF('S43'!N20,"07 585 08"))*7</f>
        <v>0</v>
      </c>
      <c r="AI12" s="81">
        <f>(COUNTIF('S44'!C20,"07 586 04")+COUNTIF('S44'!E20,"07 586 04")+COUNTIF('S44'!G20,"07 586 04")+COUNTIF('S44'!I20,"07 586 04")+COUNTIF('S44'!K20,"07 586 04")+COUNTIF('S44'!M20,"07 586 04"))*7</f>
        <v>0</v>
      </c>
      <c r="AJ12" s="81">
        <f>(COUNTIF('S44'!D20,"07 586 04")+COUNTIF('S44'!F20,"07 586 04")+COUNTIF('S44'!H20,"07 586 04")+COUNTIF('S44'!J20,"07 586 04")+COUNTIF('S44'!L20,"07 586 04")+COUNTIF('S44'!N20,"07 586 04"))*7</f>
        <v>0</v>
      </c>
      <c r="AK12" s="81">
        <f>(COUNTIF('S44'!C20,"07 585 08")+COUNTIF('S44'!E20,"07 585 08")+COUNTIF('S44'!G20,"07 585 08")+COUNTIF('S44'!I20,"07 585 08")+COUNTIF('S44'!K20,"07 585 08")+COUNTIF('S44'!M20,"07 585 08"))*7</f>
        <v>0</v>
      </c>
      <c r="AL12" s="81">
        <f>(COUNTIF('S44'!D20,"07 585 08")+COUNTIF('S44'!F20,"07 585 08")+COUNTIF('S44'!H20,"07 585 08")+COUNTIF('S44'!J20,"07 585 08")+COUNTIF('S44'!L20,"07 585 08")+COUNTIF('S44'!N20,"07 585 08"))*7</f>
        <v>0</v>
      </c>
      <c r="AM12" s="81">
        <f>(COUNTIF('S45'!C20,"07 586 04")+COUNTIF('S45'!E20,"07 586 04")+COUNTIF('S45'!G20,"07 586 04")+COUNTIF('S45'!I20,"07 586 04")+COUNTIF('S45'!K20,"07 586 04")+COUNTIF('S45'!M20,"07 586 04"))*7</f>
        <v>0</v>
      </c>
      <c r="AN12" s="81">
        <f>(COUNTIF('S45'!D20,"07 586 04")+COUNTIF('S45'!F20,"07 586 04")+COUNTIF('S45'!H20,"07 586 04")+COUNTIF('S45'!J20,"07 586 04")+COUNTIF('S45'!L20,"07 586 04")+COUNTIF('S45'!N20,"07 586 04"))*7</f>
        <v>0</v>
      </c>
      <c r="AO12" s="81">
        <f>(COUNTIF('S45'!C20,"07 585 08")+COUNTIF('S45'!E20,"07 585 08")+COUNTIF('S45'!G20,"07 585 08")+COUNTIF('S45'!I20,"07 585 08")+COUNTIF('S45'!K20,"07 585 08")+COUNTIF('S45'!M20,"07 585 08"))*7</f>
        <v>0</v>
      </c>
      <c r="AP12" s="81">
        <f>(COUNTIF('S45'!D20,"07 585 08")+COUNTIF('S45'!F20,"07 585 08")+COUNTIF('S45'!H20,"07 585 08")+COUNTIF('S45'!J20,"07 585 08")+COUNTIF('S45'!L20,"07 585 08")+COUNTIF('S45'!N20,"07 585 08"))*7</f>
        <v>0</v>
      </c>
    </row>
    <row r="13" spans="1:42" ht="15.75" thickBot="1" x14ac:dyDescent="0.3">
      <c r="A13" s="33" t="s">
        <v>29</v>
      </c>
      <c r="B13" s="34" t="s">
        <v>18</v>
      </c>
      <c r="C13" s="81">
        <f>(COUNTIF('S36'!C23,"07 586 04")+COUNTIF('S36'!E23,"07 586 04")+COUNTIF('S36'!G23,"07 586 04")+COUNTIF('S36'!I23,"07 586 04")+COUNTIF('S36'!K23,"07 586 04")+COUNTIF('S36'!M23,"07 586 04"))*7</f>
        <v>0</v>
      </c>
      <c r="D13" s="81">
        <f>(COUNTIF('S36'!D23,"07 586 04")+COUNTIF('S36'!F23,"07 586 04")+COUNTIF('S36'!H23,"07 586 04")+COUNTIF('S36'!J23,"07 586 04")+COUNTIF('S36'!L23,"07 586 04")+COUNTIF('S36'!N23,"07 586 04"))*7</f>
        <v>21</v>
      </c>
      <c r="E13" s="81">
        <f>(COUNTIF('S36'!C23,"07 585 08")+COUNTIF('S36'!E23,"07 585 08")+COUNTIF('S36'!G23,"07 585 08")+COUNTIF('S36'!I23,"07 585 08")+COUNTIF('S36'!K23,"07 585 08")+COUNTIF('S36'!M23,"07 585 08"))*7</f>
        <v>0</v>
      </c>
      <c r="F13" s="81">
        <f>(COUNTIF('S36'!D23,"07 585 08")+COUNTIF('S36'!F23,"07 585 08")+COUNTIF('S36'!H23,"07 585 08")+COUNTIF('S36'!J23,"07 585 08")+COUNTIF('S36'!L23,"07 585 08")+COUNTIF('S36'!N23,"07 585 08"))*7</f>
        <v>14</v>
      </c>
      <c r="G13" s="81">
        <f>(COUNTIF('S37'!C23,"07 586 04")+COUNTIF('S37'!E23,"07 586 04")+COUNTIF('S37'!G23,"07 586 04")+COUNTIF('S37'!I23,"07 586 04")+COUNTIF('S37'!K23,"07 586 04")+COUNTIF('S37'!M23,"07 586 04"))*7</f>
        <v>0</v>
      </c>
      <c r="H13" s="81">
        <f>(COUNTIF('S37'!D23,"07 586 04")+COUNTIF('S37'!F23,"07 586 04")+COUNTIF('S37'!H23,"07 586 04")+COUNTIF('S37'!J23,"07 586 04")+COUNTIF('S37'!L23,"07 586 04")+COUNTIF('S37'!N23,"07 586 04"))*7</f>
        <v>21</v>
      </c>
      <c r="I13" s="81">
        <f>(COUNTIF('S37'!C23,"07 585 08")+COUNTIF('S37'!E23,"07 585 08")+COUNTIF('S37'!G23,"07 585 08")+COUNTIF('S37'!I23,"07 585 08")+COUNTIF('S37'!K23,"07 585 08")+COUNTIF('S37'!M23,"07 585 08"))*7</f>
        <v>0</v>
      </c>
      <c r="J13" s="81">
        <f>(COUNTIF('S37'!D23,"07 585 08")+COUNTIF('S37'!F23,"07 585 08")+COUNTIF('S37'!H23,"07 585 08")+COUNTIF('S37'!J23,"07 585 08")+COUNTIF('S37'!L23,"07 585 08")+COUNTIF('S37'!N23,"07 585 08"))*7</f>
        <v>14</v>
      </c>
      <c r="K13" s="81">
        <f>(COUNTIF('S38'!C23,"07 586 04")+COUNTIF('S38'!E23,"07 586 04")+COUNTIF('S38'!G23,"07 586 04")+COUNTIF('S38'!I23,"07 586 04")+COUNTIF('S38'!K23,"07 586 04")+COUNTIF('S38'!M23,"07 586 04"))*7</f>
        <v>0</v>
      </c>
      <c r="L13" s="81">
        <f>(COUNTIF('S38'!D23,"07 586 04")+COUNTIF('S38'!F23,"07 586 04")+COUNTIF('S38'!H23,"07 586 04")+COUNTIF('S38'!J23,"07 586 04")+COUNTIF('S38'!L23,"07 586 04")+COUNTIF('S38'!N23,"07 586 04"))*7</f>
        <v>21</v>
      </c>
      <c r="M13" s="81">
        <f>(COUNTIF('S38'!C23,"07 585 08")+COUNTIF('S38'!E23,"07 585 08")+COUNTIF('S38'!G23,"07 585 08")+COUNTIF('S38'!I23,"07 585 08")+COUNTIF('S38'!K23,"07 585 08")+COUNTIF('S38'!M23,"07 585 08"))*7</f>
        <v>0</v>
      </c>
      <c r="N13" s="81">
        <f>(COUNTIF('S38'!D23,"07 585 08")+COUNTIF('S38'!F23,"07 585 08")+COUNTIF('S38'!H23,"07 585 08")+COUNTIF('S38'!J23,"07 585 08")+COUNTIF('S38'!L23,"07 585 08")+COUNTIF('S38'!N23,"07 585 08"))*7</f>
        <v>14</v>
      </c>
      <c r="O13" s="81">
        <f>(COUNTIF('S39'!C23,"07 586 04")+COUNTIF('S39'!E23,"07 586 04")+COUNTIF('S39'!G23,"07 586 04")+COUNTIF('S39'!I23,"07 586 04")+COUNTIF('S39'!K23,"07 586 04")+COUNTIF('S39'!M23,"07 586 04"))*7</f>
        <v>0</v>
      </c>
      <c r="P13" s="81">
        <f>(COUNTIF('S39'!D23,"07 586 04")+COUNTIF('S39'!F23,"07 586 04")+COUNTIF('S39'!H23,"07 586 04")+COUNTIF('S39'!J23,"07 586 04")+COUNTIF('S39'!L23,"07 586 04")+COUNTIF('S39'!N23,"07 586 04"))*7</f>
        <v>21</v>
      </c>
      <c r="Q13" s="81">
        <f>(COUNTIF('S39'!C23,"07 585 08")+COUNTIF('S39'!E23,"07 585 08")+COUNTIF('S39'!G23,"07 585 08")+COUNTIF('S39'!I23,"07 585 08")+COUNTIF('S39'!K23,"07 585 08")+COUNTIF('S39'!M23,"07 585 08"))*7</f>
        <v>0</v>
      </c>
      <c r="R13" s="81">
        <f>(COUNTIF('S39'!D23,"07 585 08")+COUNTIF('S39'!F23,"07 585 08")+COUNTIF('S39'!H23,"07 585 08")+COUNTIF('S39'!J23,"07 585 08")+COUNTIF('S39'!L23,"07 585 08")+COUNTIF('S39'!N23,"07 585 08"))*7</f>
        <v>14</v>
      </c>
      <c r="S13" s="81">
        <f>(COUNTIF('S40'!C23,"07 586 04")+COUNTIF('S40'!E23,"07 586 04")+COUNTIF('S40'!G23,"07 586 04")+COUNTIF('S40'!I23,"07 586 04")+COUNTIF('S40'!K23,"07 586 04")+COUNTIF('S40'!M23,"07 586 04"))*7</f>
        <v>0</v>
      </c>
      <c r="T13" s="81">
        <f>(COUNTIF('S40'!D23,"07 586 04")+COUNTIF('S40'!F23,"07 586 04")+COUNTIF('S40'!H23,"07 586 04")+COUNTIF('S40'!J23,"07 586 04")+COUNTIF('S40'!L23,"07 586 04")+COUNTIF('S40'!N23,"07 586 04"))*7</f>
        <v>21</v>
      </c>
      <c r="U13" s="81">
        <f>(COUNTIF('S40'!C23,"07 585 08")+COUNTIF('S40'!E23,"07 585 08")+COUNTIF('S40'!G23,"07 585 08")+COUNTIF('S40'!I23,"07 585 08")+COUNTIF('S40'!K23,"07 585 08")+COUNTIF('S40'!M23,"07 585 08"))*7</f>
        <v>0</v>
      </c>
      <c r="V13" s="81">
        <f>(COUNTIF('S40'!D23,"07 585 08")+COUNTIF('S40'!F23,"07 585 08")+COUNTIF('S40'!H23,"07 585 08")+COUNTIF('S40'!J23,"07 585 08")+COUNTIF('S40'!L23,"07 585 08")+COUNTIF('S40'!N23,"07 585 08"))*7</f>
        <v>14</v>
      </c>
      <c r="W13" s="81">
        <f>(COUNTIF('S41'!C23,"07 586 04")+COUNTIF('S41'!E23,"07 586 04")+COUNTIF('S41'!G23,"07 586 04")+COUNTIF('S41'!I23,"07 586 04")+COUNTIF('S41'!K23,"07 586 04")+COUNTIF('S41'!M23,"07 586 04"))*7</f>
        <v>0</v>
      </c>
      <c r="X13" s="81">
        <f>(COUNTIF('S41'!D23,"07 586 04")+COUNTIF('S41'!F23,"07 586 04")+COUNTIF('S41'!H23,"07 586 04")+COUNTIF('S41'!J23,"07 586 04")+COUNTIF('S41'!L23,"07 586 04")+COUNTIF('S41'!N23,"07 586 04"))*7</f>
        <v>21</v>
      </c>
      <c r="Y13" s="81">
        <f>(COUNTIF('S41'!C23,"07 585 08")+COUNTIF('S41'!E23,"07 585 08")+COUNTIF('S41'!G23,"07 585 08")+COUNTIF('S41'!I23,"07 585 08")+COUNTIF('S41'!K23,"07 585 08")+COUNTIF('S41'!M23,"07 585 08"))*7</f>
        <v>0</v>
      </c>
      <c r="Z13" s="81">
        <f>(COUNTIF('S41'!D23,"07 585 08")+COUNTIF('S41'!F23,"07 585 08")+COUNTIF('S41'!H23,"07 585 08")+COUNTIF('S41'!J23,"07 585 08")+COUNTIF('S41'!L23,"07 585 08")+COUNTIF('S41'!N23,"07 585 08"))*7</f>
        <v>14</v>
      </c>
      <c r="AA13" s="81">
        <f>(COUNTIF('S42'!C23,"07 586 04")+COUNTIF('S42'!E23,"07 586 04")+COUNTIF('S42'!G23,"07 586 04")+COUNTIF('S42'!I23,"07 586 04")+COUNTIF('S42'!K23,"07 586 04")+COUNTIF('S42'!M23,"07 586 04"))*7</f>
        <v>0</v>
      </c>
      <c r="AB13" s="81">
        <f>(COUNTIF('S42'!D23,"07 586 04")+COUNTIF('S42'!F23,"07 586 04")+COUNTIF('S42'!H23,"07 586 04")+COUNTIF('S42'!J23,"07 586 04")+COUNTIF('S42'!L23,"07 586 04")+COUNTIF('S42'!N23,"07 586 04"))*7</f>
        <v>21</v>
      </c>
      <c r="AC13" s="81">
        <f>(COUNTIF('S42'!C23,"07 585 08")+COUNTIF('S42'!E23,"07 585 08")+COUNTIF('S42'!G23,"07 585 08")+COUNTIF('S42'!I23,"07 585 08")+COUNTIF('S42'!K23,"07 585 08")+COUNTIF('S42'!M23,"07 585 08"))*7</f>
        <v>0</v>
      </c>
      <c r="AD13" s="81">
        <f>(COUNTIF('S42'!D23,"07 585 08")+COUNTIF('S42'!F23,"07 585 08")+COUNTIF('S42'!H23,"07 585 08")+COUNTIF('S42'!J23,"07 585 08")+COUNTIF('S42'!L23,"07 585 08")+COUNTIF('S42'!N23,"07 585 08"))*7</f>
        <v>14</v>
      </c>
      <c r="AE13" s="81">
        <f>(COUNTIF('S43'!C23,"07 586 04")+COUNTIF('S43'!E23,"07 586 04")+COUNTIF('S43'!G23,"07 586 04")+COUNTIF('S43'!I23,"07 586 04")+COUNTIF('S43'!K23,"07 586 04")+COUNTIF('S43'!M23,"07 586 04"))*7</f>
        <v>0</v>
      </c>
      <c r="AF13" s="81">
        <f>(COUNTIF('S43'!D23,"07 586 04")+COUNTIF('S43'!F23,"07 586 04")+COUNTIF('S43'!H23,"07 586 04")+COUNTIF('S43'!J23,"07 586 04")+COUNTIF('S43'!L23,"07 586 04")+COUNTIF('S43'!N23,"07 586 04"))*7</f>
        <v>21</v>
      </c>
      <c r="AG13" s="81">
        <f>(COUNTIF('S43'!C23,"07 585 08")+COUNTIF('S43'!E23,"07 585 08")+COUNTIF('S43'!G23,"07 585 08")+COUNTIF('S43'!I23,"07 585 08")+COUNTIF('S43'!K23,"07 585 08")+COUNTIF('S43'!M23,"07 585 08"))*7</f>
        <v>0</v>
      </c>
      <c r="AH13" s="81">
        <f>(COUNTIF('S43'!D23,"07 585 08")+COUNTIF('S43'!F23,"07 585 08")+COUNTIF('S43'!H23,"07 585 08")+COUNTIF('S43'!J23,"07 585 08")+COUNTIF('S43'!L23,"07 585 08")+COUNTIF('S43'!N23,"07 585 08"))*7</f>
        <v>14</v>
      </c>
      <c r="AI13" s="81">
        <f>(COUNTIF('S44'!C23,"07 586 04")+COUNTIF('S44'!E23,"07 586 04")+COUNTIF('S44'!G23,"07 586 04")+COUNTIF('S44'!I23,"07 586 04")+COUNTIF('S44'!K23,"07 586 04")+COUNTIF('S44'!M23,"07 586 04"))*7</f>
        <v>0</v>
      </c>
      <c r="AJ13" s="81">
        <f>(COUNTIF('S44'!D23,"07 586 04")+COUNTIF('S44'!F23,"07 586 04")+COUNTIF('S44'!H23,"07 586 04")+COUNTIF('S44'!J23,"07 586 04")+COUNTIF('S44'!L23,"07 586 04")+COUNTIF('S44'!N23,"07 586 04"))*7</f>
        <v>21</v>
      </c>
      <c r="AK13" s="81">
        <f>(COUNTIF('S44'!C23,"07 585 08")+COUNTIF('S44'!E23,"07 585 08")+COUNTIF('S44'!G23,"07 585 08")+COUNTIF('S44'!I23,"07 585 08")+COUNTIF('S44'!K23,"07 585 08")+COUNTIF('S44'!M23,"07 585 08"))*7</f>
        <v>0</v>
      </c>
      <c r="AL13" s="81">
        <f>(COUNTIF('S44'!D23,"07 585 08")+COUNTIF('S44'!F23,"07 585 08")+COUNTIF('S44'!H23,"07 585 08")+COUNTIF('S44'!J23,"07 585 08")+COUNTIF('S44'!L23,"07 585 08")+COUNTIF('S44'!N23,"07 585 08"))*7</f>
        <v>14</v>
      </c>
      <c r="AM13" s="81">
        <f>(COUNTIF('S45'!C23,"07 586 04")+COUNTIF('S45'!E23,"07 586 04")+COUNTIF('S45'!G23,"07 586 04")+COUNTIF('S45'!I23,"07 586 04")+COUNTIF('S45'!K23,"07 586 04")+COUNTIF('S45'!M23,"07 586 04"))*7</f>
        <v>0</v>
      </c>
      <c r="AN13" s="81">
        <f>(COUNTIF('S45'!D23,"07 586 04")+COUNTIF('S45'!F23,"07 586 04")+COUNTIF('S45'!H23,"07 586 04")+COUNTIF('S45'!J23,"07 586 04")+COUNTIF('S45'!L23,"07 586 04")+COUNTIF('S45'!N23,"07 586 04"))*7</f>
        <v>21</v>
      </c>
      <c r="AO13" s="81">
        <f>(COUNTIF('S45'!C23,"07 585 08")+COUNTIF('S45'!E23,"07 585 08")+COUNTIF('S45'!G23,"07 585 08")+COUNTIF('S45'!I23,"07 585 08")+COUNTIF('S45'!K23,"07 585 08")+COUNTIF('S45'!M23,"07 585 08"))*7</f>
        <v>0</v>
      </c>
      <c r="AP13" s="81">
        <f>(COUNTIF('S45'!D23,"07 585 08")+COUNTIF('S45'!F23,"07 585 08")+COUNTIF('S45'!H23,"07 585 08")+COUNTIF('S45'!J23,"07 585 08")+COUNTIF('S45'!L23,"07 585 08")+COUNTIF('S45'!N23,"07 585 08"))*7</f>
        <v>14</v>
      </c>
    </row>
    <row r="15" spans="1:42" ht="25.5" x14ac:dyDescent="0.25">
      <c r="B15" s="35" t="s">
        <v>42</v>
      </c>
      <c r="C15" s="20">
        <f>SUM(C7:C13)</f>
        <v>0</v>
      </c>
      <c r="D15" s="20">
        <f>SUM(D7:D13)</f>
        <v>91</v>
      </c>
      <c r="E15" s="20">
        <f>SUM(E7:E13)</f>
        <v>0</v>
      </c>
      <c r="F15" s="20">
        <f>SUM(F7:F13)</f>
        <v>84</v>
      </c>
      <c r="G15" s="20">
        <f t="shared" ref="G15:AP15" si="0">SUM(G7:G13)</f>
        <v>0</v>
      </c>
      <c r="H15" s="20">
        <f t="shared" si="0"/>
        <v>84</v>
      </c>
      <c r="I15" s="20">
        <f t="shared" si="0"/>
        <v>0</v>
      </c>
      <c r="J15" s="20">
        <f t="shared" si="0"/>
        <v>91</v>
      </c>
      <c r="K15" s="20">
        <f t="shared" si="0"/>
        <v>0</v>
      </c>
      <c r="L15" s="20">
        <f t="shared" si="0"/>
        <v>91</v>
      </c>
      <c r="M15" s="20">
        <f t="shared" si="0"/>
        <v>0</v>
      </c>
      <c r="N15" s="20">
        <f t="shared" si="0"/>
        <v>84</v>
      </c>
      <c r="O15" s="20">
        <f t="shared" si="0"/>
        <v>0</v>
      </c>
      <c r="P15" s="20">
        <f t="shared" si="0"/>
        <v>91</v>
      </c>
      <c r="Q15" s="20">
        <f t="shared" si="0"/>
        <v>0</v>
      </c>
      <c r="R15" s="20">
        <f t="shared" si="0"/>
        <v>84</v>
      </c>
      <c r="S15" s="20">
        <f t="shared" si="0"/>
        <v>0</v>
      </c>
      <c r="T15" s="20">
        <f t="shared" si="0"/>
        <v>91</v>
      </c>
      <c r="U15" s="20">
        <f t="shared" si="0"/>
        <v>0</v>
      </c>
      <c r="V15" s="20">
        <f t="shared" si="0"/>
        <v>84</v>
      </c>
      <c r="W15" s="20">
        <f t="shared" si="0"/>
        <v>0</v>
      </c>
      <c r="X15" s="20">
        <f t="shared" si="0"/>
        <v>91</v>
      </c>
      <c r="Y15" s="20">
        <f t="shared" si="0"/>
        <v>0</v>
      </c>
      <c r="Z15" s="20">
        <f t="shared" si="0"/>
        <v>84</v>
      </c>
      <c r="AA15" s="20">
        <f t="shared" si="0"/>
        <v>0</v>
      </c>
      <c r="AB15" s="20">
        <f t="shared" si="0"/>
        <v>91</v>
      </c>
      <c r="AC15" s="20">
        <f t="shared" si="0"/>
        <v>0</v>
      </c>
      <c r="AD15" s="20">
        <f t="shared" si="0"/>
        <v>84</v>
      </c>
      <c r="AE15" s="20">
        <f t="shared" si="0"/>
        <v>0</v>
      </c>
      <c r="AF15" s="20">
        <f t="shared" si="0"/>
        <v>91</v>
      </c>
      <c r="AG15" s="20">
        <f t="shared" si="0"/>
        <v>0</v>
      </c>
      <c r="AH15" s="20">
        <f t="shared" si="0"/>
        <v>84</v>
      </c>
      <c r="AI15" s="20">
        <f t="shared" si="0"/>
        <v>0</v>
      </c>
      <c r="AJ15" s="20">
        <f t="shared" si="0"/>
        <v>91</v>
      </c>
      <c r="AK15" s="20">
        <f t="shared" si="0"/>
        <v>0</v>
      </c>
      <c r="AL15" s="20">
        <f t="shared" si="0"/>
        <v>84</v>
      </c>
      <c r="AM15" s="20">
        <f t="shared" si="0"/>
        <v>0</v>
      </c>
      <c r="AN15" s="20">
        <f t="shared" si="0"/>
        <v>91</v>
      </c>
      <c r="AO15" s="20">
        <f t="shared" si="0"/>
        <v>0</v>
      </c>
      <c r="AP15" s="20">
        <f t="shared" si="0"/>
        <v>84</v>
      </c>
    </row>
    <row r="16" spans="1:42" ht="25.5" x14ac:dyDescent="0.25">
      <c r="B16" s="35" t="s">
        <v>43</v>
      </c>
      <c r="C16" s="58">
        <f>SUM(C15:D15)</f>
        <v>91</v>
      </c>
      <c r="D16" s="58"/>
      <c r="E16" s="58">
        <f>SUM(E15:F15)</f>
        <v>84</v>
      </c>
      <c r="F16" s="58"/>
      <c r="G16" s="58">
        <f t="shared" ref="G16" si="1">SUM(G15:H15)</f>
        <v>84</v>
      </c>
      <c r="H16" s="58"/>
      <c r="I16" s="58">
        <f t="shared" ref="I16" si="2">SUM(I15:J15)</f>
        <v>91</v>
      </c>
      <c r="J16" s="58"/>
      <c r="K16" s="58">
        <f t="shared" ref="K16" si="3">SUM(K15:L15)</f>
        <v>91</v>
      </c>
      <c r="L16" s="58"/>
      <c r="M16" s="58">
        <f t="shared" ref="M16" si="4">SUM(M15:N15)</f>
        <v>84</v>
      </c>
      <c r="N16" s="58"/>
      <c r="O16" s="58">
        <f t="shared" ref="O16" si="5">SUM(O15:P15)</f>
        <v>91</v>
      </c>
      <c r="P16" s="58"/>
      <c r="Q16" s="58">
        <f t="shared" ref="Q16" si="6">SUM(Q15:R15)</f>
        <v>84</v>
      </c>
      <c r="R16" s="58"/>
      <c r="S16" s="58">
        <f t="shared" ref="S16" si="7">SUM(S15:T15)</f>
        <v>91</v>
      </c>
      <c r="T16" s="58"/>
      <c r="U16" s="58">
        <f t="shared" ref="U16" si="8">SUM(U15:V15)</f>
        <v>84</v>
      </c>
      <c r="V16" s="58"/>
      <c r="W16" s="58">
        <f t="shared" ref="W16" si="9">SUM(W15:X15)</f>
        <v>91</v>
      </c>
      <c r="X16" s="58"/>
      <c r="Y16" s="58">
        <f t="shared" ref="Y16" si="10">SUM(Y15:Z15)</f>
        <v>84</v>
      </c>
      <c r="Z16" s="58"/>
      <c r="AA16" s="58">
        <f t="shared" ref="AA16" si="11">SUM(AA15:AB15)</f>
        <v>91</v>
      </c>
      <c r="AB16" s="58"/>
      <c r="AC16" s="58">
        <f t="shared" ref="AC16" si="12">SUM(AC15:AD15)</f>
        <v>84</v>
      </c>
      <c r="AD16" s="58"/>
      <c r="AE16" s="58">
        <f t="shared" ref="AE16" si="13">SUM(AE15:AF15)</f>
        <v>91</v>
      </c>
      <c r="AF16" s="58"/>
      <c r="AG16" s="58">
        <f t="shared" ref="AG16" si="14">SUM(AG15:AH15)</f>
        <v>84</v>
      </c>
      <c r="AH16" s="58"/>
      <c r="AI16" s="58">
        <f t="shared" ref="AI16" si="15">SUM(AI15:AJ15)</f>
        <v>91</v>
      </c>
      <c r="AJ16" s="58"/>
      <c r="AK16" s="58">
        <f t="shared" ref="AK16" si="16">SUM(AK15:AL15)</f>
        <v>84</v>
      </c>
      <c r="AL16" s="58"/>
      <c r="AM16" s="58">
        <f t="shared" ref="AM16" si="17">SUM(AM15:AN15)</f>
        <v>91</v>
      </c>
      <c r="AN16" s="58"/>
      <c r="AO16" s="58">
        <f t="shared" ref="AO16" si="18">SUM(AO15:AP15)</f>
        <v>84</v>
      </c>
      <c r="AP16" s="58"/>
    </row>
    <row r="17" spans="1:42" x14ac:dyDescent="0.25">
      <c r="B17" s="35" t="s">
        <v>41</v>
      </c>
      <c r="C17" s="58">
        <f>SUM(C16:F16)</f>
        <v>175</v>
      </c>
      <c r="D17" s="58"/>
      <c r="E17" s="58"/>
      <c r="F17" s="58"/>
      <c r="G17" s="58">
        <f t="shared" ref="G17" si="19">SUM(G16:J16)</f>
        <v>175</v>
      </c>
      <c r="H17" s="58"/>
      <c r="I17" s="58"/>
      <c r="J17" s="58"/>
      <c r="K17" s="58">
        <f t="shared" ref="K17" si="20">SUM(K16:N16)</f>
        <v>175</v>
      </c>
      <c r="L17" s="58"/>
      <c r="M17" s="58"/>
      <c r="N17" s="58"/>
      <c r="O17" s="58">
        <f t="shared" ref="O17" si="21">SUM(O16:R16)</f>
        <v>175</v>
      </c>
      <c r="P17" s="58"/>
      <c r="Q17" s="58"/>
      <c r="R17" s="58"/>
      <c r="S17" s="58">
        <f t="shared" ref="S17" si="22">SUM(S16:V16)</f>
        <v>175</v>
      </c>
      <c r="T17" s="58"/>
      <c r="U17" s="58"/>
      <c r="V17" s="58"/>
      <c r="W17" s="58">
        <f t="shared" ref="W17" si="23">SUM(W16:Z16)</f>
        <v>175</v>
      </c>
      <c r="X17" s="58"/>
      <c r="Y17" s="58"/>
      <c r="Z17" s="58"/>
      <c r="AA17" s="58">
        <f t="shared" ref="AA17" si="24">SUM(AA16:AD16)</f>
        <v>175</v>
      </c>
      <c r="AB17" s="58"/>
      <c r="AC17" s="58"/>
      <c r="AD17" s="58"/>
      <c r="AE17" s="58">
        <f t="shared" ref="AE17" si="25">SUM(AE16:AH16)</f>
        <v>175</v>
      </c>
      <c r="AF17" s="58"/>
      <c r="AG17" s="58"/>
      <c r="AH17" s="58"/>
      <c r="AI17" s="58">
        <f t="shared" ref="AI17" si="26">SUM(AI16:AL16)</f>
        <v>175</v>
      </c>
      <c r="AJ17" s="58"/>
      <c r="AK17" s="58"/>
      <c r="AL17" s="58"/>
      <c r="AM17" s="58">
        <f t="shared" ref="AM17" si="27">SUM(AM16:AP16)</f>
        <v>175</v>
      </c>
      <c r="AN17" s="58"/>
      <c r="AO17" s="58"/>
      <c r="AP17" s="58"/>
    </row>
    <row r="21" spans="1:42" x14ac:dyDescent="0.25">
      <c r="A21" s="20" t="s">
        <v>86</v>
      </c>
      <c r="B21" s="20"/>
      <c r="C21" s="20"/>
    </row>
    <row r="22" spans="1:42" x14ac:dyDescent="0.25">
      <c r="A22" s="20"/>
      <c r="B22" s="20" t="s">
        <v>39</v>
      </c>
      <c r="C22" s="20" t="s">
        <v>38</v>
      </c>
    </row>
    <row r="23" spans="1:42" x14ac:dyDescent="0.25">
      <c r="A23" s="89" t="s">
        <v>88</v>
      </c>
      <c r="B23" s="20">
        <f>(COUNTIF('S36'!C6,"Franklin Roosevelt")+COUNTIF('S36'!E6,"Franklin Roosevelt")+COUNTIF('S36'!G6,"Franklin Roosevelt")+COUNTIF('S36'!I6,"Franklin Roosevelt")+COUNTIF('S36'!K6,"Franklin Roosevelt")+COUNTIF('S36'!M6,"Franklin Roosevelt"))*7</f>
        <v>0</v>
      </c>
      <c r="C23" s="20"/>
    </row>
    <row r="24" spans="1:42" x14ac:dyDescent="0.25">
      <c r="A24" s="90" t="s">
        <v>89</v>
      </c>
      <c r="B24" s="20"/>
      <c r="C24" s="20"/>
    </row>
    <row r="25" spans="1:42" x14ac:dyDescent="0.25">
      <c r="A25" s="20" t="s">
        <v>90</v>
      </c>
      <c r="B25" s="20"/>
      <c r="C25" s="20"/>
    </row>
    <row r="26" spans="1:42" x14ac:dyDescent="0.25">
      <c r="A26" s="20" t="s">
        <v>91</v>
      </c>
      <c r="B26" s="20"/>
      <c r="C26" s="20"/>
    </row>
    <row r="27" spans="1:42" x14ac:dyDescent="0.25">
      <c r="A27" s="20" t="s">
        <v>92</v>
      </c>
      <c r="B27" s="20"/>
      <c r="C27" s="20"/>
    </row>
    <row r="28" spans="1:42" x14ac:dyDescent="0.25">
      <c r="A28" s="20" t="s">
        <v>93</v>
      </c>
      <c r="B28" s="20"/>
      <c r="C28" s="20"/>
    </row>
    <row r="29" spans="1:42" x14ac:dyDescent="0.25">
      <c r="A29" s="20" t="s">
        <v>48</v>
      </c>
      <c r="B29" s="20"/>
      <c r="C29" s="20"/>
    </row>
    <row r="30" spans="1:42" x14ac:dyDescent="0.25">
      <c r="A30" s="20" t="s">
        <v>94</v>
      </c>
      <c r="B30" s="20"/>
      <c r="C30" s="20"/>
    </row>
    <row r="31" spans="1:42" x14ac:dyDescent="0.25">
      <c r="A31" s="20" t="s">
        <v>95</v>
      </c>
      <c r="B31" s="20"/>
      <c r="C31" s="20"/>
    </row>
    <row r="32" spans="1:42" x14ac:dyDescent="0.25">
      <c r="A32" s="20" t="s">
        <v>96</v>
      </c>
      <c r="B32" s="20"/>
      <c r="C32" s="20"/>
    </row>
    <row r="33" spans="1:3" x14ac:dyDescent="0.25">
      <c r="A33" s="20" t="s">
        <v>97</v>
      </c>
      <c r="B33" s="20"/>
      <c r="C33" s="20"/>
    </row>
    <row r="34" spans="1:3" x14ac:dyDescent="0.25">
      <c r="A34" s="20" t="s">
        <v>99</v>
      </c>
      <c r="B34" s="20"/>
      <c r="C34" s="20"/>
    </row>
    <row r="35" spans="1:3" x14ac:dyDescent="0.25">
      <c r="A35" s="20" t="s">
        <v>98</v>
      </c>
      <c r="B35" s="20"/>
      <c r="C35" s="20"/>
    </row>
    <row r="36" spans="1:3" x14ac:dyDescent="0.25">
      <c r="A36" s="20" t="s">
        <v>100</v>
      </c>
      <c r="B36" s="20"/>
      <c r="C36" s="20"/>
    </row>
    <row r="37" spans="1:3" x14ac:dyDescent="0.25">
      <c r="A37" s="20" t="s">
        <v>101</v>
      </c>
      <c r="B37" s="20"/>
      <c r="C37" s="20"/>
    </row>
    <row r="38" spans="1:3" x14ac:dyDescent="0.25">
      <c r="A38" s="20" t="s">
        <v>102</v>
      </c>
      <c r="B38" s="20"/>
      <c r="C38" s="20"/>
    </row>
    <row r="39" spans="1:3" x14ac:dyDescent="0.25">
      <c r="A39" s="20" t="s">
        <v>102</v>
      </c>
      <c r="B39" s="20"/>
      <c r="C39" s="20"/>
    </row>
  </sheetData>
  <mergeCells count="60">
    <mergeCell ref="AO16:AP16"/>
    <mergeCell ref="K17:N17"/>
    <mergeCell ref="O17:R17"/>
    <mergeCell ref="S17:V17"/>
    <mergeCell ref="W17:Z17"/>
    <mergeCell ref="AA17:AD17"/>
    <mergeCell ref="AE17:AH17"/>
    <mergeCell ref="AI17:AL17"/>
    <mergeCell ref="AM17:AP17"/>
    <mergeCell ref="K16:L16"/>
    <mergeCell ref="M16:N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K5:L5"/>
    <mergeCell ref="M5:N5"/>
    <mergeCell ref="O5:P5"/>
    <mergeCell ref="Q5:R5"/>
    <mergeCell ref="S5:T5"/>
    <mergeCell ref="U5:V5"/>
    <mergeCell ref="W5:X5"/>
    <mergeCell ref="G17:J17"/>
    <mergeCell ref="K4:N4"/>
    <mergeCell ref="O4:R4"/>
    <mergeCell ref="C4:F4"/>
    <mergeCell ref="C5:D5"/>
    <mergeCell ref="E5:F5"/>
    <mergeCell ref="G4:J4"/>
    <mergeCell ref="G5:H5"/>
    <mergeCell ref="I5:J5"/>
    <mergeCell ref="G16:H16"/>
    <mergeCell ref="I16:J16"/>
    <mergeCell ref="S4:V4"/>
    <mergeCell ref="W4:Z4"/>
    <mergeCell ref="AA4:AD4"/>
    <mergeCell ref="AE4:AH4"/>
    <mergeCell ref="C17:F17"/>
    <mergeCell ref="C16:D16"/>
    <mergeCell ref="E16:F16"/>
    <mergeCell ref="Y5:Z5"/>
    <mergeCell ref="AA5:AB5"/>
    <mergeCell ref="AC5:AD5"/>
    <mergeCell ref="AE5:AF5"/>
    <mergeCell ref="AG5:AH5"/>
    <mergeCell ref="AI5:AJ5"/>
    <mergeCell ref="AK5:AL5"/>
    <mergeCell ref="AM5:AN5"/>
    <mergeCell ref="AO5:AP5"/>
    <mergeCell ref="AI4:AL4"/>
    <mergeCell ref="AM4:A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A15" sqref="A15"/>
    </sheetView>
  </sheetViews>
  <sheetFormatPr baseColWidth="10" defaultRowHeight="15" x14ac:dyDescent="0.25"/>
  <sheetData>
    <row r="1" spans="1:4" ht="15.75" thickBot="1" x14ac:dyDescent="0.3">
      <c r="A1" s="82" t="s">
        <v>36</v>
      </c>
      <c r="B1" s="83"/>
      <c r="C1" s="84" t="s">
        <v>37</v>
      </c>
      <c r="D1" s="85"/>
    </row>
    <row r="2" spans="1:4" ht="15.75" thickBot="1" x14ac:dyDescent="0.3">
      <c r="A2" s="86" t="s">
        <v>39</v>
      </c>
      <c r="B2" s="87" t="s">
        <v>38</v>
      </c>
      <c r="C2" s="88" t="s">
        <v>39</v>
      </c>
      <c r="D2" s="87" t="s">
        <v>38</v>
      </c>
    </row>
    <row r="3" spans="1:4" x14ac:dyDescent="0.25">
      <c r="A3" s="81" t="s">
        <v>58</v>
      </c>
      <c r="B3" s="81" t="s">
        <v>65</v>
      </c>
      <c r="C3" s="81" t="s">
        <v>72</v>
      </c>
      <c r="D3" s="81" t="s">
        <v>79</v>
      </c>
    </row>
    <row r="4" spans="1:4" x14ac:dyDescent="0.25">
      <c r="A4" s="81" t="s">
        <v>59</v>
      </c>
      <c r="B4" s="81" t="s">
        <v>66</v>
      </c>
      <c r="C4" s="81" t="s">
        <v>73</v>
      </c>
      <c r="D4" s="81" t="s">
        <v>80</v>
      </c>
    </row>
    <row r="5" spans="1:4" x14ac:dyDescent="0.25">
      <c r="A5" s="81" t="s">
        <v>60</v>
      </c>
      <c r="B5" s="81" t="s">
        <v>67</v>
      </c>
      <c r="C5" s="81" t="s">
        <v>74</v>
      </c>
      <c r="D5" s="81" t="s">
        <v>81</v>
      </c>
    </row>
    <row r="6" spans="1:4" x14ac:dyDescent="0.25">
      <c r="A6" s="81" t="s">
        <v>61</v>
      </c>
      <c r="B6" s="81" t="s">
        <v>68</v>
      </c>
      <c r="C6" s="81" t="s">
        <v>75</v>
      </c>
      <c r="D6" s="81" t="s">
        <v>82</v>
      </c>
    </row>
    <row r="7" spans="1:4" x14ac:dyDescent="0.25">
      <c r="A7" s="81" t="s">
        <v>62</v>
      </c>
      <c r="B7" s="81" t="s">
        <v>69</v>
      </c>
      <c r="C7" s="81" t="s">
        <v>76</v>
      </c>
      <c r="D7" s="81" t="s">
        <v>83</v>
      </c>
    </row>
    <row r="8" spans="1:4" x14ac:dyDescent="0.25">
      <c r="A8" s="81" t="s">
        <v>63</v>
      </c>
      <c r="B8" s="81" t="s">
        <v>70</v>
      </c>
      <c r="C8" s="81" t="s">
        <v>77</v>
      </c>
      <c r="D8" s="81" t="s">
        <v>84</v>
      </c>
    </row>
    <row r="9" spans="1:4" x14ac:dyDescent="0.25">
      <c r="A9" s="81" t="s">
        <v>64</v>
      </c>
      <c r="B9" s="81" t="s">
        <v>71</v>
      </c>
      <c r="C9" s="81" t="s">
        <v>78</v>
      </c>
      <c r="D9" s="81" t="s">
        <v>85</v>
      </c>
    </row>
    <row r="15" spans="1:4" x14ac:dyDescent="0.25">
      <c r="A15" s="81" t="s">
        <v>87</v>
      </c>
      <c r="B15" s="81"/>
    </row>
    <row r="16" spans="1:4" x14ac:dyDescent="0.25">
      <c r="A16" s="81"/>
    </row>
  </sheetData>
  <mergeCells count="2">
    <mergeCell ref="A1:B1"/>
    <mergeCell ref="C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"/>
  <sheetViews>
    <sheetView workbookViewId="0">
      <selection activeCell="O6" sqref="O6"/>
    </sheetView>
  </sheetViews>
  <sheetFormatPr baseColWidth="10" defaultRowHeight="15" x14ac:dyDescent="0.25"/>
  <cols>
    <col min="1" max="1" width="20.28515625" bestFit="1" customWidth="1"/>
    <col min="2" max="2" width="12.28515625" bestFit="1" customWidth="1"/>
    <col min="4" max="4" width="12.28515625" bestFit="1" customWidth="1"/>
  </cols>
  <sheetData>
    <row r="1" spans="1:15" ht="15.6" customHeight="1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24"/>
    </row>
    <row r="2" spans="1:15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  <c r="N2" s="25"/>
    </row>
    <row r="3" spans="1:15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  <c r="N3" s="25"/>
    </row>
    <row r="4" spans="1:15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  <c r="N4" s="25"/>
    </row>
    <row r="5" spans="1:15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  <c r="N5" s="25"/>
    </row>
    <row r="6" spans="1:15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  <c r="N6" s="25"/>
      <c r="O6">
        <f>(COUNTIF('S36'!C6:M6,"Franklin Roosevelt"))</f>
        <v>3</v>
      </c>
    </row>
    <row r="7" spans="1:15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  <c r="N7" s="25"/>
    </row>
    <row r="8" spans="1:15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  <c r="N8" s="26"/>
    </row>
    <row r="9" spans="1:15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  <c r="N9" s="26"/>
    </row>
    <row r="10" spans="1:15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  <c r="N10" s="27"/>
    </row>
    <row r="11" spans="1:15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  <c r="N11" s="26"/>
    </row>
    <row r="12" spans="1:15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  <c r="N12" s="26"/>
    </row>
    <row r="13" spans="1:15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  <c r="N13" s="27"/>
    </row>
    <row r="14" spans="1:15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  <c r="N14" s="26"/>
    </row>
    <row r="15" spans="1:15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  <c r="N15" s="26"/>
    </row>
    <row r="16" spans="1:15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  <c r="N16" s="27"/>
    </row>
    <row r="17" spans="1:14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  <c r="N17" s="26"/>
    </row>
    <row r="18" spans="1:14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  <c r="N18" s="26"/>
    </row>
    <row r="19" spans="1:14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  <c r="N19" s="27"/>
    </row>
    <row r="20" spans="1:14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  <c r="N20" s="26"/>
    </row>
    <row r="21" spans="1:14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  <c r="N21" s="26"/>
    </row>
    <row r="22" spans="1:14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  <c r="N22" s="27"/>
    </row>
    <row r="23" spans="1:14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  <c r="N23" s="26"/>
    </row>
    <row r="24" spans="1:14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  <c r="N24" s="26"/>
    </row>
    <row r="25" spans="1:14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  <c r="N25" s="27"/>
    </row>
    <row r="26" spans="1:14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  <c r="N26" s="28"/>
    </row>
    <row r="27" spans="1:14" ht="13.15" customHeight="1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  <c r="N27" s="28"/>
    </row>
    <row r="28" spans="1:14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  <c r="N28" s="28"/>
    </row>
    <row r="29" spans="1:14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  <c r="N29" s="28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activeCell="D6" sqref="D6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37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0:A22"/>
    <mergeCell ref="B20:B22"/>
    <mergeCell ref="A23:A25"/>
    <mergeCell ref="B23:B25"/>
    <mergeCell ref="A26:A29"/>
    <mergeCell ref="A11:A13"/>
    <mergeCell ref="B11:B13"/>
    <mergeCell ref="A14:A16"/>
    <mergeCell ref="B14:B16"/>
    <mergeCell ref="A17:A19"/>
    <mergeCell ref="B17:B19"/>
    <mergeCell ref="I3:J3"/>
    <mergeCell ref="K3:L3"/>
    <mergeCell ref="A5:A7"/>
    <mergeCell ref="B5:B7"/>
    <mergeCell ref="A8:A10"/>
    <mergeCell ref="B8:B10"/>
    <mergeCell ref="A1:M1"/>
    <mergeCell ref="C2:D2"/>
    <mergeCell ref="E2:F2"/>
    <mergeCell ref="G2:H2"/>
    <mergeCell ref="I2:J2"/>
    <mergeCell ref="K2:L2"/>
    <mergeCell ref="C3:D3"/>
    <mergeCell ref="E3:F3"/>
    <mergeCell ref="G3:H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sqref="A1:M32"/>
    </sheetView>
  </sheetViews>
  <sheetFormatPr baseColWidth="10" defaultRowHeight="15" x14ac:dyDescent="0.25"/>
  <cols>
    <col min="1" max="1" width="20.28515625" bestFit="1" customWidth="1"/>
    <col min="2" max="2" width="12.28515625" bestFit="1" customWidth="1"/>
    <col min="4" max="4" width="12.28515625" bestFit="1" customWidth="1"/>
  </cols>
  <sheetData>
    <row r="1" spans="1:14" ht="15.6" customHeight="1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24"/>
    </row>
    <row r="2" spans="1:14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  <c r="N2" s="25"/>
    </row>
    <row r="3" spans="1:14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  <c r="N3" s="25"/>
    </row>
    <row r="4" spans="1:14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  <c r="N4" s="25"/>
    </row>
    <row r="5" spans="1:14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  <c r="N5" s="25"/>
    </row>
    <row r="6" spans="1:14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  <c r="N6" s="25"/>
    </row>
    <row r="7" spans="1:14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  <c r="N7" s="25"/>
    </row>
    <row r="8" spans="1:14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  <c r="N8" s="26"/>
    </row>
    <row r="9" spans="1:14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  <c r="N9" s="26"/>
    </row>
    <row r="10" spans="1:14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  <c r="N10" s="27"/>
    </row>
    <row r="11" spans="1:14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  <c r="N11" s="26"/>
    </row>
    <row r="12" spans="1:14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  <c r="N12" s="26"/>
    </row>
    <row r="13" spans="1:14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  <c r="N13" s="27"/>
    </row>
    <row r="14" spans="1:14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  <c r="N14" s="26"/>
    </row>
    <row r="15" spans="1:14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  <c r="N15" s="26"/>
    </row>
    <row r="16" spans="1:14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  <c r="N16" s="27"/>
    </row>
    <row r="17" spans="1:14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  <c r="N17" s="26"/>
    </row>
    <row r="18" spans="1:14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  <c r="N18" s="26"/>
    </row>
    <row r="19" spans="1:14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  <c r="N19" s="27"/>
    </row>
    <row r="20" spans="1:14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  <c r="N20" s="26"/>
    </row>
    <row r="21" spans="1:14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  <c r="N21" s="26"/>
    </row>
    <row r="22" spans="1:14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  <c r="N22" s="27"/>
    </row>
    <row r="23" spans="1:14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  <c r="N23" s="26"/>
    </row>
    <row r="24" spans="1:14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  <c r="N24" s="26"/>
    </row>
    <row r="25" spans="1:14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  <c r="N25" s="27"/>
    </row>
    <row r="26" spans="1:14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  <c r="N26" s="28"/>
    </row>
    <row r="27" spans="1:14" ht="13.15" customHeight="1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  <c r="N27" s="28"/>
    </row>
    <row r="28" spans="1:14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  <c r="N28" s="28"/>
    </row>
    <row r="29" spans="1:14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  <c r="N29" s="28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76" t="s">
        <v>0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</row>
    <row r="2" spans="1:13" ht="15.75" thickBot="1" x14ac:dyDescent="0.3">
      <c r="A2" s="1"/>
      <c r="B2" s="19"/>
      <c r="C2" s="77" t="s">
        <v>1</v>
      </c>
      <c r="D2" s="78"/>
      <c r="E2" s="79" t="s">
        <v>2</v>
      </c>
      <c r="F2" s="78"/>
      <c r="G2" s="79" t="s">
        <v>3</v>
      </c>
      <c r="H2" s="78"/>
      <c r="I2" s="79" t="s">
        <v>4</v>
      </c>
      <c r="J2" s="78"/>
      <c r="K2" s="79" t="s">
        <v>5</v>
      </c>
      <c r="L2" s="78"/>
      <c r="M2" s="36" t="s">
        <v>6</v>
      </c>
    </row>
    <row r="3" spans="1:13" ht="15.75" thickBot="1" x14ac:dyDescent="0.3">
      <c r="A3" s="4"/>
      <c r="B3" s="4"/>
      <c r="C3" s="72" t="s">
        <v>7</v>
      </c>
      <c r="D3" s="73"/>
      <c r="E3" s="74" t="s">
        <v>8</v>
      </c>
      <c r="F3" s="73"/>
      <c r="G3" s="74" t="s">
        <v>9</v>
      </c>
      <c r="H3" s="73"/>
      <c r="I3" s="74" t="s">
        <v>10</v>
      </c>
      <c r="J3" s="73"/>
      <c r="K3" s="74" t="s">
        <v>11</v>
      </c>
      <c r="L3" s="7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64" t="s">
        <v>17</v>
      </c>
      <c r="B5" s="6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65"/>
      <c r="B6" s="6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68"/>
      <c r="B7" s="7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59" t="s">
        <v>19</v>
      </c>
      <c r="B8" s="6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59"/>
      <c r="B9" s="6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60"/>
      <c r="B10" s="7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61" t="s">
        <v>21</v>
      </c>
      <c r="B11" s="6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59"/>
      <c r="B12" s="6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60"/>
      <c r="B13" s="7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61" t="s">
        <v>23</v>
      </c>
      <c r="B14" s="6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59"/>
      <c r="B15" s="6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60"/>
      <c r="B16" s="7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61" t="s">
        <v>25</v>
      </c>
      <c r="B17" s="6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59"/>
      <c r="B18" s="6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59"/>
      <c r="B19" s="6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64" t="s">
        <v>27</v>
      </c>
      <c r="B20" s="6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65"/>
      <c r="B21" s="6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65"/>
      <c r="B22" s="6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64" t="s">
        <v>29</v>
      </c>
      <c r="B23" s="6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65"/>
      <c r="B24" s="6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68"/>
      <c r="B25" s="7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5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5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5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6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C3:D3"/>
    <mergeCell ref="E3:F3"/>
    <mergeCell ref="G3:H3"/>
    <mergeCell ref="I3:J3"/>
    <mergeCell ref="K3:L3"/>
    <mergeCell ref="A5:A7"/>
    <mergeCell ref="B5:B7"/>
    <mergeCell ref="A1:M1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DATA</vt:lpstr>
      <vt:lpstr>FORMULE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NUNES Philippe</dc:creator>
  <cp:lastModifiedBy>NUNES Philippe</cp:lastModifiedBy>
  <dcterms:created xsi:type="dcterms:W3CDTF">2017-10-22T13:08:29Z</dcterms:created>
  <dcterms:modified xsi:type="dcterms:W3CDTF">2017-10-24T17:53:23Z</dcterms:modified>
</cp:coreProperties>
</file>