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rands\Desktop\"/>
    </mc:Choice>
  </mc:AlternateContent>
  <bookViews>
    <workbookView xWindow="0" yWindow="0" windowWidth="25485" windowHeight="7965" activeTab="1"/>
  </bookViews>
  <sheets>
    <sheet name="Jour" sheetId="1" r:id="rId1"/>
    <sheet name="Moi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C6" i="2"/>
  <c r="A6" i="2"/>
  <c r="C9" i="2"/>
  <c r="C10" i="2"/>
  <c r="C11" i="2"/>
  <c r="C12" i="2"/>
  <c r="C13" i="2"/>
  <c r="C14" i="2"/>
  <c r="C8" i="2"/>
  <c r="B9" i="2"/>
  <c r="B10" i="2"/>
  <c r="B11" i="2"/>
  <c r="B12" i="2"/>
  <c r="B13" i="2"/>
  <c r="B14" i="2"/>
  <c r="B8" i="2"/>
  <c r="O1" i="2"/>
  <c r="P1" i="2"/>
  <c r="Q1" i="2"/>
  <c r="R1" i="2"/>
  <c r="S1" i="2"/>
  <c r="T1" i="2"/>
  <c r="U1" i="2"/>
  <c r="V1" i="2"/>
  <c r="W1" i="2"/>
  <c r="X1" i="2"/>
  <c r="Y1" i="2"/>
  <c r="Z1" i="2"/>
  <c r="A1" i="2"/>
  <c r="B1" i="2"/>
  <c r="C1" i="2"/>
  <c r="M1" i="2"/>
  <c r="N1" i="2"/>
  <c r="A9" i="2"/>
  <c r="A10" i="2"/>
  <c r="A11" i="2"/>
  <c r="A12" i="2"/>
  <c r="A13" i="2"/>
  <c r="A14" i="2"/>
  <c r="A8" i="2"/>
  <c r="A9" i="1" l="1"/>
  <c r="A10" i="1"/>
  <c r="A11" i="1"/>
  <c r="A12" i="1"/>
  <c r="A13" i="1"/>
  <c r="A14" i="1"/>
  <c r="A8" i="1"/>
  <c r="F5" i="1"/>
  <c r="G5" i="1"/>
  <c r="H5" i="1"/>
  <c r="E5" i="1"/>
  <c r="A5" i="1"/>
  <c r="A4" i="1" l="1"/>
</calcChain>
</file>

<file path=xl/sharedStrings.xml><?xml version="1.0" encoding="utf-8"?>
<sst xmlns="http://schemas.openxmlformats.org/spreadsheetml/2006/main" count="36" uniqueCount="28">
  <si>
    <t>Nom</t>
  </si>
  <si>
    <t>entrée</t>
  </si>
  <si>
    <t>plat</t>
  </si>
  <si>
    <t>boisson</t>
  </si>
  <si>
    <t>Total points</t>
  </si>
  <si>
    <t>info</t>
  </si>
  <si>
    <t>com</t>
  </si>
  <si>
    <t>test_1</t>
  </si>
  <si>
    <t>test_2</t>
  </si>
  <si>
    <t>test_3</t>
  </si>
  <si>
    <t>test_4</t>
  </si>
  <si>
    <t>test_5</t>
  </si>
  <si>
    <t>test_6</t>
  </si>
  <si>
    <t>A_1</t>
  </si>
  <si>
    <t>A_2</t>
  </si>
  <si>
    <t>A_3</t>
  </si>
  <si>
    <t>A_4</t>
  </si>
  <si>
    <t>A_5</t>
  </si>
  <si>
    <t>A_6</t>
  </si>
  <si>
    <t>Prénom</t>
  </si>
  <si>
    <t>Service</t>
  </si>
  <si>
    <t>test_7</t>
  </si>
  <si>
    <t>A_7</t>
  </si>
  <si>
    <t>déssert</t>
  </si>
  <si>
    <t>Total/jour --&gt;</t>
  </si>
  <si>
    <t>Nombre de présent</t>
  </si>
  <si>
    <t>Nombre d'entrée</t>
  </si>
  <si>
    <t>Nbr de plats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</si>
</sst>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[$-40C]mmm;@"/>
  </numFmts>
  <fonts count="10" x14ac:knownFonts="1">
    <font>
      <sz val="8"/>
      <color theme="1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6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3" fillId="0" borderId="4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/>
    <xf numFmtId="165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1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0"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3</xdr:row>
          <xdr:rowOff>28575</xdr:rowOff>
        </xdr:from>
        <xdr:to>
          <xdr:col>6</xdr:col>
          <xdr:colOff>285750</xdr:colOff>
          <xdr:row>3</xdr:row>
          <xdr:rowOff>390525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Faire une seule copie par jour</a:t>
              </a: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FF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6:H14" totalsRowShown="0" headerRowDxfId="9" dataDxfId="8">
  <tableColumns count="8">
    <tableColumn id="8" name="Total points" dataDxfId="7"/>
    <tableColumn id="1" name="Nom" dataDxfId="6"/>
    <tableColumn id="2" name="Prénom" dataDxfId="5"/>
    <tableColumn id="3" name="Service" dataDxfId="4"/>
    <tableColumn id="4" name="entrée" dataDxfId="3"/>
    <tableColumn id="5" name="plat" dataDxfId="2"/>
    <tableColumn id="6" name="déssert" dataDxfId="1"/>
    <tableColumn id="7" name="boisson" dataDxfId="0"/>
  </tableColumns>
  <tableStyleInfo name="TableStyleLight9" showFirstColumn="0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H14"/>
  <sheetViews>
    <sheetView zoomScale="110" zoomScaleNormal="110" workbookViewId="0"/>
  </sheetViews>
  <sheetFormatPr baseColWidth="10" defaultColWidth="11.5" defaultRowHeight="20.100000000000001" customHeight="1" x14ac:dyDescent="0.2"/>
  <cols>
    <col min="1" max="1" width="17.83203125" style="2" customWidth="1"/>
    <col min="2" max="2" width="24.5" style="2" customWidth="1"/>
    <col min="3" max="3" width="22.1640625" style="32" customWidth="1"/>
    <col min="4" max="4" width="15.1640625" style="2" customWidth="1"/>
    <col min="5" max="7" width="12" style="2" customWidth="1"/>
    <col min="8" max="8" width="12" style="4" customWidth="1"/>
    <col min="9" max="16384" width="11.5" style="2"/>
  </cols>
  <sheetData>
    <row r="4" spans="1:8" s="20" customFormat="1" ht="35.450000000000003" customHeight="1" x14ac:dyDescent="0.3">
      <c r="A4" s="27" t="str">
        <f>CONCATENATE("Présents  ",COUNTIF(A7:A107,"&gt;0"))</f>
        <v>Présents  0</v>
      </c>
      <c r="B4" s="26"/>
      <c r="C4" s="29"/>
      <c r="D4" s="26"/>
      <c r="H4" s="21"/>
    </row>
    <row r="5" spans="1:8" ht="20.100000000000001" customHeight="1" x14ac:dyDescent="0.2">
      <c r="A5" s="19">
        <f ca="1">TODAY()</f>
        <v>43049</v>
      </c>
      <c r="B5" s="1"/>
      <c r="C5" s="30"/>
      <c r="D5" s="16" t="s">
        <v>24</v>
      </c>
      <c r="E5" s="28">
        <f>COUNTA(E8:E14)</f>
        <v>0</v>
      </c>
      <c r="F5" s="28">
        <f t="shared" ref="F5:H5" si="0">COUNTA(F8:F14)</f>
        <v>0</v>
      </c>
      <c r="G5" s="28">
        <f t="shared" si="0"/>
        <v>0</v>
      </c>
      <c r="H5" s="28">
        <f t="shared" si="0"/>
        <v>0</v>
      </c>
    </row>
    <row r="6" spans="1:8" ht="20.100000000000001" customHeight="1" x14ac:dyDescent="0.2">
      <c r="A6" s="7" t="s">
        <v>4</v>
      </c>
      <c r="B6" s="8" t="s">
        <v>0</v>
      </c>
      <c r="C6" s="8" t="s">
        <v>19</v>
      </c>
      <c r="D6" s="8" t="s">
        <v>20</v>
      </c>
      <c r="E6" s="11" t="s">
        <v>1</v>
      </c>
      <c r="F6" s="11" t="s">
        <v>2</v>
      </c>
      <c r="G6" s="11" t="s">
        <v>23</v>
      </c>
      <c r="H6" s="12" t="s">
        <v>3</v>
      </c>
    </row>
    <row r="7" spans="1:8" ht="20.100000000000001" customHeight="1" x14ac:dyDescent="0.2">
      <c r="A7" s="17"/>
      <c r="B7" s="13"/>
      <c r="C7" s="31"/>
      <c r="D7" s="13"/>
      <c r="E7" s="14">
        <v>5</v>
      </c>
      <c r="F7" s="14">
        <v>6</v>
      </c>
      <c r="G7" s="14">
        <v>5</v>
      </c>
      <c r="H7" s="14">
        <v>2</v>
      </c>
    </row>
    <row r="8" spans="1:8" ht="20.100000000000001" customHeight="1" x14ac:dyDescent="0.2">
      <c r="A8" s="10">
        <f>SUMPRODUCT((Tableau1[[#This Row],[entrée]:[boisson]]="x")*$E$7:$H$7)</f>
        <v>0</v>
      </c>
      <c r="B8" s="2" t="s">
        <v>7</v>
      </c>
      <c r="C8" s="32" t="s">
        <v>13</v>
      </c>
      <c r="D8" s="2" t="s">
        <v>5</v>
      </c>
      <c r="E8" s="6"/>
      <c r="F8" s="6"/>
      <c r="G8" s="6"/>
      <c r="H8" s="6"/>
    </row>
    <row r="9" spans="1:8" ht="20.100000000000001" customHeight="1" x14ac:dyDescent="0.2">
      <c r="A9" s="10">
        <f>SUMPRODUCT((Tableau1[[#This Row],[entrée]:[boisson]]="x")*$E$7:$H$7)</f>
        <v>0</v>
      </c>
      <c r="B9" s="2" t="s">
        <v>8</v>
      </c>
      <c r="C9" s="32" t="s">
        <v>14</v>
      </c>
      <c r="D9" s="2" t="s">
        <v>5</v>
      </c>
      <c r="E9" s="6"/>
      <c r="F9" s="6"/>
      <c r="G9" s="6"/>
      <c r="H9" s="6"/>
    </row>
    <row r="10" spans="1:8" ht="20.100000000000001" customHeight="1" x14ac:dyDescent="0.2">
      <c r="A10" s="10">
        <f>SUMPRODUCT((Tableau1[[#This Row],[entrée]:[boisson]]="x")*$E$7:$H$7)</f>
        <v>0</v>
      </c>
      <c r="B10" s="2" t="s">
        <v>9</v>
      </c>
      <c r="C10" s="32" t="s">
        <v>15</v>
      </c>
      <c r="D10" s="2" t="s">
        <v>6</v>
      </c>
      <c r="E10" s="6"/>
      <c r="F10" s="6"/>
      <c r="G10" s="6"/>
      <c r="H10" s="6"/>
    </row>
    <row r="11" spans="1:8" ht="20.100000000000001" customHeight="1" x14ac:dyDescent="0.2">
      <c r="A11" s="10">
        <f>SUMPRODUCT((Tableau1[[#This Row],[entrée]:[boisson]]="x")*$E$7:$H$7)</f>
        <v>0</v>
      </c>
      <c r="B11" s="2" t="s">
        <v>10</v>
      </c>
      <c r="C11" s="32" t="s">
        <v>16</v>
      </c>
      <c r="D11" s="2" t="s">
        <v>5</v>
      </c>
      <c r="E11" s="6"/>
      <c r="F11" s="6"/>
      <c r="G11" s="6"/>
      <c r="H11" s="6"/>
    </row>
    <row r="12" spans="1:8" ht="20.100000000000001" customHeight="1" x14ac:dyDescent="0.2">
      <c r="A12" s="10">
        <f>SUMPRODUCT((Tableau1[[#This Row],[entrée]:[boisson]]="x")*$E$7:$H$7)</f>
        <v>0</v>
      </c>
      <c r="B12" s="2" t="s">
        <v>11</v>
      </c>
      <c r="C12" s="32" t="s">
        <v>17</v>
      </c>
      <c r="D12" s="2" t="s">
        <v>6</v>
      </c>
      <c r="E12" s="6"/>
      <c r="F12" s="6"/>
      <c r="G12" s="6"/>
      <c r="H12" s="6"/>
    </row>
    <row r="13" spans="1:8" ht="20.100000000000001" customHeight="1" x14ac:dyDescent="0.2">
      <c r="A13" s="10">
        <f>SUMPRODUCT((Tableau1[[#This Row],[entrée]:[boisson]]="x")*$E$7:$H$7)</f>
        <v>0</v>
      </c>
      <c r="B13" s="2" t="s">
        <v>12</v>
      </c>
      <c r="C13" s="32" t="s">
        <v>18</v>
      </c>
      <c r="D13" s="2" t="s">
        <v>6</v>
      </c>
      <c r="E13" s="6"/>
      <c r="F13" s="6"/>
      <c r="G13" s="6"/>
      <c r="H13" s="6"/>
    </row>
    <row r="14" spans="1:8" ht="20.100000000000001" customHeight="1" x14ac:dyDescent="0.2">
      <c r="A14" s="10">
        <f>SUMPRODUCT((Tableau1[[#This Row],[entrée]:[boisson]]="x")*$E$7:$H$7)</f>
        <v>0</v>
      </c>
      <c r="B14" s="2" t="s">
        <v>21</v>
      </c>
      <c r="C14" s="32" t="s">
        <v>22</v>
      </c>
      <c r="D14" s="2" t="s">
        <v>5</v>
      </c>
      <c r="E14" s="9"/>
      <c r="F14" s="9"/>
      <c r="G14" s="9"/>
      <c r="H14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_jour">
                <anchor moveWithCells="1" sizeWithCells="1">
                  <from>
                    <xdr:col>2</xdr:col>
                    <xdr:colOff>142875</xdr:colOff>
                    <xdr:row>3</xdr:row>
                    <xdr:rowOff>28575</xdr:rowOff>
                  </from>
                  <to>
                    <xdr:col>6</xdr:col>
                    <xdr:colOff>285750</xdr:colOff>
                    <xdr:row>3</xdr:row>
                    <xdr:rowOff>390525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14"/>
  <sheetViews>
    <sheetView tabSelected="1" showRuler="0" zoomScaleNormal="100" workbookViewId="0">
      <selection activeCell="D5" sqref="D5"/>
    </sheetView>
  </sheetViews>
  <sheetFormatPr baseColWidth="10" defaultColWidth="11.5" defaultRowHeight="20.100000000000001" customHeight="1" x14ac:dyDescent="0.2"/>
  <cols>
    <col min="1" max="1" width="16.1640625" style="3" customWidth="1"/>
    <col min="2" max="2" width="28.5" style="3" customWidth="1"/>
    <col min="3" max="3" width="24.33203125" style="3" customWidth="1"/>
    <col min="4" max="26" width="16.83203125" style="3" customWidth="1"/>
    <col min="27" max="16384" width="11.5" style="3"/>
  </cols>
  <sheetData>
    <row r="1" spans="1:26" ht="27" customHeight="1" x14ac:dyDescent="0.2">
      <c r="A1" s="22" t="str">
        <f t="shared" ref="A1:B1" si="0">IF(A5&lt;&gt;"",A5,"")</f>
        <v/>
      </c>
      <c r="B1" s="22" t="str">
        <f t="shared" si="0"/>
        <v/>
      </c>
      <c r="C1" s="22" t="str">
        <f>IF(C5&lt;&gt;"",C5,"")</f>
        <v/>
      </c>
      <c r="D1" s="23">
        <v>43048</v>
      </c>
      <c r="E1" s="23">
        <v>43049</v>
      </c>
      <c r="F1" s="23">
        <v>43049</v>
      </c>
      <c r="G1" s="22"/>
      <c r="H1" s="22"/>
      <c r="I1" s="22"/>
      <c r="J1" s="22"/>
      <c r="K1" s="22"/>
      <c r="L1" s="22"/>
      <c r="M1" s="22" t="str">
        <f t="shared" ref="M1:N1" si="1">IF(M5&lt;&gt;"",M5,"")</f>
        <v/>
      </c>
      <c r="N1" s="22" t="str">
        <f t="shared" si="1"/>
        <v/>
      </c>
      <c r="O1" s="22" t="str">
        <f t="shared" ref="O1" si="2">IF(O5&lt;&gt;"",O5,"")</f>
        <v/>
      </c>
      <c r="P1" s="22" t="str">
        <f t="shared" ref="P1" si="3">IF(P5&lt;&gt;"",P5,"")</f>
        <v/>
      </c>
      <c r="Q1" s="22" t="str">
        <f t="shared" ref="Q1" si="4">IF(Q5&lt;&gt;"",Q5,"")</f>
        <v/>
      </c>
      <c r="R1" s="22" t="str">
        <f t="shared" ref="R1" si="5">IF(R5&lt;&gt;"",R5,"")</f>
        <v/>
      </c>
      <c r="S1" s="22" t="str">
        <f t="shared" ref="S1" si="6">IF(S5&lt;&gt;"",S5,"")</f>
        <v/>
      </c>
      <c r="T1" s="22" t="str">
        <f t="shared" ref="T1" si="7">IF(T5&lt;&gt;"",T5,"")</f>
        <v/>
      </c>
      <c r="U1" s="22" t="str">
        <f t="shared" ref="U1" si="8">IF(U5&lt;&gt;"",U5,"")</f>
        <v/>
      </c>
      <c r="V1" s="22" t="str">
        <f t="shared" ref="V1" si="9">IF(V5&lt;&gt;"",V5,"")</f>
        <v/>
      </c>
      <c r="W1" s="22" t="str">
        <f t="shared" ref="W1" si="10">IF(W5&lt;&gt;"",W5,"")</f>
        <v/>
      </c>
      <c r="X1" s="22" t="str">
        <f t="shared" ref="X1" si="11">IF(X5&lt;&gt;"",X5,"")</f>
        <v/>
      </c>
      <c r="Y1" s="22" t="str">
        <f t="shared" ref="Y1" si="12">IF(Y5&lt;&gt;"",Y5,"")</f>
        <v/>
      </c>
      <c r="Z1" s="22" t="str">
        <f t="shared" ref="Z1" si="13">IF(Z5&lt;&gt;"",Z5,"")</f>
        <v/>
      </c>
    </row>
    <row r="2" spans="1:26" ht="27" customHeight="1" x14ac:dyDescent="0.2">
      <c r="A2" s="33" t="s">
        <v>25</v>
      </c>
      <c r="B2" s="33"/>
      <c r="C2" s="22"/>
      <c r="D2" s="35">
        <v>6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27" customHeight="1" x14ac:dyDescent="0.2">
      <c r="A3" s="34" t="s">
        <v>26</v>
      </c>
      <c r="B3" s="22"/>
      <c r="C3" s="22"/>
      <c r="D3" s="35">
        <v>4</v>
      </c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27" customHeight="1" x14ac:dyDescent="0.2">
      <c r="A4" s="22" t="s">
        <v>27</v>
      </c>
      <c r="B4" s="22"/>
      <c r="C4" s="22"/>
      <c r="D4" s="35">
        <v>6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s="23" customFormat="1" ht="20.100000000000001" customHeight="1" x14ac:dyDescent="0.2"/>
    <row r="6" spans="1:26" ht="20.100000000000001" customHeight="1" x14ac:dyDescent="0.2">
      <c r="A6" s="25" t="str">
        <f>Tableau1[[#Headers],[Total points]]</f>
        <v>Total points</v>
      </c>
      <c r="B6" s="25" t="str">
        <f>Tableau1[[#Headers],[Nom]]</f>
        <v>Nom</v>
      </c>
      <c r="C6" s="25" t="str">
        <f>Tableau1[[#Headers],[Prénom]]</f>
        <v>Prénom</v>
      </c>
      <c r="D6" s="3" t="s">
        <v>4</v>
      </c>
      <c r="E6" s="3" t="s">
        <v>4</v>
      </c>
      <c r="F6" s="3" t="s">
        <v>4</v>
      </c>
      <c r="L6" s="22"/>
    </row>
    <row r="7" spans="1:26" ht="20.100000000000001" customHeight="1" x14ac:dyDescent="0.2">
      <c r="A7" s="18"/>
      <c r="B7" s="15"/>
      <c r="C7" s="15"/>
      <c r="L7" s="22"/>
    </row>
    <row r="8" spans="1:26" ht="20.100000000000001" customHeight="1" x14ac:dyDescent="0.2">
      <c r="A8" s="24">
        <f>SUM(D8:AW8)</f>
        <v>14</v>
      </c>
      <c r="B8" s="5" t="str">
        <f>Tableau1[[#This Row],[Nom]]</f>
        <v>test_1</v>
      </c>
      <c r="C8" s="5" t="str">
        <f>Tableau1[[#This Row],[Prénom]]</f>
        <v>A_1</v>
      </c>
      <c r="D8" s="3">
        <v>7</v>
      </c>
      <c r="E8" s="3">
        <v>7</v>
      </c>
      <c r="F8" s="3">
        <v>0</v>
      </c>
    </row>
    <row r="9" spans="1:26" ht="20.100000000000001" customHeight="1" x14ac:dyDescent="0.2">
      <c r="A9" s="24">
        <f t="shared" ref="A9:A14" si="14">SUM(D9:AW9)</f>
        <v>38</v>
      </c>
      <c r="B9" s="5" t="str">
        <f>Tableau1[[#This Row],[Nom]]</f>
        <v>test_2</v>
      </c>
      <c r="C9" s="5" t="str">
        <f>Tableau1[[#This Row],[Prénom]]</f>
        <v>A_2</v>
      </c>
      <c r="D9" s="3">
        <v>11</v>
      </c>
      <c r="E9" s="3">
        <v>11</v>
      </c>
      <c r="F9" s="3">
        <v>16</v>
      </c>
    </row>
    <row r="10" spans="1:26" ht="20.100000000000001" customHeight="1" x14ac:dyDescent="0.2">
      <c r="A10" s="24">
        <f t="shared" si="14"/>
        <v>31</v>
      </c>
      <c r="B10" s="5" t="str">
        <f>Tableau1[[#This Row],[Nom]]</f>
        <v>test_3</v>
      </c>
      <c r="C10" s="5" t="str">
        <f>Tableau1[[#This Row],[Prénom]]</f>
        <v>A_3</v>
      </c>
      <c r="D10" s="3">
        <v>18</v>
      </c>
      <c r="E10" s="3">
        <v>13</v>
      </c>
      <c r="F10" s="3">
        <v>0</v>
      </c>
    </row>
    <row r="11" spans="1:26" ht="20.100000000000001" customHeight="1" x14ac:dyDescent="0.2">
      <c r="A11" s="24">
        <f t="shared" si="14"/>
        <v>43</v>
      </c>
      <c r="B11" s="5" t="str">
        <f>Tableau1[[#This Row],[Nom]]</f>
        <v>test_4</v>
      </c>
      <c r="C11" s="5" t="str">
        <f>Tableau1[[#This Row],[Prénom]]</f>
        <v>A_4</v>
      </c>
      <c r="D11" s="3">
        <v>12</v>
      </c>
      <c r="E11" s="3">
        <v>18</v>
      </c>
      <c r="F11" s="3">
        <v>13</v>
      </c>
    </row>
    <row r="12" spans="1:26" ht="20.100000000000001" customHeight="1" x14ac:dyDescent="0.2">
      <c r="A12" s="24">
        <f t="shared" si="14"/>
        <v>7</v>
      </c>
      <c r="B12" s="5" t="str">
        <f>Tableau1[[#This Row],[Nom]]</f>
        <v>test_5</v>
      </c>
      <c r="C12" s="5" t="str">
        <f>Tableau1[[#This Row],[Prénom]]</f>
        <v>A_5</v>
      </c>
      <c r="D12" s="3">
        <v>0</v>
      </c>
      <c r="E12" s="3">
        <v>7</v>
      </c>
      <c r="F12" s="3">
        <v>0</v>
      </c>
    </row>
    <row r="13" spans="1:26" ht="20.100000000000001" customHeight="1" x14ac:dyDescent="0.2">
      <c r="A13" s="24">
        <f t="shared" si="14"/>
        <v>32</v>
      </c>
      <c r="B13" s="5" t="str">
        <f>Tableau1[[#This Row],[Nom]]</f>
        <v>test_6</v>
      </c>
      <c r="C13" s="5" t="str">
        <f>Tableau1[[#This Row],[Prénom]]</f>
        <v>A_6</v>
      </c>
      <c r="D13" s="3">
        <v>8</v>
      </c>
      <c r="E13" s="3">
        <v>8</v>
      </c>
      <c r="F13" s="3">
        <v>16</v>
      </c>
    </row>
    <row r="14" spans="1:26" ht="20.100000000000001" customHeight="1" x14ac:dyDescent="0.2">
      <c r="A14" s="24">
        <f t="shared" si="14"/>
        <v>29</v>
      </c>
      <c r="B14" s="5" t="str">
        <f>Tableau1[[#This Row],[Nom]]</f>
        <v>test_7</v>
      </c>
      <c r="C14" s="5" t="str">
        <f>Tableau1[[#This Row],[Prénom]]</f>
        <v>A_7</v>
      </c>
      <c r="D14" s="3">
        <v>18</v>
      </c>
      <c r="E14" s="3">
        <v>11</v>
      </c>
      <c r="F14" s="3">
        <v>0</v>
      </c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DURAND Sébastien - Service Informatique</cp:lastModifiedBy>
  <dcterms:created xsi:type="dcterms:W3CDTF">2017-11-09T15:31:30Z</dcterms:created>
  <dcterms:modified xsi:type="dcterms:W3CDTF">2017-11-10T08:15:50Z</dcterms:modified>
</cp:coreProperties>
</file>