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ssi.sghaier\Desktop\PROJET FACTURATION\"/>
    </mc:Choice>
  </mc:AlternateContent>
  <bookViews>
    <workbookView xWindow="0" yWindow="0" windowWidth="20490" windowHeight="8340" activeTab="2"/>
  </bookViews>
  <sheets>
    <sheet name="Menue" sheetId="1" r:id="rId1"/>
    <sheet name="liste" sheetId="2" r:id="rId2"/>
    <sheet name="base client" sheetId="3" r:id="rId3"/>
    <sheet name="factures" sheetId="4" r:id="rId4"/>
    <sheet name="model facture" sheetId="5" r:id="rId5"/>
  </sheets>
  <definedNames>
    <definedName name="_xlnm.Print_Area" localSheetId="4">'model facture'!$A$1:$F$53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5" l="1"/>
  <c r="E32" i="5" s="1"/>
  <c r="E33" i="5" l="1"/>
  <c r="E36" i="5" s="1"/>
  <c r="H2" i="4"/>
  <c r="G2" i="4"/>
  <c r="F2" i="4"/>
</calcChain>
</file>

<file path=xl/sharedStrings.xml><?xml version="1.0" encoding="utf-8"?>
<sst xmlns="http://schemas.openxmlformats.org/spreadsheetml/2006/main" count="61" uniqueCount="51">
  <si>
    <t>Regime</t>
  </si>
  <si>
    <t>Local</t>
  </si>
  <si>
    <t>Totalement Exportatrice</t>
  </si>
  <si>
    <t>Client</t>
  </si>
  <si>
    <t>MF</t>
  </si>
  <si>
    <t>Adresse</t>
  </si>
  <si>
    <t>Responsable</t>
  </si>
  <si>
    <t>Collaborateur</t>
  </si>
  <si>
    <t>Téléphone</t>
  </si>
  <si>
    <t>Portable</t>
  </si>
  <si>
    <t>E-mail</t>
  </si>
  <si>
    <t>Date convention</t>
  </si>
  <si>
    <t>Honoraire Mensuel</t>
  </si>
  <si>
    <t>Honoraire Annuel</t>
  </si>
  <si>
    <t>Honoraire paie</t>
  </si>
  <si>
    <t>HT</t>
  </si>
  <si>
    <t>TVA</t>
  </si>
  <si>
    <t>TTC</t>
  </si>
  <si>
    <t>30/10/2017</t>
  </si>
  <si>
    <t>Num Facture</t>
  </si>
  <si>
    <t>F2017-00001</t>
  </si>
  <si>
    <t>client</t>
  </si>
  <si>
    <t>Mf</t>
  </si>
  <si>
    <t>date facture</t>
  </si>
  <si>
    <t>RAS</t>
  </si>
  <si>
    <t>Timbre</t>
  </si>
  <si>
    <t>Net a Payer</t>
  </si>
  <si>
    <t>WALIDBOUZID</t>
  </si>
  <si>
    <t>00599036J/A/C/000</t>
  </si>
  <si>
    <t xml:space="preserve">fouchana </t>
  </si>
  <si>
    <t>Walid Bouzid</t>
  </si>
  <si>
    <t>Diuha</t>
  </si>
  <si>
    <t>ssghaier@planet,tn</t>
  </si>
  <si>
    <t>2660,5</t>
  </si>
  <si>
    <t>NOTE D'HONORAIRES</t>
  </si>
  <si>
    <t>DATE :</t>
  </si>
  <si>
    <t>NUMERO:</t>
  </si>
  <si>
    <t>CLIENT :</t>
  </si>
  <si>
    <t>ADRESSE :</t>
  </si>
  <si>
    <t>M.F.</t>
  </si>
  <si>
    <t>DESCRIPTION</t>
  </si>
  <si>
    <t>MONTANT</t>
  </si>
  <si>
    <t>TOTAL H.T.</t>
  </si>
  <si>
    <t>TAUX DE T.V.A.</t>
  </si>
  <si>
    <t>T.V.A.</t>
  </si>
  <si>
    <t>T.T.C</t>
  </si>
  <si>
    <t>RETENUE A LA SOURCE 5%</t>
  </si>
  <si>
    <t>DROIT DE TIMBRE</t>
  </si>
  <si>
    <t>Avance</t>
  </si>
  <si>
    <t>NET A PAYER</t>
  </si>
  <si>
    <t xml:space="preserve">                 Arrêtée la présente note à la somme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</si>
</sst>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[$-40C]d\ mmmm\ yyyy;@"/>
    <numFmt numFmtId="166" formatCode="@\ \ "/>
  </numFmts>
  <fonts count="18" x14ac:knownFonts="1">
    <font>
      <sz val="11"/>
      <color theme="1"/>
      <name val="Calibri"/>
      <family val="2"/>
      <scheme val="minor"/>
    </font>
    <font>
      <b/>
      <sz val="12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6"/>
      <color indexed="12"/>
      <name val="Book Antiqua"/>
      <family val="1"/>
    </font>
    <font>
      <b/>
      <sz val="20"/>
      <name val="Arial"/>
      <family val="2"/>
    </font>
    <font>
      <b/>
      <i/>
      <sz val="12"/>
      <color indexed="12"/>
      <name val="Book Antiqua"/>
      <family val="1"/>
    </font>
    <font>
      <sz val="12"/>
      <color indexed="63"/>
      <name val="Book Antiqua"/>
      <family val="1"/>
    </font>
    <font>
      <b/>
      <i/>
      <sz val="11"/>
      <name val="Arial"/>
      <family val="2"/>
    </font>
    <font>
      <b/>
      <i/>
      <sz val="10"/>
      <name val="Arial"/>
      <family val="2"/>
    </font>
    <font>
      <sz val="9"/>
      <color indexed="63"/>
      <name val="Arial"/>
      <family val="2"/>
    </font>
    <font>
      <sz val="9"/>
      <name val="Arial"/>
      <family val="2"/>
    </font>
    <font>
      <b/>
      <sz val="10"/>
      <color indexed="12"/>
      <name val="Arial"/>
      <family val="2"/>
    </font>
    <font>
      <b/>
      <sz val="10"/>
      <color indexed="63"/>
      <name val="Arial"/>
      <family val="2"/>
    </font>
    <font>
      <sz val="11"/>
      <name val="Arial"/>
      <family val="2"/>
    </font>
    <font>
      <b/>
      <i/>
      <sz val="9"/>
      <color indexed="12"/>
      <name val="Arial"/>
      <family val="2"/>
    </font>
    <font>
      <b/>
      <i/>
      <sz val="12"/>
      <color indexed="12"/>
      <name val="Arial"/>
      <family val="2"/>
    </font>
    <font>
      <b/>
      <i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55"/>
      </bottom>
      <diagonal/>
    </border>
    <border>
      <left/>
      <right style="thin">
        <color indexed="55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60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1" xfId="0" applyBorder="1" applyAlignment="1">
      <alignment horizontal="left"/>
    </xf>
    <xf numFmtId="164" fontId="0" fillId="0" borderId="1" xfId="0" applyNumberFormat="1" applyFill="1" applyBorder="1"/>
    <xf numFmtId="14" fontId="0" fillId="0" borderId="1" xfId="0" applyNumberFormat="1" applyFill="1" applyBorder="1"/>
    <xf numFmtId="0" fontId="2" fillId="0" borderId="0" xfId="1"/>
    <xf numFmtId="0" fontId="0" fillId="0" borderId="2" xfId="0" applyBorder="1" applyAlignment="1">
      <alignment horizontal="left"/>
    </xf>
    <xf numFmtId="164" fontId="0" fillId="0" borderId="2" xfId="0" applyNumberFormat="1" applyFill="1" applyBorder="1"/>
    <xf numFmtId="0" fontId="0" fillId="0" borderId="0" xfId="0" applyBorder="1"/>
    <xf numFmtId="14" fontId="0" fillId="0" borderId="2" xfId="0" applyNumberFormat="1" applyFill="1" applyBorder="1"/>
    <xf numFmtId="164" fontId="0" fillId="0" borderId="0" xfId="0" applyNumberFormat="1" applyBorder="1"/>
    <xf numFmtId="164" fontId="0" fillId="0" borderId="0" xfId="0" applyNumberFormat="1" applyAlignment="1">
      <alignment horizontal="right"/>
    </xf>
    <xf numFmtId="164" fontId="0" fillId="0" borderId="1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Border="1" applyAlignment="1">
      <alignment horizontal="right"/>
    </xf>
    <xf numFmtId="0" fontId="0" fillId="2" borderId="0" xfId="0" applyFill="1" applyAlignment="1">
      <alignment horizontal="center"/>
    </xf>
    <xf numFmtId="0" fontId="4" fillId="0" borderId="0" xfId="2" applyFont="1" applyAlignment="1">
      <alignment horizontal="center" vertical="center"/>
    </xf>
    <xf numFmtId="0" fontId="3" fillId="0" borderId="0" xfId="2" applyAlignment="1">
      <alignment vertical="center"/>
    </xf>
    <xf numFmtId="0" fontId="3" fillId="0" borderId="0" xfId="2"/>
    <xf numFmtId="0" fontId="5" fillId="0" borderId="0" xfId="2" applyFont="1"/>
    <xf numFmtId="0" fontId="6" fillId="0" borderId="0" xfId="2" applyFont="1" applyAlignment="1">
      <alignment horizontal="left"/>
    </xf>
    <xf numFmtId="165" fontId="7" fillId="0" borderId="0" xfId="2" applyNumberFormat="1" applyFont="1" applyAlignment="1">
      <alignment horizontal="left"/>
    </xf>
    <xf numFmtId="0" fontId="8" fillId="0" borderId="0" xfId="2" applyFont="1"/>
    <xf numFmtId="0" fontId="9" fillId="0" borderId="0" xfId="2" applyFont="1"/>
    <xf numFmtId="0" fontId="7" fillId="0" borderId="0" xfId="2" applyFont="1" applyAlignment="1">
      <alignment horizontal="left"/>
    </xf>
    <xf numFmtId="0" fontId="10" fillId="0" borderId="0" xfId="2" applyFont="1"/>
    <xf numFmtId="0" fontId="6" fillId="0" borderId="0" xfId="2" applyFont="1"/>
    <xf numFmtId="0" fontId="7" fillId="0" borderId="0" xfId="2" applyFont="1" applyAlignment="1">
      <alignment horizontal="left" wrapText="1"/>
    </xf>
    <xf numFmtId="0" fontId="11" fillId="0" borderId="0" xfId="2" applyFont="1"/>
    <xf numFmtId="0" fontId="10" fillId="0" borderId="0" xfId="2" applyFont="1" applyAlignment="1">
      <alignment horizontal="left"/>
    </xf>
    <xf numFmtId="0" fontId="12" fillId="3" borderId="3" xfId="2" applyFont="1" applyFill="1" applyBorder="1" applyAlignment="1">
      <alignment horizontal="left" vertical="center"/>
    </xf>
    <xf numFmtId="0" fontId="12" fillId="3" borderId="4" xfId="2" applyFont="1" applyFill="1" applyBorder="1" applyAlignment="1">
      <alignment horizontal="left" vertical="center"/>
    </xf>
    <xf numFmtId="0" fontId="13" fillId="3" borderId="5" xfId="2" applyFont="1" applyFill="1" applyBorder="1" applyAlignment="1">
      <alignment horizontal="center" vertical="center"/>
    </xf>
    <xf numFmtId="0" fontId="12" fillId="3" borderId="5" xfId="2" applyFont="1" applyFill="1" applyBorder="1" applyAlignment="1">
      <alignment horizontal="center" vertical="center"/>
    </xf>
    <xf numFmtId="0" fontId="14" fillId="0" borderId="6" xfId="2" applyFont="1" applyFill="1" applyBorder="1" applyAlignment="1">
      <alignment horizontal="left" vertical="center" wrapText="1"/>
    </xf>
    <xf numFmtId="0" fontId="14" fillId="0" borderId="7" xfId="2" applyFont="1" applyFill="1" applyBorder="1" applyAlignment="1">
      <alignment horizontal="left" vertical="center" wrapText="1"/>
    </xf>
    <xf numFmtId="0" fontId="14" fillId="0" borderId="8" xfId="2" applyFont="1" applyFill="1" applyBorder="1" applyAlignment="1">
      <alignment horizontal="center" vertical="center" wrapText="1"/>
    </xf>
    <xf numFmtId="164" fontId="14" fillId="0" borderId="9" xfId="2" applyNumberFormat="1" applyFont="1" applyFill="1" applyBorder="1" applyAlignment="1">
      <alignment horizontal="right" vertical="center" wrapText="1"/>
    </xf>
    <xf numFmtId="0" fontId="3" fillId="0" borderId="0" xfId="2" applyAlignment="1">
      <alignment vertical="center" wrapText="1"/>
    </xf>
    <xf numFmtId="0" fontId="3" fillId="0" borderId="0" xfId="2" applyAlignment="1">
      <alignment horizontal="right" vertical="center" wrapText="1"/>
    </xf>
    <xf numFmtId="0" fontId="14" fillId="0" borderId="6" xfId="2" applyFont="1" applyFill="1" applyBorder="1" applyAlignment="1">
      <alignment horizontal="left" vertical="center"/>
    </xf>
    <xf numFmtId="0" fontId="14" fillId="0" borderId="7" xfId="2" applyFont="1" applyFill="1" applyBorder="1" applyAlignment="1">
      <alignment horizontal="left" vertical="center"/>
    </xf>
    <xf numFmtId="0" fontId="14" fillId="0" borderId="8" xfId="2" applyFont="1" applyFill="1" applyBorder="1" applyAlignment="1">
      <alignment horizontal="center" vertical="center"/>
    </xf>
    <xf numFmtId="164" fontId="14" fillId="0" borderId="9" xfId="2" applyNumberFormat="1" applyFont="1" applyFill="1" applyBorder="1" applyAlignment="1">
      <alignment horizontal="right" vertical="center"/>
    </xf>
    <xf numFmtId="0" fontId="14" fillId="0" borderId="10" xfId="2" applyFont="1" applyFill="1" applyBorder="1" applyAlignment="1">
      <alignment horizontal="left" vertical="center"/>
    </xf>
    <xf numFmtId="0" fontId="14" fillId="0" borderId="11" xfId="2" applyFont="1" applyFill="1" applyBorder="1" applyAlignment="1">
      <alignment horizontal="left" vertical="center"/>
    </xf>
    <xf numFmtId="0" fontId="14" fillId="0" borderId="12" xfId="2" applyFont="1" applyFill="1" applyBorder="1" applyAlignment="1">
      <alignment horizontal="center" vertical="center"/>
    </xf>
    <xf numFmtId="164" fontId="14" fillId="0" borderId="13" xfId="2" applyNumberFormat="1" applyFont="1" applyFill="1" applyBorder="1" applyAlignment="1">
      <alignment horizontal="right" vertical="center"/>
    </xf>
    <xf numFmtId="0" fontId="11" fillId="0" borderId="0" xfId="2" applyFont="1" applyAlignment="1">
      <alignment horizontal="left" vertical="center"/>
    </xf>
    <xf numFmtId="0" fontId="11" fillId="0" borderId="0" xfId="2" applyFont="1" applyAlignment="1">
      <alignment vertical="center"/>
    </xf>
    <xf numFmtId="166" fontId="15" fillId="0" borderId="0" xfId="2" applyNumberFormat="1" applyFont="1" applyAlignment="1">
      <alignment horizontal="right" vertical="center"/>
    </xf>
    <xf numFmtId="164" fontId="14" fillId="3" borderId="9" xfId="2" applyNumberFormat="1" applyFont="1" applyFill="1" applyBorder="1" applyAlignment="1">
      <alignment horizontal="right" vertical="center"/>
    </xf>
    <xf numFmtId="10" fontId="14" fillId="0" borderId="9" xfId="2" applyNumberFormat="1" applyFont="1" applyBorder="1" applyAlignment="1">
      <alignment horizontal="right" vertical="center"/>
    </xf>
    <xf numFmtId="164" fontId="14" fillId="0" borderId="9" xfId="2" applyNumberFormat="1" applyFont="1" applyBorder="1" applyAlignment="1">
      <alignment horizontal="right" vertical="center"/>
    </xf>
    <xf numFmtId="164" fontId="14" fillId="4" borderId="9" xfId="2" applyNumberFormat="1" applyFont="1" applyFill="1" applyBorder="1" applyAlignment="1">
      <alignment horizontal="right" vertical="center"/>
    </xf>
    <xf numFmtId="0" fontId="3" fillId="0" borderId="0" xfId="2" applyAlignment="1">
      <alignment horizontal="center"/>
    </xf>
    <xf numFmtId="0" fontId="16" fillId="0" borderId="0" xfId="2" applyFont="1" applyAlignment="1"/>
    <xf numFmtId="0" fontId="8" fillId="0" borderId="0" xfId="2" applyFont="1" applyAlignment="1">
      <alignment horizontal="center" wrapText="1" shrinkToFit="1"/>
    </xf>
    <xf numFmtId="0" fontId="17" fillId="0" borderId="0" xfId="2" applyFont="1" applyAlignment="1"/>
  </cellXfs>
  <cellStyles count="3">
    <cellStyle name="Lien hypertexte" xfId="1" builtinId="8"/>
    <cellStyle name="Normal" xfId="0" builtinId="0"/>
    <cellStyle name="Normal 2" xfId="2"/>
  </cellStyles>
  <dxfs count="12">
    <dxf>
      <numFmt numFmtId="164" formatCode="#,##0.000"/>
    </dxf>
    <dxf>
      <numFmt numFmtId="164" formatCode="#,##0.0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0"/>
      <alignment horizontal="right" vertical="bottom" textRotation="0" wrapText="0" indent="0" justifyLastLine="0" shrinkToFit="0" readingOrder="0"/>
    </dxf>
    <dxf>
      <numFmt numFmtId="164" formatCode="#,##0.0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2</xdr:row>
          <xdr:rowOff>0</xdr:rowOff>
        </xdr:from>
        <xdr:to>
          <xdr:col>6</xdr:col>
          <xdr:colOff>238125</xdr:colOff>
          <xdr:row>22</xdr:row>
          <xdr:rowOff>171450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3</xdr:row>
          <xdr:rowOff>28575</xdr:rowOff>
        </xdr:from>
        <xdr:to>
          <xdr:col>3</xdr:col>
          <xdr:colOff>9525</xdr:colOff>
          <xdr:row>7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Ajout/Modif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8</xdr:row>
          <xdr:rowOff>0</xdr:rowOff>
        </xdr:from>
        <xdr:to>
          <xdr:col>3</xdr:col>
          <xdr:colOff>9525</xdr:colOff>
          <xdr:row>11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Ajout/Modif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13</xdr:row>
          <xdr:rowOff>47625</xdr:rowOff>
        </xdr:from>
        <xdr:to>
          <xdr:col>3</xdr:col>
          <xdr:colOff>28575</xdr:colOff>
          <xdr:row>17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Document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9525</xdr:rowOff>
        </xdr:from>
        <xdr:to>
          <xdr:col>5</xdr:col>
          <xdr:colOff>628650</xdr:colOff>
          <xdr:row>6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Imprimer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638175</xdr:colOff>
          <xdr:row>11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Etat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9525</xdr:rowOff>
        </xdr:from>
        <xdr:to>
          <xdr:col>5</xdr:col>
          <xdr:colOff>628650</xdr:colOff>
          <xdr:row>16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Etat Facturation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152400</xdr:rowOff>
        </xdr:from>
        <xdr:to>
          <xdr:col>5</xdr:col>
          <xdr:colOff>704850</xdr:colOff>
          <xdr:row>22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41</xdr:row>
      <xdr:rowOff>85725</xdr:rowOff>
    </xdr:from>
    <xdr:to>
      <xdr:col>3</xdr:col>
      <xdr:colOff>123825</xdr:colOff>
      <xdr:row>50</xdr:row>
      <xdr:rowOff>47625</xdr:rowOff>
    </xdr:to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1076325" y="11001375"/>
          <a:ext cx="2867025" cy="1485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333333"/>
              </a:solidFill>
              <a:latin typeface="Arial"/>
              <a:cs typeface="Arial"/>
            </a:rPr>
            <a:t>Veuillez rédiger tous les chèques à l'ordre de Mr SASSI SGHAIER. Pour toute question concernant cette facture, veuillez contacter Mr sassi sghaier au 71 903 706 ou par e-mail ssghaier@planet.tn</a:t>
          </a:r>
        </a:p>
        <a:p>
          <a:pPr algn="l" rtl="0">
            <a:defRPr sz="1000"/>
          </a:pPr>
          <a:endParaRPr lang="fr-FR" sz="800" b="0" i="0" strike="noStrike">
            <a:solidFill>
              <a:srgbClr val="333333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333333"/>
              </a:solidFill>
              <a:latin typeface="Arial"/>
              <a:cs typeface="Arial"/>
            </a:rPr>
            <a:t>Veuillez rédiger les virements au nom de monsieur sassi sghaier sur le RIB N° 20007070001144086707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333333"/>
              </a:solidFill>
              <a:latin typeface="Arial"/>
              <a:cs typeface="Arial"/>
            </a:rPr>
            <a:t>BTK agence kes berges du lac </a:t>
          </a:r>
        </a:p>
        <a:p>
          <a:pPr algn="l" rtl="0">
            <a:defRPr sz="1000"/>
          </a:pPr>
          <a:endParaRPr lang="fr-FR" sz="800" b="0" i="0" strike="noStrike">
            <a:solidFill>
              <a:srgbClr val="333333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333333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regime" displayName="Tregime" ref="A3:A5" totalsRowShown="0">
  <autoFilter ref="A3:A5"/>
  <tableColumns count="1">
    <tableColumn id="1" name="Regime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client" displayName="Tclient" ref="A1:M2" totalsRowShown="0">
  <autoFilter ref="A1:M2"/>
  <tableColumns count="13">
    <tableColumn id="1" name="Client" dataDxfId="11"/>
    <tableColumn id="2" name="MF" dataDxfId="10"/>
    <tableColumn id="3" name="Adresse"/>
    <tableColumn id="4" name="Regime"/>
    <tableColumn id="5" name="Responsable"/>
    <tableColumn id="6" name="Collaborateur"/>
    <tableColumn id="7" name="Téléphone"/>
    <tableColumn id="8" name="Portable"/>
    <tableColumn id="9" name="E-mail" dataCellStyle="Lien hypertexte"/>
    <tableColumn id="10" name="Date convention"/>
    <tableColumn id="11" name="Honoraire Mensuel"/>
    <tableColumn id="12" name="Honoraire Annuel"/>
    <tableColumn id="13" name="Honoraire pai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K3" totalsRowShown="0">
  <autoFilter ref="A1:K3"/>
  <tableColumns count="11">
    <tableColumn id="1" name="client" dataDxfId="9"/>
    <tableColumn id="11" name="Mf" dataDxfId="8"/>
    <tableColumn id="2" name="Adresse"/>
    <tableColumn id="3" name="date facture" dataDxfId="7"/>
    <tableColumn id="4" name="HT" dataDxfId="6"/>
    <tableColumn id="5" name="TVA" dataDxfId="5">
      <calculatedColumnFormula>+IF(O2="E",0,E2*12%)+IF(T2="oui",E2*12%,0)</calculatedColumnFormula>
    </tableColumn>
    <tableColumn id="6" name="TTC" dataDxfId="4">
      <calculatedColumnFormula>+D2+E2</calculatedColumnFormula>
    </tableColumn>
    <tableColumn id="7" name="RAS" dataDxfId="3">
      <calculatedColumnFormula>+IF(N2="E",G2*2.5%,G2*5%)</calculatedColumnFormula>
    </tableColumn>
    <tableColumn id="8" name="Timbre" dataDxfId="2"/>
    <tableColumn id="9" name="Net a Payer" dataDxfId="1"/>
    <tableColumn id="10" name="Num Factu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mailto:ssghaier@planet,tn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zoomScaleNormal="100" workbookViewId="0">
      <selection sqref="A1:XFD1048576"/>
    </sheetView>
  </sheetViews>
  <sheetFormatPr baseColWidth="10" defaultRowHeight="15" x14ac:dyDescent="0.25"/>
  <cols>
    <col min="1" max="16384" width="11.42578125" style="16"/>
  </cols>
  <sheetData/>
  <mergeCells count="1">
    <mergeCell ref="A1:XFD1048576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0</xdr:col>
                    <xdr:colOff>742950</xdr:colOff>
                    <xdr:row>2</xdr:row>
                    <xdr:rowOff>0</xdr:rowOff>
                  </from>
                  <to>
                    <xdr:col>6</xdr:col>
                    <xdr:colOff>238125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152400</xdr:colOff>
                    <xdr:row>3</xdr:row>
                    <xdr:rowOff>28575</xdr:rowOff>
                  </from>
                  <to>
                    <xdr:col>3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152400</xdr:colOff>
                    <xdr:row>8</xdr:row>
                    <xdr:rowOff>0</xdr:rowOff>
                  </from>
                  <to>
                    <xdr:col>3</xdr:col>
                    <xdr:colOff>9525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>
                <anchor moveWithCells="1" sizeWithCells="1">
                  <from>
                    <xdr:col>1</xdr:col>
                    <xdr:colOff>171450</xdr:colOff>
                    <xdr:row>13</xdr:row>
                    <xdr:rowOff>47625</xdr:rowOff>
                  </from>
                  <to>
                    <xdr:col>3</xdr:col>
                    <xdr:colOff>28575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>
                <anchor moveWithCells="1" sizeWithCells="1">
                  <from>
                    <xdr:col>4</xdr:col>
                    <xdr:colOff>9525</xdr:colOff>
                    <xdr:row>3</xdr:row>
                    <xdr:rowOff>9525</xdr:rowOff>
                  </from>
                  <to>
                    <xdr:col>5</xdr:col>
                    <xdr:colOff>628650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638175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>
                <anchor moveWithCells="1" sizeWithCells="1">
                  <from>
                    <xdr:col>4</xdr:col>
                    <xdr:colOff>9525</xdr:colOff>
                    <xdr:row>13</xdr:row>
                    <xdr:rowOff>9525</xdr:rowOff>
                  </from>
                  <to>
                    <xdr:col>5</xdr:col>
                    <xdr:colOff>628650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>
                <anchor moveWithCells="1" sizeWithCells="1">
                  <from>
                    <xdr:col>4</xdr:col>
                    <xdr:colOff>85725</xdr:colOff>
                    <xdr:row>19</xdr:row>
                    <xdr:rowOff>152400</xdr:rowOff>
                  </from>
                  <to>
                    <xdr:col>5</xdr:col>
                    <xdr:colOff>704850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5"/>
  <sheetViews>
    <sheetView workbookViewId="0">
      <selection activeCell="B16" sqref="B16"/>
    </sheetView>
  </sheetViews>
  <sheetFormatPr baseColWidth="10" defaultRowHeight="15" x14ac:dyDescent="0.25"/>
  <cols>
    <col min="1" max="1" width="22.7109375" bestFit="1" customWidth="1"/>
  </cols>
  <sheetData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"/>
  <sheetViews>
    <sheetView tabSelected="1" workbookViewId="0">
      <selection activeCell="M3" sqref="M3"/>
    </sheetView>
  </sheetViews>
  <sheetFormatPr baseColWidth="10" defaultRowHeight="15" x14ac:dyDescent="0.25"/>
  <cols>
    <col min="1" max="1" width="8.42578125" customWidth="1"/>
    <col min="2" max="2" width="5.85546875" customWidth="1"/>
    <col min="3" max="3" width="10.28515625" customWidth="1"/>
    <col min="4" max="4" width="9.85546875" customWidth="1"/>
    <col min="5" max="5" width="14.42578125" customWidth="1"/>
    <col min="6" max="6" width="15.28515625" customWidth="1"/>
    <col min="7" max="7" width="12.7109375" customWidth="1"/>
    <col min="8" max="8" width="10.7109375" customWidth="1"/>
    <col min="9" max="9" width="8.7109375" customWidth="1"/>
    <col min="10" max="10" width="17.7109375" customWidth="1"/>
    <col min="11" max="11" width="20.140625" customWidth="1"/>
    <col min="12" max="12" width="18.85546875" customWidth="1"/>
    <col min="13" max="13" width="16.28515625" customWidth="1"/>
  </cols>
  <sheetData>
    <row r="1" spans="1:13" x14ac:dyDescent="0.25">
      <c r="A1" t="s">
        <v>3</v>
      </c>
      <c r="B1" t="s">
        <v>4</v>
      </c>
      <c r="C1" t="s">
        <v>5</v>
      </c>
      <c r="D1" t="s">
        <v>0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</row>
    <row r="2" spans="1:13" x14ac:dyDescent="0.25">
      <c r="A2" s="3" t="s">
        <v>27</v>
      </c>
      <c r="B2" s="4" t="s">
        <v>28</v>
      </c>
      <c r="C2" t="s">
        <v>29</v>
      </c>
      <c r="D2" t="s">
        <v>1</v>
      </c>
      <c r="E2" t="s">
        <v>30</v>
      </c>
      <c r="F2" t="s">
        <v>31</v>
      </c>
      <c r="G2">
        <v>25258080</v>
      </c>
      <c r="H2">
        <v>71903706</v>
      </c>
      <c r="I2" s="6" t="s">
        <v>32</v>
      </c>
      <c r="J2" s="1">
        <v>39448</v>
      </c>
      <c r="K2">
        <v>200</v>
      </c>
      <c r="L2">
        <v>2000</v>
      </c>
      <c r="M2">
        <v>0</v>
      </c>
    </row>
  </sheetData>
  <hyperlinks>
    <hyperlink ref="I2" r:id="rId1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selection activeCell="D10" sqref="D10"/>
    </sheetView>
  </sheetViews>
  <sheetFormatPr baseColWidth="10" defaultRowHeight="15" x14ac:dyDescent="0.25"/>
  <cols>
    <col min="1" max="1" width="15" customWidth="1"/>
    <col min="2" max="2" width="17.85546875" bestFit="1" customWidth="1"/>
    <col min="3" max="4" width="15" customWidth="1"/>
    <col min="5" max="10" width="15" style="12" customWidth="1"/>
    <col min="11" max="11" width="15" style="2" customWidth="1"/>
  </cols>
  <sheetData>
    <row r="1" spans="1:11" x14ac:dyDescent="0.25">
      <c r="A1" t="s">
        <v>21</v>
      </c>
      <c r="B1" t="s">
        <v>22</v>
      </c>
      <c r="C1" t="s">
        <v>5</v>
      </c>
      <c r="D1" t="s">
        <v>23</v>
      </c>
      <c r="E1" s="12" t="s">
        <v>15</v>
      </c>
      <c r="F1" s="12" t="s">
        <v>16</v>
      </c>
      <c r="G1" s="12" t="s">
        <v>17</v>
      </c>
      <c r="H1" s="12" t="s">
        <v>24</v>
      </c>
      <c r="I1" s="12" t="s">
        <v>25</v>
      </c>
      <c r="J1" s="12" t="s">
        <v>26</v>
      </c>
      <c r="K1" s="2" t="s">
        <v>19</v>
      </c>
    </row>
    <row r="2" spans="1:11" x14ac:dyDescent="0.25">
      <c r="A2" s="3" t="s">
        <v>27</v>
      </c>
      <c r="B2" s="4" t="s">
        <v>28</v>
      </c>
      <c r="C2" t="s">
        <v>29</v>
      </c>
      <c r="D2" s="5">
        <v>42737</v>
      </c>
      <c r="E2" s="13">
        <v>2400</v>
      </c>
      <c r="F2" s="13">
        <f t="shared" ref="F2" si="0">+IF(O2="E",0,E2*12%)+IF(T2="oui",E2*12%,0)</f>
        <v>288</v>
      </c>
      <c r="G2" s="13">
        <f t="shared" ref="G2" si="1">+D2+E2</f>
        <v>45137</v>
      </c>
      <c r="H2" s="13">
        <f t="shared" ref="H2" si="2">+IF(N2="E",G2*2.5%,G2*5%)</f>
        <v>2256.85</v>
      </c>
      <c r="I2" s="12">
        <v>0.5</v>
      </c>
      <c r="J2" s="13">
        <v>2554.1</v>
      </c>
      <c r="K2" s="2" t="s">
        <v>20</v>
      </c>
    </row>
    <row r="3" spans="1:11" x14ac:dyDescent="0.25">
      <c r="A3" s="7" t="s">
        <v>27</v>
      </c>
      <c r="B3" s="8" t="s">
        <v>28</v>
      </c>
      <c r="C3" s="9" t="s">
        <v>29</v>
      </c>
      <c r="D3" s="10" t="s">
        <v>18</v>
      </c>
      <c r="E3" s="14">
        <v>2500</v>
      </c>
      <c r="F3" s="14">
        <v>300</v>
      </c>
      <c r="G3" s="14">
        <v>2800</v>
      </c>
      <c r="H3" s="14">
        <v>140</v>
      </c>
      <c r="I3" s="15">
        <v>0.5</v>
      </c>
      <c r="J3" s="14" t="s">
        <v>33</v>
      </c>
      <c r="K3" s="11" t="s">
        <v>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55"/>
  </sheetPr>
  <dimension ref="A8:H50"/>
  <sheetViews>
    <sheetView showGridLines="0" zoomScaleNormal="100" workbookViewId="0">
      <selection activeCell="D38" sqref="D38:E38"/>
    </sheetView>
  </sheetViews>
  <sheetFormatPr baseColWidth="10" defaultColWidth="9.140625" defaultRowHeight="12.75" x14ac:dyDescent="0.2"/>
  <cols>
    <col min="1" max="1" width="13" style="19" customWidth="1"/>
    <col min="2" max="2" width="21" style="19" customWidth="1"/>
    <col min="3" max="3" width="23.28515625" style="19" customWidth="1"/>
    <col min="4" max="4" width="27.140625" style="19" customWidth="1"/>
    <col min="5" max="5" width="29" style="19" customWidth="1"/>
    <col min="6" max="6" width="11" style="19" customWidth="1"/>
    <col min="7" max="256" width="9.140625" style="19"/>
    <col min="257" max="257" width="13" style="19" customWidth="1"/>
    <col min="258" max="258" width="21" style="19" customWidth="1"/>
    <col min="259" max="259" width="23.28515625" style="19" customWidth="1"/>
    <col min="260" max="260" width="27.140625" style="19" customWidth="1"/>
    <col min="261" max="261" width="29" style="19" customWidth="1"/>
    <col min="262" max="262" width="11" style="19" customWidth="1"/>
    <col min="263" max="512" width="9.140625" style="19"/>
    <col min="513" max="513" width="13" style="19" customWidth="1"/>
    <col min="514" max="514" width="21" style="19" customWidth="1"/>
    <col min="515" max="515" width="23.28515625" style="19" customWidth="1"/>
    <col min="516" max="516" width="27.140625" style="19" customWidth="1"/>
    <col min="517" max="517" width="29" style="19" customWidth="1"/>
    <col min="518" max="518" width="11" style="19" customWidth="1"/>
    <col min="519" max="768" width="9.140625" style="19"/>
    <col min="769" max="769" width="13" style="19" customWidth="1"/>
    <col min="770" max="770" width="21" style="19" customWidth="1"/>
    <col min="771" max="771" width="23.28515625" style="19" customWidth="1"/>
    <col min="772" max="772" width="27.140625" style="19" customWidth="1"/>
    <col min="773" max="773" width="29" style="19" customWidth="1"/>
    <col min="774" max="774" width="11" style="19" customWidth="1"/>
    <col min="775" max="1024" width="9.140625" style="19"/>
    <col min="1025" max="1025" width="13" style="19" customWidth="1"/>
    <col min="1026" max="1026" width="21" style="19" customWidth="1"/>
    <col min="1027" max="1027" width="23.28515625" style="19" customWidth="1"/>
    <col min="1028" max="1028" width="27.140625" style="19" customWidth="1"/>
    <col min="1029" max="1029" width="29" style="19" customWidth="1"/>
    <col min="1030" max="1030" width="11" style="19" customWidth="1"/>
    <col min="1031" max="1280" width="9.140625" style="19"/>
    <col min="1281" max="1281" width="13" style="19" customWidth="1"/>
    <col min="1282" max="1282" width="21" style="19" customWidth="1"/>
    <col min="1283" max="1283" width="23.28515625" style="19" customWidth="1"/>
    <col min="1284" max="1284" width="27.140625" style="19" customWidth="1"/>
    <col min="1285" max="1285" width="29" style="19" customWidth="1"/>
    <col min="1286" max="1286" width="11" style="19" customWidth="1"/>
    <col min="1287" max="1536" width="9.140625" style="19"/>
    <col min="1537" max="1537" width="13" style="19" customWidth="1"/>
    <col min="1538" max="1538" width="21" style="19" customWidth="1"/>
    <col min="1539" max="1539" width="23.28515625" style="19" customWidth="1"/>
    <col min="1540" max="1540" width="27.140625" style="19" customWidth="1"/>
    <col min="1541" max="1541" width="29" style="19" customWidth="1"/>
    <col min="1542" max="1542" width="11" style="19" customWidth="1"/>
    <col min="1543" max="1792" width="9.140625" style="19"/>
    <col min="1793" max="1793" width="13" style="19" customWidth="1"/>
    <col min="1794" max="1794" width="21" style="19" customWidth="1"/>
    <col min="1795" max="1795" width="23.28515625" style="19" customWidth="1"/>
    <col min="1796" max="1796" width="27.140625" style="19" customWidth="1"/>
    <col min="1797" max="1797" width="29" style="19" customWidth="1"/>
    <col min="1798" max="1798" width="11" style="19" customWidth="1"/>
    <col min="1799" max="2048" width="9.140625" style="19"/>
    <col min="2049" max="2049" width="13" style="19" customWidth="1"/>
    <col min="2050" max="2050" width="21" style="19" customWidth="1"/>
    <col min="2051" max="2051" width="23.28515625" style="19" customWidth="1"/>
    <col min="2052" max="2052" width="27.140625" style="19" customWidth="1"/>
    <col min="2053" max="2053" width="29" style="19" customWidth="1"/>
    <col min="2054" max="2054" width="11" style="19" customWidth="1"/>
    <col min="2055" max="2304" width="9.140625" style="19"/>
    <col min="2305" max="2305" width="13" style="19" customWidth="1"/>
    <col min="2306" max="2306" width="21" style="19" customWidth="1"/>
    <col min="2307" max="2307" width="23.28515625" style="19" customWidth="1"/>
    <col min="2308" max="2308" width="27.140625" style="19" customWidth="1"/>
    <col min="2309" max="2309" width="29" style="19" customWidth="1"/>
    <col min="2310" max="2310" width="11" style="19" customWidth="1"/>
    <col min="2311" max="2560" width="9.140625" style="19"/>
    <col min="2561" max="2561" width="13" style="19" customWidth="1"/>
    <col min="2562" max="2562" width="21" style="19" customWidth="1"/>
    <col min="2563" max="2563" width="23.28515625" style="19" customWidth="1"/>
    <col min="2564" max="2564" width="27.140625" style="19" customWidth="1"/>
    <col min="2565" max="2565" width="29" style="19" customWidth="1"/>
    <col min="2566" max="2566" width="11" style="19" customWidth="1"/>
    <col min="2567" max="2816" width="9.140625" style="19"/>
    <col min="2817" max="2817" width="13" style="19" customWidth="1"/>
    <col min="2818" max="2818" width="21" style="19" customWidth="1"/>
    <col min="2819" max="2819" width="23.28515625" style="19" customWidth="1"/>
    <col min="2820" max="2820" width="27.140625" style="19" customWidth="1"/>
    <col min="2821" max="2821" width="29" style="19" customWidth="1"/>
    <col min="2822" max="2822" width="11" style="19" customWidth="1"/>
    <col min="2823" max="3072" width="9.140625" style="19"/>
    <col min="3073" max="3073" width="13" style="19" customWidth="1"/>
    <col min="3074" max="3074" width="21" style="19" customWidth="1"/>
    <col min="3075" max="3075" width="23.28515625" style="19" customWidth="1"/>
    <col min="3076" max="3076" width="27.140625" style="19" customWidth="1"/>
    <col min="3077" max="3077" width="29" style="19" customWidth="1"/>
    <col min="3078" max="3078" width="11" style="19" customWidth="1"/>
    <col min="3079" max="3328" width="9.140625" style="19"/>
    <col min="3329" max="3329" width="13" style="19" customWidth="1"/>
    <col min="3330" max="3330" width="21" style="19" customWidth="1"/>
    <col min="3331" max="3331" width="23.28515625" style="19" customWidth="1"/>
    <col min="3332" max="3332" width="27.140625" style="19" customWidth="1"/>
    <col min="3333" max="3333" width="29" style="19" customWidth="1"/>
    <col min="3334" max="3334" width="11" style="19" customWidth="1"/>
    <col min="3335" max="3584" width="9.140625" style="19"/>
    <col min="3585" max="3585" width="13" style="19" customWidth="1"/>
    <col min="3586" max="3586" width="21" style="19" customWidth="1"/>
    <col min="3587" max="3587" width="23.28515625" style="19" customWidth="1"/>
    <col min="3588" max="3588" width="27.140625" style="19" customWidth="1"/>
    <col min="3589" max="3589" width="29" style="19" customWidth="1"/>
    <col min="3590" max="3590" width="11" style="19" customWidth="1"/>
    <col min="3591" max="3840" width="9.140625" style="19"/>
    <col min="3841" max="3841" width="13" style="19" customWidth="1"/>
    <col min="3842" max="3842" width="21" style="19" customWidth="1"/>
    <col min="3843" max="3843" width="23.28515625" style="19" customWidth="1"/>
    <col min="3844" max="3844" width="27.140625" style="19" customWidth="1"/>
    <col min="3845" max="3845" width="29" style="19" customWidth="1"/>
    <col min="3846" max="3846" width="11" style="19" customWidth="1"/>
    <col min="3847" max="4096" width="9.140625" style="19"/>
    <col min="4097" max="4097" width="13" style="19" customWidth="1"/>
    <col min="4098" max="4098" width="21" style="19" customWidth="1"/>
    <col min="4099" max="4099" width="23.28515625" style="19" customWidth="1"/>
    <col min="4100" max="4100" width="27.140625" style="19" customWidth="1"/>
    <col min="4101" max="4101" width="29" style="19" customWidth="1"/>
    <col min="4102" max="4102" width="11" style="19" customWidth="1"/>
    <col min="4103" max="4352" width="9.140625" style="19"/>
    <col min="4353" max="4353" width="13" style="19" customWidth="1"/>
    <col min="4354" max="4354" width="21" style="19" customWidth="1"/>
    <col min="4355" max="4355" width="23.28515625" style="19" customWidth="1"/>
    <col min="4356" max="4356" width="27.140625" style="19" customWidth="1"/>
    <col min="4357" max="4357" width="29" style="19" customWidth="1"/>
    <col min="4358" max="4358" width="11" style="19" customWidth="1"/>
    <col min="4359" max="4608" width="9.140625" style="19"/>
    <col min="4609" max="4609" width="13" style="19" customWidth="1"/>
    <col min="4610" max="4610" width="21" style="19" customWidth="1"/>
    <col min="4611" max="4611" width="23.28515625" style="19" customWidth="1"/>
    <col min="4612" max="4612" width="27.140625" style="19" customWidth="1"/>
    <col min="4613" max="4613" width="29" style="19" customWidth="1"/>
    <col min="4614" max="4614" width="11" style="19" customWidth="1"/>
    <col min="4615" max="4864" width="9.140625" style="19"/>
    <col min="4865" max="4865" width="13" style="19" customWidth="1"/>
    <col min="4866" max="4866" width="21" style="19" customWidth="1"/>
    <col min="4867" max="4867" width="23.28515625" style="19" customWidth="1"/>
    <col min="4868" max="4868" width="27.140625" style="19" customWidth="1"/>
    <col min="4869" max="4869" width="29" style="19" customWidth="1"/>
    <col min="4870" max="4870" width="11" style="19" customWidth="1"/>
    <col min="4871" max="5120" width="9.140625" style="19"/>
    <col min="5121" max="5121" width="13" style="19" customWidth="1"/>
    <col min="5122" max="5122" width="21" style="19" customWidth="1"/>
    <col min="5123" max="5123" width="23.28515625" style="19" customWidth="1"/>
    <col min="5124" max="5124" width="27.140625" style="19" customWidth="1"/>
    <col min="5125" max="5125" width="29" style="19" customWidth="1"/>
    <col min="5126" max="5126" width="11" style="19" customWidth="1"/>
    <col min="5127" max="5376" width="9.140625" style="19"/>
    <col min="5377" max="5377" width="13" style="19" customWidth="1"/>
    <col min="5378" max="5378" width="21" style="19" customWidth="1"/>
    <col min="5379" max="5379" width="23.28515625" style="19" customWidth="1"/>
    <col min="5380" max="5380" width="27.140625" style="19" customWidth="1"/>
    <col min="5381" max="5381" width="29" style="19" customWidth="1"/>
    <col min="5382" max="5382" width="11" style="19" customWidth="1"/>
    <col min="5383" max="5632" width="9.140625" style="19"/>
    <col min="5633" max="5633" width="13" style="19" customWidth="1"/>
    <col min="5634" max="5634" width="21" style="19" customWidth="1"/>
    <col min="5635" max="5635" width="23.28515625" style="19" customWidth="1"/>
    <col min="5636" max="5636" width="27.140625" style="19" customWidth="1"/>
    <col min="5637" max="5637" width="29" style="19" customWidth="1"/>
    <col min="5638" max="5638" width="11" style="19" customWidth="1"/>
    <col min="5639" max="5888" width="9.140625" style="19"/>
    <col min="5889" max="5889" width="13" style="19" customWidth="1"/>
    <col min="5890" max="5890" width="21" style="19" customWidth="1"/>
    <col min="5891" max="5891" width="23.28515625" style="19" customWidth="1"/>
    <col min="5892" max="5892" width="27.140625" style="19" customWidth="1"/>
    <col min="5893" max="5893" width="29" style="19" customWidth="1"/>
    <col min="5894" max="5894" width="11" style="19" customWidth="1"/>
    <col min="5895" max="6144" width="9.140625" style="19"/>
    <col min="6145" max="6145" width="13" style="19" customWidth="1"/>
    <col min="6146" max="6146" width="21" style="19" customWidth="1"/>
    <col min="6147" max="6147" width="23.28515625" style="19" customWidth="1"/>
    <col min="6148" max="6148" width="27.140625" style="19" customWidth="1"/>
    <col min="6149" max="6149" width="29" style="19" customWidth="1"/>
    <col min="6150" max="6150" width="11" style="19" customWidth="1"/>
    <col min="6151" max="6400" width="9.140625" style="19"/>
    <col min="6401" max="6401" width="13" style="19" customWidth="1"/>
    <col min="6402" max="6402" width="21" style="19" customWidth="1"/>
    <col min="6403" max="6403" width="23.28515625" style="19" customWidth="1"/>
    <col min="6404" max="6404" width="27.140625" style="19" customWidth="1"/>
    <col min="6405" max="6405" width="29" style="19" customWidth="1"/>
    <col min="6406" max="6406" width="11" style="19" customWidth="1"/>
    <col min="6407" max="6656" width="9.140625" style="19"/>
    <col min="6657" max="6657" width="13" style="19" customWidth="1"/>
    <col min="6658" max="6658" width="21" style="19" customWidth="1"/>
    <col min="6659" max="6659" width="23.28515625" style="19" customWidth="1"/>
    <col min="6660" max="6660" width="27.140625" style="19" customWidth="1"/>
    <col min="6661" max="6661" width="29" style="19" customWidth="1"/>
    <col min="6662" max="6662" width="11" style="19" customWidth="1"/>
    <col min="6663" max="6912" width="9.140625" style="19"/>
    <col min="6913" max="6913" width="13" style="19" customWidth="1"/>
    <col min="6914" max="6914" width="21" style="19" customWidth="1"/>
    <col min="6915" max="6915" width="23.28515625" style="19" customWidth="1"/>
    <col min="6916" max="6916" width="27.140625" style="19" customWidth="1"/>
    <col min="6917" max="6917" width="29" style="19" customWidth="1"/>
    <col min="6918" max="6918" width="11" style="19" customWidth="1"/>
    <col min="6919" max="7168" width="9.140625" style="19"/>
    <col min="7169" max="7169" width="13" style="19" customWidth="1"/>
    <col min="7170" max="7170" width="21" style="19" customWidth="1"/>
    <col min="7171" max="7171" width="23.28515625" style="19" customWidth="1"/>
    <col min="7172" max="7172" width="27.140625" style="19" customWidth="1"/>
    <col min="7173" max="7173" width="29" style="19" customWidth="1"/>
    <col min="7174" max="7174" width="11" style="19" customWidth="1"/>
    <col min="7175" max="7424" width="9.140625" style="19"/>
    <col min="7425" max="7425" width="13" style="19" customWidth="1"/>
    <col min="7426" max="7426" width="21" style="19" customWidth="1"/>
    <col min="7427" max="7427" width="23.28515625" style="19" customWidth="1"/>
    <col min="7428" max="7428" width="27.140625" style="19" customWidth="1"/>
    <col min="7429" max="7429" width="29" style="19" customWidth="1"/>
    <col min="7430" max="7430" width="11" style="19" customWidth="1"/>
    <col min="7431" max="7680" width="9.140625" style="19"/>
    <col min="7681" max="7681" width="13" style="19" customWidth="1"/>
    <col min="7682" max="7682" width="21" style="19" customWidth="1"/>
    <col min="7683" max="7683" width="23.28515625" style="19" customWidth="1"/>
    <col min="7684" max="7684" width="27.140625" style="19" customWidth="1"/>
    <col min="7685" max="7685" width="29" style="19" customWidth="1"/>
    <col min="7686" max="7686" width="11" style="19" customWidth="1"/>
    <col min="7687" max="7936" width="9.140625" style="19"/>
    <col min="7937" max="7937" width="13" style="19" customWidth="1"/>
    <col min="7938" max="7938" width="21" style="19" customWidth="1"/>
    <col min="7939" max="7939" width="23.28515625" style="19" customWidth="1"/>
    <col min="7940" max="7940" width="27.140625" style="19" customWidth="1"/>
    <col min="7941" max="7941" width="29" style="19" customWidth="1"/>
    <col min="7942" max="7942" width="11" style="19" customWidth="1"/>
    <col min="7943" max="8192" width="9.140625" style="19"/>
    <col min="8193" max="8193" width="13" style="19" customWidth="1"/>
    <col min="8194" max="8194" width="21" style="19" customWidth="1"/>
    <col min="8195" max="8195" width="23.28515625" style="19" customWidth="1"/>
    <col min="8196" max="8196" width="27.140625" style="19" customWidth="1"/>
    <col min="8197" max="8197" width="29" style="19" customWidth="1"/>
    <col min="8198" max="8198" width="11" style="19" customWidth="1"/>
    <col min="8199" max="8448" width="9.140625" style="19"/>
    <col min="8449" max="8449" width="13" style="19" customWidth="1"/>
    <col min="8450" max="8450" width="21" style="19" customWidth="1"/>
    <col min="8451" max="8451" width="23.28515625" style="19" customWidth="1"/>
    <col min="8452" max="8452" width="27.140625" style="19" customWidth="1"/>
    <col min="8453" max="8453" width="29" style="19" customWidth="1"/>
    <col min="8454" max="8454" width="11" style="19" customWidth="1"/>
    <col min="8455" max="8704" width="9.140625" style="19"/>
    <col min="8705" max="8705" width="13" style="19" customWidth="1"/>
    <col min="8706" max="8706" width="21" style="19" customWidth="1"/>
    <col min="8707" max="8707" width="23.28515625" style="19" customWidth="1"/>
    <col min="8708" max="8708" width="27.140625" style="19" customWidth="1"/>
    <col min="8709" max="8709" width="29" style="19" customWidth="1"/>
    <col min="8710" max="8710" width="11" style="19" customWidth="1"/>
    <col min="8711" max="8960" width="9.140625" style="19"/>
    <col min="8961" max="8961" width="13" style="19" customWidth="1"/>
    <col min="8962" max="8962" width="21" style="19" customWidth="1"/>
    <col min="8963" max="8963" width="23.28515625" style="19" customWidth="1"/>
    <col min="8964" max="8964" width="27.140625" style="19" customWidth="1"/>
    <col min="8965" max="8965" width="29" style="19" customWidth="1"/>
    <col min="8966" max="8966" width="11" style="19" customWidth="1"/>
    <col min="8967" max="9216" width="9.140625" style="19"/>
    <col min="9217" max="9217" width="13" style="19" customWidth="1"/>
    <col min="9218" max="9218" width="21" style="19" customWidth="1"/>
    <col min="9219" max="9219" width="23.28515625" style="19" customWidth="1"/>
    <col min="9220" max="9220" width="27.140625" style="19" customWidth="1"/>
    <col min="9221" max="9221" width="29" style="19" customWidth="1"/>
    <col min="9222" max="9222" width="11" style="19" customWidth="1"/>
    <col min="9223" max="9472" width="9.140625" style="19"/>
    <col min="9473" max="9473" width="13" style="19" customWidth="1"/>
    <col min="9474" max="9474" width="21" style="19" customWidth="1"/>
    <col min="9475" max="9475" width="23.28515625" style="19" customWidth="1"/>
    <col min="9476" max="9476" width="27.140625" style="19" customWidth="1"/>
    <col min="9477" max="9477" width="29" style="19" customWidth="1"/>
    <col min="9478" max="9478" width="11" style="19" customWidth="1"/>
    <col min="9479" max="9728" width="9.140625" style="19"/>
    <col min="9729" max="9729" width="13" style="19" customWidth="1"/>
    <col min="9730" max="9730" width="21" style="19" customWidth="1"/>
    <col min="9731" max="9731" width="23.28515625" style="19" customWidth="1"/>
    <col min="9732" max="9732" width="27.140625" style="19" customWidth="1"/>
    <col min="9733" max="9733" width="29" style="19" customWidth="1"/>
    <col min="9734" max="9734" width="11" style="19" customWidth="1"/>
    <col min="9735" max="9984" width="9.140625" style="19"/>
    <col min="9985" max="9985" width="13" style="19" customWidth="1"/>
    <col min="9986" max="9986" width="21" style="19" customWidth="1"/>
    <col min="9987" max="9987" width="23.28515625" style="19" customWidth="1"/>
    <col min="9988" max="9988" width="27.140625" style="19" customWidth="1"/>
    <col min="9989" max="9989" width="29" style="19" customWidth="1"/>
    <col min="9990" max="9990" width="11" style="19" customWidth="1"/>
    <col min="9991" max="10240" width="9.140625" style="19"/>
    <col min="10241" max="10241" width="13" style="19" customWidth="1"/>
    <col min="10242" max="10242" width="21" style="19" customWidth="1"/>
    <col min="10243" max="10243" width="23.28515625" style="19" customWidth="1"/>
    <col min="10244" max="10244" width="27.140625" style="19" customWidth="1"/>
    <col min="10245" max="10245" width="29" style="19" customWidth="1"/>
    <col min="10246" max="10246" width="11" style="19" customWidth="1"/>
    <col min="10247" max="10496" width="9.140625" style="19"/>
    <col min="10497" max="10497" width="13" style="19" customWidth="1"/>
    <col min="10498" max="10498" width="21" style="19" customWidth="1"/>
    <col min="10499" max="10499" width="23.28515625" style="19" customWidth="1"/>
    <col min="10500" max="10500" width="27.140625" style="19" customWidth="1"/>
    <col min="10501" max="10501" width="29" style="19" customWidth="1"/>
    <col min="10502" max="10502" width="11" style="19" customWidth="1"/>
    <col min="10503" max="10752" width="9.140625" style="19"/>
    <col min="10753" max="10753" width="13" style="19" customWidth="1"/>
    <col min="10754" max="10754" width="21" style="19" customWidth="1"/>
    <col min="10755" max="10755" width="23.28515625" style="19" customWidth="1"/>
    <col min="10756" max="10756" width="27.140625" style="19" customWidth="1"/>
    <col min="10757" max="10757" width="29" style="19" customWidth="1"/>
    <col min="10758" max="10758" width="11" style="19" customWidth="1"/>
    <col min="10759" max="11008" width="9.140625" style="19"/>
    <col min="11009" max="11009" width="13" style="19" customWidth="1"/>
    <col min="11010" max="11010" width="21" style="19" customWidth="1"/>
    <col min="11011" max="11011" width="23.28515625" style="19" customWidth="1"/>
    <col min="11012" max="11012" width="27.140625" style="19" customWidth="1"/>
    <col min="11013" max="11013" width="29" style="19" customWidth="1"/>
    <col min="11014" max="11014" width="11" style="19" customWidth="1"/>
    <col min="11015" max="11264" width="9.140625" style="19"/>
    <col min="11265" max="11265" width="13" style="19" customWidth="1"/>
    <col min="11266" max="11266" width="21" style="19" customWidth="1"/>
    <col min="11267" max="11267" width="23.28515625" style="19" customWidth="1"/>
    <col min="11268" max="11268" width="27.140625" style="19" customWidth="1"/>
    <col min="11269" max="11269" width="29" style="19" customWidth="1"/>
    <col min="11270" max="11270" width="11" style="19" customWidth="1"/>
    <col min="11271" max="11520" width="9.140625" style="19"/>
    <col min="11521" max="11521" width="13" style="19" customWidth="1"/>
    <col min="11522" max="11522" width="21" style="19" customWidth="1"/>
    <col min="11523" max="11523" width="23.28515625" style="19" customWidth="1"/>
    <col min="11524" max="11524" width="27.140625" style="19" customWidth="1"/>
    <col min="11525" max="11525" width="29" style="19" customWidth="1"/>
    <col min="11526" max="11526" width="11" style="19" customWidth="1"/>
    <col min="11527" max="11776" width="9.140625" style="19"/>
    <col min="11777" max="11777" width="13" style="19" customWidth="1"/>
    <col min="11778" max="11778" width="21" style="19" customWidth="1"/>
    <col min="11779" max="11779" width="23.28515625" style="19" customWidth="1"/>
    <col min="11780" max="11780" width="27.140625" style="19" customWidth="1"/>
    <col min="11781" max="11781" width="29" style="19" customWidth="1"/>
    <col min="11782" max="11782" width="11" style="19" customWidth="1"/>
    <col min="11783" max="12032" width="9.140625" style="19"/>
    <col min="12033" max="12033" width="13" style="19" customWidth="1"/>
    <col min="12034" max="12034" width="21" style="19" customWidth="1"/>
    <col min="12035" max="12035" width="23.28515625" style="19" customWidth="1"/>
    <col min="12036" max="12036" width="27.140625" style="19" customWidth="1"/>
    <col min="12037" max="12037" width="29" style="19" customWidth="1"/>
    <col min="12038" max="12038" width="11" style="19" customWidth="1"/>
    <col min="12039" max="12288" width="9.140625" style="19"/>
    <col min="12289" max="12289" width="13" style="19" customWidth="1"/>
    <col min="12290" max="12290" width="21" style="19" customWidth="1"/>
    <col min="12291" max="12291" width="23.28515625" style="19" customWidth="1"/>
    <col min="12292" max="12292" width="27.140625" style="19" customWidth="1"/>
    <col min="12293" max="12293" width="29" style="19" customWidth="1"/>
    <col min="12294" max="12294" width="11" style="19" customWidth="1"/>
    <col min="12295" max="12544" width="9.140625" style="19"/>
    <col min="12545" max="12545" width="13" style="19" customWidth="1"/>
    <col min="12546" max="12546" width="21" style="19" customWidth="1"/>
    <col min="12547" max="12547" width="23.28515625" style="19" customWidth="1"/>
    <col min="12548" max="12548" width="27.140625" style="19" customWidth="1"/>
    <col min="12549" max="12549" width="29" style="19" customWidth="1"/>
    <col min="12550" max="12550" width="11" style="19" customWidth="1"/>
    <col min="12551" max="12800" width="9.140625" style="19"/>
    <col min="12801" max="12801" width="13" style="19" customWidth="1"/>
    <col min="12802" max="12802" width="21" style="19" customWidth="1"/>
    <col min="12803" max="12803" width="23.28515625" style="19" customWidth="1"/>
    <col min="12804" max="12804" width="27.140625" style="19" customWidth="1"/>
    <col min="12805" max="12805" width="29" style="19" customWidth="1"/>
    <col min="12806" max="12806" width="11" style="19" customWidth="1"/>
    <col min="12807" max="13056" width="9.140625" style="19"/>
    <col min="13057" max="13057" width="13" style="19" customWidth="1"/>
    <col min="13058" max="13058" width="21" style="19" customWidth="1"/>
    <col min="13059" max="13059" width="23.28515625" style="19" customWidth="1"/>
    <col min="13060" max="13060" width="27.140625" style="19" customWidth="1"/>
    <col min="13061" max="13061" width="29" style="19" customWidth="1"/>
    <col min="13062" max="13062" width="11" style="19" customWidth="1"/>
    <col min="13063" max="13312" width="9.140625" style="19"/>
    <col min="13313" max="13313" width="13" style="19" customWidth="1"/>
    <col min="13314" max="13314" width="21" style="19" customWidth="1"/>
    <col min="13315" max="13315" width="23.28515625" style="19" customWidth="1"/>
    <col min="13316" max="13316" width="27.140625" style="19" customWidth="1"/>
    <col min="13317" max="13317" width="29" style="19" customWidth="1"/>
    <col min="13318" max="13318" width="11" style="19" customWidth="1"/>
    <col min="13319" max="13568" width="9.140625" style="19"/>
    <col min="13569" max="13569" width="13" style="19" customWidth="1"/>
    <col min="13570" max="13570" width="21" style="19" customWidth="1"/>
    <col min="13571" max="13571" width="23.28515625" style="19" customWidth="1"/>
    <col min="13572" max="13572" width="27.140625" style="19" customWidth="1"/>
    <col min="13573" max="13573" width="29" style="19" customWidth="1"/>
    <col min="13574" max="13574" width="11" style="19" customWidth="1"/>
    <col min="13575" max="13824" width="9.140625" style="19"/>
    <col min="13825" max="13825" width="13" style="19" customWidth="1"/>
    <col min="13826" max="13826" width="21" style="19" customWidth="1"/>
    <col min="13827" max="13827" width="23.28515625" style="19" customWidth="1"/>
    <col min="13828" max="13828" width="27.140625" style="19" customWidth="1"/>
    <col min="13829" max="13829" width="29" style="19" customWidth="1"/>
    <col min="13830" max="13830" width="11" style="19" customWidth="1"/>
    <col min="13831" max="14080" width="9.140625" style="19"/>
    <col min="14081" max="14081" width="13" style="19" customWidth="1"/>
    <col min="14082" max="14082" width="21" style="19" customWidth="1"/>
    <col min="14083" max="14083" width="23.28515625" style="19" customWidth="1"/>
    <col min="14084" max="14084" width="27.140625" style="19" customWidth="1"/>
    <col min="14085" max="14085" width="29" style="19" customWidth="1"/>
    <col min="14086" max="14086" width="11" style="19" customWidth="1"/>
    <col min="14087" max="14336" width="9.140625" style="19"/>
    <col min="14337" max="14337" width="13" style="19" customWidth="1"/>
    <col min="14338" max="14338" width="21" style="19" customWidth="1"/>
    <col min="14339" max="14339" width="23.28515625" style="19" customWidth="1"/>
    <col min="14340" max="14340" width="27.140625" style="19" customWidth="1"/>
    <col min="14341" max="14341" width="29" style="19" customWidth="1"/>
    <col min="14342" max="14342" width="11" style="19" customWidth="1"/>
    <col min="14343" max="14592" width="9.140625" style="19"/>
    <col min="14593" max="14593" width="13" style="19" customWidth="1"/>
    <col min="14594" max="14594" width="21" style="19" customWidth="1"/>
    <col min="14595" max="14595" width="23.28515625" style="19" customWidth="1"/>
    <col min="14596" max="14596" width="27.140625" style="19" customWidth="1"/>
    <col min="14597" max="14597" width="29" style="19" customWidth="1"/>
    <col min="14598" max="14598" width="11" style="19" customWidth="1"/>
    <col min="14599" max="14848" width="9.140625" style="19"/>
    <col min="14849" max="14849" width="13" style="19" customWidth="1"/>
    <col min="14850" max="14850" width="21" style="19" customWidth="1"/>
    <col min="14851" max="14851" width="23.28515625" style="19" customWidth="1"/>
    <col min="14852" max="14852" width="27.140625" style="19" customWidth="1"/>
    <col min="14853" max="14853" width="29" style="19" customWidth="1"/>
    <col min="14854" max="14854" width="11" style="19" customWidth="1"/>
    <col min="14855" max="15104" width="9.140625" style="19"/>
    <col min="15105" max="15105" width="13" style="19" customWidth="1"/>
    <col min="15106" max="15106" width="21" style="19" customWidth="1"/>
    <col min="15107" max="15107" width="23.28515625" style="19" customWidth="1"/>
    <col min="15108" max="15108" width="27.140625" style="19" customWidth="1"/>
    <col min="15109" max="15109" width="29" style="19" customWidth="1"/>
    <col min="15110" max="15110" width="11" style="19" customWidth="1"/>
    <col min="15111" max="15360" width="9.140625" style="19"/>
    <col min="15361" max="15361" width="13" style="19" customWidth="1"/>
    <col min="15362" max="15362" width="21" style="19" customWidth="1"/>
    <col min="15363" max="15363" width="23.28515625" style="19" customWidth="1"/>
    <col min="15364" max="15364" width="27.140625" style="19" customWidth="1"/>
    <col min="15365" max="15365" width="29" style="19" customWidth="1"/>
    <col min="15366" max="15366" width="11" style="19" customWidth="1"/>
    <col min="15367" max="15616" width="9.140625" style="19"/>
    <col min="15617" max="15617" width="13" style="19" customWidth="1"/>
    <col min="15618" max="15618" width="21" style="19" customWidth="1"/>
    <col min="15619" max="15619" width="23.28515625" style="19" customWidth="1"/>
    <col min="15620" max="15620" width="27.140625" style="19" customWidth="1"/>
    <col min="15621" max="15621" width="29" style="19" customWidth="1"/>
    <col min="15622" max="15622" width="11" style="19" customWidth="1"/>
    <col min="15623" max="15872" width="9.140625" style="19"/>
    <col min="15873" max="15873" width="13" style="19" customWidth="1"/>
    <col min="15874" max="15874" width="21" style="19" customWidth="1"/>
    <col min="15875" max="15875" width="23.28515625" style="19" customWidth="1"/>
    <col min="15876" max="15876" width="27.140625" style="19" customWidth="1"/>
    <col min="15877" max="15877" width="29" style="19" customWidth="1"/>
    <col min="15878" max="15878" width="11" style="19" customWidth="1"/>
    <col min="15879" max="16128" width="9.140625" style="19"/>
    <col min="16129" max="16129" width="13" style="19" customWidth="1"/>
    <col min="16130" max="16130" width="21" style="19" customWidth="1"/>
    <col min="16131" max="16131" width="23.28515625" style="19" customWidth="1"/>
    <col min="16132" max="16132" width="27.140625" style="19" customWidth="1"/>
    <col min="16133" max="16133" width="29" style="19" customWidth="1"/>
    <col min="16134" max="16134" width="11" style="19" customWidth="1"/>
    <col min="16135" max="16384" width="9.140625" style="19"/>
  </cols>
  <sheetData>
    <row r="8" spans="1:5" s="18" customFormat="1" ht="70.5" customHeight="1" x14ac:dyDescent="0.25">
      <c r="A8" s="17" t="s">
        <v>34</v>
      </c>
      <c r="B8" s="17"/>
      <c r="C8" s="17"/>
      <c r="D8" s="17"/>
      <c r="E8" s="17"/>
    </row>
    <row r="9" spans="1:5" ht="30.75" customHeight="1" x14ac:dyDescent="0.4">
      <c r="B9" s="20"/>
      <c r="C9" s="20"/>
      <c r="D9" s="21" t="s">
        <v>35</v>
      </c>
      <c r="E9" s="22"/>
    </row>
    <row r="10" spans="1:5" ht="15.75" x14ac:dyDescent="0.25">
      <c r="B10" s="23"/>
      <c r="C10" s="24"/>
      <c r="D10" s="21" t="s">
        <v>36</v>
      </c>
      <c r="E10" s="25"/>
    </row>
    <row r="11" spans="1:5" ht="15.75" x14ac:dyDescent="0.25">
      <c r="B11" s="26"/>
      <c r="D11" s="27" t="s">
        <v>37</v>
      </c>
      <c r="E11" s="28"/>
    </row>
    <row r="12" spans="1:5" ht="15.75" x14ac:dyDescent="0.25">
      <c r="B12" s="26"/>
      <c r="D12" s="27" t="s">
        <v>38</v>
      </c>
      <c r="E12" s="28"/>
    </row>
    <row r="13" spans="1:5" ht="15.75" x14ac:dyDescent="0.25">
      <c r="B13" s="26"/>
      <c r="D13" s="27" t="s">
        <v>39</v>
      </c>
      <c r="E13" s="25"/>
    </row>
    <row r="14" spans="1:5" x14ac:dyDescent="0.2">
      <c r="D14" s="29"/>
      <c r="E14" s="30"/>
    </row>
    <row r="15" spans="1:5" x14ac:dyDescent="0.2">
      <c r="C15" s="29"/>
      <c r="D15" s="29"/>
      <c r="E15" s="30"/>
    </row>
    <row r="16" spans="1:5" ht="12.75" customHeight="1" x14ac:dyDescent="0.2">
      <c r="B16" s="29"/>
      <c r="C16" s="29"/>
      <c r="D16" s="29"/>
      <c r="E16" s="29"/>
    </row>
    <row r="17" spans="2:8" s="18" customFormat="1" ht="20.100000000000001" customHeight="1" x14ac:dyDescent="0.25">
      <c r="B17" s="31" t="s">
        <v>40</v>
      </c>
      <c r="C17" s="32"/>
      <c r="D17" s="33"/>
      <c r="E17" s="34" t="s">
        <v>41</v>
      </c>
    </row>
    <row r="18" spans="2:8" s="39" customFormat="1" ht="30.75" customHeight="1" x14ac:dyDescent="0.25">
      <c r="B18" s="35"/>
      <c r="C18" s="36"/>
      <c r="D18" s="37"/>
      <c r="E18" s="38"/>
    </row>
    <row r="19" spans="2:8" s="39" customFormat="1" ht="20.100000000000001" customHeight="1" x14ac:dyDescent="0.25">
      <c r="B19" s="35"/>
      <c r="C19" s="36"/>
      <c r="D19" s="37"/>
      <c r="E19" s="38"/>
    </row>
    <row r="20" spans="2:8" s="39" customFormat="1" ht="20.100000000000001" customHeight="1" x14ac:dyDescent="0.25">
      <c r="B20" s="35"/>
      <c r="C20" s="36"/>
      <c r="D20" s="37"/>
      <c r="E20" s="38"/>
    </row>
    <row r="21" spans="2:8" s="39" customFormat="1" ht="20.100000000000001" customHeight="1" x14ac:dyDescent="0.25">
      <c r="B21" s="35"/>
      <c r="C21" s="36"/>
      <c r="D21" s="37"/>
      <c r="E21" s="38"/>
      <c r="H21" s="40"/>
    </row>
    <row r="22" spans="2:8" s="39" customFormat="1" ht="27" customHeight="1" x14ac:dyDescent="0.25">
      <c r="B22" s="35"/>
      <c r="C22" s="36"/>
      <c r="D22" s="37"/>
      <c r="E22" s="38"/>
    </row>
    <row r="23" spans="2:8" s="18" customFormat="1" ht="20.100000000000001" customHeight="1" x14ac:dyDescent="0.25">
      <c r="B23" s="41"/>
      <c r="C23" s="42"/>
      <c r="D23" s="43"/>
      <c r="E23" s="44"/>
    </row>
    <row r="24" spans="2:8" s="18" customFormat="1" ht="20.100000000000001" customHeight="1" x14ac:dyDescent="0.25">
      <c r="B24" s="41"/>
      <c r="C24" s="42"/>
      <c r="D24" s="43"/>
      <c r="E24" s="44"/>
    </row>
    <row r="25" spans="2:8" s="18" customFormat="1" ht="20.100000000000001" customHeight="1" x14ac:dyDescent="0.25">
      <c r="B25" s="41"/>
      <c r="C25" s="42"/>
      <c r="D25" s="43"/>
      <c r="E25" s="44"/>
    </row>
    <row r="26" spans="2:8" s="18" customFormat="1" ht="20.100000000000001" customHeight="1" x14ac:dyDescent="0.25">
      <c r="B26" s="41"/>
      <c r="C26" s="42"/>
      <c r="D26" s="43"/>
      <c r="E26" s="44"/>
    </row>
    <row r="27" spans="2:8" s="18" customFormat="1" ht="20.100000000000001" customHeight="1" x14ac:dyDescent="0.25">
      <c r="B27" s="41"/>
      <c r="C27" s="42"/>
      <c r="D27" s="43"/>
      <c r="E27" s="44"/>
    </row>
    <row r="28" spans="2:8" s="18" customFormat="1" ht="20.100000000000001" customHeight="1" x14ac:dyDescent="0.25">
      <c r="B28" s="45"/>
      <c r="C28" s="46"/>
      <c r="D28" s="47"/>
      <c r="E28" s="48"/>
    </row>
    <row r="29" spans="2:8" s="18" customFormat="1" ht="20.100000000000001" customHeight="1" x14ac:dyDescent="0.25">
      <c r="B29" s="49"/>
      <c r="C29" s="50"/>
      <c r="D29" s="51" t="s">
        <v>42</v>
      </c>
      <c r="E29" s="52">
        <f>SUM(E18:E28)</f>
        <v>0</v>
      </c>
    </row>
    <row r="30" spans="2:8" s="18" customFormat="1" ht="20.100000000000001" customHeight="1" x14ac:dyDescent="0.25">
      <c r="B30" s="49"/>
      <c r="C30" s="50"/>
      <c r="D30" s="51" t="s">
        <v>43</v>
      </c>
      <c r="E30" s="53">
        <v>0.12</v>
      </c>
    </row>
    <row r="31" spans="2:8" s="18" customFormat="1" ht="20.100000000000001" customHeight="1" x14ac:dyDescent="0.25">
      <c r="B31" s="49"/>
      <c r="C31" s="50"/>
      <c r="D31" s="51" t="s">
        <v>44</v>
      </c>
      <c r="E31" s="52">
        <v>0</v>
      </c>
    </row>
    <row r="32" spans="2:8" s="18" customFormat="1" ht="20.100000000000001" customHeight="1" x14ac:dyDescent="0.25">
      <c r="B32" s="49"/>
      <c r="C32" s="50"/>
      <c r="D32" s="51" t="s">
        <v>45</v>
      </c>
      <c r="E32" s="54">
        <f>+E31+E29</f>
        <v>0</v>
      </c>
    </row>
    <row r="33" spans="1:5" s="18" customFormat="1" ht="20.100000000000001" customHeight="1" x14ac:dyDescent="0.25">
      <c r="B33" s="49"/>
      <c r="C33" s="50"/>
      <c r="D33" s="51" t="s">
        <v>46</v>
      </c>
      <c r="E33" s="52">
        <f>+E32*5%</f>
        <v>0</v>
      </c>
    </row>
    <row r="34" spans="1:5" s="18" customFormat="1" ht="20.100000000000001" customHeight="1" x14ac:dyDescent="0.25">
      <c r="B34" s="49"/>
      <c r="C34" s="50"/>
      <c r="D34" s="51" t="s">
        <v>47</v>
      </c>
      <c r="E34" s="44">
        <v>0</v>
      </c>
    </row>
    <row r="35" spans="1:5" s="18" customFormat="1" ht="20.100000000000001" customHeight="1" x14ac:dyDescent="0.25">
      <c r="B35" s="49"/>
      <c r="C35" s="50"/>
      <c r="D35" s="51" t="s">
        <v>48</v>
      </c>
      <c r="E35" s="44">
        <v>0</v>
      </c>
    </row>
    <row r="36" spans="1:5" s="18" customFormat="1" ht="20.100000000000001" customHeight="1" x14ac:dyDescent="0.25">
      <c r="B36" s="50"/>
      <c r="C36" s="50"/>
      <c r="D36" s="51" t="s">
        <v>49</v>
      </c>
      <c r="E36" s="55">
        <f>+E32-E33-E35+E34</f>
        <v>0</v>
      </c>
    </row>
    <row r="37" spans="1:5" x14ac:dyDescent="0.2">
      <c r="E37" s="56"/>
    </row>
    <row r="38" spans="1:5" ht="48" customHeight="1" x14ac:dyDescent="0.2">
      <c r="A38" s="57" t="s">
        <v>50</v>
      </c>
      <c r="B38" s="57"/>
      <c r="C38" s="57"/>
      <c r="D38" s="58"/>
      <c r="E38" s="58"/>
    </row>
    <row r="39" spans="1:5" ht="12.75" customHeight="1" x14ac:dyDescent="0.2">
      <c r="A39" s="59"/>
      <c r="B39" s="59"/>
      <c r="C39" s="59"/>
      <c r="D39" s="59"/>
      <c r="E39" s="59"/>
    </row>
    <row r="50" ht="18" customHeight="1" x14ac:dyDescent="0.2"/>
  </sheetData>
  <mergeCells count="14">
    <mergeCell ref="B28:C28"/>
    <mergeCell ref="D38:E38"/>
    <mergeCell ref="B22:C22"/>
    <mergeCell ref="B23:C23"/>
    <mergeCell ref="B24:C24"/>
    <mergeCell ref="B25:C25"/>
    <mergeCell ref="B26:C26"/>
    <mergeCell ref="B27:C27"/>
    <mergeCell ref="A8:E8"/>
    <mergeCell ref="B17:C17"/>
    <mergeCell ref="B18:C18"/>
    <mergeCell ref="B19:C19"/>
    <mergeCell ref="B20:C20"/>
    <mergeCell ref="B21:C21"/>
  </mergeCells>
  <printOptions horizontalCentered="1"/>
  <pageMargins left="0.5" right="0.5" top="0.5" bottom="0.5" header="0.5" footer="0.5"/>
  <pageSetup paperSize="9" scale="76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Menue</vt:lpstr>
      <vt:lpstr>liste</vt:lpstr>
      <vt:lpstr>base client</vt:lpstr>
      <vt:lpstr>factures</vt:lpstr>
      <vt:lpstr>model facture</vt:lpstr>
      <vt:lpstr>'model facture'!Zone_d_impression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 sghaier</dc:creator>
  <cp:lastModifiedBy>sassi sghaier</cp:lastModifiedBy>
  <cp:lastPrinted>2017-10-30T08:40:28Z</cp:lastPrinted>
  <dcterms:created xsi:type="dcterms:W3CDTF">2017-10-30T08:34:06Z</dcterms:created>
  <dcterms:modified xsi:type="dcterms:W3CDTF">2017-10-30T14:45:33Z</dcterms:modified>
</cp:coreProperties>
</file>