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871AF42F-CB31-4F34-A03E-4FB0F37030B0}" xr6:coauthVersionLast="44" xr6:coauthVersionMax="44" xr10:uidLastSave="{00000000-0000-0000-0000-000000000000}"/>
  <bookViews>
    <workbookView xWindow="-108" yWindow="-108" windowWidth="23256" windowHeight="12576" tabRatio="892" xr2:uid="{33EA6E68-1C90-43B1-93F2-0475D2113D31}"/>
  </bookViews>
  <sheets>
    <sheet name="TCD" sheetId="2" r:id="rId1"/>
  </sheets>
  <calcPr calcId="18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<sst xmlns="http://schemas.openxmlformats.org/spreadsheetml/2006/main" count="33" uniqueCount="33">
  <si>
    <t>Section</t>
  </si>
  <si>
    <t>Capital social</t>
  </si>
  <si>
    <t>Résultat reportés</t>
  </si>
  <si>
    <t>Privision pour risque fiscal</t>
  </si>
  <si>
    <t>Emprunts</t>
  </si>
  <si>
    <t>Immobilisations incorporelles</t>
  </si>
  <si>
    <t>Immobilisations corporelles</t>
  </si>
  <si>
    <t>Immobilisations financières</t>
  </si>
  <si>
    <t>Amortissements Immobilisations incorporelles</t>
  </si>
  <si>
    <t>Amortissements Immobilisations corporelles</t>
  </si>
  <si>
    <t>Stock de marchandises</t>
  </si>
  <si>
    <t>Fournisseurs et comptes rattachés</t>
  </si>
  <si>
    <t>Autres actifs courants</t>
  </si>
  <si>
    <t>Clients et comptes rattachés</t>
  </si>
  <si>
    <t>Autres passifs courants</t>
  </si>
  <si>
    <t>Provisions comptes clients</t>
  </si>
  <si>
    <t>Provisions autres actifs</t>
  </si>
  <si>
    <t>Concours bancaires et autres passifs financiers</t>
  </si>
  <si>
    <t>Liquidités et équivalents de liquidités</t>
  </si>
  <si>
    <t>Achats de marchandises</t>
  </si>
  <si>
    <t>Achats d'approvisionnements consommées</t>
  </si>
  <si>
    <t>Autres charges d'exploitation</t>
  </si>
  <si>
    <t>Autres perts ordinaires</t>
  </si>
  <si>
    <t>Charges de personnel</t>
  </si>
  <si>
    <t>Charges financières nettes</t>
  </si>
  <si>
    <t>Dotations aux amortissements et aux provisions</t>
  </si>
  <si>
    <t>Impots sur les bénéfices</t>
  </si>
  <si>
    <t>Revenus</t>
  </si>
  <si>
    <t>Autres gains ordinaires</t>
  </si>
  <si>
    <t>Total général</t>
  </si>
  <si>
    <t>Somme de Exercice 2018</t>
  </si>
  <si>
    <t>Somme de Exercice 2017</t>
  </si>
  <si>
    <t>Somme de 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</si>
</sst>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indexed="8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 applyNumberFormat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NumberFormat="1"/>
  </cellXfs>
  <cellStyles count="3">
    <cellStyle name="Normal" xfId="0" builtinId="0"/>
    <cellStyle name="Normal 2 2" xfId="1" xr:uid="{92BF4D27-1F3A-43DB-BBC5-B2498CE9B1FF}"/>
    <cellStyle name="Normal 3" xfId="2" xr:uid="{F0291F7A-D5E3-4B56-A511-1FEC1E2A8F67}"/>
  </cellStyles>
  <dxfs count="2">
    <dxf>
      <numFmt numFmtId="164" formatCode="#,##0.000"/>
    </dxf>
    <dxf>
      <numFmt numFmtId="164" formatCode="#,##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ll" refreshedDate="43711.459342592592" createdVersion="6" refreshedVersion="6" minRefreshableVersion="3" recordCount="236" xr:uid="{4455C633-A687-4372-948F-96C190F0903D}">
  <cacheSource type="worksheet">
    <worksheetSource ref="A2:F238" sheet="bal comparees 2018-2018"/>
  </cacheSource>
  <cacheFields count="8">
    <cacheField name="COMPTE" numFmtId="0">
      <sharedItems containsMixedTypes="1" containsNumber="1" containsInteger="1" minValue="663000" maxValue="663000" count="234">
        <s v="101000"/>
        <s v="121900"/>
        <s v="150000"/>
        <s v="151000"/>
        <s v="160001"/>
        <s v="163100"/>
        <s v="163101"/>
        <s v="163102"/>
        <s v="163103"/>
        <s v="163104"/>
        <s v="163105"/>
        <s v="163106"/>
        <s v="211001"/>
        <s v="212000"/>
        <s v="213000"/>
        <s v="214000"/>
        <s v="222100"/>
        <s v="222500"/>
        <s v="222700"/>
        <s v="223100"/>
        <s v="223150"/>
        <s v="223300"/>
        <s v="223420"/>
        <s v="223430"/>
        <s v="223431"/>
        <s v="223440"/>
        <s v="223450"/>
        <s v="223460"/>
        <s v="223500"/>
        <s v="223520"/>
        <s v="223530"/>
        <s v="224000"/>
        <s v="228100"/>
        <s v="228110"/>
        <s v="228200"/>
        <s v="228300"/>
        <s v="231000"/>
        <s v="240000"/>
        <s v="240001"/>
        <s v="240002"/>
        <s v="240003"/>
        <s v="240004"/>
        <s v="240005"/>
        <s v="240024"/>
        <s v="250000"/>
        <s v="265500"/>
        <s v="281101"/>
        <s v="281300"/>
        <s v="282100"/>
        <s v="282270"/>
        <s v="282340"/>
        <s v="282343"/>
        <s v="282346"/>
        <s v="282350"/>
        <s v="282353"/>
        <s v="282400"/>
        <s v="282500"/>
        <s v="282820"/>
        <s v="282830"/>
        <s v="283100"/>
        <s v="283450"/>
        <s v="284001"/>
        <s v="284004"/>
        <s v="284005"/>
        <s v="284501"/>
        <s v="286304"/>
        <s v="286308"/>
        <s v="288100"/>
        <s v="288300"/>
        <s v="311010"/>
        <s v="311020"/>
        <s v="318000"/>
        <s v="319000"/>
        <s v="401000"/>
        <s v="403000"/>
        <s v="404100"/>
        <s v="408200"/>
        <s v="409100"/>
        <s v="411000"/>
        <s v="416000"/>
        <s v="421000"/>
        <s v="425000"/>
        <s v="432000"/>
        <s v="432001"/>
        <s v="432003"/>
        <s v="432005"/>
        <s v="432015"/>
        <s v="432025"/>
        <s v="433000"/>
        <s v="433900"/>
        <s v="434100"/>
        <s v="434200"/>
        <s v="434300"/>
        <s v="434301"/>
        <s v="436510"/>
        <s v="436603"/>
        <s v="436604"/>
        <s v="436618"/>
        <s v="436620"/>
        <s v="436660"/>
        <s v="436661"/>
        <s v="436662"/>
        <s v="436670"/>
        <s v="436706"/>
        <s v="436712"/>
        <s v="436718"/>
        <s v="436800"/>
        <s v="437010"/>
        <s v="437020"/>
        <s v="437030"/>
        <s v="437050"/>
        <s v="437080"/>
        <s v="442000"/>
        <s v="442001"/>
        <s v="450000"/>
        <s v="453110"/>
        <s v="453111"/>
        <s v="457000"/>
        <s v="458600"/>
        <s v="461000"/>
        <s v="471000"/>
        <s v="491000"/>
        <s v="492000"/>
        <s v="501102"/>
        <s v="505000"/>
        <s v="505001"/>
        <s v="505002"/>
        <s v="505005"/>
        <s v="505006"/>
        <s v="505007"/>
        <s v="505008"/>
        <s v="505009"/>
        <s v="505010"/>
        <s v="506000"/>
        <s v="531201"/>
        <s v="532000"/>
        <s v="532450"/>
        <s v="532550"/>
        <s v="541000"/>
        <s v="580000"/>
        <s v="590000"/>
        <s v="601007"/>
        <s v="601010"/>
        <s v="601020"/>
        <s v="601030"/>
        <s v="601040"/>
        <s v="601060"/>
        <s v="601070"/>
        <s v="601080"/>
        <s v="601100"/>
        <s v="601900"/>
        <s v="602102"/>
        <s v="602202"/>
        <s v="602210"/>
        <s v="602610"/>
        <s v="602802"/>
        <s v="602805"/>
        <s v="603000"/>
        <s v="604000"/>
        <s v="605000"/>
        <s v="606001"/>
        <s v="606002"/>
        <s v="606008"/>
        <s v="606110"/>
        <s v="606120"/>
        <s v="606300"/>
        <s v="606403"/>
        <s v="607113"/>
        <s v="607114"/>
        <s v="607119"/>
        <s v="612001"/>
        <s v="613000"/>
        <s v="613001"/>
        <s v="614000"/>
        <s v="614140"/>
        <s v="615000"/>
        <s v="615010"/>
        <s v="615103"/>
        <s v="616000"/>
        <s v="617000"/>
        <s v="620000"/>
        <s v="622102"/>
        <s v="623000"/>
        <s v="623200"/>
        <s v="624001"/>
        <s v="624103"/>
        <s v="624105"/>
        <s v="625100"/>
        <s v="625700"/>
        <s v="626000"/>
        <s v="627000"/>
        <s v="627102"/>
        <s v="633105"/>
        <s v="634000"/>
        <s v="636500"/>
        <s v="636600"/>
        <s v="636700"/>
        <s v="640000"/>
        <s v="640001"/>
        <s v="640003"/>
        <s v="640010"/>
        <s v="640100"/>
        <s v="647100"/>
        <s v="647200"/>
        <s v="647500"/>
        <s v="648000"/>
        <s v="650000"/>
        <s v="650001"/>
        <s v="651000"/>
        <s v="652000"/>
        <s v="653000"/>
        <s v="661100"/>
        <s v="661200"/>
        <s v="661300"/>
        <s v="661400"/>
        <n v="663000"/>
        <s v="665000"/>
        <s v="665120"/>
        <s v="665500"/>
        <s v="669100"/>
        <s v="670000"/>
        <s v="680000"/>
        <s v="681120"/>
        <s v="681130"/>
        <s v="691000"/>
        <s v="701000"/>
        <s v="701001"/>
        <s v="701002"/>
        <s v="701003"/>
        <s v="734000"/>
        <s v="734001"/>
        <s v="736100"/>
        <s v="760000"/>
        <s v="765000"/>
      </sharedItems>
    </cacheField>
    <cacheField name="LIBELLE" numFmtId="0">
      <sharedItems/>
    </cacheField>
    <cacheField name="Exercice 2018" numFmtId="164">
      <sharedItems containsSemiMixedTypes="0" containsString="0" containsNumber="1" minValue="0" maxValue="2127131.608" count="174">
        <n v="250000"/>
        <n v="1111290.558"/>
        <n v="50874.544999999998"/>
        <n v="1088905.6370000001"/>
        <n v="574285.71400000004"/>
        <n v="0"/>
        <n v="17043.696"/>
        <n v="37455.64"/>
        <n v="39246.517"/>
        <n v="132039.25399999999"/>
        <n v="21960.603999999999"/>
        <n v="21856.635999999999"/>
        <n v="230.4"/>
        <n v="144400.79"/>
        <n v="4058.18"/>
        <n v="400000"/>
        <n v="430000"/>
        <n v="119064.409"/>
        <n v="301570.06900000002"/>
        <n v="33314.161999999997"/>
        <n v="5469.3720000000003"/>
        <n v="2555.0239999999999"/>
        <n v="12167.794"/>
        <n v="136044.239"/>
        <n v="5066.4880000000003"/>
        <n v="20977.738000000001"/>
        <n v="4765.1459999999997"/>
        <n v="3057.4"/>
        <n v="974.55"/>
        <n v="72850.517000000007"/>
        <n v="39522.139000000003"/>
        <n v="2271.1860000000001"/>
        <n v="164889.391"/>
        <n v="7592.45"/>
        <n v="13134.772999999999"/>
        <n v="53344.411999999997"/>
        <n v="170103.90299999999"/>
        <n v="294012.66800000001"/>
        <n v="3858.7370000000001"/>
        <n v="99619.743000000002"/>
        <n v="14220.31"/>
        <n v="4169.4920000000002"/>
        <n v="26815.589"/>
        <n v="180000"/>
        <n v="4600"/>
        <n v="1698.1579999999999"/>
        <n v="272290.40999999997"/>
        <n v="9842.9120000000003"/>
        <n v="90599.649000000005"/>
        <n v="380.22699999999998"/>
        <n v="563.20000000000005"/>
        <n v="487.27499999999998"/>
        <n v="19246.276000000002"/>
        <n v="1405.866"/>
        <n v="63113.637999999999"/>
        <n v="8639.5169999999998"/>
        <n v="30294.659"/>
        <n v="26687.046999999999"/>
        <n v="18187.771000000001"/>
        <n v="4624.2479999999996"/>
        <n v="3719.0630000000001"/>
        <n v="25002.805"/>
        <n v="8278.1579999999994"/>
        <n v="6023.683"/>
        <n v="87253.558000000005"/>
        <n v="270622.14500000002"/>
        <n v="23937.670999999998"/>
        <n v="4855.3040000000001"/>
        <n v="19851.75"/>
        <n v="328.77100000000002"/>
        <n v="592690.63500000001"/>
        <n v="52011.65"/>
        <n v="3392.86"/>
        <n v="55209.381999999998"/>
        <n v="85365.667000000001"/>
        <n v="8873.0370000000003"/>
        <n v="1560"/>
        <n v="5951.732"/>
        <n v="73309.528999999995"/>
        <n v="122908.732"/>
        <n v="1443.2339999999999"/>
        <n v="9583.4570000000003"/>
        <n v="326.43799999999999"/>
        <n v="42799.961000000003"/>
        <n v="315061.29700000002"/>
        <n v="4808.5"/>
        <n v="76854.17"/>
        <n v="9216.2219999999998"/>
        <n v="664.37199999999996"/>
        <n v="6781.6989999999996"/>
        <n v="7000"/>
        <n v="2300.585"/>
        <n v="6949.4319999999998"/>
        <n v="35895.463000000003"/>
        <n v="11774.334000000001"/>
        <n v="4811.7870000000003"/>
        <n v="14703.101000000001"/>
        <n v="9302.76"/>
        <n v="10354.294"/>
        <n v="95714.285999999993"/>
        <n v="607.50800000000004"/>
        <n v="71396.428"/>
        <n v="44997.232000000004"/>
        <n v="114.754"/>
        <n v="26802.959999999999"/>
        <n v="4382.0770000000002"/>
        <n v="603819.48100000003"/>
        <n v="48766.038999999997"/>
        <n v="7045.28"/>
        <n v="8366.634"/>
        <n v="7876.7049999999999"/>
        <n v="270"/>
        <n v="49328.220999999998"/>
        <n v="22927.039000000001"/>
        <n v="11156.977000000001"/>
        <n v="17024.395"/>
        <n v="3303.6979999999999"/>
        <n v="11910.933999999999"/>
        <n v="6858.491"/>
        <n v="37307.53"/>
        <n v="6.17"/>
        <n v="25.925000000000001"/>
        <n v="343.15300000000002"/>
        <n v="6565.9080000000004"/>
        <n v="22444.260999999999"/>
        <n v="496675.92300000001"/>
        <n v="120408.66800000001"/>
        <n v="9831.82"/>
        <n v="3648.2020000000002"/>
        <n v="6980.07"/>
        <n v="9750.8639999999996"/>
        <n v="661.09699999999998"/>
        <n v="350"/>
        <n v="215.83500000000001"/>
        <n v="33.613999999999997"/>
        <n v="76.400000000000006"/>
        <n v="15"/>
        <n v="14878.625"/>
        <n v="15516.356"/>
        <n v="13028.293"/>
        <n v="5098.6480000000001"/>
        <n v="472.66500000000002"/>
        <n v="1140.4849999999999"/>
        <n v="133402.57699999999"/>
        <n v="5868.2759999999998"/>
        <n v="3600"/>
        <n v="11091.6"/>
        <n v="24604.157999999999"/>
        <n v="722.48500000000001"/>
        <n v="2582.29"/>
        <n v="1124.0139999999999"/>
        <n v="40142.042999999998"/>
        <n v="2188.384"/>
        <n v="12901.356"/>
        <n v="46.505000000000003"/>
        <n v="4312.4920000000002"/>
        <n v="2923.172"/>
        <n v="1460.7639999999999"/>
        <n v="4559.0479999999998"/>
        <n v="6464.9560000000001"/>
        <n v="721"/>
        <n v="25"/>
        <n v="1120"/>
        <n v="583.02300000000002"/>
        <n v="219801.473"/>
        <n v="838.59699999999998"/>
        <n v="2127131.608"/>
        <n v="12061"/>
        <n v="8006.8"/>
        <n v="9099.0669999999991"/>
        <n v="109.288"/>
        <n v="10.848000000000001"/>
        <n v="10835.573"/>
        <n v="1.865"/>
      </sharedItems>
    </cacheField>
    <cacheField name="Exercice 2017" numFmtId="164">
      <sharedItems containsSemiMixedTypes="0" containsString="0" containsNumber="1" minValue="0" maxValue="1325766.3019999999"/>
    </cacheField>
    <cacheField name="Variation" numFmtId="164">
      <sharedItems containsSemiMixedTypes="0" containsString="0" containsNumber="1" minValue="-1153757.7239999999" maxValue="1099293.487"/>
    </cacheField>
    <cacheField name="Section" numFmtId="0">
      <sharedItems containsBlank="1" count="29">
        <s v="Capital social"/>
        <s v="Résultat reportés"/>
        <s v="Privision pour risque fiscal"/>
        <s v="Emprunts"/>
        <s v="Immobilisations incorporelles"/>
        <s v="Immobilisations corporelles"/>
        <s v="Immobilisations financières"/>
        <s v="Amortissements Immobilisations incorporelles"/>
        <s v="Amortissements Immobilisations corporelles"/>
        <s v="Stock de marchandises"/>
        <s v="Fournisseurs et comptes rattachés"/>
        <s v="Autres actifs courants"/>
        <s v="Clients et comptes rattachés"/>
        <s v="Autres passifs courants"/>
        <s v="Provisions comptes clients"/>
        <s v="Provisions autres actifs"/>
        <s v="Concours bancaires et autres passifs financiers"/>
        <s v="Liquidités et équivalents de liquidités"/>
        <s v="Achats de marchandises"/>
        <s v="Achats d'approvisionnements consommées"/>
        <s v="Autres charges d'exploitation"/>
        <s v="Autres perts ordinaires"/>
        <s v="Charges de personnel"/>
        <s v="Charges financières nettes"/>
        <s v="Dotations aux amortissements et aux provisions"/>
        <s v="Impots sur les bénéfices"/>
        <s v="Revenus"/>
        <s v="Autres gains ordinaires"/>
        <m u="1"/>
      </sharedItems>
    </cacheField>
    <cacheField name="Champ1" numFmtId="0" formula="'Exercice 2018'" databaseField="0"/>
    <cacheField name="Champ2" numFmtId="0" formula=" 0" databaseField="0"/>
  </cacheFields>
  <extLst>
    <ext xmlns:x14="http://schemas.microsoft.com/office/spreadsheetml/2009/9/main" uri="{725AE2AE-9491-48be-B2B4-4EB974FC3084}">
      <x14:pivotCacheDefinition pivotCacheId="167244974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6">
  <r>
    <x v="0"/>
    <s v="CAPITAL SOCIAL"/>
    <x v="0"/>
    <n v="250000"/>
    <n v="0"/>
    <x v="0"/>
  </r>
  <r>
    <x v="1"/>
    <s v="RESULTAT EN INSTANCE D'AFFECTATION"/>
    <x v="1"/>
    <n v="11997.071"/>
    <n v="1099293.487"/>
    <x v="1"/>
  </r>
  <r>
    <x v="2"/>
    <s v="PROVISION POUR RISQUE ET CHARGE"/>
    <x v="2"/>
    <n v="50874.544999999998"/>
    <n v="0"/>
    <x v="2"/>
  </r>
  <r>
    <x v="3"/>
    <s v="PROV POUR RISQUE FISCAL"/>
    <x v="3"/>
    <n v="1088067.04"/>
    <n v="838.59700000006706"/>
    <x v="2"/>
  </r>
  <r>
    <x v="4"/>
    <s v="EMPRUNT N°292998272100050 STUSID"/>
    <x v="4"/>
    <n v="670000"/>
    <n v="-95714.285999999964"/>
    <x v="3"/>
  </r>
  <r>
    <x v="5"/>
    <s v="EMPRUNTS AUPRES DE HANNIBAL LEASE"/>
    <x v="5"/>
    <n v="0"/>
    <n v="0"/>
    <x v="3"/>
  </r>
  <r>
    <x v="6"/>
    <s v="EMP HANN LEAS N°474700"/>
    <x v="6"/>
    <n v="21855.483"/>
    <n v="-4811.7870000000003"/>
    <x v="3"/>
  </r>
  <r>
    <x v="7"/>
    <s v="EMP HANNI LEAS N°474800"/>
    <x v="7"/>
    <n v="49229.974000000002"/>
    <n v="-11774.334000000003"/>
    <x v="3"/>
  </r>
  <r>
    <x v="8"/>
    <s v="ENP HANNI LEAS N°421660"/>
    <x v="8"/>
    <n v="53949.618000000002"/>
    <n v="-14703.101000000002"/>
    <x v="3"/>
  </r>
  <r>
    <x v="9"/>
    <s v="EMP LEAS HANNI N°454300"/>
    <x v="9"/>
    <n v="165497.07699999999"/>
    <n v="-33457.823000000004"/>
    <x v="3"/>
  </r>
  <r>
    <x v="10"/>
    <s v="EMP HANNI LEAS N°421650"/>
    <x v="10"/>
    <n v="31263.364000000001"/>
    <n v="-9302.760000000002"/>
    <x v="3"/>
  </r>
  <r>
    <x v="11"/>
    <s v="EMP HANN LEAS N°557500"/>
    <x v="11"/>
    <n v="0"/>
    <n v="21856.635999999999"/>
    <x v="3"/>
  </r>
  <r>
    <x v="12"/>
    <s v="CONCESSION MARQUE DEPOT"/>
    <x v="12"/>
    <n v="230.4"/>
    <n v="0"/>
    <x v="4"/>
  </r>
  <r>
    <x v="13"/>
    <s v="CONCESSIONS DE MARQUES, BREVET/ LICENCE,"/>
    <x v="13"/>
    <n v="144400.79"/>
    <n v="0"/>
    <x v="4"/>
  </r>
  <r>
    <x v="14"/>
    <s v="LOGICIELS"/>
    <x v="14"/>
    <n v="2407.58"/>
    <n v="1650.6"/>
    <x v="4"/>
  </r>
  <r>
    <x v="15"/>
    <s v="FONDS DE COMMERCIAL"/>
    <x v="15"/>
    <n v="400000"/>
    <n v="0"/>
    <x v="4"/>
  </r>
  <r>
    <x v="16"/>
    <s v="BATIMENTS"/>
    <x v="16"/>
    <n v="430000"/>
    <n v="0"/>
    <x v="5"/>
  </r>
  <r>
    <x v="17"/>
    <s v="INST.GLE.AGEN.CONSTRUCTION"/>
    <x v="17"/>
    <n v="108380.035"/>
    <n v="10684.373999999996"/>
    <x v="5"/>
  </r>
  <r>
    <x v="18"/>
    <s v="CONSTRUCTIONS SUR SOL D'AUTRUI"/>
    <x v="18"/>
    <n v="0"/>
    <n v="301570.06900000002"/>
    <x v="5"/>
  </r>
  <r>
    <x v="19"/>
    <s v="INSTALLATIONS TECHNIQUES"/>
    <x v="19"/>
    <n v="32656.637999999999"/>
    <n v="657.52399999999761"/>
    <x v="5"/>
  </r>
  <r>
    <x v="20"/>
    <s v="APPAREIL DE RADIO ET TELEVISION"/>
    <x v="20"/>
    <n v="5048.9279999999999"/>
    <n v="420.44400000000041"/>
    <x v="5"/>
  </r>
  <r>
    <x v="21"/>
    <s v="LUSTRERIES"/>
    <x v="21"/>
    <n v="2555.0239999999999"/>
    <n v="0"/>
    <x v="5"/>
  </r>
  <r>
    <x v="22"/>
    <s v="MAT.DE RESTAURATION &amp; DE BARS"/>
    <x v="22"/>
    <n v="7599.2139999999999"/>
    <n v="4568.58"/>
    <x v="5"/>
  </r>
  <r>
    <x v="23"/>
    <s v="MATERIEL D'EXPLOITATION"/>
    <x v="23"/>
    <n v="133174.47899999999"/>
    <n v="2869.7600000000093"/>
    <x v="5"/>
  </r>
  <r>
    <x v="24"/>
    <s v="MAT D'EXP JOUETS ENFANTS KAYSER"/>
    <x v="24"/>
    <n v="0"/>
    <n v="5066.4880000000003"/>
    <x v="5"/>
  </r>
  <r>
    <x v="25"/>
    <s v="MATERIEL DE CLIMATISATION"/>
    <x v="25"/>
    <n v="19800.668000000001"/>
    <n v="1177.0699999999997"/>
    <x v="5"/>
  </r>
  <r>
    <x v="26"/>
    <s v="AUTRES MATERIEL D'EXPLOITATION"/>
    <x v="26"/>
    <n v="4765.1459999999997"/>
    <n v="0"/>
    <x v="5"/>
  </r>
  <r>
    <x v="27"/>
    <s v="MATERIELS DE SURVEILLANCE"/>
    <x v="27"/>
    <n v="1836.5"/>
    <n v="1220.9000000000001"/>
    <x v="5"/>
  </r>
  <r>
    <x v="28"/>
    <s v="OUTILLAGE"/>
    <x v="28"/>
    <n v="974.55"/>
    <n v="0"/>
    <x v="5"/>
  </r>
  <r>
    <x v="29"/>
    <s v="MATERIEL DE BAR ET DE CAFE"/>
    <x v="29"/>
    <n v="70239.566999999995"/>
    <n v="2610.9500000000116"/>
    <x v="5"/>
  </r>
  <r>
    <x v="30"/>
    <s v="MATERIEL DE CUISINE"/>
    <x v="30"/>
    <n v="30214.868999999999"/>
    <n v="9307.2700000000041"/>
    <x v="5"/>
  </r>
  <r>
    <x v="31"/>
    <s v="MATERIL DE TRANSPORTS"/>
    <x v="31"/>
    <n v="2271.1860000000001"/>
    <n v="0"/>
    <x v="5"/>
  </r>
  <r>
    <x v="32"/>
    <s v="INSTAL GENER AGENCEM ET AMEN. DIVERS"/>
    <x v="32"/>
    <n v="150277.57"/>
    <n v="14611.820999999996"/>
    <x v="5"/>
  </r>
  <r>
    <x v="33"/>
    <s v="INSTALLATION SYSTEME D'ALARME"/>
    <x v="33"/>
    <n v="7592.45"/>
    <n v="0"/>
    <x v="5"/>
  </r>
  <r>
    <x v="34"/>
    <s v="EQUIPEMENT DE BUREAUX"/>
    <x v="34"/>
    <n v="13134.772999999999"/>
    <n v="0"/>
    <x v="5"/>
  </r>
  <r>
    <x v="35"/>
    <s v="MAT. INFORMATIQUE"/>
    <x v="35"/>
    <n v="37546.171999999999"/>
    <n v="15798.239999999998"/>
    <x v="5"/>
  </r>
  <r>
    <x v="36"/>
    <s v="IMMOBILISATIONS CORPORELLES EN COURS"/>
    <x v="5"/>
    <n v="266419.70600000001"/>
    <n v="-266419.70600000001"/>
    <x v="5"/>
  </r>
  <r>
    <x v="37"/>
    <s v="IMMOBILISATIONS A STATUT JURIDIQUE PARTICULIER"/>
    <x v="36"/>
    <n v="123345.89599999999"/>
    <n v="46758.006999999998"/>
    <x v="5"/>
  </r>
  <r>
    <x v="38"/>
    <s v="MATERIEL D'EXPLOIT A STATUT JURIDIQUE"/>
    <x v="37"/>
    <n v="293058.64899999998"/>
    <n v="954.01900000002934"/>
    <x v="5"/>
  </r>
  <r>
    <x v="39"/>
    <s v="A.A.I DIVERS A STATUT JURIDIQUE"/>
    <x v="38"/>
    <n v="3858.7370000000001"/>
    <n v="0"/>
    <x v="5"/>
  </r>
  <r>
    <x v="40"/>
    <s v="INSTA.TECHNIQUE A STATUT JURIDIQUE"/>
    <x v="39"/>
    <n v="99619.743000000002"/>
    <n v="0"/>
    <x v="5"/>
  </r>
  <r>
    <x v="41"/>
    <s v="INST.GEL.A.A.D A STATUT JURIDIQUE"/>
    <x v="40"/>
    <n v="14220.31"/>
    <n v="0"/>
    <x v="5"/>
  </r>
  <r>
    <x v="42"/>
    <s v="APAR.RADIO ET TV A STATUT JURIDIQUE"/>
    <x v="41"/>
    <n v="4169.4920000000002"/>
    <n v="0"/>
    <x v="5"/>
  </r>
  <r>
    <x v="43"/>
    <s v="MATERIEL DE TRANSP.A STATUT JURIDIQUE"/>
    <x v="42"/>
    <n v="26815.589"/>
    <n v="0"/>
    <x v="5"/>
  </r>
  <r>
    <x v="44"/>
    <s v="PLACEMENT BIAT"/>
    <x v="43"/>
    <n v="0"/>
    <n v="180000"/>
    <x v="6"/>
  </r>
  <r>
    <x v="45"/>
    <s v="CAUTIONNEMENTS"/>
    <x v="44"/>
    <n v="4600"/>
    <n v="0"/>
    <x v="6"/>
  </r>
  <r>
    <x v="46"/>
    <s v="AMORT CONCESS MARQUE"/>
    <x v="12"/>
    <n v="230.4"/>
    <n v="0"/>
    <x v="7"/>
  </r>
  <r>
    <x v="47"/>
    <s v="AMORT LOGICIEL"/>
    <x v="45"/>
    <n v="840.29200000000003"/>
    <n v="857.86599999999987"/>
    <x v="7"/>
  </r>
  <r>
    <x v="48"/>
    <s v="AMORTISSEMENT BATIMENTS"/>
    <x v="46"/>
    <n v="252790.41"/>
    <n v="19499.999999999971"/>
    <x v="8"/>
  </r>
  <r>
    <x v="49"/>
    <s v="AMORT CONSTRUCTION SUR SOL D'AUTRUIT"/>
    <x v="47"/>
    <n v="0"/>
    <n v="9842.9120000000003"/>
    <x v="8"/>
  </r>
  <r>
    <x v="50"/>
    <s v="AMORT.MATERIEL D'EXPLOITATION"/>
    <x v="48"/>
    <n v="90569.18"/>
    <n v="30.469000000011874"/>
    <x v="8"/>
  </r>
  <r>
    <x v="51"/>
    <s v="AMORT MAT D'EXP JOUET ENFANTS KAYSER"/>
    <x v="49"/>
    <n v="0"/>
    <n v="380.22699999999998"/>
    <x v="8"/>
  </r>
  <r>
    <x v="52"/>
    <s v="AMORT MT DE SURVEILLANCE"/>
    <x v="50"/>
    <n v="195.9"/>
    <n v="367.30000000000007"/>
    <x v="8"/>
  </r>
  <r>
    <x v="53"/>
    <s v="AMORT. OUT. IND."/>
    <x v="51"/>
    <n v="389.82"/>
    <n v="97.454999999999984"/>
    <x v="8"/>
  </r>
  <r>
    <x v="54"/>
    <s v="AMORT. MATERIEL DE CUISINE"/>
    <x v="52"/>
    <n v="13649.678"/>
    <n v="5596.5980000000018"/>
    <x v="8"/>
  </r>
  <r>
    <x v="55"/>
    <s v="AMORT. MAT. DE TRANSPORTS"/>
    <x v="53"/>
    <n v="951.62900000000002"/>
    <n v="454.23699999999997"/>
    <x v="8"/>
  </r>
  <r>
    <x v="56"/>
    <s v="AMORTIS.INST.GLE AGENC.AMENAGE.CONSTRUCT"/>
    <x v="54"/>
    <n v="50319.726999999999"/>
    <n v="12793.911"/>
    <x v="8"/>
  </r>
  <r>
    <x v="57"/>
    <s v="AMORT. EQUIP. DE BUREAU"/>
    <x v="55"/>
    <n v="6432.1080000000002"/>
    <n v="2207.4089999999997"/>
    <x v="8"/>
  </r>
  <r>
    <x v="58"/>
    <s v="AMORT. MAT. INFO."/>
    <x v="56"/>
    <n v="19275.977999999999"/>
    <n v="11018.681"/>
    <x v="8"/>
  </r>
  <r>
    <x v="59"/>
    <s v="AMORTISSEMENT INSTALLATIONS TECHNIQUES"/>
    <x v="57"/>
    <n v="23874.95"/>
    <n v="2812.0969999999979"/>
    <x v="8"/>
  </r>
  <r>
    <x v="60"/>
    <s v="AMORT.AUTRE MATERIEL D'EXPLOITATION"/>
    <x v="58"/>
    <n v="4516.5219999999999"/>
    <n v="13671.249"/>
    <x v="8"/>
  </r>
  <r>
    <x v="61"/>
    <s v="AMORT.APPAREILS MOBILES RADIO ET T.V"/>
    <x v="59"/>
    <n v="3908.7049999999999"/>
    <n v="715.54299999999967"/>
    <x v="8"/>
  </r>
  <r>
    <x v="62"/>
    <s v="AMORT.MATERIEL DE RESTAURANT"/>
    <x v="60"/>
    <n v="1645.566"/>
    <n v="2073.4970000000003"/>
    <x v="8"/>
  </r>
  <r>
    <x v="63"/>
    <s v="AMORT.MATERIEL DE BARS &amp; DE CAFES"/>
    <x v="61"/>
    <n v="10539.084999999999"/>
    <n v="14463.720000000001"/>
    <x v="8"/>
  </r>
  <r>
    <x v="64"/>
    <s v="AMORT. DE LA LUSTRERIE"/>
    <x v="21"/>
    <n v="2555.0239999999999"/>
    <n v="0"/>
    <x v="8"/>
  </r>
  <r>
    <x v="65"/>
    <s v="AMORT.INSTALLATION CHAUFFAGE &amp; CLIMATISA"/>
    <x v="62"/>
    <n v="6278.473"/>
    <n v="1999.6849999999995"/>
    <x v="8"/>
  </r>
  <r>
    <x v="66"/>
    <s v="AMORT.INSTALLATION SYSTEME D'ALARME"/>
    <x v="63"/>
    <n v="5506.2879999999996"/>
    <n v="517.39500000000044"/>
    <x v="8"/>
  </r>
  <r>
    <x v="67"/>
    <s v="AMORTIS.INSTAL.GLE AGENC.AMENAGE.DIVERS"/>
    <x v="64"/>
    <n v="75155.710999999996"/>
    <n v="12097.847000000009"/>
    <x v="8"/>
  </r>
  <r>
    <x v="68"/>
    <s v="AMORT MATERIEL A STATUT JURIDIQUE"/>
    <x v="65"/>
    <n v="162318.76999999999"/>
    <n v="108303.37500000003"/>
    <x v="8"/>
  </r>
  <r>
    <x v="69"/>
    <s v="ALIMENTATION"/>
    <x v="66"/>
    <n v="18307.205999999998"/>
    <n v="5630.4650000000001"/>
    <x v="9"/>
  </r>
  <r>
    <x v="70"/>
    <s v="BOISSONS"/>
    <x v="67"/>
    <n v="2935.2420000000002"/>
    <n v="1920.0619999999999"/>
    <x v="9"/>
  </r>
  <r>
    <x v="71"/>
    <s v="STOCKS DIVERS"/>
    <x v="68"/>
    <n v="4804.009"/>
    <n v="15047.741"/>
    <x v="9"/>
  </r>
  <r>
    <x v="72"/>
    <s v="PRODUIT DE NETTOYAGE"/>
    <x v="69"/>
    <n v="0"/>
    <n v="328.77100000000002"/>
    <x v="9"/>
  </r>
  <r>
    <x v="73"/>
    <s v="FOUNISSEURS"/>
    <x v="70"/>
    <n v="604498.20499999996"/>
    <n v="-11807.569999999949"/>
    <x v="10"/>
  </r>
  <r>
    <x v="74"/>
    <s v="FRS EFFETS A PAYER"/>
    <x v="5"/>
    <n v="1855.22"/>
    <n v="-1855.22"/>
    <x v="10"/>
  </r>
  <r>
    <x v="75"/>
    <s v="FOURNISSEURS D'IMMOBILISATIONS"/>
    <x v="71"/>
    <n v="52011.65"/>
    <n v="0"/>
    <x v="10"/>
  </r>
  <r>
    <x v="76"/>
    <s v="FRS D'IMMOB FAC.NON PARVENUE"/>
    <x v="72"/>
    <n v="3392.86"/>
    <n v="0"/>
    <x v="11"/>
  </r>
  <r>
    <x v="77"/>
    <s v="FOURNISSEURS AVANCES ET ACOMPTES"/>
    <x v="73"/>
    <n v="29064.401999999998"/>
    <n v="26144.98"/>
    <x v="11"/>
  </r>
  <r>
    <x v="78"/>
    <s v="CLIENTS"/>
    <x v="74"/>
    <n v="179730.86499999999"/>
    <n v="-94365.197999999989"/>
    <x v="12"/>
  </r>
  <r>
    <x v="79"/>
    <s v="CLENTS DOUTEUX OU LITIGIEUX"/>
    <x v="75"/>
    <n v="8873.0370000000003"/>
    <n v="0"/>
    <x v="12"/>
  </r>
  <r>
    <x v="80"/>
    <s v="AVANCE SUR SALAIRES"/>
    <x v="76"/>
    <n v="0"/>
    <n v="1560"/>
    <x v="11"/>
  </r>
  <r>
    <x v="81"/>
    <s v="PERSONEL REMUNERATIONS DUES"/>
    <x v="77"/>
    <n v="7933.82"/>
    <n v="-1982.0879999999997"/>
    <x v="13"/>
  </r>
  <r>
    <x v="82"/>
    <s v="RETENUE A LA SOURCE SUR SALAIRE"/>
    <x v="5"/>
    <n v="0"/>
    <n v="0"/>
    <x v="13"/>
  </r>
  <r>
    <x v="83"/>
    <s v="CSS"/>
    <x v="5"/>
    <n v="0"/>
    <n v="0"/>
    <x v="13"/>
  </r>
  <r>
    <x v="84"/>
    <s v="R.S. HON &amp; LOY 15 %"/>
    <x v="5"/>
    <n v="0"/>
    <n v="0"/>
    <x v="13"/>
  </r>
  <r>
    <x v="85"/>
    <s v="R/S SUR HONORAIRE 5%"/>
    <x v="5"/>
    <n v="0"/>
    <n v="0"/>
    <x v="13"/>
  </r>
  <r>
    <x v="86"/>
    <s v="ETAT RS/MARCHE 1.5%"/>
    <x v="5"/>
    <n v="0"/>
    <n v="0"/>
    <x v="13"/>
  </r>
  <r>
    <x v="86"/>
    <s v="ETAT RS/MARCHE 1.5%"/>
    <x v="5"/>
    <n v="6871.3969999999999"/>
    <n v="-6871.3969999999999"/>
    <x v="11"/>
  </r>
  <r>
    <x v="87"/>
    <s v="RETENU / SOURCE 0,5%"/>
    <x v="5"/>
    <n v="0"/>
    <n v="0"/>
    <x v="11"/>
  </r>
  <r>
    <x v="88"/>
    <s v="OP. PARTIC. ETAT, COLL. PUB. ORG. INTERN"/>
    <x v="78"/>
    <n v="30942.240000000002"/>
    <n v="42367.28899999999"/>
    <x v="13"/>
  </r>
  <r>
    <x v="89"/>
    <s v="ENGAGEMENT RECEVEUR DES FINANCES"/>
    <x v="79"/>
    <n v="125562.931"/>
    <n v="-2654.1989999999932"/>
    <x v="13"/>
  </r>
  <r>
    <x v="90"/>
    <s v="RETENUE A LA SOURCE"/>
    <x v="80"/>
    <n v="416.00400000000002"/>
    <n v="1027.23"/>
    <x v="11"/>
  </r>
  <r>
    <x v="91"/>
    <s v="ACCOMPTES PROVISIONNELS"/>
    <x v="81"/>
    <n v="21"/>
    <n v="9562.4570000000003"/>
    <x v="11"/>
  </r>
  <r>
    <x v="92"/>
    <s v="IMPOTS A LIQUIDER"/>
    <x v="82"/>
    <n v="326.43799999999999"/>
    <n v="0"/>
    <x v="13"/>
  </r>
  <r>
    <x v="93"/>
    <s v="ETAT IMPOTS SUR LES SOCIETES"/>
    <x v="83"/>
    <n v="0"/>
    <n v="42799.961000000003"/>
    <x v="13"/>
  </r>
  <r>
    <x v="94"/>
    <s v="TVA A PAYER"/>
    <x v="5"/>
    <n v="0"/>
    <n v="0"/>
    <x v="13"/>
  </r>
  <r>
    <x v="95"/>
    <s v="RETENUE/TVA 50%"/>
    <x v="5"/>
    <n v="0"/>
    <n v="0"/>
    <x v="11"/>
  </r>
  <r>
    <x v="96"/>
    <s v="TVA/RETENUE 25%"/>
    <x v="5"/>
    <n v="0"/>
    <n v="0"/>
    <x v="11"/>
  </r>
  <r>
    <x v="97"/>
    <s v="TVA DEDUCTIBLES SUR BIEN ET SCE 18%"/>
    <x v="5"/>
    <n v="0"/>
    <n v="0"/>
    <x v="11"/>
  </r>
  <r>
    <x v="98"/>
    <s v="TVA DEDUCTIBLE/IMMOB."/>
    <x v="5"/>
    <n v="0"/>
    <n v="0"/>
    <x v="11"/>
  </r>
  <r>
    <x v="99"/>
    <s v="TVA DEDUC./BIENS ET SERVICES"/>
    <x v="5"/>
    <n v="0"/>
    <n v="0"/>
    <x v="11"/>
  </r>
  <r>
    <x v="100"/>
    <s v="TVA DEDUCTIBLE / BIENS ET SERV 6%"/>
    <x v="5"/>
    <n v="0"/>
    <n v="0"/>
    <x v="11"/>
  </r>
  <r>
    <x v="101"/>
    <s v="TVA DEDUCT/B ET S 12%"/>
    <x v="5"/>
    <n v="0"/>
    <n v="0"/>
    <x v="11"/>
  </r>
  <r>
    <x v="102"/>
    <s v="CREDIT TVA A REPORTER"/>
    <x v="84"/>
    <n v="172926.014"/>
    <n v="142135.28300000002"/>
    <x v="11"/>
  </r>
  <r>
    <x v="103"/>
    <s v="TVA COLLECTES 6%"/>
    <x v="5"/>
    <n v="0"/>
    <n v="0"/>
    <x v="11"/>
  </r>
  <r>
    <x v="104"/>
    <s v="TVA COLLECTEE 12%"/>
    <x v="5"/>
    <n v="0"/>
    <n v="0"/>
    <x v="11"/>
  </r>
  <r>
    <x v="105"/>
    <s v="TVA COLLECTE 18%"/>
    <x v="5"/>
    <n v="0"/>
    <n v="0"/>
    <x v="11"/>
  </r>
  <r>
    <x v="106"/>
    <s v="TAXES/CHIF. D'AF. A REGUL. OU EN ATTENTE"/>
    <x v="5"/>
    <n v="3085.32"/>
    <n v="-3085.32"/>
    <x v="13"/>
  </r>
  <r>
    <x v="107"/>
    <s v="ETAT TFP"/>
    <x v="5"/>
    <n v="4.0000000000000001E-3"/>
    <n v="-4.0000000000000001E-3"/>
    <x v="11"/>
  </r>
  <r>
    <x v="108"/>
    <s v="ETAT FOPROLOS"/>
    <x v="5"/>
    <n v="5.0000000000000001E-3"/>
    <n v="-5.0000000000000001E-3"/>
    <x v="11"/>
  </r>
  <r>
    <x v="109"/>
    <s v="ETAT TCL"/>
    <x v="5"/>
    <n v="0"/>
    <n v="0"/>
    <x v="11"/>
  </r>
  <r>
    <x v="110"/>
    <s v="TIMBRES SUR FACTURES"/>
    <x v="5"/>
    <n v="0"/>
    <n v="0"/>
    <x v="11"/>
  </r>
  <r>
    <x v="110"/>
    <s v="TIMBRES SUR FACTURES"/>
    <x v="5"/>
    <n v="9.4"/>
    <n v="-9.4"/>
    <x v="11"/>
  </r>
  <r>
    <x v="111"/>
    <s v="EATA REDEVANCE DE COMPENSATION"/>
    <x v="5"/>
    <n v="0"/>
    <n v="0"/>
    <x v="11"/>
  </r>
  <r>
    <x v="112"/>
    <s v="CCA SOUDANI AMEL"/>
    <x v="85"/>
    <n v="4808.5"/>
    <n v="0"/>
    <x v="13"/>
  </r>
  <r>
    <x v="113"/>
    <s v="CCA FARES MUFTI"/>
    <x v="86"/>
    <n v="212877.67"/>
    <n v="-136023.5"/>
    <x v="13"/>
  </r>
  <r>
    <x v="114"/>
    <s v="DEBITEURS DIVERS"/>
    <x v="5"/>
    <n v="527.43399999999997"/>
    <n v="-527.43399999999997"/>
    <x v="13"/>
  </r>
  <r>
    <x v="115"/>
    <s v="COTISATION C N S S"/>
    <x v="87"/>
    <n v="6037.4560000000001"/>
    <n v="3178.7659999999996"/>
    <x v="13"/>
  </r>
  <r>
    <x v="116"/>
    <s v="CNSS GERANT"/>
    <x v="88"/>
    <n v="0"/>
    <n v="664.37199999999996"/>
    <x v="13"/>
  </r>
  <r>
    <x v="117"/>
    <s v="DEBITEURS CREDITEURS DIVERS"/>
    <x v="89"/>
    <n v="6781.6989999999996"/>
    <n v="0"/>
    <x v="11"/>
  </r>
  <r>
    <x v="118"/>
    <s v="CHARGES A PAYER"/>
    <x v="90"/>
    <n v="11011.832"/>
    <n v="-4011.8320000000003"/>
    <x v="13"/>
  </r>
  <r>
    <x v="119"/>
    <s v="COMPTE D'ATTENTE"/>
    <x v="5"/>
    <n v="0"/>
    <n v="0"/>
    <x v="11"/>
  </r>
  <r>
    <x v="120"/>
    <s v="CHARGES CONSTATEES D'AVANCE"/>
    <x v="91"/>
    <n v="2463.1120000000001"/>
    <n v="-162.52700000000004"/>
    <x v="11"/>
  </r>
  <r>
    <x v="121"/>
    <s v="PROV POUR DEP CLIENTS"/>
    <x v="75"/>
    <n v="8873.0370000000003"/>
    <n v="0"/>
    <x v="14"/>
  </r>
  <r>
    <x v="122"/>
    <s v="PROVISION/COMPTE DEBITEURS"/>
    <x v="92"/>
    <n v="6949.4319999999998"/>
    <n v="0"/>
    <x v="15"/>
  </r>
  <r>
    <x v="123"/>
    <s v="ECH -1AN 100"/>
    <x v="5"/>
    <n v="413.35599999999999"/>
    <n v="-413.35599999999999"/>
    <x v="16"/>
  </r>
  <r>
    <x v="124"/>
    <s v="ECHEANCE A -1 AN/EMPR NON COURANT"/>
    <x v="5"/>
    <n v="22619.743999999999"/>
    <n v="-22619.743999999999"/>
    <x v="16"/>
  </r>
  <r>
    <x v="125"/>
    <s v="ECH A - D'1 AN/ EMP LEAS CT N°454300"/>
    <x v="93"/>
    <n v="34608.745000000003"/>
    <n v="1286.7180000000008"/>
    <x v="16"/>
  </r>
  <r>
    <x v="126"/>
    <s v="ECHEANCE A -D'1 AN CT N°474800"/>
    <x v="94"/>
    <n v="10500.989"/>
    <n v="1273.3450000000012"/>
    <x v="16"/>
  </r>
  <r>
    <x v="127"/>
    <s v="ECHEA A - D'AN CT LEAS N°474700"/>
    <x v="95"/>
    <n v="4291.4139999999998"/>
    <n v="520.3730000000005"/>
    <x v="16"/>
  </r>
  <r>
    <x v="128"/>
    <s v="ECH A - D'1 AN CT LEAS N°421660"/>
    <x v="96"/>
    <n v="13250.455"/>
    <n v="1452.6460000000006"/>
    <x v="16"/>
  </r>
  <r>
    <x v="129"/>
    <s v="ECH A - D'1 AN CT N°421650"/>
    <x v="97"/>
    <n v="8337.9079999999994"/>
    <n v="964.85200000000077"/>
    <x v="16"/>
  </r>
  <r>
    <x v="130"/>
    <s v="ECH A - D'1 AN CT N°557500"/>
    <x v="98"/>
    <n v="0"/>
    <n v="10354.294"/>
    <x v="16"/>
  </r>
  <r>
    <x v="131"/>
    <s v="ECHEANCE A - D 1 AN 29299827"/>
    <x v="99"/>
    <n v="0"/>
    <n v="95714.285999999993"/>
    <x v="16"/>
  </r>
  <r>
    <x v="132"/>
    <s v="EMPRUNT ATB"/>
    <x v="5"/>
    <n v="0"/>
    <n v="0"/>
    <x v="16"/>
  </r>
  <r>
    <x v="133"/>
    <s v="BLOCAGE &amp; DEBLOCAGE"/>
    <x v="5"/>
    <n v="20000"/>
    <n v="-20000"/>
    <x v="16"/>
  </r>
  <r>
    <x v="134"/>
    <s v="CHQ A ENCAIS (TICKET REST)"/>
    <x v="100"/>
    <n v="15907.242"/>
    <n v="-15299.734"/>
    <x v="17"/>
  </r>
  <r>
    <x v="135"/>
    <s v="BIAT"/>
    <x v="101"/>
    <n v="287469.73200000002"/>
    <n v="-216073.304"/>
    <x v="17"/>
  </r>
  <r>
    <x v="136"/>
    <s v="STUSID BANK 3415"/>
    <x v="102"/>
    <n v="12255.642"/>
    <n v="32741.590000000004"/>
    <x v="17"/>
  </r>
  <r>
    <x v="137"/>
    <s v="A.T.B. 2922.70"/>
    <x v="103"/>
    <n v="455.27199999999999"/>
    <n v="-340.51799999999997"/>
    <x v="16"/>
  </r>
  <r>
    <x v="138"/>
    <s v="CAISSE DEPENSE"/>
    <x v="104"/>
    <n v="3431.7350000000001"/>
    <n v="23371.224999999999"/>
    <x v="17"/>
  </r>
  <r>
    <x v="139"/>
    <s v="VIREMENTS INTERNES"/>
    <x v="5"/>
    <n v="0"/>
    <n v="0"/>
    <x v="17"/>
  </r>
  <r>
    <x v="140"/>
    <s v="COMPTE DE REGIE AV ET ACCREDITIFS"/>
    <x v="105"/>
    <n v="4382.0770000000002"/>
    <n v="0"/>
    <x v="17"/>
  </r>
  <r>
    <x v="141"/>
    <s v="ACHATS SANS FACTURES"/>
    <x v="5"/>
    <n v="1306.4110000000001"/>
    <n v="-1306.4110000000001"/>
    <x v="18"/>
  </r>
  <r>
    <x v="142"/>
    <s v="ALIMENTATIONS"/>
    <x v="106"/>
    <n v="198419.34299999999"/>
    <n v="405400.13800000004"/>
    <x v="18"/>
  </r>
  <r>
    <x v="143"/>
    <s v="BOISSONS"/>
    <x v="107"/>
    <n v="34383.682999999997"/>
    <n v="14382.356"/>
    <x v="18"/>
  </r>
  <r>
    <x v="144"/>
    <s v="GENERAL STORE"/>
    <x v="5"/>
    <n v="0"/>
    <n v="0"/>
    <x v="18"/>
  </r>
  <r>
    <x v="145"/>
    <s v="FOURNITURE DE BUREAU"/>
    <x v="5"/>
    <n v="0"/>
    <n v="0"/>
    <x v="19"/>
  </r>
  <r>
    <x v="146"/>
    <s v="EMBALLAGES"/>
    <x v="5"/>
    <n v="1709.5"/>
    <n v="-1709.5"/>
    <x v="19"/>
  </r>
  <r>
    <x v="147"/>
    <s v="FOURNITURE ET OUTILLAGES"/>
    <x v="5"/>
    <n v="0"/>
    <n v="0"/>
    <x v="19"/>
  </r>
  <r>
    <x v="148"/>
    <s v="PM E"/>
    <x v="108"/>
    <n v="0"/>
    <n v="7045.28"/>
    <x v="19"/>
  </r>
  <r>
    <x v="149"/>
    <s v="MATERIEL D'EXPLOITATION"/>
    <x v="5"/>
    <n v="0"/>
    <n v="0"/>
    <x v="19"/>
  </r>
  <r>
    <x v="150"/>
    <s v="DIVERS"/>
    <x v="5"/>
    <n v="0"/>
    <n v="0"/>
    <x v="19"/>
  </r>
  <r>
    <x v="151"/>
    <s v="PRODUIT D'ENTRETIEN"/>
    <x v="109"/>
    <n v="1171.577"/>
    <n v="7195.0569999999998"/>
    <x v="19"/>
  </r>
  <r>
    <x v="152"/>
    <s v="PRODUITS D'ACCUEIL"/>
    <x v="110"/>
    <n v="6772.2749999999996"/>
    <n v="1104.4300000000003"/>
    <x v="19"/>
  </r>
  <r>
    <x v="153"/>
    <s v="ACHAT ROULEAUX PAPIERS POUR CAISSE"/>
    <x v="111"/>
    <n v="642.86"/>
    <n v="-372.86"/>
    <x v="19"/>
  </r>
  <r>
    <x v="154"/>
    <s v="EMBALLAGES"/>
    <x v="112"/>
    <n v="21912.621999999999"/>
    <n v="27415.598999999998"/>
    <x v="19"/>
  </r>
  <r>
    <x v="155"/>
    <s v="P.M.E"/>
    <x v="5"/>
    <n v="0"/>
    <n v="0"/>
    <x v="19"/>
  </r>
  <r>
    <x v="156"/>
    <s v="ACHAT MAT.EXPLOITATION"/>
    <x v="5"/>
    <n v="0"/>
    <n v="0"/>
    <x v="19"/>
  </r>
  <r>
    <x v="157"/>
    <s v="VARIATION STOCKS"/>
    <x v="113"/>
    <n v="5971.2939999999999"/>
    <n v="16955.745000000003"/>
    <x v="18"/>
  </r>
  <r>
    <x v="158"/>
    <s v="ACHATS D'ETUDES ET PRESTATIONS DE SERVICES"/>
    <x v="114"/>
    <n v="12284.716"/>
    <n v="-1127.7389999999996"/>
    <x v="19"/>
  </r>
  <r>
    <x v="159"/>
    <s v="ACHAT DE MATERIELS, EQUIPEMENTSET TRAVAUX"/>
    <x v="115"/>
    <n v="350.5"/>
    <n v="16673.895"/>
    <x v="19"/>
  </r>
  <r>
    <x v="160"/>
    <s v="FOURNITURES DE BUREAUX"/>
    <x v="116"/>
    <n v="3021.6309999999999"/>
    <n v="282.06700000000001"/>
    <x v="19"/>
  </r>
  <r>
    <x v="161"/>
    <s v="CARBURANTS"/>
    <x v="117"/>
    <n v="14373.539000000001"/>
    <n v="-2462.6050000000014"/>
    <x v="19"/>
  </r>
  <r>
    <x v="162"/>
    <s v="AUTRES"/>
    <x v="5"/>
    <n v="406.923"/>
    <n v="-406.923"/>
    <x v="19"/>
  </r>
  <r>
    <x v="163"/>
    <s v="EAU SONEDE"/>
    <x v="118"/>
    <n v="5600.3220000000001"/>
    <n v="1258.1689999999999"/>
    <x v="19"/>
  </r>
  <r>
    <x v="164"/>
    <s v="ELECTRICITE"/>
    <x v="119"/>
    <n v="17675.406999999999"/>
    <n v="19632.123"/>
    <x v="19"/>
  </r>
  <r>
    <x v="165"/>
    <s v="FOURNITURES D'ENTRETIEN ET DE PETIT EQUIPEMENT"/>
    <x v="120"/>
    <n v="4825.6909999999998"/>
    <n v="-4819.5209999999997"/>
    <x v="19"/>
  </r>
  <r>
    <x v="166"/>
    <s v="FOURNITURES ELECTRICITES"/>
    <x v="121"/>
    <n v="3290.143"/>
    <n v="-3264.2179999999998"/>
    <x v="19"/>
  </r>
  <r>
    <x v="167"/>
    <s v="PETIT MAT. CUISINE"/>
    <x v="122"/>
    <n v="5002.3249999999998"/>
    <n v="-4659.1719999999996"/>
    <x v="19"/>
  </r>
  <r>
    <x v="168"/>
    <s v="ACHATS VERRERIE"/>
    <x v="123"/>
    <n v="12708.478999999999"/>
    <n v="-6142.570999999999"/>
    <x v="19"/>
  </r>
  <r>
    <x v="169"/>
    <s v="DIVERS ACHATS"/>
    <x v="5"/>
    <n v="0"/>
    <n v="0"/>
    <x v="19"/>
  </r>
  <r>
    <x v="170"/>
    <s v="REDEVANCES POUR UTILISATION DE BREVET ET MARQUE"/>
    <x v="124"/>
    <n v="0"/>
    <n v="22444.260999999999"/>
    <x v="20"/>
  </r>
  <r>
    <x v="171"/>
    <s v="LOCATION"/>
    <x v="125"/>
    <n v="514183.29100000003"/>
    <n v="-17507.368000000017"/>
    <x v="20"/>
  </r>
  <r>
    <x v="172"/>
    <s v="LOCATION MT"/>
    <x v="5"/>
    <n v="3727.9229999999998"/>
    <n v="-3727.9229999999998"/>
    <x v="20"/>
  </r>
  <r>
    <x v="173"/>
    <s v="CHARGES LOCATIVES"/>
    <x v="126"/>
    <n v="62635.936999999998"/>
    <n v="57772.731000000007"/>
    <x v="20"/>
  </r>
  <r>
    <x v="174"/>
    <s v="LOCATIONS DIVERS"/>
    <x v="5"/>
    <n v="0"/>
    <n v="0"/>
    <x v="20"/>
  </r>
  <r>
    <x v="175"/>
    <s v="ENTRETIEN ET RAPARATIONS"/>
    <x v="127"/>
    <n v="14100.864"/>
    <n v="-4269.0439999999999"/>
    <x v="20"/>
  </r>
  <r>
    <x v="176"/>
    <s v="ENTRETIEN ET REPARATION MT"/>
    <x v="128"/>
    <n v="0"/>
    <n v="3648.2020000000002"/>
    <x v="20"/>
  </r>
  <r>
    <x v="177"/>
    <s v="ENT. REP. MENUIS. ALU."/>
    <x v="5"/>
    <n v="0"/>
    <n v="0"/>
    <x v="20"/>
  </r>
  <r>
    <x v="178"/>
    <s v="PRIMES D'ASSURANCES"/>
    <x v="129"/>
    <n v="3083.308"/>
    <n v="3896.7619999999997"/>
    <x v="20"/>
  </r>
  <r>
    <x v="179"/>
    <s v="ETUDES RECH. ET DIVERS SCES EXTERIEURS"/>
    <x v="5"/>
    <n v="9900.5"/>
    <n v="-9900.5"/>
    <x v="20"/>
  </r>
  <r>
    <x v="180"/>
    <s v="AUTRES SERVICES EXTERIEURS"/>
    <x v="5"/>
    <n v="0"/>
    <n v="0"/>
    <x v="20"/>
  </r>
  <r>
    <x v="181"/>
    <s v="HONORAIRE COM. AUX COMPTES"/>
    <x v="130"/>
    <n v="6000"/>
    <n v="3750.8639999999996"/>
    <x v="20"/>
  </r>
  <r>
    <x v="182"/>
    <s v="PUBLICITE, PUBLICATION,RELATION PUBLIQUE"/>
    <x v="131"/>
    <n v="1617"/>
    <n v="-955.90300000000002"/>
    <x v="20"/>
  </r>
  <r>
    <x v="183"/>
    <s v="COTISATION ET DON"/>
    <x v="132"/>
    <n v="900"/>
    <n v="-550"/>
    <x v="20"/>
  </r>
  <r>
    <x v="184"/>
    <s v="TRANSPORTS DE BIENS"/>
    <x v="133"/>
    <n v="0"/>
    <n v="215.83500000000001"/>
    <x v="20"/>
  </r>
  <r>
    <x v="185"/>
    <s v="TRANSPORT DU PERSONNEL"/>
    <x v="5"/>
    <n v="940"/>
    <n v="-940"/>
    <x v="20"/>
  </r>
  <r>
    <x v="186"/>
    <s v="AUTRES FRAIS"/>
    <x v="134"/>
    <n v="90"/>
    <n v="-56.386000000000003"/>
    <x v="20"/>
  </r>
  <r>
    <x v="187"/>
    <s v="TRANSPORT ET DEPL."/>
    <x v="135"/>
    <n v="7005.5060000000003"/>
    <n v="-6929.1060000000007"/>
    <x v="20"/>
  </r>
  <r>
    <x v="188"/>
    <s v="RECEPTIONS"/>
    <x v="136"/>
    <n v="241"/>
    <n v="-226"/>
    <x v="20"/>
  </r>
  <r>
    <x v="189"/>
    <s v="FRAIS POSTAUX ET TELECOMMUNICATIONS"/>
    <x v="137"/>
    <n v="11656.499"/>
    <n v="3222.1260000000002"/>
    <x v="20"/>
  </r>
  <r>
    <x v="190"/>
    <s v="COM.ET FRAIS BANC."/>
    <x v="138"/>
    <n v="24770.828000000001"/>
    <n v="-9254.4720000000016"/>
    <x v="20"/>
  </r>
  <r>
    <x v="191"/>
    <s v="COMMISSIONS /FRE TICKET"/>
    <x v="139"/>
    <n v="12180.102999999999"/>
    <n v="848.19000000000051"/>
    <x v="20"/>
  </r>
  <r>
    <x v="192"/>
    <s v="FRAIS DIVERS"/>
    <x v="5"/>
    <n v="85.245999999999995"/>
    <n v="-85.245999999999995"/>
    <x v="20"/>
  </r>
  <r>
    <x v="193"/>
    <s v="PERTES SUR CREANCES"/>
    <x v="140"/>
    <n v="3234.6959999999999"/>
    <n v="1863.9520000000002"/>
    <x v="21"/>
  </r>
  <r>
    <x v="194"/>
    <s v="PERTES/PROFIT EXEPTIONEL"/>
    <x v="141"/>
    <n v="2687.623"/>
    <n v="-2214.9580000000001"/>
    <x v="21"/>
  </r>
  <r>
    <x v="195"/>
    <s v="PENALITE DE RETARD"/>
    <x v="5"/>
    <n v="0"/>
    <n v="0"/>
    <x v="20"/>
  </r>
  <r>
    <x v="196"/>
    <s v="AMANDES ET PENALITE"/>
    <x v="142"/>
    <n v="537.52700000000004"/>
    <n v="602.95799999999986"/>
    <x v="20"/>
  </r>
  <r>
    <x v="197"/>
    <s v="SALAIRE BRUT"/>
    <x v="143"/>
    <n v="110537.90399999999"/>
    <n v="22864.672999999995"/>
    <x v="22"/>
  </r>
  <r>
    <x v="198"/>
    <s v="VETEMENT DE TRAVAIL"/>
    <x v="144"/>
    <n v="11501.87"/>
    <n v="-5633.594000000001"/>
    <x v="22"/>
  </r>
  <r>
    <x v="199"/>
    <s v="INDEMNITE DE STAGE"/>
    <x v="145"/>
    <n v="0"/>
    <n v="3600"/>
    <x v="22"/>
  </r>
  <r>
    <x v="200"/>
    <s v="REMUNERATIONS DU GERANT"/>
    <x v="146"/>
    <n v="11091.6"/>
    <n v="0"/>
    <x v="22"/>
  </r>
  <r>
    <x v="201"/>
    <s v="AUTRES COMPL. SALAIRES"/>
    <x v="5"/>
    <n v="0"/>
    <n v="0"/>
    <x v="22"/>
  </r>
  <r>
    <x v="202"/>
    <s v="CHARGES PATRONAL"/>
    <x v="147"/>
    <n v="17528.763999999999"/>
    <n v="7075.3940000000002"/>
    <x v="22"/>
  </r>
  <r>
    <x v="203"/>
    <s v="ACCIDENTS DE TRAVAIL"/>
    <x v="148"/>
    <n v="552.68700000000001"/>
    <n v="169.798"/>
    <x v="22"/>
  </r>
  <r>
    <x v="204"/>
    <s v="SECURITE SOCIALE GERANT"/>
    <x v="149"/>
    <n v="2473.509"/>
    <n v="108.78099999999995"/>
    <x v="22"/>
  </r>
  <r>
    <x v="205"/>
    <s v="CHARGE SOCIEL LIEE A UNE MOD COMPT"/>
    <x v="150"/>
    <n v="0"/>
    <n v="1124.0139999999999"/>
    <x v="22"/>
  </r>
  <r>
    <x v="206"/>
    <s v="CHARGE FINANCIERE DE LEASING"/>
    <x v="151"/>
    <n v="19867.038"/>
    <n v="20275.004999999997"/>
    <x v="23"/>
  </r>
  <r>
    <x v="207"/>
    <s v="CHARGE FINANCIERE"/>
    <x v="152"/>
    <n v="0"/>
    <n v="2188.384"/>
    <x v="23"/>
  </r>
  <r>
    <x v="208"/>
    <s v="INTERETS DES EMPRUNTS"/>
    <x v="153"/>
    <n v="859.12"/>
    <n v="12042.235999999999"/>
    <x v="23"/>
  </r>
  <r>
    <x v="209"/>
    <s v="INTERETS DES COMPTES BANCAIRES"/>
    <x v="154"/>
    <n v="2183.3000000000002"/>
    <n v="-2136.7950000000001"/>
    <x v="23"/>
  </r>
  <r>
    <x v="210"/>
    <s v="PENALITES ET INTERETS DE RETARD"/>
    <x v="155"/>
    <n v="2209.0360000000001"/>
    <n v="2103.4560000000001"/>
    <x v="20"/>
  </r>
  <r>
    <x v="211"/>
    <s v="T. F. P."/>
    <x v="156"/>
    <n v="2432.585"/>
    <n v="490.58699999999999"/>
    <x v="22"/>
  </r>
  <r>
    <x v="212"/>
    <s v="FOPROLOS"/>
    <x v="157"/>
    <n v="1216.2909999999999"/>
    <n v="244.47299999999996"/>
    <x v="22"/>
  </r>
  <r>
    <x v="213"/>
    <s v="TCL"/>
    <x v="158"/>
    <n v="3047.279"/>
    <n v="1511.7689999999998"/>
    <x v="20"/>
  </r>
  <r>
    <x v="214"/>
    <s v="REDEVANCE DE COMPENSATION CGC"/>
    <x v="159"/>
    <n v="0"/>
    <n v="6464.9560000000001"/>
    <x v="20"/>
  </r>
  <r>
    <x v="215"/>
    <s v="TAXE SUR LES VEHICULES"/>
    <x v="5"/>
    <n v="0"/>
    <n v="0"/>
    <x v="20"/>
  </r>
  <r>
    <x v="216"/>
    <s v="DROIT DE TIMBRES"/>
    <x v="160"/>
    <n v="4901.0439999999999"/>
    <n v="-4180.0439999999999"/>
    <x v="20"/>
  </r>
  <r>
    <x v="217"/>
    <s v="AUTRES DROITS"/>
    <x v="161"/>
    <n v="180"/>
    <n v="-155"/>
    <x v="20"/>
  </r>
  <r>
    <x v="218"/>
    <s v="TAXE SUR VEHICULE"/>
    <x v="162"/>
    <n v="433.5"/>
    <n v="686.5"/>
    <x v="20"/>
  </r>
  <r>
    <x v="219"/>
    <s v="PENALITE DE RETARD"/>
    <x v="163"/>
    <n v="60"/>
    <n v="523.02300000000002"/>
    <x v="20"/>
  </r>
  <r>
    <x v="220"/>
    <s v="PERT EXP."/>
    <x v="5"/>
    <n v="0"/>
    <n v="0"/>
    <x v="20"/>
  </r>
  <r>
    <x v="221"/>
    <s v="DOT. AMORT IMMO INCORPORELLES"/>
    <x v="5"/>
    <n v="0"/>
    <n v="0"/>
    <x v="24"/>
  </r>
  <r>
    <x v="222"/>
    <s v="DOTATION AUX AMORT.IMMO.CORP."/>
    <x v="164"/>
    <n v="163863.39199999999"/>
    <n v="55938.081000000006"/>
    <x v="24"/>
  </r>
  <r>
    <x v="223"/>
    <s v="DOTATION AUX PROVISION"/>
    <x v="165"/>
    <n v="1154596.321"/>
    <n v="-1153757.7239999999"/>
    <x v="24"/>
  </r>
  <r>
    <x v="224"/>
    <s v="IMPOTS SUR LES SOCIETES"/>
    <x v="83"/>
    <n v="0"/>
    <n v="42799.961000000003"/>
    <x v="25"/>
  </r>
  <r>
    <x v="225"/>
    <s v="VENTES DE PRODUITS FINIS"/>
    <x v="166"/>
    <n v="1325766.3019999999"/>
    <n v="801365.3060000001"/>
    <x v="26"/>
  </r>
  <r>
    <x v="226"/>
    <s v="VENTE EN SUSPENSION DE LA TVA"/>
    <x v="167"/>
    <n v="102862.74"/>
    <n v="-90801.74"/>
    <x v="26"/>
  </r>
  <r>
    <x v="227"/>
    <s v="VENTE DE PRODUITS FINIS 12%"/>
    <x v="5"/>
    <n v="13807.522999999999"/>
    <n v="-13807.522999999999"/>
    <x v="26"/>
  </r>
  <r>
    <x v="228"/>
    <s v="CA 6%"/>
    <x v="168"/>
    <n v="0"/>
    <n v="8006.8"/>
    <x v="26"/>
  </r>
  <r>
    <x v="229"/>
    <s v="GAINS SUR CREANCES"/>
    <x v="169"/>
    <n v="5.6929999999999996"/>
    <n v="9093.3739999999998"/>
    <x v="27"/>
  </r>
  <r>
    <x v="230"/>
    <s v="GAINS SUR REG SALAIRE"/>
    <x v="170"/>
    <n v="0"/>
    <n v="109.288"/>
    <x v="27"/>
  </r>
  <r>
    <x v="231"/>
    <s v="PROFITS EXCEPTIONNELS"/>
    <x v="171"/>
    <n v="7275.3050000000003"/>
    <n v="-7264.4570000000003"/>
    <x v="27"/>
  </r>
  <r>
    <x v="232"/>
    <s v="GAIN SUR APPUREMENT"/>
    <x v="172"/>
    <n v="0"/>
    <n v="10835.573"/>
    <x v="27"/>
  </r>
  <r>
    <x v="233"/>
    <s v="INTERET BANCAIRE"/>
    <x v="173"/>
    <n v="0"/>
    <n v="1.865"/>
    <x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A28501-234C-4FDD-B938-CCF1FF7D2A53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>
  <location ref="A3:D32" firstHeaderRow="0" firstDataRow="1" firstDataCol="1"/>
  <pivotFields count="8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30">
        <item x="19"/>
        <item x="18"/>
        <item x="8"/>
        <item x="7"/>
        <item x="11"/>
        <item x="20"/>
        <item x="27"/>
        <item x="13"/>
        <item x="21"/>
        <item x="0"/>
        <item x="22"/>
        <item x="23"/>
        <item x="12"/>
        <item x="16"/>
        <item x="24"/>
        <item x="3"/>
        <item x="10"/>
        <item x="5"/>
        <item x="6"/>
        <item x="4"/>
        <item x="25"/>
        <item x="17"/>
        <item x="2"/>
        <item x="15"/>
        <item x="14"/>
        <item x="1"/>
        <item x="26"/>
        <item x="9"/>
        <item m="1" x="2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Exercice 2018" fld="2" baseField="0" baseItem="0" numFmtId="164"/>
    <dataField name="Somme de Exercice 2017" fld="3" baseField="0" baseItem="0" numFmtId="164"/>
    <dataField name="Somme de Variation" fld="4" baseField="5" baseItem="5"/>
  </dataFields>
  <formats count="2">
    <format dxfId="1">
      <pivotArea outline="0" fieldPosition="0">
        <references count="1">
          <reference field="4294967294" count="2" selected="0">
            <x v="0"/>
            <x v="1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1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01BC4-4BAF-43EB-83EF-9EDAFCC0A0B7}">
  <sheetPr codeName="Feuil2"/>
  <dimension ref="A3:D33"/>
  <sheetViews>
    <sheetView tabSelected="1" workbookViewId="0">
      <selection activeCell="G1" sqref="G1"/>
    </sheetView>
  </sheetViews>
  <sheetFormatPr baseColWidth="10" defaultRowHeight="14.4" x14ac:dyDescent="0.3"/>
  <cols>
    <col min="1" max="1" width="40.44140625" bestFit="1" customWidth="1"/>
    <col min="2" max="3" width="21.44140625" style="1" bestFit="1" customWidth="1"/>
    <col min="4" max="4" width="17.5546875" bestFit="1" customWidth="1"/>
    <col min="5" max="6" width="16.77734375" bestFit="1" customWidth="1"/>
  </cols>
  <sheetData>
    <row r="3" spans="1:4" x14ac:dyDescent="0.3">
      <c r="A3" s="2" t="s">
        <v>0</v>
      </c>
      <c r="B3" s="1" t="s">
        <v>30</v>
      </c>
      <c r="C3" s="1" t="s">
        <v>31</v>
      </c>
      <c r="D3" t="s">
        <v>32</v>
      </c>
    </row>
    <row r="4" spans="1:4" x14ac:dyDescent="0.3">
      <c r="A4" t="s">
        <v>20</v>
      </c>
      <c r="B4" s="1">
        <v>167390.02099999998</v>
      </c>
      <c r="C4" s="1">
        <v>111748.51000000001</v>
      </c>
      <c r="D4" s="3">
        <v>55641.511000000006</v>
      </c>
    </row>
    <row r="5" spans="1:4" x14ac:dyDescent="0.3">
      <c r="A5" t="s">
        <v>19</v>
      </c>
      <c r="B5" s="1">
        <v>675512.55900000001</v>
      </c>
      <c r="C5" s="1">
        <v>240080.73099999997</v>
      </c>
      <c r="D5" s="3">
        <v>435431.82799999998</v>
      </c>
    </row>
    <row r="6" spans="1:4" x14ac:dyDescent="0.3">
      <c r="A6" t="s">
        <v>9</v>
      </c>
      <c r="B6" s="1">
        <v>949817.13100000005</v>
      </c>
      <c r="C6" s="1">
        <v>730873.52400000009</v>
      </c>
      <c r="D6" s="3">
        <v>218943.60700000002</v>
      </c>
    </row>
    <row r="7" spans="1:4" x14ac:dyDescent="0.3">
      <c r="A7" t="s">
        <v>8</v>
      </c>
      <c r="B7" s="1">
        <v>1928.558</v>
      </c>
      <c r="C7" s="1">
        <v>1070.692</v>
      </c>
      <c r="D7" s="3">
        <v>857.86599999999987</v>
      </c>
    </row>
    <row r="8" spans="1:4" x14ac:dyDescent="0.3">
      <c r="A8" t="s">
        <v>12</v>
      </c>
      <c r="B8" s="1">
        <v>395332.51400000002</v>
      </c>
      <c r="C8" s="1">
        <v>221945.89699999997</v>
      </c>
      <c r="D8" s="3">
        <v>173386.61700000003</v>
      </c>
    </row>
    <row r="9" spans="1:4" x14ac:dyDescent="0.3">
      <c r="A9" t="s">
        <v>21</v>
      </c>
      <c r="B9" s="1">
        <v>733441.03199999966</v>
      </c>
      <c r="C9" s="1">
        <v>684486.39099999995</v>
      </c>
      <c r="D9" s="3">
        <v>48954.640999999989</v>
      </c>
    </row>
    <row r="10" spans="1:4" x14ac:dyDescent="0.3">
      <c r="A10" t="s">
        <v>28</v>
      </c>
      <c r="B10" s="1">
        <v>20056.641</v>
      </c>
      <c r="C10" s="1">
        <v>7280.9980000000005</v>
      </c>
      <c r="D10" s="3">
        <v>12775.643</v>
      </c>
    </row>
    <row r="11" spans="1:4" x14ac:dyDescent="0.3">
      <c r="A11" t="s">
        <v>14</v>
      </c>
      <c r="B11" s="1">
        <v>343839.65600000002</v>
      </c>
      <c r="C11" s="1">
        <v>403113.641</v>
      </c>
      <c r="D11" s="3">
        <v>-59273.985000000022</v>
      </c>
    </row>
    <row r="12" spans="1:4" x14ac:dyDescent="0.3">
      <c r="A12" t="s">
        <v>22</v>
      </c>
      <c r="B12" s="1">
        <v>5571.3130000000001</v>
      </c>
      <c r="C12" s="1">
        <v>5922.3189999999995</v>
      </c>
      <c r="D12" s="3">
        <v>-351.00599999999986</v>
      </c>
    </row>
    <row r="13" spans="1:4" x14ac:dyDescent="0.3">
      <c r="A13" t="s">
        <v>1</v>
      </c>
      <c r="B13" s="1">
        <v>250000</v>
      </c>
      <c r="C13" s="1">
        <v>250000</v>
      </c>
      <c r="D13" s="3">
        <v>0</v>
      </c>
    </row>
    <row r="14" spans="1:4" x14ac:dyDescent="0.3">
      <c r="A14" t="s">
        <v>23</v>
      </c>
      <c r="B14" s="1">
        <v>187379.33599999998</v>
      </c>
      <c r="C14" s="1">
        <v>157335.20999999996</v>
      </c>
      <c r="D14" s="3">
        <v>30044.125999999989</v>
      </c>
    </row>
    <row r="15" spans="1:4" x14ac:dyDescent="0.3">
      <c r="A15" t="s">
        <v>24</v>
      </c>
      <c r="B15" s="1">
        <v>55278.287999999993</v>
      </c>
      <c r="C15" s="1">
        <v>22909.457999999999</v>
      </c>
      <c r="D15" s="3">
        <v>32368.829999999994</v>
      </c>
    </row>
    <row r="16" spans="1:4" x14ac:dyDescent="0.3">
      <c r="A16" t="s">
        <v>13</v>
      </c>
      <c r="B16" s="1">
        <v>94238.703999999998</v>
      </c>
      <c r="C16" s="1">
        <v>188603.902</v>
      </c>
      <c r="D16" s="3">
        <v>-94365.197999999989</v>
      </c>
    </row>
    <row r="17" spans="1:4" x14ac:dyDescent="0.3">
      <c r="A17" t="s">
        <v>17</v>
      </c>
      <c r="B17" s="1">
        <v>182670.77899999995</v>
      </c>
      <c r="C17" s="1">
        <v>114477.883</v>
      </c>
      <c r="D17" s="3">
        <v>68192.895999999993</v>
      </c>
    </row>
    <row r="18" spans="1:4" x14ac:dyDescent="0.3">
      <c r="A18" t="s">
        <v>25</v>
      </c>
      <c r="B18" s="1">
        <v>220640.07</v>
      </c>
      <c r="C18" s="1">
        <v>1318459.713</v>
      </c>
      <c r="D18" s="3">
        <v>-1097819.6429999999</v>
      </c>
    </row>
    <row r="19" spans="1:4" x14ac:dyDescent="0.3">
      <c r="A19" t="s">
        <v>4</v>
      </c>
      <c r="B19" s="1">
        <v>843888.06099999999</v>
      </c>
      <c r="C19" s="1">
        <v>991795.51600000006</v>
      </c>
      <c r="D19" s="3">
        <v>-147907.45499999999</v>
      </c>
    </row>
    <row r="20" spans="1:4" x14ac:dyDescent="0.3">
      <c r="A20" t="s">
        <v>11</v>
      </c>
      <c r="B20" s="1">
        <v>644702.28500000003</v>
      </c>
      <c r="C20" s="1">
        <v>658365.07499999995</v>
      </c>
      <c r="D20" s="3">
        <v>-13662.789999999948</v>
      </c>
    </row>
    <row r="21" spans="1:4" x14ac:dyDescent="0.3">
      <c r="A21" t="s">
        <v>6</v>
      </c>
      <c r="B21" s="1">
        <v>2041431.7009999999</v>
      </c>
      <c r="C21" s="1">
        <v>1889575.8909999998</v>
      </c>
      <c r="D21" s="3">
        <v>151855.81000000011</v>
      </c>
    </row>
    <row r="22" spans="1:4" x14ac:dyDescent="0.3">
      <c r="A22" t="s">
        <v>7</v>
      </c>
      <c r="B22" s="1">
        <v>184600</v>
      </c>
      <c r="C22" s="1">
        <v>4600</v>
      </c>
      <c r="D22" s="3">
        <v>180000</v>
      </c>
    </row>
    <row r="23" spans="1:4" x14ac:dyDescent="0.3">
      <c r="A23" t="s">
        <v>5</v>
      </c>
      <c r="B23" s="1">
        <v>548689.37</v>
      </c>
      <c r="C23" s="1">
        <v>547038.77</v>
      </c>
      <c r="D23" s="3">
        <v>1650.6</v>
      </c>
    </row>
    <row r="24" spans="1:4" x14ac:dyDescent="0.3">
      <c r="A24" t="s">
        <v>26</v>
      </c>
      <c r="B24" s="1">
        <v>42799.961000000003</v>
      </c>
      <c r="C24" s="1">
        <v>0</v>
      </c>
      <c r="D24" s="3">
        <v>42799.961000000003</v>
      </c>
    </row>
    <row r="25" spans="1:4" x14ac:dyDescent="0.3">
      <c r="A25" t="s">
        <v>18</v>
      </c>
      <c r="B25" s="1">
        <v>148186.20499999999</v>
      </c>
      <c r="C25" s="1">
        <v>323446.42800000001</v>
      </c>
      <c r="D25" s="3">
        <v>-175260.223</v>
      </c>
    </row>
    <row r="26" spans="1:4" x14ac:dyDescent="0.3">
      <c r="A26" t="s">
        <v>3</v>
      </c>
      <c r="B26" s="1">
        <v>1139780.182</v>
      </c>
      <c r="C26" s="1">
        <v>1138941.585</v>
      </c>
      <c r="D26" s="3">
        <v>838.59700000006706</v>
      </c>
    </row>
    <row r="27" spans="1:4" x14ac:dyDescent="0.3">
      <c r="A27" t="s">
        <v>16</v>
      </c>
      <c r="B27" s="1">
        <v>6949.4319999999998</v>
      </c>
      <c r="C27" s="1">
        <v>6949.4319999999998</v>
      </c>
      <c r="D27" s="3">
        <v>0</v>
      </c>
    </row>
    <row r="28" spans="1:4" x14ac:dyDescent="0.3">
      <c r="A28" t="s">
        <v>15</v>
      </c>
      <c r="B28" s="1">
        <v>8873.0370000000003</v>
      </c>
      <c r="C28" s="1">
        <v>8873.0370000000003</v>
      </c>
      <c r="D28" s="3">
        <v>0</v>
      </c>
    </row>
    <row r="29" spans="1:4" x14ac:dyDescent="0.3">
      <c r="A29" t="s">
        <v>2</v>
      </c>
      <c r="B29" s="1">
        <v>1111290.558</v>
      </c>
      <c r="C29" s="1">
        <v>11997.071</v>
      </c>
      <c r="D29" s="3">
        <v>1099293.487</v>
      </c>
    </row>
    <row r="30" spans="1:4" x14ac:dyDescent="0.3">
      <c r="A30" t="s">
        <v>27</v>
      </c>
      <c r="B30" s="1">
        <v>2147199.4079999998</v>
      </c>
      <c r="C30" s="1">
        <v>1442436.5649999999</v>
      </c>
      <c r="D30" s="3">
        <v>704762.84300000011</v>
      </c>
    </row>
    <row r="31" spans="1:4" x14ac:dyDescent="0.3">
      <c r="A31" t="s">
        <v>10</v>
      </c>
      <c r="B31" s="1">
        <v>48973.495999999999</v>
      </c>
      <c r="C31" s="1">
        <v>26046.456999999995</v>
      </c>
      <c r="D31" s="3">
        <v>22927.039000000001</v>
      </c>
    </row>
    <row r="32" spans="1:4" x14ac:dyDescent="0.3">
      <c r="A32" t="s">
        <v>29</v>
      </c>
      <c r="B32" s="1">
        <v>13200460.297999999</v>
      </c>
      <c r="C32" s="1">
        <v>11508374.696</v>
      </c>
      <c r="D32" s="3">
        <v>1692085.6020000004</v>
      </c>
    </row>
    <row r="33" spans="2:3" x14ac:dyDescent="0.3">
      <c r="B33"/>
      <c r="C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2019-09-04T13:50:27Z</cp:lastPrinted>
  <dcterms:created xsi:type="dcterms:W3CDTF">2019-09-03T09:08:58Z</dcterms:created>
  <dcterms:modified xsi:type="dcterms:W3CDTF">2019-09-04T13:53:22Z</dcterms:modified>
</cp:coreProperties>
</file>