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-1245" yWindow="360" windowWidth="15255" windowHeight="11460" tabRatio="580"/>
  </bookViews>
  <sheets>
    <sheet name="Modules" sheetId="1" r:id="rId1"/>
  </sheets>
  <definedNames>
    <definedName name="_Key1" hidden="1">Modules!#REF!</definedName>
    <definedName name="_Order1" hidden="1">255</definedName>
    <definedName name="_Sort" hidden="1">Modules!#REF!</definedName>
    <definedName name="Impres_titres_MI" localSheetId="0">Modules!$1:$5,Modules!$A:$B</definedName>
    <definedName name="_xlnm.Print_Titles" localSheetId="0">Modules!$A:$B,Modules!$1:$5</definedName>
    <definedName name="OLE_LINK2" localSheetId="0">Modules!#REF!</definedName>
    <definedName name="_xlnm.Print_Area" localSheetId="0">Modules!$A$1:$L$496</definedName>
  </definedNames>
  <calcPr calcId="144525"/>
</workbook>
</file>

<file path=xl/calcChain.xml><?xml version="1.0" encoding="utf-8"?>
<calcChain xmlns="http://schemas.openxmlformats.org/spreadsheetml/2006/main">
  <c r="E229" i="1" l="1"/>
  <c r="E51" i="1"/>
  <c r="E52" i="1"/>
  <c r="E493" i="1"/>
  <c r="E492" i="1"/>
  <c r="E491" i="1"/>
  <c r="E490" i="1"/>
  <c r="E489" i="1"/>
  <c r="E488" i="1"/>
  <c r="E487" i="1"/>
  <c r="E486" i="1"/>
  <c r="E485" i="1"/>
  <c r="E484" i="1"/>
  <c r="E483" i="1"/>
  <c r="E482" i="1"/>
  <c r="E481" i="1"/>
  <c r="E480" i="1"/>
  <c r="E479" i="1"/>
  <c r="E478" i="1"/>
  <c r="E477" i="1"/>
  <c r="E476" i="1"/>
  <c r="E475" i="1"/>
  <c r="E474" i="1"/>
  <c r="E473" i="1"/>
  <c r="E472" i="1"/>
  <c r="E471" i="1"/>
  <c r="E470" i="1"/>
  <c r="E469" i="1"/>
  <c r="E467" i="1"/>
  <c r="E466" i="1"/>
  <c r="E465" i="1"/>
  <c r="E464" i="1"/>
  <c r="E463" i="1"/>
  <c r="E462" i="1"/>
  <c r="E461" i="1"/>
  <c r="E460" i="1"/>
  <c r="E459" i="1"/>
  <c r="E458" i="1"/>
  <c r="E456" i="1"/>
  <c r="E455" i="1"/>
  <c r="E454" i="1"/>
  <c r="E453" i="1"/>
  <c r="E452" i="1"/>
  <c r="E451" i="1"/>
  <c r="E450" i="1"/>
  <c r="E449" i="1"/>
  <c r="E448" i="1"/>
  <c r="E447" i="1"/>
  <c r="E446" i="1"/>
  <c r="E445" i="1"/>
  <c r="E444" i="1"/>
  <c r="E443" i="1"/>
  <c r="E441" i="1"/>
  <c r="E440" i="1"/>
  <c r="E439" i="1"/>
  <c r="E438" i="1"/>
  <c r="E437" i="1"/>
  <c r="E436" i="1"/>
  <c r="E435" i="1"/>
  <c r="E434" i="1"/>
  <c r="E433" i="1"/>
  <c r="E432" i="1"/>
  <c r="E431" i="1"/>
  <c r="E430" i="1"/>
  <c r="E429" i="1"/>
  <c r="E428" i="1"/>
  <c r="E427" i="1"/>
  <c r="E426" i="1"/>
  <c r="E425" i="1"/>
  <c r="E424" i="1"/>
  <c r="E423" i="1"/>
  <c r="E422" i="1"/>
  <c r="E421" i="1"/>
  <c r="E420" i="1"/>
  <c r="E419" i="1"/>
  <c r="E418" i="1"/>
  <c r="E417" i="1"/>
  <c r="E416" i="1"/>
  <c r="E415" i="1"/>
  <c r="E414" i="1"/>
  <c r="E413" i="1"/>
  <c r="E412" i="1"/>
  <c r="E411" i="1"/>
  <c r="E409" i="1"/>
  <c r="E408" i="1"/>
  <c r="E407" i="1"/>
  <c r="E406" i="1"/>
  <c r="E405" i="1"/>
  <c r="E404" i="1"/>
  <c r="E403" i="1"/>
  <c r="E402" i="1"/>
  <c r="E400" i="1"/>
  <c r="E399" i="1"/>
  <c r="E398" i="1"/>
  <c r="E397" i="1"/>
  <c r="E396" i="1"/>
  <c r="E394" i="1"/>
  <c r="E393" i="1"/>
  <c r="E392" i="1"/>
  <c r="E391" i="1"/>
  <c r="E390" i="1"/>
  <c r="E389" i="1"/>
  <c r="E388" i="1"/>
  <c r="E387" i="1"/>
  <c r="E386" i="1"/>
  <c r="E385" i="1"/>
  <c r="E384" i="1"/>
  <c r="E383" i="1"/>
  <c r="E382" i="1"/>
  <c r="E381" i="1"/>
  <c r="E380" i="1"/>
  <c r="E379" i="1"/>
  <c r="E378" i="1"/>
  <c r="E377" i="1"/>
  <c r="E376" i="1"/>
  <c r="E375" i="1"/>
  <c r="E374" i="1"/>
  <c r="E373" i="1"/>
  <c r="E372" i="1"/>
  <c r="E371" i="1"/>
  <c r="E370" i="1"/>
  <c r="E369" i="1"/>
  <c r="E368" i="1"/>
  <c r="E367" i="1"/>
  <c r="E366" i="1"/>
  <c r="E365" i="1"/>
  <c r="E364" i="1"/>
  <c r="E363" i="1"/>
  <c r="E362" i="1"/>
  <c r="E361" i="1"/>
  <c r="E360" i="1"/>
  <c r="E359" i="1"/>
  <c r="E358" i="1"/>
  <c r="E357" i="1"/>
  <c r="E356" i="1"/>
  <c r="E355" i="1"/>
  <c r="E354" i="1"/>
  <c r="E353" i="1"/>
  <c r="E352" i="1"/>
  <c r="E351" i="1"/>
  <c r="E350" i="1"/>
  <c r="E349" i="1"/>
  <c r="E348" i="1"/>
  <c r="E347" i="1"/>
  <c r="E346" i="1"/>
  <c r="E345" i="1"/>
  <c r="E344" i="1"/>
  <c r="E343" i="1"/>
  <c r="E342" i="1"/>
  <c r="E341" i="1"/>
  <c r="E340" i="1"/>
  <c r="E339" i="1"/>
  <c r="E338" i="1"/>
  <c r="E337" i="1"/>
  <c r="E336" i="1"/>
  <c r="E335" i="1"/>
  <c r="E334" i="1"/>
  <c r="E333" i="1"/>
  <c r="E332" i="1"/>
  <c r="E331" i="1"/>
  <c r="E330" i="1"/>
  <c r="E329" i="1"/>
  <c r="E328" i="1"/>
  <c r="E327" i="1"/>
  <c r="E326" i="1"/>
  <c r="E325" i="1"/>
  <c r="E324" i="1"/>
  <c r="E323" i="1"/>
  <c r="E322" i="1"/>
  <c r="E321" i="1"/>
  <c r="E319" i="1"/>
  <c r="E318" i="1"/>
  <c r="E317" i="1"/>
  <c r="E316" i="1"/>
  <c r="E315" i="1"/>
  <c r="E314" i="1"/>
  <c r="E313" i="1"/>
  <c r="E312" i="1"/>
  <c r="E311" i="1"/>
  <c r="E310" i="1"/>
  <c r="E309" i="1"/>
  <c r="E308" i="1"/>
  <c r="E307" i="1"/>
  <c r="E306" i="1"/>
  <c r="E304" i="1"/>
  <c r="E303" i="1"/>
  <c r="E302" i="1"/>
  <c r="E301" i="1"/>
  <c r="E300" i="1"/>
  <c r="E299" i="1"/>
  <c r="E298" i="1"/>
  <c r="E297" i="1"/>
  <c r="E296" i="1"/>
  <c r="E295" i="1"/>
  <c r="E294" i="1"/>
  <c r="E293" i="1"/>
  <c r="E292" i="1"/>
  <c r="E291" i="1"/>
  <c r="E290" i="1"/>
  <c r="E289" i="1"/>
  <c r="E288" i="1"/>
  <c r="E287" i="1"/>
  <c r="E286" i="1"/>
  <c r="E285" i="1"/>
  <c r="E284" i="1"/>
  <c r="E283" i="1"/>
  <c r="E282" i="1"/>
  <c r="E281" i="1"/>
  <c r="E280" i="1"/>
  <c r="E279" i="1"/>
  <c r="E278" i="1"/>
  <c r="E277" i="1"/>
  <c r="E276" i="1"/>
  <c r="E275" i="1"/>
  <c r="E274" i="1"/>
  <c r="E273" i="1"/>
  <c r="E272" i="1"/>
  <c r="E271" i="1"/>
  <c r="E270" i="1"/>
  <c r="E269" i="1"/>
  <c r="E268" i="1"/>
  <c r="E267" i="1"/>
  <c r="E266" i="1"/>
  <c r="E265" i="1"/>
  <c r="E264" i="1"/>
  <c r="E263" i="1"/>
  <c r="E262" i="1"/>
  <c r="E261" i="1"/>
  <c r="E260" i="1"/>
  <c r="E259" i="1"/>
  <c r="E258" i="1"/>
  <c r="E257" i="1"/>
  <c r="E256" i="1"/>
  <c r="E255" i="1"/>
  <c r="E254" i="1"/>
  <c r="E253" i="1"/>
  <c r="E252" i="1"/>
  <c r="E251" i="1"/>
  <c r="E250" i="1"/>
  <c r="E249" i="1"/>
  <c r="E248" i="1"/>
  <c r="E247" i="1"/>
  <c r="E246" i="1"/>
  <c r="E245" i="1"/>
  <c r="E244" i="1"/>
  <c r="E243" i="1"/>
  <c r="E242" i="1"/>
  <c r="E241" i="1"/>
  <c r="E240" i="1"/>
  <c r="E239" i="1"/>
  <c r="E238" i="1"/>
  <c r="E237" i="1"/>
  <c r="E236" i="1"/>
  <c r="E235" i="1"/>
  <c r="E234" i="1"/>
  <c r="E233" i="1"/>
  <c r="E232" i="1"/>
  <c r="E231" i="1"/>
  <c r="E230" i="1"/>
  <c r="E228" i="1"/>
  <c r="E227" i="1"/>
  <c r="E226" i="1"/>
  <c r="E225" i="1"/>
  <c r="E223" i="1"/>
  <c r="E222" i="1"/>
  <c r="E221" i="1"/>
  <c r="E220" i="1"/>
  <c r="E219" i="1"/>
  <c r="E218" i="1"/>
  <c r="E217" i="1"/>
  <c r="E216" i="1"/>
  <c r="E215" i="1"/>
  <c r="E214" i="1"/>
  <c r="E213" i="1"/>
  <c r="E212" i="1"/>
  <c r="E211" i="1"/>
  <c r="E210" i="1"/>
  <c r="E209" i="1"/>
  <c r="E208" i="1"/>
  <c r="E207" i="1"/>
  <c r="E206" i="1"/>
  <c r="E205" i="1"/>
  <c r="E204" i="1"/>
  <c r="E203" i="1"/>
  <c r="E202" i="1"/>
  <c r="E201" i="1"/>
  <c r="E200" i="1"/>
  <c r="E199" i="1"/>
  <c r="E198" i="1"/>
  <c r="E197" i="1"/>
  <c r="E196" i="1"/>
  <c r="E195" i="1"/>
  <c r="E194" i="1"/>
  <c r="E193" i="1"/>
  <c r="E192" i="1"/>
  <c r="E191" i="1"/>
  <c r="E190" i="1"/>
  <c r="E189" i="1"/>
  <c r="E188" i="1"/>
  <c r="E187" i="1"/>
  <c r="E186" i="1"/>
  <c r="E185" i="1"/>
  <c r="E184" i="1"/>
  <c r="E183" i="1"/>
  <c r="E182" i="1"/>
  <c r="E181" i="1"/>
  <c r="E180" i="1"/>
  <c r="E179" i="1"/>
  <c r="E178" i="1"/>
  <c r="E177" i="1"/>
  <c r="E176" i="1"/>
  <c r="E175" i="1"/>
  <c r="E174" i="1"/>
  <c r="E173" i="1"/>
  <c r="E172" i="1"/>
  <c r="E171" i="1"/>
  <c r="E170" i="1"/>
  <c r="E169" i="1"/>
  <c r="E168" i="1"/>
  <c r="E167" i="1"/>
  <c r="E166" i="1"/>
  <c r="E164" i="1"/>
  <c r="E163" i="1"/>
  <c r="E162" i="1"/>
  <c r="E160" i="1"/>
  <c r="E159" i="1"/>
  <c r="E158" i="1"/>
  <c r="E157" i="1"/>
  <c r="E156" i="1"/>
  <c r="E155" i="1"/>
  <c r="E154" i="1"/>
  <c r="E153" i="1"/>
  <c r="E152" i="1"/>
  <c r="E151" i="1"/>
  <c r="E150" i="1"/>
  <c r="E149" i="1"/>
  <c r="E148" i="1"/>
  <c r="E147" i="1"/>
  <c r="E146" i="1"/>
  <c r="E145" i="1"/>
  <c r="E144" i="1"/>
  <c r="E143" i="1"/>
  <c r="E142" i="1"/>
  <c r="E141" i="1"/>
  <c r="E140" i="1"/>
  <c r="E139" i="1"/>
  <c r="E138" i="1"/>
  <c r="E137" i="1"/>
  <c r="E136" i="1"/>
  <c r="E135" i="1"/>
  <c r="E134" i="1"/>
  <c r="E133" i="1"/>
  <c r="E132" i="1"/>
  <c r="E131" i="1"/>
  <c r="E130" i="1"/>
  <c r="E129" i="1"/>
  <c r="E128" i="1"/>
  <c r="E127" i="1"/>
  <c r="E126" i="1"/>
  <c r="E125" i="1"/>
  <c r="E124" i="1"/>
  <c r="E123" i="1"/>
  <c r="E122" i="1"/>
  <c r="E121" i="1"/>
  <c r="E120" i="1"/>
  <c r="E119" i="1"/>
  <c r="E118" i="1"/>
  <c r="E117" i="1"/>
  <c r="E116" i="1"/>
  <c r="E115" i="1"/>
  <c r="E114" i="1"/>
  <c r="E113" i="1"/>
  <c r="E112" i="1"/>
  <c r="E111" i="1"/>
  <c r="E110" i="1"/>
  <c r="E109" i="1"/>
  <c r="E108" i="1"/>
  <c r="E107" i="1"/>
  <c r="E106" i="1"/>
  <c r="E105" i="1"/>
  <c r="E103" i="1"/>
  <c r="E102" i="1"/>
  <c r="E101" i="1"/>
  <c r="E99" i="1"/>
  <c r="E98" i="1"/>
  <c r="E97" i="1"/>
  <c r="E96" i="1"/>
  <c r="E95" i="1"/>
  <c r="E94" i="1"/>
  <c r="E93" i="1"/>
  <c r="E92" i="1"/>
  <c r="E91" i="1"/>
  <c r="E90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6" i="1"/>
  <c r="E25" i="1"/>
  <c r="E24" i="1"/>
  <c r="E23" i="1"/>
  <c r="E18" i="1"/>
  <c r="E16" i="1"/>
  <c r="E15" i="1"/>
  <c r="E14" i="1"/>
  <c r="E13" i="1"/>
  <c r="E12" i="1"/>
  <c r="E7" i="1"/>
  <c r="E6" i="1"/>
  <c r="C468" i="1"/>
  <c r="C457" i="1"/>
  <c r="D457" i="1"/>
  <c r="D468" i="1"/>
  <c r="F457" i="1"/>
  <c r="E457" i="1" s="1"/>
  <c r="F468" i="1"/>
  <c r="E468" i="1" s="1"/>
  <c r="G457" i="1"/>
  <c r="G468" i="1"/>
  <c r="H457" i="1"/>
  <c r="H468" i="1" s="1"/>
  <c r="I457" i="1"/>
  <c r="I468" i="1"/>
  <c r="I494" i="1"/>
  <c r="J457" i="1"/>
  <c r="J468" i="1"/>
  <c r="K457" i="1"/>
  <c r="K468" i="1" s="1"/>
  <c r="D442" i="1"/>
  <c r="F442" i="1"/>
  <c r="E442" i="1" s="1"/>
  <c r="G442" i="1"/>
  <c r="H442" i="1"/>
  <c r="I442" i="1"/>
  <c r="J442" i="1"/>
  <c r="K442" i="1"/>
  <c r="C442" i="1"/>
  <c r="K410" i="1"/>
  <c r="J410" i="1"/>
  <c r="I410" i="1"/>
  <c r="H410" i="1"/>
  <c r="G410" i="1"/>
  <c r="F410" i="1"/>
  <c r="E410" i="1" s="1"/>
  <c r="D410" i="1"/>
  <c r="C410" i="1"/>
  <c r="D401" i="1"/>
  <c r="F401" i="1"/>
  <c r="E401" i="1" s="1"/>
  <c r="G401" i="1"/>
  <c r="H401" i="1"/>
  <c r="I401" i="1"/>
  <c r="J401" i="1"/>
  <c r="K401" i="1"/>
  <c r="C401" i="1"/>
  <c r="D395" i="1"/>
  <c r="F395" i="1"/>
  <c r="E395" i="1" s="1"/>
  <c r="G395" i="1"/>
  <c r="H395" i="1"/>
  <c r="I395" i="1"/>
  <c r="J395" i="1"/>
  <c r="K395" i="1"/>
  <c r="C395" i="1"/>
  <c r="L395" i="1"/>
  <c r="L410" i="1" s="1"/>
  <c r="L401" i="1"/>
  <c r="D320" i="1"/>
  <c r="F320" i="1"/>
  <c r="E320" i="1" s="1"/>
  <c r="G320" i="1"/>
  <c r="H320" i="1"/>
  <c r="I320" i="1"/>
  <c r="J320" i="1"/>
  <c r="K320" i="1"/>
  <c r="L320" i="1"/>
  <c r="C320" i="1"/>
  <c r="D161" i="1"/>
  <c r="C161" i="1"/>
  <c r="K305" i="1"/>
  <c r="J305" i="1"/>
  <c r="I305" i="1"/>
  <c r="H305" i="1"/>
  <c r="G305" i="1"/>
  <c r="F305" i="1"/>
  <c r="E305" i="1" s="1"/>
  <c r="D305" i="1"/>
  <c r="C305" i="1"/>
  <c r="D224" i="1"/>
  <c r="F224" i="1"/>
  <c r="E224" i="1" s="1"/>
  <c r="G224" i="1"/>
  <c r="H224" i="1"/>
  <c r="I224" i="1"/>
  <c r="J224" i="1"/>
  <c r="K224" i="1"/>
  <c r="C224" i="1"/>
  <c r="D50" i="1"/>
  <c r="F50" i="1"/>
  <c r="E50" i="1" s="1"/>
  <c r="G50" i="1"/>
  <c r="H50" i="1"/>
  <c r="I50" i="1"/>
  <c r="J50" i="1"/>
  <c r="K50" i="1"/>
  <c r="L50" i="1"/>
  <c r="C50" i="1"/>
  <c r="D251" i="1"/>
  <c r="F251" i="1"/>
  <c r="G251" i="1"/>
  <c r="H251" i="1"/>
  <c r="I251" i="1"/>
  <c r="J251" i="1"/>
  <c r="K251" i="1"/>
  <c r="C251" i="1"/>
  <c r="D165" i="1"/>
  <c r="F165" i="1"/>
  <c r="E165" i="1" s="1"/>
  <c r="G165" i="1"/>
  <c r="H165" i="1"/>
  <c r="I165" i="1"/>
  <c r="J165" i="1"/>
  <c r="K165" i="1"/>
  <c r="L165" i="1"/>
  <c r="C165" i="1"/>
  <c r="B2" i="1"/>
  <c r="I5" i="1" s="1"/>
  <c r="C11" i="1"/>
  <c r="C494" i="1" s="1"/>
  <c r="D11" i="1"/>
  <c r="D494" i="1" s="1"/>
  <c r="F11" i="1"/>
  <c r="F494" i="1" s="1"/>
  <c r="E494" i="1" s="1"/>
  <c r="G11" i="1"/>
  <c r="G494" i="1" s="1"/>
  <c r="H11" i="1"/>
  <c r="I11" i="1"/>
  <c r="J11" i="1"/>
  <c r="K11" i="1"/>
  <c r="K494" i="1" s="1"/>
  <c r="C17" i="1"/>
  <c r="D17" i="1"/>
  <c r="F17" i="1"/>
  <c r="E17" i="1" s="1"/>
  <c r="G17" i="1"/>
  <c r="H17" i="1"/>
  <c r="H494" i="1" s="1"/>
  <c r="I17" i="1"/>
  <c r="J17" i="1"/>
  <c r="K17" i="1"/>
  <c r="C23" i="1"/>
  <c r="D23" i="1"/>
  <c r="F23" i="1"/>
  <c r="G23" i="1"/>
  <c r="H23" i="1"/>
  <c r="I23" i="1"/>
  <c r="J23" i="1"/>
  <c r="K23" i="1"/>
  <c r="C95" i="1"/>
  <c r="D95" i="1"/>
  <c r="F95" i="1"/>
  <c r="G95" i="1"/>
  <c r="H95" i="1"/>
  <c r="I95" i="1"/>
  <c r="J95" i="1"/>
  <c r="K95" i="1"/>
  <c r="C100" i="1"/>
  <c r="D100" i="1"/>
  <c r="F100" i="1"/>
  <c r="E100" i="1" s="1"/>
  <c r="G100" i="1"/>
  <c r="H100" i="1"/>
  <c r="I100" i="1"/>
  <c r="J100" i="1"/>
  <c r="K100" i="1"/>
  <c r="C104" i="1"/>
  <c r="D104" i="1"/>
  <c r="F104" i="1"/>
  <c r="E104" i="1" s="1"/>
  <c r="G104" i="1"/>
  <c r="H104" i="1"/>
  <c r="I104" i="1"/>
  <c r="J104" i="1"/>
  <c r="K104" i="1"/>
  <c r="F161" i="1"/>
  <c r="E161" i="1" s="1"/>
  <c r="G161" i="1"/>
  <c r="H161" i="1"/>
  <c r="I161" i="1"/>
  <c r="J161" i="1"/>
  <c r="J494" i="1" s="1"/>
  <c r="K161" i="1"/>
  <c r="J496" i="1" l="1"/>
  <c r="E11" i="1"/>
</calcChain>
</file>

<file path=xl/sharedStrings.xml><?xml version="1.0" encoding="utf-8"?>
<sst xmlns="http://schemas.openxmlformats.org/spreadsheetml/2006/main" count="627" uniqueCount="535">
  <si>
    <t>AVANCEMENT AU :</t>
  </si>
  <si>
    <t>SUIVI DES FABRICATIONS</t>
  </si>
  <si>
    <t>Lancement</t>
  </si>
  <si>
    <t>Repère</t>
  </si>
  <si>
    <t>Qté à fab.</t>
  </si>
  <si>
    <t>PREPARATION</t>
  </si>
  <si>
    <t>SERTISSAGE</t>
  </si>
  <si>
    <t>FINITION</t>
  </si>
  <si>
    <t>EXPEDIES</t>
  </si>
  <si>
    <t>Observation(s)</t>
  </si>
  <si>
    <t xml:space="preserve"> </t>
  </si>
  <si>
    <t>TOTAL</t>
  </si>
  <si>
    <t>modules a fab</t>
  </si>
  <si>
    <t>5ème camion                                  30 pupitres</t>
  </si>
  <si>
    <t>UK 0042</t>
  </si>
  <si>
    <t>ATF-01</t>
  </si>
  <si>
    <t>ATF-02</t>
  </si>
  <si>
    <t>Z:/421 672 / SNOW HILL</t>
  </si>
  <si>
    <t>SNOW HILL</t>
  </si>
  <si>
    <t>Essai</t>
  </si>
  <si>
    <t>Acoustique</t>
  </si>
  <si>
    <t>VINCI</t>
  </si>
  <si>
    <t>Lt 20 253</t>
  </si>
  <si>
    <t>UK 0026</t>
  </si>
  <si>
    <t>Performance</t>
  </si>
  <si>
    <t>Tests de</t>
  </si>
  <si>
    <t>UK 0093</t>
  </si>
  <si>
    <t>CSF-01</t>
  </si>
  <si>
    <t>1 Module</t>
  </si>
  <si>
    <t>CRUCIFORM</t>
  </si>
  <si>
    <t>SAMPLE</t>
  </si>
  <si>
    <t>PMF-01</t>
  </si>
  <si>
    <t>PMF-02</t>
  </si>
  <si>
    <t>PMF-03</t>
  </si>
  <si>
    <t>PMF-04</t>
  </si>
  <si>
    <t>PMF-05</t>
  </si>
  <si>
    <t>6 Modules</t>
  </si>
  <si>
    <t>Lt 20 535</t>
  </si>
  <si>
    <t>F304-1</t>
  </si>
  <si>
    <t>F304-10</t>
  </si>
  <si>
    <t>F304-9</t>
  </si>
  <si>
    <t>UK 0131</t>
  </si>
  <si>
    <t>892 Modules</t>
  </si>
  <si>
    <t>Lt 20 618</t>
  </si>
  <si>
    <t>4 Modules</t>
  </si>
  <si>
    <t>Lt 20 665</t>
  </si>
  <si>
    <t>1 ère Liasse</t>
  </si>
  <si>
    <t>F304-2</t>
  </si>
  <si>
    <t>2ème Liasse</t>
  </si>
  <si>
    <t>F304-3</t>
  </si>
  <si>
    <t>F304-4</t>
  </si>
  <si>
    <t>F304-5</t>
  </si>
  <si>
    <t>F304-6</t>
  </si>
  <si>
    <t>F304-7</t>
  </si>
  <si>
    <t>F304-8</t>
  </si>
  <si>
    <t>F304-11</t>
  </si>
  <si>
    <t>F304-12</t>
  </si>
  <si>
    <t>F304-13</t>
  </si>
  <si>
    <t>F304-14</t>
  </si>
  <si>
    <t>F304-15</t>
  </si>
  <si>
    <t>F304-16</t>
  </si>
  <si>
    <t>F300-01</t>
  </si>
  <si>
    <t>F300-02</t>
  </si>
  <si>
    <t>F300-03</t>
  </si>
  <si>
    <t>F300-04</t>
  </si>
  <si>
    <t>F300-05</t>
  </si>
  <si>
    <t>F300-06</t>
  </si>
  <si>
    <t>F300-07</t>
  </si>
  <si>
    <t>F300-08</t>
  </si>
  <si>
    <t>F300-09</t>
  </si>
  <si>
    <t>194 Modules</t>
  </si>
  <si>
    <t>F400-1</t>
  </si>
  <si>
    <t>F400-2</t>
  </si>
  <si>
    <t>F401-1</t>
  </si>
  <si>
    <t>F401-2</t>
  </si>
  <si>
    <t>F402-1</t>
  </si>
  <si>
    <t>F402-2</t>
  </si>
  <si>
    <t>F403-2</t>
  </si>
  <si>
    <t>F403-1</t>
  </si>
  <si>
    <t>F404-1</t>
  </si>
  <si>
    <t>F404-2</t>
  </si>
  <si>
    <t>F404-3</t>
  </si>
  <si>
    <t>F404-4</t>
  </si>
  <si>
    <t>F404-5</t>
  </si>
  <si>
    <t>F404-6</t>
  </si>
  <si>
    <t>F404-7</t>
  </si>
  <si>
    <t>F405-1</t>
  </si>
  <si>
    <t>F405-2</t>
  </si>
  <si>
    <t>F414-1</t>
  </si>
  <si>
    <t>F414-2</t>
  </si>
  <si>
    <t>F420-1</t>
  </si>
  <si>
    <t>F421-1</t>
  </si>
  <si>
    <t>F421-2</t>
  </si>
  <si>
    <t>F422-1</t>
  </si>
  <si>
    <t>F422-2</t>
  </si>
  <si>
    <t>F422-3</t>
  </si>
  <si>
    <t>F423-1</t>
  </si>
  <si>
    <t>F423-2</t>
  </si>
  <si>
    <t>F424-1</t>
  </si>
  <si>
    <t>F424-2</t>
  </si>
  <si>
    <t>F425-1</t>
  </si>
  <si>
    <t>F425-2</t>
  </si>
  <si>
    <t>F415-1</t>
  </si>
  <si>
    <t>F415-2</t>
  </si>
  <si>
    <t>F416-1</t>
  </si>
  <si>
    <t>F416-2</t>
  </si>
  <si>
    <t>F416-3</t>
  </si>
  <si>
    <t>F406-1</t>
  </si>
  <si>
    <t>F407-1</t>
  </si>
  <si>
    <t>F408-1</t>
  </si>
  <si>
    <t>F409-1</t>
  </si>
  <si>
    <t>F410-1</t>
  </si>
  <si>
    <t>F411-1</t>
  </si>
  <si>
    <t>F412-1</t>
  </si>
  <si>
    <t>F413-1</t>
  </si>
  <si>
    <t>UK 0170</t>
  </si>
  <si>
    <t>147 Modules</t>
  </si>
  <si>
    <t>UK 0237</t>
  </si>
  <si>
    <t>24 Modules</t>
  </si>
  <si>
    <t>d'angle EWS3</t>
  </si>
  <si>
    <t>F304-17</t>
  </si>
  <si>
    <t>UK 0242</t>
  </si>
  <si>
    <t>2 Modules</t>
  </si>
  <si>
    <t>F300-11</t>
  </si>
  <si>
    <t>étages 4 à 16</t>
  </si>
  <si>
    <t>d'angle départ bas EWS3</t>
  </si>
  <si>
    <t>UK 0199</t>
  </si>
  <si>
    <t>498 Modules</t>
  </si>
  <si>
    <t>F500</t>
  </si>
  <si>
    <t>F501</t>
  </si>
  <si>
    <t>F505</t>
  </si>
  <si>
    <t>F506</t>
  </si>
  <si>
    <t>F508</t>
  </si>
  <si>
    <t>F509</t>
  </si>
  <si>
    <t>F510</t>
  </si>
  <si>
    <t>F511</t>
  </si>
  <si>
    <t>F512</t>
  </si>
  <si>
    <t>F513</t>
  </si>
  <si>
    <t>F514</t>
  </si>
  <si>
    <t>F515</t>
  </si>
  <si>
    <t>F516</t>
  </si>
  <si>
    <t>F517</t>
  </si>
  <si>
    <t>F518</t>
  </si>
  <si>
    <t>F519</t>
  </si>
  <si>
    <t>F520</t>
  </si>
  <si>
    <t>F521</t>
  </si>
  <si>
    <t>F522</t>
  </si>
  <si>
    <t>F523</t>
  </si>
  <si>
    <t>F524</t>
  </si>
  <si>
    <t>F525</t>
  </si>
  <si>
    <t>F526</t>
  </si>
  <si>
    <t>F527</t>
  </si>
  <si>
    <t>F528</t>
  </si>
  <si>
    <t>F529</t>
  </si>
  <si>
    <t>F532</t>
  </si>
  <si>
    <t>F533</t>
  </si>
  <si>
    <t>F534</t>
  </si>
  <si>
    <t>F535</t>
  </si>
  <si>
    <t>F536</t>
  </si>
  <si>
    <t>F537</t>
  </si>
  <si>
    <t>F538</t>
  </si>
  <si>
    <t>F539</t>
  </si>
  <si>
    <t>F540</t>
  </si>
  <si>
    <t>F541</t>
  </si>
  <si>
    <t>F542</t>
  </si>
  <si>
    <t>F543</t>
  </si>
  <si>
    <t>F501-CRB-1</t>
  </si>
  <si>
    <t>F501-CRB-2</t>
  </si>
  <si>
    <t>F502-CRB</t>
  </si>
  <si>
    <t>F502-CRB-1</t>
  </si>
  <si>
    <t>F505-CRB</t>
  </si>
  <si>
    <t>F507-CRB</t>
  </si>
  <si>
    <t>F512-CRB-1</t>
  </si>
  <si>
    <t>F512-CRB-2</t>
  </si>
  <si>
    <t>F518-CRB</t>
  </si>
  <si>
    <t>F521-CRB</t>
  </si>
  <si>
    <t>F522-CRB</t>
  </si>
  <si>
    <t>Lt 21 128</t>
  </si>
  <si>
    <t>Lt 21 197</t>
  </si>
  <si>
    <t>Lt 21 333</t>
  </si>
  <si>
    <t>UK 0230</t>
  </si>
  <si>
    <t>14 Modules</t>
  </si>
  <si>
    <t>en Z - EWS3</t>
  </si>
  <si>
    <t>F300-10</t>
  </si>
  <si>
    <t>F304-18</t>
  </si>
  <si>
    <t>UK 0140</t>
  </si>
  <si>
    <t>150 Modules</t>
  </si>
  <si>
    <t>F301-01</t>
  </si>
  <si>
    <t>F301-02</t>
  </si>
  <si>
    <t>F301-03</t>
  </si>
  <si>
    <t>F301-04</t>
  </si>
  <si>
    <t>F301-05</t>
  </si>
  <si>
    <t>F301-06</t>
  </si>
  <si>
    <t>F301-07</t>
  </si>
  <si>
    <t>F301-08</t>
  </si>
  <si>
    <t>F301-09</t>
  </si>
  <si>
    <t>F301-10</t>
  </si>
  <si>
    <t>F301-11</t>
  </si>
  <si>
    <t>F302-01</t>
  </si>
  <si>
    <t>F302-02</t>
  </si>
  <si>
    <t>F302-03</t>
  </si>
  <si>
    <t>F302-04</t>
  </si>
  <si>
    <t>F302-05</t>
  </si>
  <si>
    <t>F302-06</t>
  </si>
  <si>
    <t>F302-07</t>
  </si>
  <si>
    <t>F302-08</t>
  </si>
  <si>
    <t>F302-09</t>
  </si>
  <si>
    <t>F302-10-1</t>
  </si>
  <si>
    <t>F302-10-2</t>
  </si>
  <si>
    <t>F302-10-3</t>
  </si>
  <si>
    <t>F302-11-1</t>
  </si>
  <si>
    <t>F302-11-2</t>
  </si>
  <si>
    <t>F302-11-3</t>
  </si>
  <si>
    <t>Lt 21 327</t>
  </si>
  <si>
    <t>Lt 21 415</t>
  </si>
  <si>
    <t>+</t>
  </si>
  <si>
    <t>F503 Rev A</t>
  </si>
  <si>
    <t>F504 Rev A</t>
  </si>
  <si>
    <t>F544 Rev A</t>
  </si>
  <si>
    <t>F545 Rev B</t>
  </si>
  <si>
    <t>F546 Rev B</t>
  </si>
  <si>
    <t>F530 Rev A</t>
  </si>
  <si>
    <t>F531 Rev A</t>
  </si>
  <si>
    <t>UK 0268</t>
  </si>
  <si>
    <t>81 Modules</t>
  </si>
  <si>
    <t>F400-07</t>
  </si>
  <si>
    <t>F400-08</t>
  </si>
  <si>
    <t>F401-14</t>
  </si>
  <si>
    <t>F402-15</t>
  </si>
  <si>
    <t>Lt 21 604</t>
  </si>
  <si>
    <t>F400-02     REV B</t>
  </si>
  <si>
    <t>F400-03     REV B</t>
  </si>
  <si>
    <t>F400-04     REV B</t>
  </si>
  <si>
    <t>F400-05     REV B</t>
  </si>
  <si>
    <t>F400-06     REV B</t>
  </si>
  <si>
    <t>F401-02     REV A</t>
  </si>
  <si>
    <t>F401-03     REV A</t>
  </si>
  <si>
    <t>F401-04     REV B</t>
  </si>
  <si>
    <t>F401-05     REV B</t>
  </si>
  <si>
    <t>F401-06     REV B</t>
  </si>
  <si>
    <t>F401-07     REV A</t>
  </si>
  <si>
    <t>F401-08     REV A</t>
  </si>
  <si>
    <t>F401-09     REV A</t>
  </si>
  <si>
    <t>F401-10     REV B</t>
  </si>
  <si>
    <t>F401-11     REV B</t>
  </si>
  <si>
    <t>F401-12     REV B</t>
  </si>
  <si>
    <t>F401-13     REV B</t>
  </si>
  <si>
    <t>F401-15     REV B</t>
  </si>
  <si>
    <t>F402-01     REV A</t>
  </si>
  <si>
    <t>F402-02     REV A</t>
  </si>
  <si>
    <t>F402-03     REV A</t>
  </si>
  <si>
    <t>F402-04     REV B</t>
  </si>
  <si>
    <t>F402-05     REV B</t>
  </si>
  <si>
    <t>F402-06     REV B</t>
  </si>
  <si>
    <t>F402-07     REV A</t>
  </si>
  <si>
    <t>F402-08     REV A</t>
  </si>
  <si>
    <t>F402-09     REV B</t>
  </si>
  <si>
    <t>F402-10     REV B</t>
  </si>
  <si>
    <t>F402-11     REV B</t>
  </si>
  <si>
    <t>F402-12     REV B</t>
  </si>
  <si>
    <t>F402-13     REV A</t>
  </si>
  <si>
    <t>F402-14     REV A</t>
  </si>
  <si>
    <t>F402-16     REV B</t>
  </si>
  <si>
    <t>F403-01     REV A</t>
  </si>
  <si>
    <t>F403-02     REV A</t>
  </si>
  <si>
    <t>F403-03     REV A</t>
  </si>
  <si>
    <t>F403-04     REV B</t>
  </si>
  <si>
    <t>F403-05     REV B</t>
  </si>
  <si>
    <t>F403-06     REV B</t>
  </si>
  <si>
    <t>F403-07     REV A</t>
  </si>
  <si>
    <t>F403-08     REV B</t>
  </si>
  <si>
    <t>F403-09     REV B</t>
  </si>
  <si>
    <t>F403-10     REV B</t>
  </si>
  <si>
    <t>F403-11     REV A</t>
  </si>
  <si>
    <t>F403-12     REV A</t>
  </si>
  <si>
    <t>F403-13     REV B</t>
  </si>
  <si>
    <t>F403-14     REV B</t>
  </si>
  <si>
    <t>F403-15     REV B</t>
  </si>
  <si>
    <t>F403-16     REV A</t>
  </si>
  <si>
    <t>F403-17     REV A</t>
  </si>
  <si>
    <t>F403-19     REV A</t>
  </si>
  <si>
    <t>F403-18     REV B</t>
  </si>
  <si>
    <t>UK 0210</t>
  </si>
  <si>
    <t>112 Modules</t>
  </si>
  <si>
    <t>Angle</t>
  </si>
  <si>
    <t>6 Angles</t>
  </si>
  <si>
    <t>F480-1</t>
  </si>
  <si>
    <t>F481-1</t>
  </si>
  <si>
    <t>F481-2</t>
  </si>
  <si>
    <t>F450-1</t>
  </si>
  <si>
    <t>F454-1</t>
  </si>
  <si>
    <t>F454-2</t>
  </si>
  <si>
    <t>F451-1</t>
  </si>
  <si>
    <t>F455-1</t>
  </si>
  <si>
    <t>F455-2</t>
  </si>
  <si>
    <t>F452-2</t>
  </si>
  <si>
    <t>F456-1</t>
  </si>
  <si>
    <t>F456-2</t>
  </si>
  <si>
    <t>F457-1</t>
  </si>
  <si>
    <t>F457-2</t>
  </si>
  <si>
    <t>F458-1</t>
  </si>
  <si>
    <t>F458-2</t>
  </si>
  <si>
    <t>F459-1</t>
  </si>
  <si>
    <t>F459-2</t>
  </si>
  <si>
    <t>F460-1</t>
  </si>
  <si>
    <t>F460-2</t>
  </si>
  <si>
    <t>F461-1</t>
  </si>
  <si>
    <t>F461-2</t>
  </si>
  <si>
    <t>F462-1</t>
  </si>
  <si>
    <t>F462-2</t>
  </si>
  <si>
    <t>F463-1</t>
  </si>
  <si>
    <t>F463-2</t>
  </si>
  <si>
    <t>F464-1</t>
  </si>
  <si>
    <t>F464-2</t>
  </si>
  <si>
    <t>F465-1</t>
  </si>
  <si>
    <t>F465-2</t>
  </si>
  <si>
    <t>F466-1</t>
  </si>
  <si>
    <t>F466-2</t>
  </si>
  <si>
    <t>F467-1</t>
  </si>
  <si>
    <t>F467-2</t>
  </si>
  <si>
    <t>F468-1</t>
  </si>
  <si>
    <t>F468-2</t>
  </si>
  <si>
    <t>F469-1</t>
  </si>
  <si>
    <t>F469-2</t>
  </si>
  <si>
    <t>F470-1</t>
  </si>
  <si>
    <t>F470-2</t>
  </si>
  <si>
    <t>F471-1</t>
  </si>
  <si>
    <t>F471-2</t>
  </si>
  <si>
    <t>F453-1</t>
  </si>
  <si>
    <t>F472-1</t>
  </si>
  <si>
    <t>F472-2</t>
  </si>
  <si>
    <t>F477-1</t>
  </si>
  <si>
    <t>F477-2</t>
  </si>
  <si>
    <t>F478-1</t>
  </si>
  <si>
    <t>F478-2</t>
  </si>
  <si>
    <t>F479-1</t>
  </si>
  <si>
    <t>F479-2</t>
  </si>
  <si>
    <t>F452-3</t>
  </si>
  <si>
    <t>Trapeze</t>
  </si>
  <si>
    <t>Profils Inclinés</t>
  </si>
  <si>
    <t>Dont</t>
  </si>
  <si>
    <t>40 Trapèzes</t>
  </si>
  <si>
    <t>18 Ouv. Franç.</t>
  </si>
  <si>
    <t>18 Ouv. Pomp.</t>
  </si>
  <si>
    <t>36 Cadres Fixes</t>
  </si>
  <si>
    <t>WING</t>
  </si>
  <si>
    <t>OF</t>
  </si>
  <si>
    <t>OP</t>
  </si>
  <si>
    <t>F452-1</t>
  </si>
  <si>
    <t>Lt 21 613</t>
  </si>
  <si>
    <t>Lt 21 657</t>
  </si>
  <si>
    <t>91 Modules</t>
  </si>
  <si>
    <t>F304-19</t>
  </si>
  <si>
    <t>F304-20</t>
  </si>
  <si>
    <t>F304-21</t>
  </si>
  <si>
    <t>F304-22</t>
  </si>
  <si>
    <t>F304-23</t>
  </si>
  <si>
    <t>F304-24</t>
  </si>
  <si>
    <t>F304-25</t>
  </si>
  <si>
    <t>F304-26</t>
  </si>
  <si>
    <t>F304-27</t>
  </si>
  <si>
    <t>F304-28</t>
  </si>
  <si>
    <t>F304-29</t>
  </si>
  <si>
    <t>F304-30</t>
  </si>
  <si>
    <t>F304-31</t>
  </si>
  <si>
    <t>En Z</t>
  </si>
  <si>
    <t>1 Module en Z</t>
  </si>
  <si>
    <t>2 Modules Ang,</t>
  </si>
  <si>
    <t>UK 0351</t>
  </si>
  <si>
    <t>Lt 21 672</t>
  </si>
  <si>
    <t>Lt 21 685</t>
  </si>
  <si>
    <t>1 ère Partie</t>
  </si>
  <si>
    <t>manque vit inferieure NC</t>
  </si>
  <si>
    <t>manque 1 tole interieur</t>
  </si>
  <si>
    <t>UK 0310</t>
  </si>
  <si>
    <t>Lt</t>
  </si>
  <si>
    <t>F1201-01</t>
  </si>
  <si>
    <t>F1201-03</t>
  </si>
  <si>
    <t>F1201-04</t>
  </si>
  <si>
    <t>F1201-05</t>
  </si>
  <si>
    <t>F1201-07</t>
  </si>
  <si>
    <t>F1201-08</t>
  </si>
  <si>
    <t>F1201-09</t>
  </si>
  <si>
    <t>F1201-10</t>
  </si>
  <si>
    <t>F1201-14</t>
  </si>
  <si>
    <t>F1201-15</t>
  </si>
  <si>
    <t>F1201-16</t>
  </si>
  <si>
    <t>F1201-18</t>
  </si>
  <si>
    <t>F1201-19</t>
  </si>
  <si>
    <t>F1201-20</t>
  </si>
  <si>
    <t>F1202-02</t>
  </si>
  <si>
    <t>F1202-03</t>
  </si>
  <si>
    <t>F1202-04</t>
  </si>
  <si>
    <t>F1202-05</t>
  </si>
  <si>
    <t>F1202-06</t>
  </si>
  <si>
    <t>F1202-07</t>
  </si>
  <si>
    <t>F1202-08</t>
  </si>
  <si>
    <t>F1202-09</t>
  </si>
  <si>
    <t>F1202-11</t>
  </si>
  <si>
    <t>F1202-12</t>
  </si>
  <si>
    <t>F1202-13</t>
  </si>
  <si>
    <t>F1202-14</t>
  </si>
  <si>
    <t>F1202-15</t>
  </si>
  <si>
    <t>F1202-16</t>
  </si>
  <si>
    <t>F1202-17</t>
  </si>
  <si>
    <t>F1202-18</t>
  </si>
  <si>
    <t>F1203-02</t>
  </si>
  <si>
    <t>F1203-03</t>
  </si>
  <si>
    <t>F1204-01</t>
  </si>
  <si>
    <t>F1205-01</t>
  </si>
  <si>
    <t>F1205-02</t>
  </si>
  <si>
    <t>F1205-03</t>
  </si>
  <si>
    <t>F1205-04</t>
  </si>
  <si>
    <t>F1205-05</t>
  </si>
  <si>
    <t>F1205-06</t>
  </si>
  <si>
    <t>F1206-01</t>
  </si>
  <si>
    <t>F1206-02</t>
  </si>
  <si>
    <t>F1206-03</t>
  </si>
  <si>
    <t>F1206-05</t>
  </si>
  <si>
    <t>F1206-06</t>
  </si>
  <si>
    <t>F1207-01</t>
  </si>
  <si>
    <t>F1207-02</t>
  </si>
  <si>
    <t>F1207-03</t>
  </si>
  <si>
    <t>F1207-04</t>
  </si>
  <si>
    <t>F1207-05</t>
  </si>
  <si>
    <t>F1208-01</t>
  </si>
  <si>
    <t>F1208-02</t>
  </si>
  <si>
    <t>F1208-03</t>
  </si>
  <si>
    <t>F1208-04</t>
  </si>
  <si>
    <t>F1208-05</t>
  </si>
  <si>
    <t>F1208-06</t>
  </si>
  <si>
    <t>F1208-07</t>
  </si>
  <si>
    <t>F1208-08</t>
  </si>
  <si>
    <t>F1208-09</t>
  </si>
  <si>
    <t>F1208-10</t>
  </si>
  <si>
    <t>F1208-11</t>
  </si>
  <si>
    <t>F1208-12</t>
  </si>
  <si>
    <t>F1208-13</t>
  </si>
  <si>
    <t>F1208-14</t>
  </si>
  <si>
    <t>F1208-15</t>
  </si>
  <si>
    <t>F1208-16</t>
  </si>
  <si>
    <t>F1208-17</t>
  </si>
  <si>
    <t>F1208-18</t>
  </si>
  <si>
    <t>F1209-01</t>
  </si>
  <si>
    <t>F1209-02</t>
  </si>
  <si>
    <t>F1209-03</t>
  </si>
  <si>
    <t>F1209-04</t>
  </si>
  <si>
    <t>F1209-05</t>
  </si>
  <si>
    <t>F1209-06</t>
  </si>
  <si>
    <t>F1201-06</t>
  </si>
  <si>
    <t>F400-01     REV C</t>
  </si>
  <si>
    <t>F401-01     REV B</t>
  </si>
  <si>
    <t>UK 0427</t>
  </si>
  <si>
    <t>F400-09</t>
  </si>
  <si>
    <t>F400-10</t>
  </si>
  <si>
    <t>13/CF01</t>
  </si>
  <si>
    <t>13/CF02</t>
  </si>
  <si>
    <t>13/CF03</t>
  </si>
  <si>
    <t>13/CF04</t>
  </si>
  <si>
    <t>13/CF05</t>
  </si>
  <si>
    <t>13/CF06</t>
  </si>
  <si>
    <t>13/CF07</t>
  </si>
  <si>
    <t>13/CF08</t>
  </si>
  <si>
    <t>13/CF09</t>
  </si>
  <si>
    <t>13/CF10</t>
  </si>
  <si>
    <t>13/CF11</t>
  </si>
  <si>
    <t>13/CF12</t>
  </si>
  <si>
    <t>13/CF13</t>
  </si>
  <si>
    <t>13/CF18</t>
  </si>
  <si>
    <t>13/CF19</t>
  </si>
  <si>
    <t>13/CF20</t>
  </si>
  <si>
    <t>13/CF21</t>
  </si>
  <si>
    <t>13/CF22</t>
  </si>
  <si>
    <t>13/CF23</t>
  </si>
  <si>
    <t>13/CF24</t>
  </si>
  <si>
    <t>34/CF50</t>
  </si>
  <si>
    <t>34/CF51</t>
  </si>
  <si>
    <t>34/CF52</t>
  </si>
  <si>
    <t>34/CF53</t>
  </si>
  <si>
    <t>34/CF54</t>
  </si>
  <si>
    <t>34/CF55</t>
  </si>
  <si>
    <t>34/CF56</t>
  </si>
  <si>
    <t>34/CF57</t>
  </si>
  <si>
    <t>34/CF58</t>
  </si>
  <si>
    <t>34/CF59</t>
  </si>
  <si>
    <t>34/CF60</t>
  </si>
  <si>
    <t>UK 0335</t>
  </si>
  <si>
    <t>de remplissage</t>
  </si>
  <si>
    <t>de grille</t>
  </si>
  <si>
    <t>L501</t>
  </si>
  <si>
    <t>L502</t>
  </si>
  <si>
    <t>L503</t>
  </si>
  <si>
    <t>L504</t>
  </si>
  <si>
    <t>36 Cadres</t>
  </si>
  <si>
    <t>de ventelle</t>
  </si>
  <si>
    <t>support</t>
  </si>
  <si>
    <t>UK 0205</t>
  </si>
  <si>
    <t>manque vit bas NC</t>
  </si>
  <si>
    <t>92 Cadres</t>
  </si>
  <si>
    <t>Lt 21 761</t>
  </si>
  <si>
    <t>459 Modules</t>
  </si>
  <si>
    <t>Lt 21 870</t>
  </si>
  <si>
    <t>Lt 21 895</t>
  </si>
  <si>
    <t>13/CF14</t>
  </si>
  <si>
    <t>13/CF16</t>
  </si>
  <si>
    <t>13/CF25</t>
  </si>
  <si>
    <t>13/CF27</t>
  </si>
  <si>
    <t>13/CF29</t>
  </si>
  <si>
    <t>34/CF61</t>
  </si>
  <si>
    <t>34/CF62</t>
  </si>
  <si>
    <t>34/CF63</t>
  </si>
  <si>
    <t>13/CF250-1</t>
  </si>
  <si>
    <t>13/CF250-2</t>
  </si>
  <si>
    <t>13/CF270-1</t>
  </si>
  <si>
    <t>13/CF270-2</t>
  </si>
  <si>
    <t>13/CF290-1</t>
  </si>
  <si>
    <t>13/CF290-2</t>
  </si>
  <si>
    <t xml:space="preserve">Lt </t>
  </si>
  <si>
    <t>14 Cadres</t>
  </si>
  <si>
    <t>d'Angle</t>
  </si>
  <si>
    <t>F482-1</t>
  </si>
  <si>
    <t>F482-2</t>
  </si>
  <si>
    <t>F473-1</t>
  </si>
  <si>
    <t>F473-2</t>
  </si>
  <si>
    <t>F474-1</t>
  </si>
  <si>
    <t>F474-2</t>
  </si>
  <si>
    <t>F475-1</t>
  </si>
  <si>
    <t>F475-2</t>
  </si>
  <si>
    <t>F476-1</t>
  </si>
  <si>
    <t>F476-2</t>
  </si>
  <si>
    <t>UK 0219</t>
  </si>
  <si>
    <t>Facade Inclinée</t>
  </si>
  <si>
    <t>10 Modules</t>
  </si>
  <si>
    <t>USINAGE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</si>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</sst>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/mm/yy_)"/>
    <numFmt numFmtId="165" formatCode="dd/mm_)"/>
    <numFmt numFmtId="166" formatCode="0&quot;  ème Semaine&quot;"/>
    <numFmt numFmtId="167" formatCode="d\-mmm\-yy"/>
  </numFmts>
  <fonts count="19" x14ac:knownFonts="1">
    <font>
      <sz val="12"/>
      <name val="Arial"/>
    </font>
    <font>
      <sz val="10"/>
      <name val="Courier"/>
      <family val="3"/>
    </font>
    <font>
      <u/>
      <sz val="12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sz val="10"/>
      <name val="Times New Roman"/>
      <family val="1"/>
    </font>
    <font>
      <sz val="12"/>
      <name val="Times New Roman"/>
      <family val="1"/>
    </font>
    <font>
      <b/>
      <sz val="16"/>
      <name val="Arial"/>
      <family val="2"/>
    </font>
    <font>
      <b/>
      <sz val="12"/>
      <name val="Arial"/>
      <family val="2"/>
    </font>
    <font>
      <b/>
      <sz val="12"/>
      <name val="Times New Roman"/>
      <family val="1"/>
    </font>
    <font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0"/>
      <name val="Times New Roman"/>
      <family val="1"/>
    </font>
    <font>
      <b/>
      <sz val="12"/>
      <color rgb="FFFF0000"/>
      <name val="Arial"/>
      <family val="2"/>
    </font>
    <font>
      <sz val="12"/>
      <color rgb="FF00B050"/>
      <name val="Arial"/>
      <family val="2"/>
    </font>
    <font>
      <sz val="11"/>
      <color theme="1"/>
      <name val="Arial"/>
      <family val="2"/>
    </font>
    <font>
      <sz val="11"/>
      <color rgb="FF00B05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</fills>
  <borders count="44">
    <border>
      <left/>
      <right/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 diagonalUp="1">
      <left/>
      <right style="thin">
        <color indexed="8"/>
      </right>
      <top style="medium">
        <color indexed="64"/>
      </top>
      <bottom/>
      <diagonal style="thin">
        <color indexed="8"/>
      </diagonal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medium">
        <color indexed="64"/>
      </top>
      <bottom/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 style="medium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 style="medium">
        <color indexed="8"/>
      </top>
      <bottom/>
      <diagonal/>
    </border>
    <border>
      <left style="thin">
        <color indexed="8"/>
      </left>
      <right style="medium">
        <color indexed="64"/>
      </right>
      <top/>
      <bottom/>
      <diagonal/>
    </border>
  </borders>
  <cellStyleXfs count="2">
    <xf numFmtId="0" fontId="0" fillId="0" borderId="0" applyAlignment="0" applyProtection="0"/>
    <xf numFmtId="0" fontId="1" fillId="0" borderId="0"/>
  </cellStyleXfs>
  <cellXfs count="98">
    <xf numFmtId="0" fontId="0" fillId="0" borderId="0" xfId="0"/>
    <xf numFmtId="0" fontId="0" fillId="0" borderId="0" xfId="0" applyProtection="1"/>
    <xf numFmtId="0" fontId="2" fillId="0" borderId="0" xfId="0" applyFont="1" applyProtection="1"/>
    <xf numFmtId="164" fontId="3" fillId="0" borderId="0" xfId="0" applyNumberFormat="1" applyFont="1" applyProtection="1"/>
    <xf numFmtId="0" fontId="3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horizontal="center"/>
    </xf>
    <xf numFmtId="0" fontId="3" fillId="0" borderId="0" xfId="0" applyFont="1" applyProtection="1"/>
    <xf numFmtId="0" fontId="0" fillId="0" borderId="1" xfId="0" applyBorder="1" applyAlignment="1" applyProtection="1">
      <alignment horizontal="center"/>
    </xf>
    <xf numFmtId="0" fontId="0" fillId="0" borderId="0" xfId="0" applyAlignment="1">
      <alignment horizontal="center"/>
    </xf>
    <xf numFmtId="0" fontId="3" fillId="2" borderId="2" xfId="0" applyFont="1" applyFill="1" applyBorder="1" applyAlignment="1" applyProtection="1">
      <alignment horizontal="center"/>
    </xf>
    <xf numFmtId="0" fontId="0" fillId="0" borderId="1" xfId="0" applyFill="1" applyBorder="1" applyAlignment="1" applyProtection="1">
      <alignment horizontal="center"/>
    </xf>
    <xf numFmtId="0" fontId="5" fillId="0" borderId="3" xfId="0" applyFont="1" applyBorder="1" applyAlignment="1" applyProtection="1">
      <alignment horizontal="center" vertical="center" textRotation="45"/>
    </xf>
    <xf numFmtId="0" fontId="0" fillId="0" borderId="4" xfId="0" applyBorder="1" applyAlignment="1" applyProtection="1">
      <alignment horizontal="center"/>
    </xf>
    <xf numFmtId="0" fontId="0" fillId="0" borderId="5" xfId="0" applyBorder="1" applyAlignment="1" applyProtection="1">
      <alignment horizontal="left"/>
    </xf>
    <xf numFmtId="0" fontId="3" fillId="3" borderId="6" xfId="0" applyFont="1" applyFill="1" applyBorder="1" applyAlignment="1" applyProtection="1">
      <alignment horizontal="center"/>
    </xf>
    <xf numFmtId="0" fontId="8" fillId="0" borderId="0" xfId="0" applyFont="1"/>
    <xf numFmtId="0" fontId="8" fillId="0" borderId="0" xfId="0" applyFont="1" applyAlignment="1">
      <alignment horizontal="center"/>
    </xf>
    <xf numFmtId="0" fontId="0" fillId="4" borderId="7" xfId="0" applyFill="1" applyBorder="1" applyAlignment="1" applyProtection="1">
      <alignment horizontal="center"/>
    </xf>
    <xf numFmtId="16" fontId="0" fillId="0" borderId="0" xfId="0" applyNumberFormat="1"/>
    <xf numFmtId="0" fontId="10" fillId="0" borderId="8" xfId="0" applyFont="1" applyBorder="1" applyAlignment="1" applyProtection="1">
      <alignment horizontal="left"/>
    </xf>
    <xf numFmtId="0" fontId="11" fillId="0" borderId="4" xfId="0" applyFont="1" applyBorder="1" applyAlignment="1" applyProtection="1">
      <alignment horizontal="center"/>
    </xf>
    <xf numFmtId="0" fontId="7" fillId="0" borderId="9" xfId="0" applyFont="1" applyBorder="1" applyAlignment="1">
      <alignment horizontal="center" vertical="center"/>
    </xf>
    <xf numFmtId="164" fontId="5" fillId="0" borderId="10" xfId="0" applyNumberFormat="1" applyFont="1" applyBorder="1" applyAlignment="1" applyProtection="1">
      <alignment horizontal="center" vertical="center" textRotation="45"/>
    </xf>
    <xf numFmtId="0" fontId="0" fillId="0" borderId="11" xfId="0" applyFill="1" applyBorder="1" applyAlignment="1" applyProtection="1">
      <alignment horizontal="center"/>
    </xf>
    <xf numFmtId="0" fontId="3" fillId="2" borderId="12" xfId="0" applyFont="1" applyFill="1" applyBorder="1" applyAlignment="1">
      <alignment horizontal="center"/>
    </xf>
    <xf numFmtId="0" fontId="3" fillId="2" borderId="13" xfId="0" applyFont="1" applyFill="1" applyBorder="1" applyAlignment="1">
      <alignment horizontal="center"/>
    </xf>
    <xf numFmtId="0" fontId="3" fillId="2" borderId="14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6" fillId="0" borderId="10" xfId="0" applyFont="1" applyBorder="1" applyAlignment="1" applyProtection="1">
      <alignment horizontal="center" vertical="center"/>
    </xf>
    <xf numFmtId="165" fontId="5" fillId="0" borderId="10" xfId="0" applyNumberFormat="1" applyFont="1" applyBorder="1" applyAlignment="1" applyProtection="1">
      <alignment horizontal="center" vertical="center" textRotation="45"/>
    </xf>
    <xf numFmtId="164" fontId="9" fillId="0" borderId="15" xfId="0" applyNumberFormat="1" applyFont="1" applyBorder="1" applyAlignment="1" applyProtection="1">
      <alignment horizontal="left" vertical="center" textRotation="45" wrapText="1"/>
    </xf>
    <xf numFmtId="164" fontId="6" fillId="0" borderId="16" xfId="0" applyNumberFormat="1" applyFont="1" applyBorder="1" applyAlignment="1" applyProtection="1">
      <alignment horizontal="center" vertical="center"/>
    </xf>
    <xf numFmtId="0" fontId="3" fillId="2" borderId="17" xfId="0" applyFont="1" applyFill="1" applyBorder="1" applyAlignment="1" applyProtection="1">
      <alignment horizontal="center"/>
    </xf>
    <xf numFmtId="0" fontId="3" fillId="2" borderId="18" xfId="0" applyFont="1" applyFill="1" applyBorder="1" applyProtection="1"/>
    <xf numFmtId="0" fontId="3" fillId="2" borderId="19" xfId="0" applyFont="1" applyFill="1" applyBorder="1" applyProtection="1"/>
    <xf numFmtId="0" fontId="3" fillId="2" borderId="20" xfId="0" applyFont="1" applyFill="1" applyBorder="1" applyAlignment="1" applyProtection="1">
      <alignment horizontal="center"/>
    </xf>
    <xf numFmtId="0" fontId="3" fillId="2" borderId="19" xfId="0" applyFont="1" applyFill="1" applyBorder="1" applyAlignment="1" applyProtection="1">
      <alignment horizontal="center"/>
    </xf>
    <xf numFmtId="0" fontId="3" fillId="3" borderId="21" xfId="0" applyFont="1" applyFill="1" applyBorder="1" applyAlignment="1" applyProtection="1">
      <alignment horizontal="center"/>
    </xf>
    <xf numFmtId="0" fontId="0" fillId="3" borderId="22" xfId="0" applyFill="1" applyBorder="1" applyAlignment="1">
      <alignment horizontal="center"/>
    </xf>
    <xf numFmtId="0" fontId="3" fillId="3" borderId="22" xfId="0" applyFont="1" applyFill="1" applyBorder="1" applyAlignment="1" applyProtection="1">
      <alignment horizontal="left"/>
    </xf>
    <xf numFmtId="0" fontId="0" fillId="0" borderId="23" xfId="0" applyBorder="1" applyAlignment="1" applyProtection="1">
      <alignment horizontal="center"/>
    </xf>
    <xf numFmtId="0" fontId="0" fillId="0" borderId="24" xfId="0" applyBorder="1" applyAlignment="1" applyProtection="1">
      <alignment horizontal="center"/>
    </xf>
    <xf numFmtId="0" fontId="11" fillId="0" borderId="23" xfId="0" applyFont="1" applyBorder="1" applyAlignment="1" applyProtection="1">
      <alignment horizontal="center"/>
    </xf>
    <xf numFmtId="0" fontId="0" fillId="4" borderId="25" xfId="0" applyFill="1" applyBorder="1" applyAlignment="1" applyProtection="1">
      <alignment horizontal="center"/>
    </xf>
    <xf numFmtId="0" fontId="0" fillId="0" borderId="24" xfId="0" applyFill="1" applyBorder="1" applyAlignment="1" applyProtection="1">
      <alignment horizontal="center"/>
    </xf>
    <xf numFmtId="0" fontId="0" fillId="0" borderId="26" xfId="0" applyFill="1" applyBorder="1" applyAlignment="1" applyProtection="1">
      <alignment horizontal="center"/>
    </xf>
    <xf numFmtId="164" fontId="9" fillId="0" borderId="15" xfId="0" applyNumberFormat="1" applyFont="1" applyBorder="1" applyAlignment="1" applyProtection="1">
      <alignment horizontal="center" vertical="center" textRotation="45"/>
    </xf>
    <xf numFmtId="166" fontId="5" fillId="0" borderId="27" xfId="0" applyNumberFormat="1" applyFont="1" applyBorder="1" applyAlignment="1" applyProtection="1">
      <alignment horizontal="center" vertical="center" textRotation="45"/>
    </xf>
    <xf numFmtId="0" fontId="7" fillId="0" borderId="28" xfId="0" applyFont="1" applyBorder="1" applyAlignment="1" applyProtection="1">
      <alignment horizontal="center" vertical="center"/>
    </xf>
    <xf numFmtId="0" fontId="4" fillId="0" borderId="0" xfId="0" quotePrefix="1" applyFont="1" applyAlignment="1" applyProtection="1">
      <alignment horizontal="left"/>
    </xf>
    <xf numFmtId="0" fontId="7" fillId="0" borderId="9" xfId="0" quotePrefix="1" applyFont="1" applyBorder="1" applyAlignment="1">
      <alignment horizontal="center" vertical="center"/>
    </xf>
    <xf numFmtId="0" fontId="12" fillId="0" borderId="28" xfId="0" quotePrefix="1" applyFont="1" applyBorder="1" applyAlignment="1" applyProtection="1">
      <alignment horizontal="left" vertical="center"/>
    </xf>
    <xf numFmtId="167" fontId="3" fillId="0" borderId="0" xfId="0" applyNumberFormat="1" applyFont="1" applyAlignment="1" applyProtection="1">
      <alignment horizontal="left"/>
    </xf>
    <xf numFmtId="0" fontId="0" fillId="0" borderId="5" xfId="0" quotePrefix="1" applyBorder="1" applyAlignment="1" applyProtection="1">
      <alignment horizontal="left"/>
    </xf>
    <xf numFmtId="0" fontId="7" fillId="0" borderId="9" xfId="0" quotePrefix="1" applyFont="1" applyBorder="1" applyAlignment="1">
      <alignment horizontal="left" vertical="center"/>
    </xf>
    <xf numFmtId="0" fontId="15" fillId="0" borderId="1" xfId="0" applyFont="1" applyBorder="1" applyAlignment="1" applyProtection="1">
      <alignment horizontal="center"/>
    </xf>
    <xf numFmtId="0" fontId="0" fillId="0" borderId="5" xfId="0" applyFill="1" applyBorder="1" applyAlignment="1" applyProtection="1">
      <alignment horizontal="center"/>
    </xf>
    <xf numFmtId="0" fontId="0" fillId="0" borderId="29" xfId="0" applyBorder="1" applyAlignment="1" applyProtection="1">
      <alignment horizontal="left"/>
    </xf>
    <xf numFmtId="0" fontId="0" fillId="0" borderId="30" xfId="0" applyBorder="1" applyAlignment="1" applyProtection="1">
      <alignment horizontal="center"/>
    </xf>
    <xf numFmtId="0" fontId="0" fillId="0" borderId="31" xfId="0" applyBorder="1" applyAlignment="1" applyProtection="1">
      <alignment horizontal="center"/>
    </xf>
    <xf numFmtId="0" fontId="11" fillId="0" borderId="30" xfId="0" applyFont="1" applyBorder="1" applyAlignment="1" applyProtection="1">
      <alignment horizontal="center"/>
    </xf>
    <xf numFmtId="0" fontId="0" fillId="4" borderId="32" xfId="0" applyFill="1" applyBorder="1" applyAlignment="1" applyProtection="1">
      <alignment horizontal="center"/>
    </xf>
    <xf numFmtId="0" fontId="0" fillId="0" borderId="31" xfId="0" applyFill="1" applyBorder="1" applyAlignment="1" applyProtection="1">
      <alignment horizontal="center"/>
    </xf>
    <xf numFmtId="0" fontId="0" fillId="0" borderId="29" xfId="0" applyFill="1" applyBorder="1" applyAlignment="1" applyProtection="1">
      <alignment horizontal="center"/>
    </xf>
    <xf numFmtId="0" fontId="12" fillId="0" borderId="33" xfId="0" quotePrefix="1" applyFont="1" applyBorder="1" applyAlignment="1" applyProtection="1">
      <alignment horizontal="left" vertical="center"/>
    </xf>
    <xf numFmtId="0" fontId="16" fillId="0" borderId="5" xfId="0" applyFont="1" applyBorder="1" applyAlignment="1" applyProtection="1">
      <alignment horizontal="left"/>
    </xf>
    <xf numFmtId="0" fontId="10" fillId="0" borderId="1" xfId="0" applyFont="1" applyBorder="1" applyAlignment="1" applyProtection="1">
      <alignment horizontal="center"/>
    </xf>
    <xf numFmtId="0" fontId="10" fillId="0" borderId="5" xfId="0" applyFont="1" applyBorder="1" applyAlignment="1" applyProtection="1">
      <alignment horizontal="left"/>
    </xf>
    <xf numFmtId="0" fontId="10" fillId="0" borderId="1" xfId="0" applyFont="1" applyBorder="1" applyAlignment="1" applyProtection="1">
      <alignment horizontal="left"/>
    </xf>
    <xf numFmtId="0" fontId="13" fillId="0" borderId="9" xfId="0" applyFont="1" applyBorder="1" applyAlignment="1">
      <alignment horizontal="center" vertical="center"/>
    </xf>
    <xf numFmtId="0" fontId="17" fillId="0" borderId="34" xfId="0" applyFont="1" applyBorder="1" applyAlignment="1" applyProtection="1">
      <alignment horizontal="center" vertical="center"/>
    </xf>
    <xf numFmtId="0" fontId="18" fillId="0" borderId="34" xfId="0" applyFont="1" applyBorder="1" applyAlignment="1" applyProtection="1">
      <alignment horizontal="center" vertical="center"/>
    </xf>
    <xf numFmtId="0" fontId="10" fillId="4" borderId="7" xfId="0" applyFont="1" applyFill="1" applyBorder="1" applyAlignment="1" applyProtection="1">
      <alignment horizontal="center"/>
    </xf>
    <xf numFmtId="0" fontId="10" fillId="0" borderId="5" xfId="0" quotePrefix="1" applyFont="1" applyBorder="1" applyAlignment="1" applyProtection="1">
      <alignment horizontal="left"/>
    </xf>
    <xf numFmtId="0" fontId="3" fillId="0" borderId="5" xfId="0" quotePrefix="1" applyFont="1" applyBorder="1" applyAlignment="1" applyProtection="1">
      <alignment horizontal="left"/>
    </xf>
    <xf numFmtId="0" fontId="15" fillId="0" borderId="5" xfId="0" applyFont="1" applyBorder="1" applyAlignment="1" applyProtection="1">
      <alignment horizontal="left"/>
    </xf>
    <xf numFmtId="0" fontId="7" fillId="0" borderId="28" xfId="0" quotePrefix="1" applyFont="1" applyBorder="1" applyAlignment="1" applyProtection="1">
      <alignment horizontal="center" vertical="center"/>
    </xf>
    <xf numFmtId="0" fontId="7" fillId="0" borderId="35" xfId="0" quotePrefix="1" applyFont="1" applyBorder="1" applyAlignment="1" applyProtection="1">
      <alignment horizontal="center" vertical="center"/>
    </xf>
    <xf numFmtId="165" fontId="14" fillId="5" borderId="10" xfId="0" applyNumberFormat="1" applyFont="1" applyFill="1" applyBorder="1" applyAlignment="1" applyProtection="1">
      <alignment horizontal="center" vertical="center" textRotation="45"/>
    </xf>
    <xf numFmtId="0" fontId="0" fillId="0" borderId="36" xfId="0" applyBorder="1" applyAlignment="1" applyProtection="1">
      <alignment horizontal="center"/>
    </xf>
    <xf numFmtId="0" fontId="3" fillId="3" borderId="37" xfId="0" applyFont="1" applyFill="1" applyBorder="1" applyAlignment="1" applyProtection="1">
      <alignment horizontal="center"/>
    </xf>
    <xf numFmtId="0" fontId="0" fillId="0" borderId="38" xfId="0" applyBorder="1" applyAlignment="1" applyProtection="1">
      <alignment horizontal="center"/>
    </xf>
    <xf numFmtId="0" fontId="16" fillId="0" borderId="36" xfId="0" applyFont="1" applyBorder="1" applyAlignment="1" applyProtection="1">
      <alignment horizontal="center"/>
    </xf>
    <xf numFmtId="0" fontId="3" fillId="2" borderId="39" xfId="0" applyFont="1" applyFill="1" applyBorder="1" applyAlignment="1" applyProtection="1">
      <alignment horizontal="center"/>
    </xf>
    <xf numFmtId="0" fontId="3" fillId="0" borderId="40" xfId="0" applyFont="1" applyBorder="1" applyAlignment="1" applyProtection="1">
      <alignment horizontal="center"/>
    </xf>
    <xf numFmtId="0" fontId="3" fillId="0" borderId="34" xfId="0" applyFont="1" applyBorder="1" applyAlignment="1" applyProtection="1">
      <alignment horizontal="center"/>
    </xf>
    <xf numFmtId="0" fontId="3" fillId="0" borderId="1" xfId="0" applyFont="1" applyBorder="1" applyAlignment="1" applyProtection="1">
      <alignment horizontal="center"/>
    </xf>
    <xf numFmtId="0" fontId="3" fillId="0" borderId="41" xfId="0" applyFont="1" applyBorder="1" applyAlignment="1" applyProtection="1">
      <alignment horizontal="center"/>
    </xf>
    <xf numFmtId="0" fontId="7" fillId="0" borderId="43" xfId="0" quotePrefix="1" applyFont="1" applyBorder="1" applyAlignment="1" applyProtection="1">
      <alignment horizontal="center" vertical="center"/>
    </xf>
    <xf numFmtId="0" fontId="7" fillId="0" borderId="28" xfId="0" quotePrefix="1" applyFont="1" applyBorder="1" applyAlignment="1" applyProtection="1">
      <alignment horizontal="center" vertical="center"/>
    </xf>
    <xf numFmtId="0" fontId="7" fillId="0" borderId="35" xfId="0" quotePrefix="1" applyFont="1" applyBorder="1" applyAlignment="1" applyProtection="1">
      <alignment horizontal="center" vertical="center"/>
    </xf>
    <xf numFmtId="0" fontId="7" fillId="0" borderId="42" xfId="0" quotePrefix="1" applyFont="1" applyBorder="1" applyAlignment="1" applyProtection="1">
      <alignment horizontal="center" vertical="center"/>
    </xf>
    <xf numFmtId="0" fontId="7" fillId="0" borderId="28" xfId="0" applyFont="1" applyBorder="1" applyAlignment="1" applyProtection="1">
      <alignment horizontal="center" vertical="center"/>
    </xf>
    <xf numFmtId="0" fontId="7" fillId="0" borderId="8" xfId="0" quotePrefix="1" applyFont="1" applyBorder="1" applyAlignment="1" applyProtection="1">
      <alignment horizontal="center" vertical="center"/>
    </xf>
    <xf numFmtId="0" fontId="0" fillId="6" borderId="5" xfId="0" applyFill="1" applyBorder="1" applyAlignment="1" applyProtection="1">
      <alignment horizontal="left"/>
    </xf>
    <xf numFmtId="0" fontId="0" fillId="6" borderId="4" xfId="0" applyFill="1" applyBorder="1" applyAlignment="1" applyProtection="1">
      <alignment horizontal="center"/>
    </xf>
    <xf numFmtId="0" fontId="0" fillId="6" borderId="1" xfId="0" applyFill="1" applyBorder="1" applyAlignment="1" applyProtection="1">
      <alignment horizontal="center"/>
    </xf>
    <xf numFmtId="0" fontId="3" fillId="6" borderId="1" xfId="0" applyFont="1" applyFill="1" applyBorder="1" applyAlignment="1" applyProtection="1">
      <alignment horizontal="center"/>
    </xf>
  </cellXfs>
  <cellStyles count="2">
    <cellStyle name="Non défini" xfId="1"/>
    <cellStyle name="Normal" xfId="0" builtinId="0"/>
  </cellStyles>
  <dxfs count="3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10"/>
      </font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ndense val="0"/>
        <extend val="0"/>
        <color indexed="10"/>
      </font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47"/>
        </patternFill>
      </fill>
    </dxf>
    <dxf>
      <fill>
        <patternFill>
          <bgColor indexed="10"/>
        </patternFill>
      </fill>
    </dxf>
    <dxf>
      <fill>
        <patternFill>
          <bgColor indexed="47"/>
        </patternFill>
      </fill>
    </dxf>
    <dxf>
      <font>
        <condense val="0"/>
        <extend val="0"/>
        <color indexed="10"/>
      </font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ndense val="0"/>
        <extend val="0"/>
        <color indexed="10"/>
      </font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47"/>
        </patternFill>
      </fill>
    </dxf>
    <dxf>
      <font>
        <condense val="0"/>
        <extend val="0"/>
        <color indexed="10"/>
      </font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ndense val="0"/>
        <extend val="0"/>
        <color indexed="10"/>
      </font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47"/>
        </patternFill>
      </fill>
    </dxf>
    <dxf>
      <font>
        <condense val="0"/>
        <extend val="0"/>
        <color indexed="10"/>
      </font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ndense val="0"/>
        <extend val="0"/>
        <color indexed="10"/>
      </font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4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Feuil1"/>
  <dimension ref="A1:M1278"/>
  <sheetViews>
    <sheetView showZeros="0" tabSelected="1" showOutlineSymbols="0" zoomScale="80" zoomScaleNormal="80" workbookViewId="0">
      <pane xSplit="3" ySplit="5" topLeftCell="D6" activePane="bottomRight" state="frozenSplit"/>
      <selection pane="topRight" activeCell="D1" sqref="D1"/>
      <selection pane="bottomLeft" activeCell="A6" sqref="A6"/>
      <selection pane="bottomRight" activeCell="G13" sqref="G13"/>
    </sheetView>
  </sheetViews>
  <sheetFormatPr baseColWidth="10" defaultRowHeight="15.75" x14ac:dyDescent="0.25"/>
  <cols>
    <col min="1" max="1" width="16.6640625" customWidth="1"/>
    <col min="2" max="2" width="17.109375" customWidth="1"/>
    <col min="3" max="6" width="6.77734375" customWidth="1"/>
    <col min="7" max="7" width="12.21875" style="8" customWidth="1"/>
    <col min="8" max="8" width="9.21875" style="15" customWidth="1"/>
    <col min="9" max="9" width="8.77734375" customWidth="1"/>
    <col min="10" max="10" width="9.5546875" customWidth="1"/>
    <col min="11" max="11" width="8.77734375" customWidth="1"/>
    <col min="12" max="12" width="20.109375" customWidth="1"/>
    <col min="13" max="13" width="36.5546875" style="27" customWidth="1"/>
  </cols>
  <sheetData>
    <row r="1" spans="1:12" ht="3.75" customHeight="1" x14ac:dyDescent="0.25">
      <c r="B1" s="18">
        <v>40614</v>
      </c>
    </row>
    <row r="2" spans="1:12" ht="18.95" customHeight="1" x14ac:dyDescent="0.25">
      <c r="A2" s="2" t="s">
        <v>0</v>
      </c>
      <c r="B2" s="52">
        <f ca="1">TODAY()</f>
        <v>43053</v>
      </c>
      <c r="D2" s="1"/>
      <c r="E2" s="1"/>
      <c r="F2" s="4" t="s">
        <v>1</v>
      </c>
      <c r="G2" s="5"/>
      <c r="H2" s="5"/>
      <c r="I2" s="1"/>
      <c r="J2" s="6" t="s">
        <v>18</v>
      </c>
      <c r="K2" s="6"/>
      <c r="L2" s="2"/>
    </row>
    <row r="3" spans="1:12" ht="26.1" customHeight="1" x14ac:dyDescent="0.25">
      <c r="A3" s="2"/>
      <c r="B3" s="1"/>
      <c r="C3" s="3"/>
      <c r="D3" s="1"/>
      <c r="E3" s="1"/>
      <c r="F3" s="4"/>
      <c r="G3" s="5"/>
      <c r="H3" s="5"/>
      <c r="I3" s="1"/>
      <c r="J3" s="6"/>
      <c r="K3" s="6"/>
      <c r="L3" s="2"/>
    </row>
    <row r="4" spans="1:12" ht="12.75" customHeight="1" thickBot="1" x14ac:dyDescent="0.3">
      <c r="A4" s="49" t="s">
        <v>17</v>
      </c>
    </row>
    <row r="5" spans="1:12" ht="66.75" customHeight="1" thickBot="1" x14ac:dyDescent="0.3">
      <c r="A5" s="11" t="s">
        <v>2</v>
      </c>
      <c r="B5" s="28" t="s">
        <v>3</v>
      </c>
      <c r="C5" s="22" t="s">
        <v>4</v>
      </c>
      <c r="D5" s="29" t="s">
        <v>5</v>
      </c>
      <c r="E5" s="78" t="s">
        <v>533</v>
      </c>
      <c r="F5" s="22" t="s">
        <v>6</v>
      </c>
      <c r="G5" s="46" t="s">
        <v>9</v>
      </c>
      <c r="H5" s="30" t="s">
        <v>13</v>
      </c>
      <c r="I5" s="47">
        <f ca="1">SUM((B2)-42369)/7</f>
        <v>97.714285714285708</v>
      </c>
      <c r="J5" s="22" t="s">
        <v>7</v>
      </c>
      <c r="K5" s="22" t="s">
        <v>8</v>
      </c>
      <c r="L5" s="31" t="s">
        <v>9</v>
      </c>
    </row>
    <row r="6" spans="1:12" ht="15" customHeight="1" x14ac:dyDescent="0.25">
      <c r="A6" s="50" t="s">
        <v>14</v>
      </c>
      <c r="B6" s="13" t="s">
        <v>15</v>
      </c>
      <c r="C6" s="40">
        <v>2</v>
      </c>
      <c r="D6" s="41">
        <v>2</v>
      </c>
      <c r="E6" s="84">
        <f>F6</f>
        <v>2</v>
      </c>
      <c r="F6" s="41">
        <v>2</v>
      </c>
      <c r="G6" s="7"/>
      <c r="H6" s="42"/>
      <c r="I6" s="43"/>
      <c r="J6" s="44">
        <v>2</v>
      </c>
      <c r="K6" s="45">
        <v>2</v>
      </c>
      <c r="L6" s="91" t="s">
        <v>22</v>
      </c>
    </row>
    <row r="7" spans="1:12" ht="15" customHeight="1" x14ac:dyDescent="0.25">
      <c r="A7" s="21" t="s">
        <v>44</v>
      </c>
      <c r="B7" s="13" t="s">
        <v>16</v>
      </c>
      <c r="C7" s="12">
        <v>2</v>
      </c>
      <c r="D7" s="79">
        <v>2</v>
      </c>
      <c r="E7" s="85">
        <f>F7</f>
        <v>2</v>
      </c>
      <c r="F7" s="7">
        <v>2</v>
      </c>
      <c r="G7" s="7"/>
      <c r="H7" s="20"/>
      <c r="I7" s="17"/>
      <c r="J7" s="10">
        <v>2</v>
      </c>
      <c r="K7" s="23">
        <v>2</v>
      </c>
      <c r="L7" s="92"/>
    </row>
    <row r="8" spans="1:12" ht="15" customHeight="1" x14ac:dyDescent="0.25">
      <c r="A8" s="50" t="s">
        <v>19</v>
      </c>
      <c r="B8" s="94" t="s">
        <v>534</v>
      </c>
      <c r="C8" s="95">
        <v>1</v>
      </c>
      <c r="D8" s="96">
        <v>1</v>
      </c>
      <c r="E8" s="97"/>
      <c r="F8" s="7"/>
      <c r="G8" s="7"/>
      <c r="H8" s="20"/>
      <c r="I8" s="17"/>
      <c r="J8" s="10"/>
      <c r="K8" s="23"/>
      <c r="L8" s="48"/>
    </row>
    <row r="9" spans="1:12" ht="15" customHeight="1" x14ac:dyDescent="0.25">
      <c r="A9" s="21" t="s">
        <v>20</v>
      </c>
      <c r="B9" s="13"/>
      <c r="C9" s="12"/>
      <c r="D9" s="7"/>
      <c r="E9" s="86"/>
      <c r="F9" s="7"/>
      <c r="G9" s="7"/>
      <c r="H9" s="20"/>
      <c r="I9" s="17"/>
      <c r="J9" s="10"/>
      <c r="K9" s="23"/>
      <c r="L9" s="51"/>
    </row>
    <row r="10" spans="1:12" ht="15" customHeight="1" thickBot="1" x14ac:dyDescent="0.3">
      <c r="A10" s="50" t="s">
        <v>21</v>
      </c>
      <c r="B10" s="13"/>
      <c r="C10" s="12"/>
      <c r="D10" s="7"/>
      <c r="E10" s="87"/>
      <c r="F10" s="7"/>
      <c r="G10" s="7"/>
      <c r="H10" s="20"/>
      <c r="I10" s="17"/>
      <c r="J10" s="10"/>
      <c r="K10" s="23"/>
      <c r="L10" s="51"/>
    </row>
    <row r="11" spans="1:12" ht="16.5" thickBot="1" x14ac:dyDescent="0.3">
      <c r="A11" s="38"/>
      <c r="B11" s="39" t="s">
        <v>11</v>
      </c>
      <c r="C11" s="37">
        <f>SUM(C6:C10)</f>
        <v>5</v>
      </c>
      <c r="D11" s="80">
        <f t="shared" ref="D11:K11" si="0">SUM(D6:D10)</f>
        <v>5</v>
      </c>
      <c r="E11" s="85">
        <f t="shared" ref="E11:E18" si="1">F11</f>
        <v>4</v>
      </c>
      <c r="F11" s="37">
        <f t="shared" si="0"/>
        <v>4</v>
      </c>
      <c r="G11" s="37">
        <f t="shared" si="0"/>
        <v>0</v>
      </c>
      <c r="H11" s="37">
        <f t="shared" si="0"/>
        <v>0</v>
      </c>
      <c r="I11" s="37">
        <f t="shared" si="0"/>
        <v>0</v>
      </c>
      <c r="J11" s="37">
        <f t="shared" si="0"/>
        <v>4</v>
      </c>
      <c r="K11" s="37">
        <f t="shared" si="0"/>
        <v>4</v>
      </c>
      <c r="L11" s="14"/>
    </row>
    <row r="12" spans="1:12" ht="15" customHeight="1" x14ac:dyDescent="0.25">
      <c r="A12" s="50" t="s">
        <v>23</v>
      </c>
      <c r="B12" s="13" t="s">
        <v>31</v>
      </c>
      <c r="C12" s="40">
        <v>2</v>
      </c>
      <c r="D12" s="81">
        <v>2</v>
      </c>
      <c r="E12" s="85">
        <f t="shared" si="1"/>
        <v>2</v>
      </c>
      <c r="F12" s="41">
        <v>2</v>
      </c>
      <c r="G12" s="7"/>
      <c r="H12" s="42"/>
      <c r="I12" s="43"/>
      <c r="J12" s="44">
        <v>2</v>
      </c>
      <c r="K12" s="45">
        <v>2</v>
      </c>
      <c r="L12" s="91" t="s">
        <v>37</v>
      </c>
    </row>
    <row r="13" spans="1:12" ht="15" customHeight="1" x14ac:dyDescent="0.25">
      <c r="A13" s="21" t="s">
        <v>36</v>
      </c>
      <c r="B13" s="13" t="s">
        <v>32</v>
      </c>
      <c r="C13" s="12">
        <v>1</v>
      </c>
      <c r="D13" s="79">
        <v>1</v>
      </c>
      <c r="E13" s="85">
        <f t="shared" si="1"/>
        <v>1</v>
      </c>
      <c r="F13" s="7">
        <v>1</v>
      </c>
      <c r="G13" s="7"/>
      <c r="H13" s="20"/>
      <c r="I13" s="17"/>
      <c r="J13" s="10">
        <v>1</v>
      </c>
      <c r="K13" s="23">
        <v>1</v>
      </c>
      <c r="L13" s="89"/>
    </row>
    <row r="14" spans="1:12" ht="15" customHeight="1" x14ac:dyDescent="0.25">
      <c r="A14" s="50" t="s">
        <v>25</v>
      </c>
      <c r="B14" s="13" t="s">
        <v>33</v>
      </c>
      <c r="C14" s="12">
        <v>1</v>
      </c>
      <c r="D14" s="79">
        <v>1</v>
      </c>
      <c r="E14" s="85">
        <f t="shared" si="1"/>
        <v>1</v>
      </c>
      <c r="F14" s="7">
        <v>1</v>
      </c>
      <c r="G14" s="7"/>
      <c r="H14" s="20"/>
      <c r="I14" s="17"/>
      <c r="J14" s="10">
        <v>1</v>
      </c>
      <c r="K14" s="23">
        <v>1</v>
      </c>
      <c r="L14" s="48"/>
    </row>
    <row r="15" spans="1:12" ht="15" customHeight="1" x14ac:dyDescent="0.25">
      <c r="A15" s="21" t="s">
        <v>24</v>
      </c>
      <c r="B15" s="13" t="s">
        <v>34</v>
      </c>
      <c r="C15" s="12">
        <v>1</v>
      </c>
      <c r="D15" s="79">
        <v>1</v>
      </c>
      <c r="E15" s="85">
        <f t="shared" si="1"/>
        <v>1</v>
      </c>
      <c r="F15" s="7">
        <v>1</v>
      </c>
      <c r="G15" s="7"/>
      <c r="H15" s="20"/>
      <c r="I15" s="17"/>
      <c r="J15" s="10">
        <v>1</v>
      </c>
      <c r="K15" s="23">
        <v>1</v>
      </c>
      <c r="L15" s="51"/>
    </row>
    <row r="16" spans="1:12" ht="15" customHeight="1" thickBot="1" x14ac:dyDescent="0.3">
      <c r="A16" s="50"/>
      <c r="B16" s="13" t="s">
        <v>35</v>
      </c>
      <c r="C16" s="12">
        <v>1</v>
      </c>
      <c r="D16" s="79">
        <v>1</v>
      </c>
      <c r="E16" s="85">
        <f t="shared" si="1"/>
        <v>1</v>
      </c>
      <c r="F16" s="7">
        <v>1</v>
      </c>
      <c r="G16" s="7"/>
      <c r="H16" s="20"/>
      <c r="I16" s="17"/>
      <c r="J16" s="10">
        <v>1</v>
      </c>
      <c r="K16" s="23">
        <v>1</v>
      </c>
      <c r="L16" s="51"/>
    </row>
    <row r="17" spans="1:13" ht="16.5" thickBot="1" x14ac:dyDescent="0.3">
      <c r="A17" s="38"/>
      <c r="B17" s="39" t="s">
        <v>11</v>
      </c>
      <c r="C17" s="37">
        <f>SUM(C12:C16)</f>
        <v>6</v>
      </c>
      <c r="D17" s="80">
        <f t="shared" ref="D17:K17" si="2">SUM(D12:D16)</f>
        <v>6</v>
      </c>
      <c r="E17" s="85">
        <f t="shared" si="1"/>
        <v>6</v>
      </c>
      <c r="F17" s="37">
        <f t="shared" si="2"/>
        <v>6</v>
      </c>
      <c r="G17" s="37">
        <f t="shared" si="2"/>
        <v>0</v>
      </c>
      <c r="H17" s="37">
        <f t="shared" si="2"/>
        <v>0</v>
      </c>
      <c r="I17" s="37">
        <f t="shared" si="2"/>
        <v>0</v>
      </c>
      <c r="J17" s="37">
        <f t="shared" si="2"/>
        <v>6</v>
      </c>
      <c r="K17" s="37">
        <f t="shared" si="2"/>
        <v>6</v>
      </c>
      <c r="L17" s="14"/>
    </row>
    <row r="18" spans="1:13" ht="15" customHeight="1" x14ac:dyDescent="0.25">
      <c r="A18" s="50" t="s">
        <v>26</v>
      </c>
      <c r="B18" s="13" t="s">
        <v>27</v>
      </c>
      <c r="C18" s="40">
        <v>1</v>
      </c>
      <c r="D18" s="81">
        <v>1</v>
      </c>
      <c r="E18" s="85">
        <f t="shared" si="1"/>
        <v>1</v>
      </c>
      <c r="F18" s="41">
        <v>1</v>
      </c>
      <c r="G18" s="7"/>
      <c r="H18" s="42"/>
      <c r="I18" s="43"/>
      <c r="J18" s="44">
        <v>1</v>
      </c>
      <c r="K18" s="45">
        <v>1</v>
      </c>
      <c r="L18" s="91" t="s">
        <v>43</v>
      </c>
    </row>
    <row r="19" spans="1:13" ht="15" customHeight="1" x14ac:dyDescent="0.25">
      <c r="A19" s="21" t="s">
        <v>28</v>
      </c>
      <c r="B19" s="13"/>
      <c r="C19" s="12"/>
      <c r="D19" s="7"/>
      <c r="E19" s="86"/>
      <c r="F19" s="7"/>
      <c r="G19" s="7"/>
      <c r="H19" s="20"/>
      <c r="I19" s="17"/>
      <c r="J19" s="10"/>
      <c r="K19" s="23"/>
      <c r="L19" s="89"/>
    </row>
    <row r="20" spans="1:13" ht="15" customHeight="1" x14ac:dyDescent="0.25">
      <c r="A20" s="21" t="s">
        <v>29</v>
      </c>
      <c r="B20" s="13"/>
      <c r="C20" s="12"/>
      <c r="D20" s="7"/>
      <c r="E20" s="86"/>
      <c r="F20" s="7"/>
      <c r="G20" s="7"/>
      <c r="H20" s="20"/>
      <c r="I20" s="17"/>
      <c r="J20" s="10"/>
      <c r="K20" s="23"/>
      <c r="L20" s="48"/>
    </row>
    <row r="21" spans="1:13" ht="15" customHeight="1" x14ac:dyDescent="0.25">
      <c r="A21" s="21" t="s">
        <v>30</v>
      </c>
      <c r="B21" s="13"/>
      <c r="C21" s="12"/>
      <c r="D21" s="7"/>
      <c r="E21" s="86"/>
      <c r="F21" s="7"/>
      <c r="G21" s="7"/>
      <c r="H21" s="20"/>
      <c r="I21" s="17"/>
      <c r="J21" s="10"/>
      <c r="K21" s="23"/>
      <c r="L21" s="51"/>
    </row>
    <row r="22" spans="1:13" ht="15" customHeight="1" thickBot="1" x14ac:dyDescent="0.3">
      <c r="A22" s="50"/>
      <c r="B22" s="13"/>
      <c r="C22" s="12"/>
      <c r="D22" s="7"/>
      <c r="E22" s="87"/>
      <c r="F22" s="7"/>
      <c r="G22" s="7"/>
      <c r="H22" s="20"/>
      <c r="I22" s="17"/>
      <c r="J22" s="10"/>
      <c r="K22" s="23"/>
      <c r="L22" s="51"/>
    </row>
    <row r="23" spans="1:13" ht="16.5" thickBot="1" x14ac:dyDescent="0.3">
      <c r="A23" s="38"/>
      <c r="B23" s="39" t="s">
        <v>11</v>
      </c>
      <c r="C23" s="37">
        <f>SUM(C18:C22)</f>
        <v>1</v>
      </c>
      <c r="D23" s="80">
        <f t="shared" ref="D23:K23" si="3">SUM(D18:D22)</f>
        <v>1</v>
      </c>
      <c r="E23" s="85">
        <f>F23</f>
        <v>1</v>
      </c>
      <c r="F23" s="37">
        <f t="shared" si="3"/>
        <v>1</v>
      </c>
      <c r="G23" s="37">
        <f t="shared" si="3"/>
        <v>0</v>
      </c>
      <c r="H23" s="37">
        <f t="shared" si="3"/>
        <v>0</v>
      </c>
      <c r="I23" s="37">
        <f t="shared" si="3"/>
        <v>0</v>
      </c>
      <c r="J23" s="37">
        <f t="shared" si="3"/>
        <v>1</v>
      </c>
      <c r="K23" s="37">
        <f t="shared" si="3"/>
        <v>1</v>
      </c>
      <c r="L23" s="14"/>
    </row>
    <row r="24" spans="1:13" ht="15" customHeight="1" x14ac:dyDescent="0.25">
      <c r="A24" s="50" t="s">
        <v>41</v>
      </c>
      <c r="B24" s="13" t="s">
        <v>38</v>
      </c>
      <c r="C24" s="40">
        <v>748</v>
      </c>
      <c r="D24" s="81">
        <v>748</v>
      </c>
      <c r="E24" s="85">
        <f>F24</f>
        <v>748</v>
      </c>
      <c r="F24" s="41">
        <v>748</v>
      </c>
      <c r="G24" s="7"/>
      <c r="H24" s="42"/>
      <c r="I24" s="43"/>
      <c r="J24" s="44">
        <v>748</v>
      </c>
      <c r="K24" s="45"/>
      <c r="L24" s="91" t="s">
        <v>45</v>
      </c>
      <c r="M24" s="27">
        <v>709</v>
      </c>
    </row>
    <row r="25" spans="1:13" ht="15" customHeight="1" x14ac:dyDescent="0.25">
      <c r="A25" s="21"/>
      <c r="B25" s="53" t="s">
        <v>40</v>
      </c>
      <c r="C25" s="12">
        <v>134</v>
      </c>
      <c r="D25" s="79">
        <v>134</v>
      </c>
      <c r="E25" s="85">
        <f>F25</f>
        <v>134</v>
      </c>
      <c r="F25" s="7">
        <v>134</v>
      </c>
      <c r="G25" s="7"/>
      <c r="H25" s="20"/>
      <c r="I25" s="17"/>
      <c r="J25" s="10">
        <v>134</v>
      </c>
      <c r="K25" s="23"/>
      <c r="L25" s="89"/>
    </row>
    <row r="26" spans="1:13" ht="15" customHeight="1" x14ac:dyDescent="0.25">
      <c r="A26" s="50" t="s">
        <v>42</v>
      </c>
      <c r="B26" s="53" t="s">
        <v>39</v>
      </c>
      <c r="C26" s="12">
        <v>10</v>
      </c>
      <c r="D26" s="79">
        <v>10</v>
      </c>
      <c r="E26" s="85">
        <f>F26</f>
        <v>10</v>
      </c>
      <c r="F26" s="7">
        <v>10</v>
      </c>
      <c r="G26" s="7"/>
      <c r="H26" s="20"/>
      <c r="I26" s="17"/>
      <c r="J26" s="10">
        <v>10</v>
      </c>
      <c r="K26" s="23"/>
      <c r="L26" s="48"/>
    </row>
    <row r="27" spans="1:13" ht="15" customHeight="1" x14ac:dyDescent="0.25">
      <c r="A27" s="21"/>
      <c r="B27" s="57"/>
      <c r="C27" s="58"/>
      <c r="D27" s="59"/>
      <c r="E27" s="87"/>
      <c r="F27" s="59"/>
      <c r="G27" s="59"/>
      <c r="H27" s="60"/>
      <c r="I27" s="61"/>
      <c r="J27" s="62"/>
      <c r="K27" s="63"/>
      <c r="L27" s="64"/>
    </row>
    <row r="28" spans="1:13" ht="15" customHeight="1" x14ac:dyDescent="0.25">
      <c r="A28" s="50"/>
      <c r="B28" s="53" t="s">
        <v>47</v>
      </c>
      <c r="C28" s="12">
        <v>36</v>
      </c>
      <c r="D28" s="79">
        <v>36</v>
      </c>
      <c r="E28" s="85">
        <f t="shared" ref="E28:E49" si="4">F28</f>
        <v>36</v>
      </c>
      <c r="F28" s="7">
        <v>36</v>
      </c>
      <c r="G28" s="7"/>
      <c r="H28" s="20"/>
      <c r="I28" s="17"/>
      <c r="J28" s="10">
        <v>36</v>
      </c>
      <c r="K28" s="56"/>
      <c r="L28" s="88" t="s">
        <v>178</v>
      </c>
    </row>
    <row r="29" spans="1:13" ht="15" customHeight="1" x14ac:dyDescent="0.25">
      <c r="A29" s="21"/>
      <c r="B29" s="53" t="s">
        <v>49</v>
      </c>
      <c r="C29" s="12">
        <v>13</v>
      </c>
      <c r="D29" s="79">
        <v>13</v>
      </c>
      <c r="E29" s="85">
        <f t="shared" si="4"/>
        <v>13</v>
      </c>
      <c r="F29" s="7">
        <v>13</v>
      </c>
      <c r="G29" s="7"/>
      <c r="H29" s="20"/>
      <c r="I29" s="17"/>
      <c r="J29" s="10">
        <v>12</v>
      </c>
      <c r="K29" s="23"/>
      <c r="L29" s="89"/>
    </row>
    <row r="30" spans="1:13" ht="15" customHeight="1" x14ac:dyDescent="0.25">
      <c r="A30" s="21"/>
      <c r="B30" s="53" t="s">
        <v>50</v>
      </c>
      <c r="C30" s="12">
        <v>13</v>
      </c>
      <c r="D30" s="79">
        <v>13</v>
      </c>
      <c r="E30" s="85">
        <f t="shared" si="4"/>
        <v>13</v>
      </c>
      <c r="F30" s="7">
        <v>13</v>
      </c>
      <c r="G30" s="7"/>
      <c r="H30" s="20"/>
      <c r="I30" s="17"/>
      <c r="J30" s="10">
        <v>13</v>
      </c>
      <c r="K30" s="23"/>
      <c r="L30" s="48"/>
    </row>
    <row r="31" spans="1:13" ht="15" customHeight="1" x14ac:dyDescent="0.25">
      <c r="A31" s="21"/>
      <c r="B31" s="53" t="s">
        <v>51</v>
      </c>
      <c r="C31" s="12">
        <v>11</v>
      </c>
      <c r="D31" s="79">
        <v>11</v>
      </c>
      <c r="E31" s="85">
        <f t="shared" si="4"/>
        <v>11</v>
      </c>
      <c r="F31" s="7">
        <v>11</v>
      </c>
      <c r="G31" s="7"/>
      <c r="H31" s="20"/>
      <c r="I31" s="17"/>
      <c r="J31" s="10">
        <v>10</v>
      </c>
      <c r="K31" s="23"/>
      <c r="L31" s="19"/>
    </row>
    <row r="32" spans="1:13" ht="15" customHeight="1" x14ac:dyDescent="0.25">
      <c r="A32" s="21"/>
      <c r="B32" s="53" t="s">
        <v>52</v>
      </c>
      <c r="C32" s="12">
        <v>11</v>
      </c>
      <c r="D32" s="79">
        <v>11</v>
      </c>
      <c r="E32" s="85">
        <f t="shared" si="4"/>
        <v>11</v>
      </c>
      <c r="F32" s="7">
        <v>11</v>
      </c>
      <c r="G32" s="7"/>
      <c r="H32" s="20"/>
      <c r="I32" s="17"/>
      <c r="J32" s="10">
        <v>11</v>
      </c>
      <c r="K32" s="23"/>
      <c r="L32" s="19"/>
    </row>
    <row r="33" spans="1:12" ht="15" customHeight="1" x14ac:dyDescent="0.25">
      <c r="A33" s="21" t="s">
        <v>46</v>
      </c>
      <c r="B33" s="53" t="s">
        <v>53</v>
      </c>
      <c r="C33" s="12">
        <v>9</v>
      </c>
      <c r="D33" s="79">
        <v>9</v>
      </c>
      <c r="E33" s="85">
        <f t="shared" si="4"/>
        <v>9</v>
      </c>
      <c r="F33" s="7">
        <v>9</v>
      </c>
      <c r="G33" s="7"/>
      <c r="H33" s="20"/>
      <c r="I33" s="17"/>
      <c r="J33" s="10">
        <v>9</v>
      </c>
      <c r="K33" s="23"/>
      <c r="L33" s="19"/>
    </row>
    <row r="34" spans="1:12" ht="15" customHeight="1" x14ac:dyDescent="0.25">
      <c r="A34" s="50" t="s">
        <v>42</v>
      </c>
      <c r="B34" s="53" t="s">
        <v>54</v>
      </c>
      <c r="C34" s="12">
        <v>9</v>
      </c>
      <c r="D34" s="79">
        <v>9</v>
      </c>
      <c r="E34" s="85">
        <f t="shared" si="4"/>
        <v>9</v>
      </c>
      <c r="F34" s="7">
        <v>9</v>
      </c>
      <c r="G34" s="7"/>
      <c r="H34" s="20"/>
      <c r="I34" s="17"/>
      <c r="J34" s="10">
        <v>9</v>
      </c>
      <c r="K34" s="23"/>
      <c r="L34" s="19"/>
    </row>
    <row r="35" spans="1:12" ht="15" customHeight="1" x14ac:dyDescent="0.25">
      <c r="A35" s="21" t="s">
        <v>215</v>
      </c>
      <c r="B35" s="53" t="s">
        <v>59</v>
      </c>
      <c r="C35" s="12">
        <v>6</v>
      </c>
      <c r="D35" s="79">
        <v>6</v>
      </c>
      <c r="E35" s="85">
        <f t="shared" si="4"/>
        <v>6</v>
      </c>
      <c r="F35" s="7">
        <v>6</v>
      </c>
      <c r="G35" s="7"/>
      <c r="H35" s="20"/>
      <c r="I35" s="17"/>
      <c r="J35" s="10">
        <v>6</v>
      </c>
      <c r="K35" s="23"/>
      <c r="L35" s="19"/>
    </row>
    <row r="36" spans="1:12" ht="15" customHeight="1" x14ac:dyDescent="0.25">
      <c r="A36" s="21" t="s">
        <v>48</v>
      </c>
      <c r="B36" s="53" t="s">
        <v>56</v>
      </c>
      <c r="C36" s="12">
        <v>2</v>
      </c>
      <c r="D36" s="79">
        <v>2</v>
      </c>
      <c r="E36" s="85">
        <f t="shared" si="4"/>
        <v>2</v>
      </c>
      <c r="F36" s="7">
        <v>2</v>
      </c>
      <c r="G36" s="7"/>
      <c r="H36" s="20"/>
      <c r="I36" s="17"/>
      <c r="J36" s="10">
        <v>2</v>
      </c>
      <c r="K36" s="23"/>
      <c r="L36" s="19"/>
    </row>
    <row r="37" spans="1:12" ht="15" customHeight="1" x14ac:dyDescent="0.25">
      <c r="A37" s="21" t="s">
        <v>70</v>
      </c>
      <c r="B37" s="53" t="s">
        <v>57</v>
      </c>
      <c r="C37" s="12">
        <v>2</v>
      </c>
      <c r="D37" s="79">
        <v>2</v>
      </c>
      <c r="E37" s="85">
        <f t="shared" si="4"/>
        <v>2</v>
      </c>
      <c r="F37" s="7">
        <v>2</v>
      </c>
      <c r="G37" s="7"/>
      <c r="H37" s="20"/>
      <c r="I37" s="17"/>
      <c r="J37" s="10">
        <v>2</v>
      </c>
      <c r="K37" s="23"/>
      <c r="L37" s="19"/>
    </row>
    <row r="38" spans="1:12" ht="15" customHeight="1" x14ac:dyDescent="0.25">
      <c r="A38" s="21"/>
      <c r="B38" s="53" t="s">
        <v>58</v>
      </c>
      <c r="C38" s="12">
        <v>2</v>
      </c>
      <c r="D38" s="79">
        <v>2</v>
      </c>
      <c r="E38" s="85">
        <f t="shared" si="4"/>
        <v>2</v>
      </c>
      <c r="F38" s="7">
        <v>2</v>
      </c>
      <c r="G38" s="7"/>
      <c r="H38" s="20"/>
      <c r="I38" s="17"/>
      <c r="J38" s="10">
        <v>2</v>
      </c>
      <c r="K38" s="23"/>
      <c r="L38" s="19"/>
    </row>
    <row r="39" spans="1:12" ht="15" customHeight="1" x14ac:dyDescent="0.25">
      <c r="A39" s="21"/>
      <c r="B39" s="53" t="s">
        <v>60</v>
      </c>
      <c r="C39" s="12">
        <v>2</v>
      </c>
      <c r="D39" s="79">
        <v>2</v>
      </c>
      <c r="E39" s="85">
        <f t="shared" si="4"/>
        <v>2</v>
      </c>
      <c r="F39" s="7">
        <v>2</v>
      </c>
      <c r="G39" s="7"/>
      <c r="H39" s="20"/>
      <c r="I39" s="17"/>
      <c r="J39" s="10">
        <v>2</v>
      </c>
      <c r="K39" s="23"/>
      <c r="L39" s="19"/>
    </row>
    <row r="40" spans="1:12" ht="15" customHeight="1" x14ac:dyDescent="0.25">
      <c r="A40" s="21"/>
      <c r="B40" s="53" t="s">
        <v>55</v>
      </c>
      <c r="C40" s="12">
        <v>2</v>
      </c>
      <c r="D40" s="79">
        <v>2</v>
      </c>
      <c r="E40" s="85">
        <f t="shared" si="4"/>
        <v>2</v>
      </c>
      <c r="F40" s="7">
        <v>2</v>
      </c>
      <c r="G40" s="7"/>
      <c r="H40" s="20"/>
      <c r="I40" s="17"/>
      <c r="J40" s="10">
        <v>2</v>
      </c>
      <c r="K40" s="23"/>
      <c r="L40" s="19"/>
    </row>
    <row r="41" spans="1:12" ht="15" customHeight="1" x14ac:dyDescent="0.25">
      <c r="A41" s="21"/>
      <c r="B41" s="53" t="s">
        <v>61</v>
      </c>
      <c r="C41" s="12">
        <v>63</v>
      </c>
      <c r="D41" s="79">
        <v>63</v>
      </c>
      <c r="E41" s="85">
        <f t="shared" si="4"/>
        <v>63</v>
      </c>
      <c r="F41" s="7">
        <v>63</v>
      </c>
      <c r="G41" s="7"/>
      <c r="H41" s="20"/>
      <c r="I41" s="17"/>
      <c r="J41" s="10">
        <v>63</v>
      </c>
      <c r="K41" s="23"/>
      <c r="L41" s="19"/>
    </row>
    <row r="42" spans="1:12" ht="15" customHeight="1" x14ac:dyDescent="0.25">
      <c r="A42" s="21"/>
      <c r="B42" s="53" t="s">
        <v>62</v>
      </c>
      <c r="C42" s="12">
        <v>4</v>
      </c>
      <c r="D42" s="79">
        <v>4</v>
      </c>
      <c r="E42" s="85">
        <f t="shared" si="4"/>
        <v>4</v>
      </c>
      <c r="F42" s="7">
        <v>4</v>
      </c>
      <c r="G42" s="7"/>
      <c r="H42" s="20"/>
      <c r="I42" s="17"/>
      <c r="J42" s="10">
        <v>4</v>
      </c>
      <c r="K42" s="23"/>
      <c r="L42" s="19"/>
    </row>
    <row r="43" spans="1:12" ht="15" customHeight="1" x14ac:dyDescent="0.25">
      <c r="A43" s="21"/>
      <c r="B43" s="53" t="s">
        <v>63</v>
      </c>
      <c r="C43" s="12">
        <v>1</v>
      </c>
      <c r="D43" s="79">
        <v>1</v>
      </c>
      <c r="E43" s="85">
        <f t="shared" si="4"/>
        <v>1</v>
      </c>
      <c r="F43" s="7">
        <v>1</v>
      </c>
      <c r="G43" s="7"/>
      <c r="H43" s="20"/>
      <c r="I43" s="17"/>
      <c r="J43" s="10">
        <v>1</v>
      </c>
      <c r="K43" s="23"/>
      <c r="L43" s="19"/>
    </row>
    <row r="44" spans="1:12" ht="15" customHeight="1" x14ac:dyDescent="0.25">
      <c r="A44" s="21"/>
      <c r="B44" s="53" t="s">
        <v>64</v>
      </c>
      <c r="C44" s="12">
        <v>1</v>
      </c>
      <c r="D44" s="79">
        <v>1</v>
      </c>
      <c r="E44" s="85">
        <f t="shared" si="4"/>
        <v>1</v>
      </c>
      <c r="F44" s="7">
        <v>1</v>
      </c>
      <c r="G44" s="7"/>
      <c r="H44" s="20"/>
      <c r="I44" s="17"/>
      <c r="J44" s="10"/>
      <c r="K44" s="23"/>
      <c r="L44" s="19"/>
    </row>
    <row r="45" spans="1:12" ht="15" customHeight="1" x14ac:dyDescent="0.25">
      <c r="A45" s="21"/>
      <c r="B45" s="53" t="s">
        <v>65</v>
      </c>
      <c r="C45" s="12">
        <v>1</v>
      </c>
      <c r="D45" s="79">
        <v>1</v>
      </c>
      <c r="E45" s="85">
        <f t="shared" si="4"/>
        <v>1</v>
      </c>
      <c r="F45" s="7">
        <v>1</v>
      </c>
      <c r="G45" s="7"/>
      <c r="H45" s="20"/>
      <c r="I45" s="17"/>
      <c r="J45" s="10"/>
      <c r="K45" s="23"/>
      <c r="L45" s="19"/>
    </row>
    <row r="46" spans="1:12" ht="15" customHeight="1" x14ac:dyDescent="0.25">
      <c r="A46" s="21"/>
      <c r="B46" s="53" t="s">
        <v>66</v>
      </c>
      <c r="C46" s="12">
        <v>1</v>
      </c>
      <c r="D46" s="79">
        <v>1</v>
      </c>
      <c r="E46" s="85">
        <f t="shared" si="4"/>
        <v>1</v>
      </c>
      <c r="F46" s="7">
        <v>1</v>
      </c>
      <c r="G46" s="7"/>
      <c r="H46" s="20"/>
      <c r="I46" s="17"/>
      <c r="J46" s="10">
        <v>1</v>
      </c>
      <c r="K46" s="23"/>
      <c r="L46" s="19"/>
    </row>
    <row r="47" spans="1:12" ht="15" customHeight="1" x14ac:dyDescent="0.25">
      <c r="A47" s="21"/>
      <c r="B47" s="53" t="s">
        <v>67</v>
      </c>
      <c r="C47" s="12">
        <v>1</v>
      </c>
      <c r="D47" s="79">
        <v>1</v>
      </c>
      <c r="E47" s="85">
        <f t="shared" si="4"/>
        <v>1</v>
      </c>
      <c r="F47" s="7">
        <v>1</v>
      </c>
      <c r="G47" s="7"/>
      <c r="H47" s="20"/>
      <c r="I47" s="17"/>
      <c r="J47" s="10">
        <v>1</v>
      </c>
      <c r="K47" s="23"/>
      <c r="L47" s="19" t="s">
        <v>373</v>
      </c>
    </row>
    <row r="48" spans="1:12" ht="15" customHeight="1" x14ac:dyDescent="0.25">
      <c r="A48" s="21"/>
      <c r="B48" s="53" t="s">
        <v>68</v>
      </c>
      <c r="C48" s="12">
        <v>1</v>
      </c>
      <c r="D48" s="79">
        <v>1</v>
      </c>
      <c r="E48" s="85">
        <f t="shared" si="4"/>
        <v>1</v>
      </c>
      <c r="F48" s="7">
        <v>1</v>
      </c>
      <c r="G48" s="7"/>
      <c r="H48" s="20"/>
      <c r="I48" s="17"/>
      <c r="J48" s="10">
        <v>1</v>
      </c>
      <c r="K48" s="23"/>
      <c r="L48" s="19"/>
    </row>
    <row r="49" spans="1:12" ht="15" customHeight="1" thickBot="1" x14ac:dyDescent="0.3">
      <c r="A49" s="21"/>
      <c r="B49" s="53" t="s">
        <v>69</v>
      </c>
      <c r="C49" s="12">
        <v>3</v>
      </c>
      <c r="D49" s="79">
        <v>3</v>
      </c>
      <c r="E49" s="85">
        <f t="shared" si="4"/>
        <v>3</v>
      </c>
      <c r="F49" s="7">
        <v>3</v>
      </c>
      <c r="G49" s="7"/>
      <c r="H49" s="20"/>
      <c r="I49" s="17"/>
      <c r="J49" s="10">
        <v>3</v>
      </c>
      <c r="K49" s="23"/>
      <c r="L49" s="19" t="s">
        <v>372</v>
      </c>
    </row>
    <row r="50" spans="1:12" ht="16.5" thickBot="1" x14ac:dyDescent="0.3">
      <c r="A50" s="38"/>
      <c r="B50" s="39" t="s">
        <v>11</v>
      </c>
      <c r="C50" s="37">
        <f>SUM(C24:C49)</f>
        <v>1086</v>
      </c>
      <c r="D50" s="80">
        <f t="shared" ref="D50:L50" si="5">SUM(D24:D49)</f>
        <v>1086</v>
      </c>
      <c r="E50" s="85">
        <f>F50</f>
        <v>1086</v>
      </c>
      <c r="F50" s="37">
        <f t="shared" si="5"/>
        <v>1086</v>
      </c>
      <c r="G50" s="37">
        <f t="shared" si="5"/>
        <v>0</v>
      </c>
      <c r="H50" s="37">
        <f t="shared" si="5"/>
        <v>0</v>
      </c>
      <c r="I50" s="37">
        <f t="shared" si="5"/>
        <v>0</v>
      </c>
      <c r="J50" s="37">
        <f t="shared" si="5"/>
        <v>1082</v>
      </c>
      <c r="K50" s="37">
        <f t="shared" si="5"/>
        <v>0</v>
      </c>
      <c r="L50" s="37">
        <f t="shared" si="5"/>
        <v>0</v>
      </c>
    </row>
    <row r="51" spans="1:12" ht="15" customHeight="1" x14ac:dyDescent="0.25">
      <c r="A51" s="21"/>
      <c r="B51" s="13" t="s">
        <v>71</v>
      </c>
      <c r="C51" s="12">
        <v>1</v>
      </c>
      <c r="D51" s="82">
        <v>1</v>
      </c>
      <c r="E51" s="85">
        <f t="shared" ref="E51:E114" si="6">F51</f>
        <v>0</v>
      </c>
      <c r="F51" s="7"/>
      <c r="G51" s="7"/>
      <c r="H51" s="20"/>
      <c r="I51" s="17"/>
      <c r="J51" s="10"/>
      <c r="K51" s="23"/>
      <c r="L51" s="91" t="s">
        <v>177</v>
      </c>
    </row>
    <row r="52" spans="1:12" ht="15" customHeight="1" x14ac:dyDescent="0.25">
      <c r="A52" s="21"/>
      <c r="B52" s="13" t="s">
        <v>72</v>
      </c>
      <c r="C52" s="12">
        <v>2</v>
      </c>
      <c r="D52" s="82">
        <v>2</v>
      </c>
      <c r="E52" s="85">
        <f t="shared" si="6"/>
        <v>0</v>
      </c>
      <c r="F52" s="7"/>
      <c r="G52" s="7"/>
      <c r="H52" s="20"/>
      <c r="I52" s="17"/>
      <c r="J52" s="10"/>
      <c r="K52" s="23"/>
      <c r="L52" s="89"/>
    </row>
    <row r="53" spans="1:12" ht="15" customHeight="1" x14ac:dyDescent="0.25">
      <c r="A53" s="21"/>
      <c r="B53" s="53" t="s">
        <v>73</v>
      </c>
      <c r="C53" s="12">
        <v>1</v>
      </c>
      <c r="D53" s="79">
        <v>1</v>
      </c>
      <c r="E53" s="85">
        <f t="shared" si="6"/>
        <v>1</v>
      </c>
      <c r="F53" s="7">
        <v>1</v>
      </c>
      <c r="G53" s="7"/>
      <c r="H53" s="20"/>
      <c r="I53" s="17"/>
      <c r="J53" s="10"/>
      <c r="K53" s="23"/>
      <c r="L53" s="19"/>
    </row>
    <row r="54" spans="1:12" ht="15" customHeight="1" x14ac:dyDescent="0.25">
      <c r="A54" s="50" t="s">
        <v>115</v>
      </c>
      <c r="B54" s="53" t="s">
        <v>74</v>
      </c>
      <c r="C54" s="12">
        <v>2</v>
      </c>
      <c r="D54" s="79">
        <v>2</v>
      </c>
      <c r="E54" s="85">
        <f t="shared" si="6"/>
        <v>2</v>
      </c>
      <c r="F54" s="7">
        <v>2</v>
      </c>
      <c r="G54" s="7"/>
      <c r="H54" s="20"/>
      <c r="I54" s="17"/>
      <c r="J54" s="10">
        <v>2</v>
      </c>
      <c r="K54" s="23"/>
      <c r="L54" s="19"/>
    </row>
    <row r="55" spans="1:12" ht="15" customHeight="1" x14ac:dyDescent="0.25">
      <c r="A55" s="21"/>
      <c r="B55" s="53" t="s">
        <v>75</v>
      </c>
      <c r="C55" s="12">
        <v>2</v>
      </c>
      <c r="D55" s="79">
        <v>2</v>
      </c>
      <c r="E55" s="85">
        <f t="shared" si="6"/>
        <v>2</v>
      </c>
      <c r="F55" s="7">
        <v>2</v>
      </c>
      <c r="G55" s="7"/>
      <c r="H55" s="20"/>
      <c r="I55" s="17"/>
      <c r="J55" s="10"/>
      <c r="K55" s="23"/>
      <c r="L55" s="19"/>
    </row>
    <row r="56" spans="1:12" ht="15" customHeight="1" x14ac:dyDescent="0.25">
      <c r="A56" s="50" t="s">
        <v>116</v>
      </c>
      <c r="B56" s="53" t="s">
        <v>76</v>
      </c>
      <c r="C56" s="12">
        <v>2</v>
      </c>
      <c r="D56" s="79">
        <v>2</v>
      </c>
      <c r="E56" s="85">
        <f t="shared" si="6"/>
        <v>2</v>
      </c>
      <c r="F56" s="7">
        <v>2</v>
      </c>
      <c r="G56" s="7"/>
      <c r="H56" s="20"/>
      <c r="I56" s="17"/>
      <c r="J56" s="10">
        <v>1</v>
      </c>
      <c r="K56" s="23"/>
      <c r="L56" s="19"/>
    </row>
    <row r="57" spans="1:12" ht="15" customHeight="1" x14ac:dyDescent="0.25">
      <c r="A57" s="21"/>
      <c r="B57" s="53" t="s">
        <v>78</v>
      </c>
      <c r="C57" s="12">
        <v>1</v>
      </c>
      <c r="D57" s="79">
        <v>1</v>
      </c>
      <c r="E57" s="85">
        <f t="shared" si="6"/>
        <v>1</v>
      </c>
      <c r="F57" s="7">
        <v>1</v>
      </c>
      <c r="G57" s="7"/>
      <c r="H57" s="20"/>
      <c r="I57" s="17"/>
      <c r="J57" s="10"/>
      <c r="K57" s="23"/>
      <c r="L57" s="19"/>
    </row>
    <row r="58" spans="1:12" ht="15" customHeight="1" x14ac:dyDescent="0.25">
      <c r="A58" s="21"/>
      <c r="B58" s="53" t="s">
        <v>77</v>
      </c>
      <c r="C58" s="12">
        <v>1</v>
      </c>
      <c r="D58" s="79">
        <v>1</v>
      </c>
      <c r="E58" s="85">
        <f t="shared" si="6"/>
        <v>1</v>
      </c>
      <c r="F58" s="7">
        <v>1</v>
      </c>
      <c r="G58" s="7"/>
      <c r="H58" s="20"/>
      <c r="I58" s="17"/>
      <c r="J58" s="10"/>
      <c r="K58" s="23"/>
      <c r="L58" s="19"/>
    </row>
    <row r="59" spans="1:12" ht="15" customHeight="1" x14ac:dyDescent="0.25">
      <c r="A59" s="21"/>
      <c r="B59" s="53" t="s">
        <v>79</v>
      </c>
      <c r="C59" s="12">
        <v>12</v>
      </c>
      <c r="D59" s="79">
        <v>12</v>
      </c>
      <c r="E59" s="85">
        <f t="shared" si="6"/>
        <v>12</v>
      </c>
      <c r="F59" s="7">
        <v>12</v>
      </c>
      <c r="G59" s="7"/>
      <c r="H59" s="20"/>
      <c r="I59" s="17"/>
      <c r="J59" s="10"/>
      <c r="K59" s="23"/>
      <c r="L59" s="19"/>
    </row>
    <row r="60" spans="1:12" ht="15" customHeight="1" x14ac:dyDescent="0.25">
      <c r="A60" s="21"/>
      <c r="B60" s="53" t="s">
        <v>80</v>
      </c>
      <c r="C60" s="12">
        <v>22</v>
      </c>
      <c r="D60" s="79">
        <v>22</v>
      </c>
      <c r="E60" s="85">
        <f t="shared" si="6"/>
        <v>22</v>
      </c>
      <c r="F60" s="7">
        <v>22</v>
      </c>
      <c r="G60" s="7"/>
      <c r="H60" s="20"/>
      <c r="I60" s="17"/>
      <c r="J60" s="10">
        <v>20</v>
      </c>
      <c r="K60" s="23"/>
      <c r="L60" s="19"/>
    </row>
    <row r="61" spans="1:12" ht="15" customHeight="1" x14ac:dyDescent="0.25">
      <c r="A61" s="21"/>
      <c r="B61" s="53" t="s">
        <v>81</v>
      </c>
      <c r="C61" s="12">
        <v>2</v>
      </c>
      <c r="D61" s="79">
        <v>2</v>
      </c>
      <c r="E61" s="85">
        <f t="shared" si="6"/>
        <v>2</v>
      </c>
      <c r="F61" s="7">
        <v>2</v>
      </c>
      <c r="G61" s="7"/>
      <c r="H61" s="20"/>
      <c r="I61" s="17"/>
      <c r="J61" s="10"/>
      <c r="K61" s="23"/>
      <c r="L61" s="19"/>
    </row>
    <row r="62" spans="1:12" ht="15" customHeight="1" x14ac:dyDescent="0.25">
      <c r="A62" s="21"/>
      <c r="B62" s="53" t="s">
        <v>82</v>
      </c>
      <c r="C62" s="12">
        <v>2</v>
      </c>
      <c r="D62" s="79">
        <v>2</v>
      </c>
      <c r="E62" s="85">
        <f t="shared" si="6"/>
        <v>2</v>
      </c>
      <c r="F62" s="7">
        <v>2</v>
      </c>
      <c r="G62" s="7"/>
      <c r="H62" s="20"/>
      <c r="I62" s="17"/>
      <c r="J62" s="10">
        <v>2</v>
      </c>
      <c r="K62" s="23"/>
      <c r="L62" s="19"/>
    </row>
    <row r="63" spans="1:12" ht="15" customHeight="1" x14ac:dyDescent="0.25">
      <c r="A63" s="21"/>
      <c r="B63" s="53" t="s">
        <v>83</v>
      </c>
      <c r="C63" s="12">
        <v>2</v>
      </c>
      <c r="D63" s="79">
        <v>2</v>
      </c>
      <c r="E63" s="85">
        <f t="shared" si="6"/>
        <v>2</v>
      </c>
      <c r="F63" s="7">
        <v>2</v>
      </c>
      <c r="G63" s="7"/>
      <c r="H63" s="20"/>
      <c r="I63" s="17"/>
      <c r="J63" s="10">
        <v>2</v>
      </c>
      <c r="K63" s="23"/>
      <c r="L63" s="19"/>
    </row>
    <row r="64" spans="1:12" ht="15" customHeight="1" x14ac:dyDescent="0.25">
      <c r="A64" s="21"/>
      <c r="B64" s="53" t="s">
        <v>84</v>
      </c>
      <c r="C64" s="12">
        <v>1</v>
      </c>
      <c r="D64" s="79">
        <v>1</v>
      </c>
      <c r="E64" s="85">
        <f t="shared" si="6"/>
        <v>1</v>
      </c>
      <c r="F64" s="7">
        <v>1</v>
      </c>
      <c r="G64" s="7"/>
      <c r="H64" s="20"/>
      <c r="I64" s="17"/>
      <c r="J64" s="10">
        <v>1</v>
      </c>
      <c r="K64" s="23"/>
      <c r="L64" s="19"/>
    </row>
    <row r="65" spans="1:12" ht="15" customHeight="1" x14ac:dyDescent="0.25">
      <c r="A65" s="21"/>
      <c r="B65" s="53" t="s">
        <v>85</v>
      </c>
      <c r="C65" s="12">
        <v>1</v>
      </c>
      <c r="D65" s="79">
        <v>1</v>
      </c>
      <c r="E65" s="85">
        <f t="shared" si="6"/>
        <v>1</v>
      </c>
      <c r="F65" s="7">
        <v>1</v>
      </c>
      <c r="G65" s="7"/>
      <c r="H65" s="20"/>
      <c r="I65" s="17"/>
      <c r="J65" s="10"/>
      <c r="K65" s="23"/>
      <c r="L65" s="19"/>
    </row>
    <row r="66" spans="1:12" ht="15" customHeight="1" x14ac:dyDescent="0.25">
      <c r="A66" s="21"/>
      <c r="B66" s="53" t="s">
        <v>86</v>
      </c>
      <c r="C66" s="12">
        <v>1</v>
      </c>
      <c r="D66" s="82">
        <v>1</v>
      </c>
      <c r="E66" s="85">
        <f t="shared" si="6"/>
        <v>0</v>
      </c>
      <c r="F66" s="7"/>
      <c r="G66" s="7"/>
      <c r="H66" s="20"/>
      <c r="I66" s="17"/>
      <c r="J66" s="10"/>
      <c r="K66" s="23"/>
      <c r="L66" s="19"/>
    </row>
    <row r="67" spans="1:12" ht="15" customHeight="1" x14ac:dyDescent="0.25">
      <c r="A67" s="21"/>
      <c r="B67" s="53" t="s">
        <v>87</v>
      </c>
      <c r="C67" s="12">
        <v>1</v>
      </c>
      <c r="D67" s="82">
        <v>1</v>
      </c>
      <c r="E67" s="85">
        <f t="shared" si="6"/>
        <v>0</v>
      </c>
      <c r="F67" s="7"/>
      <c r="G67" s="7"/>
      <c r="H67" s="20"/>
      <c r="I67" s="17"/>
      <c r="J67" s="10"/>
      <c r="K67" s="23"/>
      <c r="L67" s="19"/>
    </row>
    <row r="68" spans="1:12" ht="15" customHeight="1" x14ac:dyDescent="0.25">
      <c r="A68" s="21"/>
      <c r="B68" s="53" t="s">
        <v>88</v>
      </c>
      <c r="C68" s="12">
        <v>13</v>
      </c>
      <c r="D68" s="79">
        <v>13</v>
      </c>
      <c r="E68" s="85">
        <f t="shared" si="6"/>
        <v>13</v>
      </c>
      <c r="F68" s="7">
        <v>13</v>
      </c>
      <c r="G68" s="7"/>
      <c r="H68" s="20"/>
      <c r="I68" s="17"/>
      <c r="J68" s="10">
        <v>13</v>
      </c>
      <c r="K68" s="23"/>
      <c r="L68" s="19"/>
    </row>
    <row r="69" spans="1:12" ht="15" customHeight="1" x14ac:dyDescent="0.25">
      <c r="A69" s="21"/>
      <c r="B69" s="53" t="s">
        <v>89</v>
      </c>
      <c r="C69" s="12">
        <v>13</v>
      </c>
      <c r="D69" s="79">
        <v>13</v>
      </c>
      <c r="E69" s="85">
        <f t="shared" si="6"/>
        <v>13</v>
      </c>
      <c r="F69" s="7">
        <v>13</v>
      </c>
      <c r="G69" s="7"/>
      <c r="H69" s="20"/>
      <c r="I69" s="17"/>
      <c r="J69" s="10">
        <v>13</v>
      </c>
      <c r="K69" s="23"/>
      <c r="L69" s="19"/>
    </row>
    <row r="70" spans="1:12" ht="15" customHeight="1" x14ac:dyDescent="0.25">
      <c r="A70" s="21"/>
      <c r="B70" s="53" t="s">
        <v>90</v>
      </c>
      <c r="C70" s="12">
        <v>2</v>
      </c>
      <c r="D70" s="82">
        <v>2</v>
      </c>
      <c r="E70" s="85">
        <f t="shared" si="6"/>
        <v>0</v>
      </c>
      <c r="F70" s="7"/>
      <c r="G70" s="7"/>
      <c r="H70" s="20"/>
      <c r="I70" s="17"/>
      <c r="J70" s="10"/>
      <c r="K70" s="23"/>
      <c r="L70" s="19"/>
    </row>
    <row r="71" spans="1:12" ht="15" customHeight="1" x14ac:dyDescent="0.25">
      <c r="A71" s="21"/>
      <c r="B71" s="53" t="s">
        <v>91</v>
      </c>
      <c r="C71" s="12">
        <v>1</v>
      </c>
      <c r="D71" s="82">
        <v>1</v>
      </c>
      <c r="E71" s="85">
        <f t="shared" si="6"/>
        <v>0</v>
      </c>
      <c r="F71" s="7"/>
      <c r="G71" s="7"/>
      <c r="H71" s="20"/>
      <c r="I71" s="17"/>
      <c r="J71" s="10"/>
      <c r="K71" s="23"/>
      <c r="L71" s="19"/>
    </row>
    <row r="72" spans="1:12" ht="15" customHeight="1" x14ac:dyDescent="0.25">
      <c r="A72" s="21"/>
      <c r="B72" s="53" t="s">
        <v>92</v>
      </c>
      <c r="C72" s="12">
        <v>1</v>
      </c>
      <c r="D72" s="82">
        <v>1</v>
      </c>
      <c r="E72" s="85">
        <f t="shared" si="6"/>
        <v>0</v>
      </c>
      <c r="F72" s="7"/>
      <c r="G72" s="7"/>
      <c r="H72" s="20"/>
      <c r="I72" s="17"/>
      <c r="J72" s="10"/>
      <c r="K72" s="23"/>
      <c r="L72" s="19"/>
    </row>
    <row r="73" spans="1:12" ht="15" customHeight="1" x14ac:dyDescent="0.25">
      <c r="A73" s="21"/>
      <c r="B73" s="53" t="s">
        <v>93</v>
      </c>
      <c r="C73" s="12">
        <v>18</v>
      </c>
      <c r="D73" s="79">
        <v>18</v>
      </c>
      <c r="E73" s="85">
        <f t="shared" si="6"/>
        <v>18</v>
      </c>
      <c r="F73" s="7">
        <v>18</v>
      </c>
      <c r="G73" s="7"/>
      <c r="H73" s="20"/>
      <c r="I73" s="17"/>
      <c r="J73" s="10">
        <v>18</v>
      </c>
      <c r="K73" s="23"/>
      <c r="L73" s="19"/>
    </row>
    <row r="74" spans="1:12" ht="15" customHeight="1" x14ac:dyDescent="0.25">
      <c r="A74" s="21"/>
      <c r="B74" s="53" t="s">
        <v>94</v>
      </c>
      <c r="C74" s="12">
        <v>2</v>
      </c>
      <c r="D74" s="79">
        <v>2</v>
      </c>
      <c r="E74" s="85">
        <f t="shared" si="6"/>
        <v>2</v>
      </c>
      <c r="F74" s="7">
        <v>2</v>
      </c>
      <c r="G74" s="7"/>
      <c r="H74" s="20"/>
      <c r="I74" s="17"/>
      <c r="J74" s="10">
        <v>2</v>
      </c>
      <c r="K74" s="23"/>
      <c r="L74" s="19"/>
    </row>
    <row r="75" spans="1:12" ht="15" customHeight="1" x14ac:dyDescent="0.25">
      <c r="A75" s="21"/>
      <c r="B75" s="53" t="s">
        <v>95</v>
      </c>
      <c r="C75" s="12">
        <v>2</v>
      </c>
      <c r="D75" s="79">
        <v>2</v>
      </c>
      <c r="E75" s="85">
        <f t="shared" si="6"/>
        <v>2</v>
      </c>
      <c r="F75" s="7">
        <v>2</v>
      </c>
      <c r="G75" s="7"/>
      <c r="H75" s="20"/>
      <c r="I75" s="17"/>
      <c r="J75" s="10">
        <v>2</v>
      </c>
      <c r="K75" s="23"/>
      <c r="L75" s="19"/>
    </row>
    <row r="76" spans="1:12" ht="15" customHeight="1" x14ac:dyDescent="0.25">
      <c r="A76" s="21"/>
      <c r="B76" s="53" t="s">
        <v>96</v>
      </c>
      <c r="C76" s="12">
        <v>11</v>
      </c>
      <c r="D76" s="79">
        <v>11</v>
      </c>
      <c r="E76" s="85">
        <f t="shared" si="6"/>
        <v>11</v>
      </c>
      <c r="F76" s="7">
        <v>11</v>
      </c>
      <c r="G76" s="7"/>
      <c r="H76" s="20"/>
      <c r="I76" s="17"/>
      <c r="J76" s="10">
        <v>11</v>
      </c>
      <c r="K76" s="23"/>
      <c r="L76" s="19"/>
    </row>
    <row r="77" spans="1:12" ht="15" customHeight="1" x14ac:dyDescent="0.25">
      <c r="A77" s="21"/>
      <c r="B77" s="53" t="s">
        <v>97</v>
      </c>
      <c r="C77" s="12">
        <v>11</v>
      </c>
      <c r="D77" s="79">
        <v>11</v>
      </c>
      <c r="E77" s="85">
        <f t="shared" si="6"/>
        <v>11</v>
      </c>
      <c r="F77" s="7">
        <v>11</v>
      </c>
      <c r="G77" s="7"/>
      <c r="H77" s="20"/>
      <c r="I77" s="17"/>
      <c r="J77" s="10">
        <v>11</v>
      </c>
      <c r="K77" s="23"/>
      <c r="L77" s="19"/>
    </row>
    <row r="78" spans="1:12" ht="15" customHeight="1" x14ac:dyDescent="0.25">
      <c r="A78" s="21"/>
      <c r="B78" s="53" t="s">
        <v>98</v>
      </c>
      <c r="C78" s="12">
        <v>1</v>
      </c>
      <c r="D78" s="79">
        <v>1</v>
      </c>
      <c r="E78" s="85">
        <f t="shared" si="6"/>
        <v>1</v>
      </c>
      <c r="F78" s="7">
        <v>1</v>
      </c>
      <c r="G78" s="7"/>
      <c r="H78" s="20"/>
      <c r="I78" s="17"/>
      <c r="J78" s="10">
        <v>1</v>
      </c>
      <c r="K78" s="23"/>
      <c r="L78" s="19"/>
    </row>
    <row r="79" spans="1:12" ht="15" customHeight="1" x14ac:dyDescent="0.25">
      <c r="A79" s="21"/>
      <c r="B79" s="53" t="s">
        <v>99</v>
      </c>
      <c r="C79" s="12">
        <v>1</v>
      </c>
      <c r="D79" s="79">
        <v>1</v>
      </c>
      <c r="E79" s="85">
        <f t="shared" si="6"/>
        <v>1</v>
      </c>
      <c r="F79" s="7">
        <v>1</v>
      </c>
      <c r="G79" s="7"/>
      <c r="H79" s="20"/>
      <c r="I79" s="17"/>
      <c r="J79" s="10">
        <v>1</v>
      </c>
      <c r="K79" s="23"/>
      <c r="L79" s="19"/>
    </row>
    <row r="80" spans="1:12" ht="15" customHeight="1" x14ac:dyDescent="0.25">
      <c r="A80" s="21"/>
      <c r="B80" s="53" t="s">
        <v>100</v>
      </c>
      <c r="C80" s="12">
        <v>1</v>
      </c>
      <c r="D80" s="79">
        <v>1</v>
      </c>
      <c r="E80" s="85">
        <f t="shared" si="6"/>
        <v>1</v>
      </c>
      <c r="F80" s="7">
        <v>1</v>
      </c>
      <c r="G80" s="7"/>
      <c r="H80" s="20"/>
      <c r="I80" s="17"/>
      <c r="J80" s="10">
        <v>1</v>
      </c>
      <c r="K80" s="23"/>
      <c r="L80" s="19"/>
    </row>
    <row r="81" spans="1:12" ht="15" customHeight="1" x14ac:dyDescent="0.25">
      <c r="A81" s="21"/>
      <c r="B81" s="53" t="s">
        <v>101</v>
      </c>
      <c r="C81" s="12">
        <v>1</v>
      </c>
      <c r="D81" s="79">
        <v>1</v>
      </c>
      <c r="E81" s="85">
        <f t="shared" si="6"/>
        <v>1</v>
      </c>
      <c r="F81" s="7">
        <v>1</v>
      </c>
      <c r="G81" s="7"/>
      <c r="H81" s="20"/>
      <c r="I81" s="17"/>
      <c r="J81" s="10"/>
      <c r="K81" s="23"/>
      <c r="L81" s="19"/>
    </row>
    <row r="82" spans="1:12" ht="15" customHeight="1" x14ac:dyDescent="0.25">
      <c r="A82" s="21"/>
      <c r="B82" s="53" t="s">
        <v>102</v>
      </c>
      <c r="C82" s="12">
        <v>1</v>
      </c>
      <c r="D82" s="82">
        <v>1</v>
      </c>
      <c r="E82" s="85">
        <f t="shared" si="6"/>
        <v>0</v>
      </c>
      <c r="F82" s="7"/>
      <c r="G82" s="7"/>
      <c r="H82" s="20"/>
      <c r="I82" s="17"/>
      <c r="J82" s="10"/>
      <c r="K82" s="23"/>
      <c r="L82" s="19"/>
    </row>
    <row r="83" spans="1:12" ht="15" customHeight="1" x14ac:dyDescent="0.25">
      <c r="A83" s="21"/>
      <c r="B83" s="53" t="s">
        <v>103</v>
      </c>
      <c r="C83" s="12">
        <v>1</v>
      </c>
      <c r="D83" s="82">
        <v>1</v>
      </c>
      <c r="E83" s="85">
        <f t="shared" si="6"/>
        <v>0</v>
      </c>
      <c r="F83" s="7"/>
      <c r="G83" s="7"/>
      <c r="H83" s="20"/>
      <c r="I83" s="17"/>
      <c r="J83" s="10"/>
      <c r="K83" s="23"/>
      <c r="L83" s="19"/>
    </row>
    <row r="84" spans="1:12" ht="15" customHeight="1" x14ac:dyDescent="0.25">
      <c r="A84" s="21"/>
      <c r="B84" s="53" t="s">
        <v>104</v>
      </c>
      <c r="C84" s="12">
        <v>1</v>
      </c>
      <c r="D84" s="82">
        <v>1</v>
      </c>
      <c r="E84" s="85">
        <f t="shared" si="6"/>
        <v>0</v>
      </c>
      <c r="F84" s="7"/>
      <c r="G84" s="7"/>
      <c r="H84" s="20"/>
      <c r="I84" s="17"/>
      <c r="J84" s="10"/>
      <c r="K84" s="23"/>
      <c r="L84" s="19"/>
    </row>
    <row r="85" spans="1:12" ht="15" customHeight="1" x14ac:dyDescent="0.25">
      <c r="A85" s="21"/>
      <c r="B85" s="53" t="s">
        <v>105</v>
      </c>
      <c r="C85" s="12">
        <v>1</v>
      </c>
      <c r="D85" s="82">
        <v>1</v>
      </c>
      <c r="E85" s="85">
        <f t="shared" si="6"/>
        <v>0</v>
      </c>
      <c r="F85" s="7"/>
      <c r="G85" s="7"/>
      <c r="H85" s="20"/>
      <c r="I85" s="17"/>
      <c r="J85" s="10"/>
      <c r="K85" s="23"/>
      <c r="L85" s="19"/>
    </row>
    <row r="86" spans="1:12" ht="15" customHeight="1" thickBot="1" x14ac:dyDescent="0.3">
      <c r="A86" s="21"/>
      <c r="B86" s="53" t="s">
        <v>106</v>
      </c>
      <c r="C86" s="12">
        <v>1</v>
      </c>
      <c r="D86" s="82">
        <v>1</v>
      </c>
      <c r="E86" s="85">
        <f t="shared" si="6"/>
        <v>0</v>
      </c>
      <c r="F86" s="7"/>
      <c r="G86" s="7"/>
      <c r="H86" s="20"/>
      <c r="I86" s="17"/>
      <c r="J86" s="10"/>
      <c r="K86" s="23"/>
      <c r="L86" s="19"/>
    </row>
    <row r="87" spans="1:12" ht="15" customHeight="1" x14ac:dyDescent="0.25">
      <c r="A87" s="50" t="s">
        <v>115</v>
      </c>
      <c r="B87" s="53" t="s">
        <v>107</v>
      </c>
      <c r="C87" s="12">
        <v>1</v>
      </c>
      <c r="D87" s="82">
        <v>1</v>
      </c>
      <c r="E87" s="85">
        <f t="shared" si="6"/>
        <v>0</v>
      </c>
      <c r="F87" s="7"/>
      <c r="G87" s="7"/>
      <c r="H87" s="20"/>
      <c r="I87" s="17"/>
      <c r="J87" s="10"/>
      <c r="K87" s="23"/>
      <c r="L87" s="91" t="s">
        <v>177</v>
      </c>
    </row>
    <row r="88" spans="1:12" ht="15" customHeight="1" x14ac:dyDescent="0.25">
      <c r="A88" s="21"/>
      <c r="B88" s="53" t="s">
        <v>108</v>
      </c>
      <c r="C88" s="12">
        <v>1</v>
      </c>
      <c r="D88" s="82">
        <v>1</v>
      </c>
      <c r="E88" s="85">
        <f t="shared" si="6"/>
        <v>0</v>
      </c>
      <c r="F88" s="7"/>
      <c r="G88" s="7"/>
      <c r="H88" s="20"/>
      <c r="I88" s="17"/>
      <c r="J88" s="10"/>
      <c r="K88" s="23"/>
      <c r="L88" s="89"/>
    </row>
    <row r="89" spans="1:12" ht="15" customHeight="1" x14ac:dyDescent="0.25">
      <c r="A89" s="50" t="s">
        <v>116</v>
      </c>
      <c r="B89" s="53" t="s">
        <v>109</v>
      </c>
      <c r="C89" s="12">
        <v>1</v>
      </c>
      <c r="D89" s="82">
        <v>1</v>
      </c>
      <c r="E89" s="85">
        <f t="shared" si="6"/>
        <v>0</v>
      </c>
      <c r="F89" s="7"/>
      <c r="G89" s="7"/>
      <c r="H89" s="20"/>
      <c r="I89" s="17"/>
      <c r="J89" s="10"/>
      <c r="K89" s="23"/>
      <c r="L89" s="19"/>
    </row>
    <row r="90" spans="1:12" ht="15" customHeight="1" x14ac:dyDescent="0.25">
      <c r="A90" s="21"/>
      <c r="B90" s="53" t="s">
        <v>110</v>
      </c>
      <c r="C90" s="12">
        <v>1</v>
      </c>
      <c r="D90" s="82">
        <v>1</v>
      </c>
      <c r="E90" s="85">
        <f t="shared" si="6"/>
        <v>0</v>
      </c>
      <c r="F90" s="7"/>
      <c r="G90" s="7"/>
      <c r="H90" s="20"/>
      <c r="I90" s="17"/>
      <c r="J90" s="10"/>
      <c r="K90" s="23"/>
      <c r="L90" s="19"/>
    </row>
    <row r="91" spans="1:12" ht="15" customHeight="1" x14ac:dyDescent="0.25">
      <c r="A91" s="21"/>
      <c r="B91" s="53" t="s">
        <v>111</v>
      </c>
      <c r="C91" s="12">
        <v>1</v>
      </c>
      <c r="D91" s="82">
        <v>1</v>
      </c>
      <c r="E91" s="85">
        <f t="shared" si="6"/>
        <v>0</v>
      </c>
      <c r="F91" s="7"/>
      <c r="G91" s="7"/>
      <c r="H91" s="20"/>
      <c r="I91" s="17"/>
      <c r="J91" s="10"/>
      <c r="K91" s="23"/>
      <c r="L91" s="19"/>
    </row>
    <row r="92" spans="1:12" ht="15" customHeight="1" x14ac:dyDescent="0.25">
      <c r="A92" s="21"/>
      <c r="B92" s="53" t="s">
        <v>112</v>
      </c>
      <c r="C92" s="12">
        <v>1</v>
      </c>
      <c r="D92" s="82">
        <v>1</v>
      </c>
      <c r="E92" s="85">
        <f t="shared" si="6"/>
        <v>0</v>
      </c>
      <c r="F92" s="7"/>
      <c r="G92" s="7"/>
      <c r="H92" s="20"/>
      <c r="I92" s="17"/>
      <c r="J92" s="10"/>
      <c r="K92" s="23"/>
      <c r="L92" s="19"/>
    </row>
    <row r="93" spans="1:12" ht="15" customHeight="1" x14ac:dyDescent="0.25">
      <c r="A93" s="21"/>
      <c r="B93" s="53" t="s">
        <v>113</v>
      </c>
      <c r="C93" s="12">
        <v>1</v>
      </c>
      <c r="D93" s="82">
        <v>1</v>
      </c>
      <c r="E93" s="85">
        <f t="shared" si="6"/>
        <v>0</v>
      </c>
      <c r="F93" s="7"/>
      <c r="G93" s="7"/>
      <c r="H93" s="20"/>
      <c r="I93" s="17"/>
      <c r="J93" s="10"/>
      <c r="K93" s="23"/>
      <c r="L93" s="19"/>
    </row>
    <row r="94" spans="1:12" ht="15" customHeight="1" thickBot="1" x14ac:dyDescent="0.3">
      <c r="A94" s="21"/>
      <c r="B94" s="53" t="s">
        <v>114</v>
      </c>
      <c r="C94" s="12">
        <v>1</v>
      </c>
      <c r="D94" s="82">
        <v>1</v>
      </c>
      <c r="E94" s="85">
        <f t="shared" si="6"/>
        <v>0</v>
      </c>
      <c r="F94" s="7"/>
      <c r="G94" s="7"/>
      <c r="H94" s="20"/>
      <c r="I94" s="17"/>
      <c r="J94" s="10"/>
      <c r="K94" s="23"/>
      <c r="L94" s="19"/>
    </row>
    <row r="95" spans="1:12" ht="16.5" thickBot="1" x14ac:dyDescent="0.3">
      <c r="A95" s="38"/>
      <c r="B95" s="39" t="s">
        <v>11</v>
      </c>
      <c r="C95" s="37">
        <f>SUM(C51:C94)</f>
        <v>147</v>
      </c>
      <c r="D95" s="80">
        <f t="shared" ref="D95:K95" si="7">SUM(D51:D94)</f>
        <v>147</v>
      </c>
      <c r="E95" s="85">
        <f t="shared" si="6"/>
        <v>125</v>
      </c>
      <c r="F95" s="37">
        <f t="shared" si="7"/>
        <v>125</v>
      </c>
      <c r="G95" s="37">
        <f t="shared" si="7"/>
        <v>0</v>
      </c>
      <c r="H95" s="37">
        <f t="shared" si="7"/>
        <v>0</v>
      </c>
      <c r="I95" s="37">
        <f t="shared" si="7"/>
        <v>0</v>
      </c>
      <c r="J95" s="37">
        <f t="shared" si="7"/>
        <v>101</v>
      </c>
      <c r="K95" s="37">
        <f t="shared" si="7"/>
        <v>0</v>
      </c>
      <c r="L95" s="14"/>
    </row>
    <row r="96" spans="1:12" ht="15" customHeight="1" x14ac:dyDescent="0.25">
      <c r="A96" s="50" t="s">
        <v>117</v>
      </c>
      <c r="B96" s="13" t="s">
        <v>120</v>
      </c>
      <c r="C96" s="12">
        <v>24</v>
      </c>
      <c r="D96" s="79">
        <v>24</v>
      </c>
      <c r="E96" s="85">
        <f t="shared" si="6"/>
        <v>24</v>
      </c>
      <c r="F96" s="7">
        <v>24</v>
      </c>
      <c r="G96" s="7"/>
      <c r="H96" s="20"/>
      <c r="I96" s="17"/>
      <c r="J96" s="10">
        <v>23</v>
      </c>
      <c r="K96" s="23"/>
      <c r="L96" s="91" t="s">
        <v>179</v>
      </c>
    </row>
    <row r="97" spans="1:12" ht="15" customHeight="1" x14ac:dyDescent="0.25">
      <c r="A97" s="50" t="s">
        <v>118</v>
      </c>
      <c r="B97" s="13"/>
      <c r="C97" s="12"/>
      <c r="D97" s="79"/>
      <c r="E97" s="85">
        <f t="shared" si="6"/>
        <v>0</v>
      </c>
      <c r="F97" s="7"/>
      <c r="G97" s="7"/>
      <c r="H97" s="20"/>
      <c r="I97" s="17"/>
      <c r="J97" s="10"/>
      <c r="K97" s="23"/>
      <c r="L97" s="89"/>
    </row>
    <row r="98" spans="1:12" ht="15" customHeight="1" x14ac:dyDescent="0.25">
      <c r="A98" s="21" t="s">
        <v>119</v>
      </c>
      <c r="B98" s="13"/>
      <c r="C98" s="12"/>
      <c r="D98" s="79"/>
      <c r="E98" s="85">
        <f t="shared" si="6"/>
        <v>0</v>
      </c>
      <c r="F98" s="7"/>
      <c r="G98" s="7"/>
      <c r="H98" s="20"/>
      <c r="I98" s="17"/>
      <c r="J98" s="10"/>
      <c r="K98" s="23"/>
      <c r="L98" s="19"/>
    </row>
    <row r="99" spans="1:12" ht="15" customHeight="1" thickBot="1" x14ac:dyDescent="0.3">
      <c r="A99" s="21" t="s">
        <v>124</v>
      </c>
      <c r="B99" s="13"/>
      <c r="C99" s="12"/>
      <c r="D99" s="79"/>
      <c r="E99" s="85">
        <f t="shared" si="6"/>
        <v>0</v>
      </c>
      <c r="F99" s="7"/>
      <c r="G99" s="7"/>
      <c r="H99" s="20"/>
      <c r="I99" s="17"/>
      <c r="J99" s="10"/>
      <c r="K99" s="23"/>
      <c r="L99" s="19"/>
    </row>
    <row r="100" spans="1:12" ht="16.5" thickBot="1" x14ac:dyDescent="0.3">
      <c r="A100" s="38"/>
      <c r="B100" s="39" t="s">
        <v>11</v>
      </c>
      <c r="C100" s="37">
        <f t="shared" ref="C100:K100" si="8">SUM(C96:C98)</f>
        <v>24</v>
      </c>
      <c r="D100" s="80">
        <f t="shared" si="8"/>
        <v>24</v>
      </c>
      <c r="E100" s="85">
        <f t="shared" si="6"/>
        <v>24</v>
      </c>
      <c r="F100" s="37">
        <f t="shared" si="8"/>
        <v>24</v>
      </c>
      <c r="G100" s="37">
        <f t="shared" si="8"/>
        <v>0</v>
      </c>
      <c r="H100" s="37">
        <f t="shared" si="8"/>
        <v>0</v>
      </c>
      <c r="I100" s="37">
        <f t="shared" si="8"/>
        <v>0</v>
      </c>
      <c r="J100" s="37">
        <f t="shared" si="8"/>
        <v>23</v>
      </c>
      <c r="K100" s="37">
        <f t="shared" si="8"/>
        <v>0</v>
      </c>
      <c r="L100" s="37"/>
    </row>
    <row r="101" spans="1:12" ht="15" customHeight="1" x14ac:dyDescent="0.25">
      <c r="A101" s="50" t="s">
        <v>121</v>
      </c>
      <c r="B101" s="13" t="s">
        <v>123</v>
      </c>
      <c r="C101" s="12">
        <v>2</v>
      </c>
      <c r="D101" s="79">
        <v>2</v>
      </c>
      <c r="E101" s="85">
        <f t="shared" si="6"/>
        <v>0</v>
      </c>
      <c r="F101" s="7"/>
      <c r="G101" s="7"/>
      <c r="H101" s="20"/>
      <c r="I101" s="17"/>
      <c r="J101" s="10"/>
      <c r="K101" s="23"/>
      <c r="L101" s="91" t="s">
        <v>229</v>
      </c>
    </row>
    <row r="102" spans="1:12" ht="15" customHeight="1" x14ac:dyDescent="0.25">
      <c r="A102" s="50" t="s">
        <v>122</v>
      </c>
      <c r="B102" s="13"/>
      <c r="C102" s="12"/>
      <c r="D102" s="79"/>
      <c r="E102" s="85">
        <f t="shared" si="6"/>
        <v>0</v>
      </c>
      <c r="F102" s="7"/>
      <c r="G102" s="7"/>
      <c r="H102" s="20"/>
      <c r="I102" s="17"/>
      <c r="J102" s="10"/>
      <c r="K102" s="23"/>
      <c r="L102" s="89"/>
    </row>
    <row r="103" spans="1:12" ht="15" customHeight="1" thickBot="1" x14ac:dyDescent="0.3">
      <c r="A103" s="54" t="s">
        <v>125</v>
      </c>
      <c r="B103" s="13"/>
      <c r="C103" s="12"/>
      <c r="D103" s="79"/>
      <c r="E103" s="85">
        <f t="shared" si="6"/>
        <v>0</v>
      </c>
      <c r="F103" s="7"/>
      <c r="G103" s="7"/>
      <c r="H103" s="20"/>
      <c r="I103" s="17"/>
      <c r="J103" s="10"/>
      <c r="K103" s="23"/>
      <c r="L103" s="19"/>
    </row>
    <row r="104" spans="1:12" ht="16.5" thickBot="1" x14ac:dyDescent="0.3">
      <c r="A104" s="38"/>
      <c r="B104" s="39" t="s">
        <v>11</v>
      </c>
      <c r="C104" s="37">
        <f t="shared" ref="C104:K104" si="9">SUM(C101:C102)</f>
        <v>2</v>
      </c>
      <c r="D104" s="80">
        <f t="shared" si="9"/>
        <v>2</v>
      </c>
      <c r="E104" s="85">
        <f t="shared" si="6"/>
        <v>0</v>
      </c>
      <c r="F104" s="37">
        <f t="shared" si="9"/>
        <v>0</v>
      </c>
      <c r="G104" s="37">
        <f t="shared" si="9"/>
        <v>0</v>
      </c>
      <c r="H104" s="37">
        <f t="shared" si="9"/>
        <v>0</v>
      </c>
      <c r="I104" s="37">
        <f t="shared" si="9"/>
        <v>0</v>
      </c>
      <c r="J104" s="37">
        <f t="shared" si="9"/>
        <v>0</v>
      </c>
      <c r="K104" s="37">
        <f t="shared" si="9"/>
        <v>0</v>
      </c>
      <c r="L104" s="37"/>
    </row>
    <row r="105" spans="1:12" ht="15" customHeight="1" x14ac:dyDescent="0.25">
      <c r="A105" s="21"/>
      <c r="B105" s="13" t="s">
        <v>128</v>
      </c>
      <c r="C105" s="12">
        <v>12</v>
      </c>
      <c r="D105" s="79">
        <v>12</v>
      </c>
      <c r="E105" s="85">
        <f t="shared" si="6"/>
        <v>12</v>
      </c>
      <c r="F105" s="7">
        <v>12</v>
      </c>
      <c r="G105" s="7"/>
      <c r="H105" s="20"/>
      <c r="I105" s="17"/>
      <c r="J105" s="10"/>
      <c r="K105" s="23"/>
      <c r="L105" s="19"/>
    </row>
    <row r="106" spans="1:12" ht="15" customHeight="1" x14ac:dyDescent="0.25">
      <c r="A106" s="21"/>
      <c r="B106" s="13" t="s">
        <v>129</v>
      </c>
      <c r="C106" s="12">
        <v>162</v>
      </c>
      <c r="D106" s="79">
        <v>162</v>
      </c>
      <c r="E106" s="85">
        <f t="shared" si="6"/>
        <v>162</v>
      </c>
      <c r="F106" s="7">
        <v>162</v>
      </c>
      <c r="G106" s="7"/>
      <c r="H106" s="20"/>
      <c r="I106" s="72"/>
      <c r="J106" s="10">
        <v>162</v>
      </c>
      <c r="K106" s="23">
        <v>15</v>
      </c>
      <c r="L106" s="19"/>
    </row>
    <row r="107" spans="1:12" ht="15" customHeight="1" x14ac:dyDescent="0.25">
      <c r="A107" s="21"/>
      <c r="B107" s="53" t="s">
        <v>166</v>
      </c>
      <c r="C107" s="12">
        <v>24</v>
      </c>
      <c r="D107" s="79">
        <v>24</v>
      </c>
      <c r="E107" s="85">
        <f t="shared" si="6"/>
        <v>24</v>
      </c>
      <c r="F107" s="7">
        <v>24</v>
      </c>
      <c r="G107" s="7"/>
      <c r="H107" s="20"/>
      <c r="I107" s="17"/>
      <c r="J107" s="10">
        <v>24</v>
      </c>
      <c r="K107" s="23"/>
      <c r="L107" s="19"/>
    </row>
    <row r="108" spans="1:12" ht="15" customHeight="1" x14ac:dyDescent="0.25">
      <c r="A108" s="50" t="s">
        <v>126</v>
      </c>
      <c r="B108" s="53" t="s">
        <v>167</v>
      </c>
      <c r="C108" s="12">
        <v>6</v>
      </c>
      <c r="D108" s="79">
        <v>6</v>
      </c>
      <c r="E108" s="85">
        <f t="shared" si="6"/>
        <v>6</v>
      </c>
      <c r="F108" s="7">
        <v>6</v>
      </c>
      <c r="G108" s="7"/>
      <c r="H108" s="20"/>
      <c r="I108" s="17"/>
      <c r="J108" s="10">
        <v>6</v>
      </c>
      <c r="K108" s="23">
        <v>3</v>
      </c>
      <c r="L108" s="93" t="s">
        <v>214</v>
      </c>
    </row>
    <row r="109" spans="1:12" ht="15" customHeight="1" x14ac:dyDescent="0.25">
      <c r="A109" s="21"/>
      <c r="B109" s="53" t="s">
        <v>168</v>
      </c>
      <c r="C109" s="12">
        <v>4</v>
      </c>
      <c r="D109" s="79">
        <v>4</v>
      </c>
      <c r="E109" s="85">
        <f t="shared" si="6"/>
        <v>4</v>
      </c>
      <c r="F109" s="7">
        <v>4</v>
      </c>
      <c r="G109" s="7"/>
      <c r="H109" s="20"/>
      <c r="I109" s="17"/>
      <c r="J109" s="10">
        <v>4</v>
      </c>
      <c r="K109" s="23"/>
      <c r="L109" s="93"/>
    </row>
    <row r="110" spans="1:12" ht="15" customHeight="1" x14ac:dyDescent="0.25">
      <c r="A110" s="21" t="s">
        <v>127</v>
      </c>
      <c r="B110" s="53" t="s">
        <v>169</v>
      </c>
      <c r="C110" s="12">
        <v>8</v>
      </c>
      <c r="D110" s="79">
        <v>8</v>
      </c>
      <c r="E110" s="85">
        <f t="shared" si="6"/>
        <v>8</v>
      </c>
      <c r="F110" s="7">
        <v>8</v>
      </c>
      <c r="G110" s="7"/>
      <c r="H110" s="20"/>
      <c r="I110" s="17"/>
      <c r="J110" s="10">
        <v>8</v>
      </c>
      <c r="K110" s="23"/>
      <c r="L110" s="19"/>
    </row>
    <row r="111" spans="1:12" ht="15" customHeight="1" x14ac:dyDescent="0.25">
      <c r="A111" s="21"/>
      <c r="B111" s="65" t="s">
        <v>216</v>
      </c>
      <c r="C111" s="12">
        <v>1</v>
      </c>
      <c r="D111" s="79">
        <v>1</v>
      </c>
      <c r="E111" s="85">
        <f t="shared" si="6"/>
        <v>1</v>
      </c>
      <c r="F111" s="7">
        <v>1</v>
      </c>
      <c r="G111" s="7"/>
      <c r="H111" s="20"/>
      <c r="I111" s="17"/>
      <c r="J111" s="10"/>
      <c r="K111" s="23"/>
      <c r="L111" s="19"/>
    </row>
    <row r="112" spans="1:12" ht="15" customHeight="1" x14ac:dyDescent="0.25">
      <c r="A112" s="21" t="s">
        <v>340</v>
      </c>
      <c r="B112" s="65" t="s">
        <v>217</v>
      </c>
      <c r="C112" s="12">
        <v>1</v>
      </c>
      <c r="D112" s="79">
        <v>1</v>
      </c>
      <c r="E112" s="85">
        <f t="shared" si="6"/>
        <v>1</v>
      </c>
      <c r="F112" s="7">
        <v>1</v>
      </c>
      <c r="G112" s="7"/>
      <c r="H112" s="20"/>
      <c r="I112" s="17"/>
      <c r="J112" s="10"/>
      <c r="K112" s="23"/>
      <c r="L112" s="19"/>
    </row>
    <row r="113" spans="1:12" ht="15" customHeight="1" x14ac:dyDescent="0.25">
      <c r="B113" s="13" t="s">
        <v>130</v>
      </c>
      <c r="C113" s="12">
        <v>11</v>
      </c>
      <c r="D113" s="79">
        <v>11</v>
      </c>
      <c r="E113" s="85">
        <f t="shared" si="6"/>
        <v>11</v>
      </c>
      <c r="F113" s="7">
        <v>11</v>
      </c>
      <c r="G113" s="7"/>
      <c r="H113" s="20"/>
      <c r="I113" s="17">
        <v>2</v>
      </c>
      <c r="J113" s="10">
        <v>2</v>
      </c>
      <c r="K113" s="23"/>
      <c r="L113" s="19"/>
    </row>
    <row r="114" spans="1:12" ht="15" customHeight="1" x14ac:dyDescent="0.25">
      <c r="A114" s="69" t="s">
        <v>342</v>
      </c>
      <c r="B114" s="53" t="s">
        <v>170</v>
      </c>
      <c r="C114" s="12">
        <v>2</v>
      </c>
      <c r="D114" s="79">
        <v>2</v>
      </c>
      <c r="E114" s="85">
        <f t="shared" si="6"/>
        <v>2</v>
      </c>
      <c r="F114" s="7">
        <v>2</v>
      </c>
      <c r="G114" s="7"/>
      <c r="H114" s="20"/>
      <c r="I114" s="17"/>
      <c r="J114" s="10"/>
      <c r="K114" s="23"/>
      <c r="L114" s="19"/>
    </row>
    <row r="115" spans="1:12" ht="15" customHeight="1" x14ac:dyDescent="0.25">
      <c r="A115" s="69" t="s">
        <v>343</v>
      </c>
      <c r="B115" s="13" t="s">
        <v>131</v>
      </c>
      <c r="C115" s="12">
        <v>13</v>
      </c>
      <c r="D115" s="79">
        <v>13</v>
      </c>
      <c r="E115" s="85">
        <f t="shared" ref="E115:E178" si="10">F115</f>
        <v>13</v>
      </c>
      <c r="F115" s="7">
        <v>13</v>
      </c>
      <c r="G115" s="7"/>
      <c r="H115" s="20"/>
      <c r="I115" s="17">
        <v>3</v>
      </c>
      <c r="J115" s="10"/>
      <c r="K115" s="23"/>
      <c r="L115" s="19"/>
    </row>
    <row r="116" spans="1:12" ht="15" customHeight="1" x14ac:dyDescent="0.25">
      <c r="A116" s="69" t="s">
        <v>344</v>
      </c>
      <c r="B116" s="53" t="s">
        <v>171</v>
      </c>
      <c r="C116" s="12">
        <v>1</v>
      </c>
      <c r="D116" s="79">
        <v>1</v>
      </c>
      <c r="E116" s="85">
        <f t="shared" si="10"/>
        <v>1</v>
      </c>
      <c r="F116" s="7">
        <v>1</v>
      </c>
      <c r="G116" s="7"/>
      <c r="H116" s="20"/>
      <c r="I116" s="17"/>
      <c r="J116" s="10"/>
      <c r="K116" s="23"/>
      <c r="L116" s="19"/>
    </row>
    <row r="117" spans="1:12" ht="15" customHeight="1" x14ac:dyDescent="0.25">
      <c r="A117" s="21"/>
      <c r="B117" s="13" t="s">
        <v>132</v>
      </c>
      <c r="C117" s="12">
        <v>1</v>
      </c>
      <c r="D117" s="79">
        <v>1</v>
      </c>
      <c r="E117" s="85">
        <f t="shared" si="10"/>
        <v>1</v>
      </c>
      <c r="F117" s="7">
        <v>1</v>
      </c>
      <c r="G117" s="7"/>
      <c r="H117" s="20"/>
      <c r="I117" s="17"/>
      <c r="J117" s="10"/>
      <c r="K117" s="23"/>
      <c r="L117" s="19"/>
    </row>
    <row r="118" spans="1:12" ht="15" customHeight="1" x14ac:dyDescent="0.25">
      <c r="A118" s="21"/>
      <c r="B118" s="13" t="s">
        <v>133</v>
      </c>
      <c r="C118" s="12">
        <v>2</v>
      </c>
      <c r="D118" s="79">
        <v>2</v>
      </c>
      <c r="E118" s="85">
        <f t="shared" si="10"/>
        <v>2</v>
      </c>
      <c r="F118" s="7">
        <v>2</v>
      </c>
      <c r="G118" s="7"/>
      <c r="H118" s="20"/>
      <c r="I118" s="17"/>
      <c r="J118" s="10">
        <v>2</v>
      </c>
      <c r="K118" s="23"/>
      <c r="L118" s="19"/>
    </row>
    <row r="119" spans="1:12" ht="15" customHeight="1" x14ac:dyDescent="0.25">
      <c r="A119" s="21"/>
      <c r="B119" s="13" t="s">
        <v>134</v>
      </c>
      <c r="C119" s="12">
        <v>2</v>
      </c>
      <c r="D119" s="79">
        <v>2</v>
      </c>
      <c r="E119" s="85">
        <f t="shared" si="10"/>
        <v>2</v>
      </c>
      <c r="F119" s="7">
        <v>2</v>
      </c>
      <c r="G119" s="7"/>
      <c r="H119" s="20"/>
      <c r="I119" s="17"/>
      <c r="J119" s="10">
        <v>2</v>
      </c>
      <c r="K119" s="23">
        <v>2</v>
      </c>
      <c r="L119" s="19"/>
    </row>
    <row r="120" spans="1:12" ht="15" customHeight="1" x14ac:dyDescent="0.25">
      <c r="A120" s="21"/>
      <c r="B120" s="13" t="s">
        <v>135</v>
      </c>
      <c r="C120" s="12">
        <v>2</v>
      </c>
      <c r="D120" s="79">
        <v>2</v>
      </c>
      <c r="E120" s="85">
        <f t="shared" si="10"/>
        <v>2</v>
      </c>
      <c r="F120" s="7">
        <v>2</v>
      </c>
      <c r="G120" s="7"/>
      <c r="H120" s="20"/>
      <c r="I120" s="17"/>
      <c r="J120" s="10">
        <v>2</v>
      </c>
      <c r="K120" s="23">
        <v>2</v>
      </c>
      <c r="L120" s="19"/>
    </row>
    <row r="121" spans="1:12" ht="15" customHeight="1" x14ac:dyDescent="0.25">
      <c r="A121" s="21"/>
      <c r="B121" s="13" t="s">
        <v>136</v>
      </c>
      <c r="C121" s="12">
        <v>30</v>
      </c>
      <c r="D121" s="79">
        <v>30</v>
      </c>
      <c r="E121" s="85">
        <f t="shared" si="10"/>
        <v>30</v>
      </c>
      <c r="F121" s="7">
        <v>30</v>
      </c>
      <c r="G121" s="7"/>
      <c r="H121" s="20"/>
      <c r="I121" s="17"/>
      <c r="J121" s="10">
        <v>30</v>
      </c>
      <c r="K121" s="23">
        <v>18</v>
      </c>
      <c r="L121" s="19"/>
    </row>
    <row r="122" spans="1:12" ht="15" customHeight="1" x14ac:dyDescent="0.25">
      <c r="A122" s="21"/>
      <c r="B122" s="53" t="s">
        <v>172</v>
      </c>
      <c r="C122" s="12">
        <v>3</v>
      </c>
      <c r="D122" s="79">
        <v>3</v>
      </c>
      <c r="E122" s="85">
        <f t="shared" si="10"/>
        <v>3</v>
      </c>
      <c r="F122" s="7">
        <v>3</v>
      </c>
      <c r="G122" s="7"/>
      <c r="H122" s="20"/>
      <c r="I122" s="17"/>
      <c r="J122" s="10">
        <v>3</v>
      </c>
      <c r="K122" s="23">
        <v>2</v>
      </c>
      <c r="L122" s="19"/>
    </row>
    <row r="123" spans="1:12" ht="15" customHeight="1" x14ac:dyDescent="0.25">
      <c r="A123" s="21"/>
      <c r="B123" s="53" t="s">
        <v>173</v>
      </c>
      <c r="C123" s="12">
        <v>3</v>
      </c>
      <c r="D123" s="79">
        <v>3</v>
      </c>
      <c r="E123" s="85">
        <f t="shared" si="10"/>
        <v>3</v>
      </c>
      <c r="F123" s="7">
        <v>3</v>
      </c>
      <c r="G123" s="7"/>
      <c r="H123" s="20"/>
      <c r="I123" s="17"/>
      <c r="J123" s="10">
        <v>3</v>
      </c>
      <c r="K123" s="23">
        <v>1</v>
      </c>
      <c r="L123" s="19"/>
    </row>
    <row r="124" spans="1:12" ht="15" customHeight="1" x14ac:dyDescent="0.25">
      <c r="A124" s="21"/>
      <c r="B124" s="13" t="s">
        <v>137</v>
      </c>
      <c r="C124" s="12">
        <v>2</v>
      </c>
      <c r="D124" s="79">
        <v>2</v>
      </c>
      <c r="E124" s="85">
        <f t="shared" si="10"/>
        <v>2</v>
      </c>
      <c r="F124" s="7">
        <v>2</v>
      </c>
      <c r="G124" s="7"/>
      <c r="H124" s="20"/>
      <c r="I124" s="17"/>
      <c r="J124" s="10">
        <v>2</v>
      </c>
      <c r="K124" s="23"/>
      <c r="L124" s="19"/>
    </row>
    <row r="125" spans="1:12" ht="15" customHeight="1" x14ac:dyDescent="0.25">
      <c r="A125" s="21"/>
      <c r="B125" s="13" t="s">
        <v>138</v>
      </c>
      <c r="C125" s="12">
        <v>2</v>
      </c>
      <c r="D125" s="79">
        <v>2</v>
      </c>
      <c r="E125" s="85">
        <f t="shared" si="10"/>
        <v>2</v>
      </c>
      <c r="F125" s="7">
        <v>2</v>
      </c>
      <c r="G125" s="7"/>
      <c r="H125" s="20"/>
      <c r="I125" s="17"/>
      <c r="J125" s="10">
        <v>2</v>
      </c>
      <c r="K125" s="23">
        <v>2</v>
      </c>
      <c r="L125" s="19"/>
    </row>
    <row r="126" spans="1:12" ht="15" customHeight="1" x14ac:dyDescent="0.25">
      <c r="A126" s="21"/>
      <c r="B126" s="13" t="s">
        <v>139</v>
      </c>
      <c r="C126" s="12">
        <v>36</v>
      </c>
      <c r="D126" s="79">
        <v>36</v>
      </c>
      <c r="E126" s="85">
        <f t="shared" si="10"/>
        <v>36</v>
      </c>
      <c r="F126" s="7">
        <v>36</v>
      </c>
      <c r="G126" s="7"/>
      <c r="H126" s="20"/>
      <c r="I126" s="17">
        <v>8</v>
      </c>
      <c r="J126" s="10">
        <v>27</v>
      </c>
      <c r="K126" s="23">
        <v>15</v>
      </c>
      <c r="L126" s="19"/>
    </row>
    <row r="127" spans="1:12" ht="15" customHeight="1" x14ac:dyDescent="0.25">
      <c r="A127" s="21"/>
      <c r="B127" s="13" t="s">
        <v>140</v>
      </c>
      <c r="C127" s="12">
        <v>2</v>
      </c>
      <c r="D127" s="79">
        <v>2</v>
      </c>
      <c r="E127" s="85">
        <f t="shared" si="10"/>
        <v>0</v>
      </c>
      <c r="F127" s="7"/>
      <c r="G127" s="7"/>
      <c r="H127" s="20"/>
      <c r="I127" s="17"/>
      <c r="J127" s="10"/>
      <c r="K127" s="23"/>
      <c r="L127" s="19"/>
    </row>
    <row r="128" spans="1:12" ht="15" customHeight="1" x14ac:dyDescent="0.25">
      <c r="A128" s="21"/>
      <c r="B128" s="13" t="s">
        <v>141</v>
      </c>
      <c r="C128" s="12">
        <v>2</v>
      </c>
      <c r="D128" s="79">
        <v>2</v>
      </c>
      <c r="E128" s="85">
        <f t="shared" si="10"/>
        <v>2</v>
      </c>
      <c r="F128" s="7">
        <v>2</v>
      </c>
      <c r="G128" s="7"/>
      <c r="H128" s="20"/>
      <c r="I128" s="17"/>
      <c r="J128" s="10">
        <v>2</v>
      </c>
      <c r="K128" s="23">
        <v>2</v>
      </c>
      <c r="L128" s="19"/>
    </row>
    <row r="129" spans="1:12" ht="15" customHeight="1" x14ac:dyDescent="0.25">
      <c r="A129" s="21"/>
      <c r="B129" s="13" t="s">
        <v>142</v>
      </c>
      <c r="C129" s="12">
        <v>30</v>
      </c>
      <c r="D129" s="79">
        <v>30</v>
      </c>
      <c r="E129" s="85">
        <f t="shared" si="10"/>
        <v>30</v>
      </c>
      <c r="F129" s="7">
        <v>30</v>
      </c>
      <c r="G129" s="7"/>
      <c r="H129" s="20"/>
      <c r="I129" s="17">
        <v>3</v>
      </c>
      <c r="J129" s="10">
        <v>27</v>
      </c>
      <c r="K129" s="23">
        <v>15</v>
      </c>
      <c r="L129" s="19"/>
    </row>
    <row r="130" spans="1:12" ht="15" customHeight="1" x14ac:dyDescent="0.25">
      <c r="A130" s="21"/>
      <c r="B130" s="53" t="s">
        <v>174</v>
      </c>
      <c r="C130" s="12">
        <v>6</v>
      </c>
      <c r="D130" s="79">
        <v>6</v>
      </c>
      <c r="E130" s="85">
        <f t="shared" si="10"/>
        <v>6</v>
      </c>
      <c r="F130" s="7">
        <v>6</v>
      </c>
      <c r="G130" s="7"/>
      <c r="H130" s="20"/>
      <c r="I130" s="17"/>
      <c r="J130" s="10">
        <v>6</v>
      </c>
      <c r="K130" s="23"/>
      <c r="L130" s="19"/>
    </row>
    <row r="131" spans="1:12" ht="15" customHeight="1" x14ac:dyDescent="0.25">
      <c r="A131" s="21"/>
      <c r="B131" s="13" t="s">
        <v>143</v>
      </c>
      <c r="C131" s="12">
        <v>2</v>
      </c>
      <c r="D131" s="79">
        <v>2</v>
      </c>
      <c r="E131" s="85">
        <f t="shared" si="10"/>
        <v>1</v>
      </c>
      <c r="F131" s="7">
        <v>1</v>
      </c>
      <c r="G131" s="7"/>
      <c r="H131" s="20"/>
      <c r="I131" s="17"/>
      <c r="J131" s="10"/>
      <c r="K131" s="23"/>
      <c r="L131" s="19"/>
    </row>
    <row r="132" spans="1:12" ht="15" customHeight="1" x14ac:dyDescent="0.25">
      <c r="A132" s="21"/>
      <c r="B132" s="13" t="s">
        <v>144</v>
      </c>
      <c r="C132" s="12">
        <v>2</v>
      </c>
      <c r="D132" s="79">
        <v>2</v>
      </c>
      <c r="E132" s="85">
        <f t="shared" si="10"/>
        <v>2</v>
      </c>
      <c r="F132" s="7">
        <v>2</v>
      </c>
      <c r="G132" s="7"/>
      <c r="H132" s="20"/>
      <c r="I132" s="17"/>
      <c r="J132" s="10">
        <v>2</v>
      </c>
      <c r="K132" s="23">
        <v>2</v>
      </c>
      <c r="L132" s="19"/>
    </row>
    <row r="133" spans="1:12" ht="15" customHeight="1" x14ac:dyDescent="0.25">
      <c r="A133" s="21"/>
      <c r="B133" s="13" t="s">
        <v>145</v>
      </c>
      <c r="C133" s="12">
        <v>15</v>
      </c>
      <c r="D133" s="79">
        <v>15</v>
      </c>
      <c r="E133" s="85">
        <f t="shared" si="10"/>
        <v>15</v>
      </c>
      <c r="F133" s="7">
        <v>15</v>
      </c>
      <c r="G133" s="7"/>
      <c r="H133" s="20"/>
      <c r="I133" s="17"/>
      <c r="J133" s="10">
        <v>15</v>
      </c>
      <c r="K133" s="23">
        <v>10</v>
      </c>
      <c r="L133" s="19"/>
    </row>
    <row r="134" spans="1:12" ht="15" customHeight="1" x14ac:dyDescent="0.25">
      <c r="A134" s="21"/>
      <c r="B134" s="53" t="s">
        <v>175</v>
      </c>
      <c r="C134" s="12">
        <v>3</v>
      </c>
      <c r="D134" s="79">
        <v>3</v>
      </c>
      <c r="E134" s="85">
        <f t="shared" si="10"/>
        <v>3</v>
      </c>
      <c r="F134" s="7">
        <v>3</v>
      </c>
      <c r="G134" s="7"/>
      <c r="H134" s="20"/>
      <c r="I134" s="17"/>
      <c r="J134" s="10">
        <v>3</v>
      </c>
      <c r="K134" s="23"/>
      <c r="L134" s="19"/>
    </row>
    <row r="135" spans="1:12" ht="15" customHeight="1" x14ac:dyDescent="0.25">
      <c r="A135" s="21"/>
      <c r="B135" s="13" t="s">
        <v>146</v>
      </c>
      <c r="C135" s="12">
        <v>15</v>
      </c>
      <c r="D135" s="79">
        <v>15</v>
      </c>
      <c r="E135" s="85">
        <f t="shared" si="10"/>
        <v>15</v>
      </c>
      <c r="F135" s="7">
        <v>15</v>
      </c>
      <c r="G135" s="7"/>
      <c r="H135" s="20"/>
      <c r="I135" s="17"/>
      <c r="J135" s="10">
        <v>15</v>
      </c>
      <c r="K135" s="23">
        <v>8</v>
      </c>
      <c r="L135" s="19"/>
    </row>
    <row r="136" spans="1:12" ht="15" customHeight="1" x14ac:dyDescent="0.25">
      <c r="A136" s="21"/>
      <c r="B136" s="53" t="s">
        <v>176</v>
      </c>
      <c r="C136" s="12">
        <v>3</v>
      </c>
      <c r="D136" s="79">
        <v>3</v>
      </c>
      <c r="E136" s="85">
        <f t="shared" si="10"/>
        <v>3</v>
      </c>
      <c r="F136" s="7">
        <v>3</v>
      </c>
      <c r="G136" s="7"/>
      <c r="H136" s="20"/>
      <c r="I136" s="17"/>
      <c r="J136" s="10">
        <v>3</v>
      </c>
      <c r="K136" s="23"/>
      <c r="L136" s="19"/>
    </row>
    <row r="137" spans="1:12" ht="15" customHeight="1" x14ac:dyDescent="0.25">
      <c r="A137" s="21"/>
      <c r="B137" s="13" t="s">
        <v>147</v>
      </c>
      <c r="C137" s="12">
        <v>2</v>
      </c>
      <c r="D137" s="79">
        <v>2</v>
      </c>
      <c r="E137" s="85">
        <f t="shared" si="10"/>
        <v>2</v>
      </c>
      <c r="F137" s="7">
        <v>2</v>
      </c>
      <c r="G137" s="70"/>
      <c r="H137" s="20"/>
      <c r="I137" s="17"/>
      <c r="J137" s="10">
        <v>2</v>
      </c>
      <c r="K137" s="23"/>
      <c r="L137" s="19"/>
    </row>
    <row r="138" spans="1:12" ht="15" customHeight="1" x14ac:dyDescent="0.25">
      <c r="A138" s="21"/>
      <c r="B138" s="13" t="s">
        <v>148</v>
      </c>
      <c r="C138" s="12">
        <v>1</v>
      </c>
      <c r="D138" s="79">
        <v>1</v>
      </c>
      <c r="E138" s="85">
        <f t="shared" si="10"/>
        <v>0</v>
      </c>
      <c r="F138" s="7"/>
      <c r="G138" s="70" t="s">
        <v>346</v>
      </c>
      <c r="H138" s="20"/>
      <c r="I138" s="17"/>
      <c r="J138" s="10"/>
      <c r="K138" s="23"/>
      <c r="L138" s="19"/>
    </row>
    <row r="139" spans="1:12" ht="15" customHeight="1" x14ac:dyDescent="0.25">
      <c r="A139" s="21"/>
      <c r="B139" s="13" t="s">
        <v>149</v>
      </c>
      <c r="C139" s="12">
        <v>14</v>
      </c>
      <c r="D139" s="79">
        <v>14</v>
      </c>
      <c r="E139" s="85">
        <f t="shared" si="10"/>
        <v>2</v>
      </c>
      <c r="F139" s="7">
        <v>2</v>
      </c>
      <c r="G139" s="70" t="s">
        <v>346</v>
      </c>
      <c r="H139" s="20"/>
      <c r="I139" s="17"/>
      <c r="J139" s="10"/>
      <c r="K139" s="23"/>
      <c r="L139" s="19"/>
    </row>
    <row r="140" spans="1:12" ht="15" customHeight="1" x14ac:dyDescent="0.25">
      <c r="A140" s="21"/>
      <c r="B140" s="13" t="s">
        <v>150</v>
      </c>
      <c r="C140" s="12">
        <v>1</v>
      </c>
      <c r="D140" s="79">
        <v>1</v>
      </c>
      <c r="E140" s="85">
        <f t="shared" si="10"/>
        <v>0</v>
      </c>
      <c r="F140" s="7"/>
      <c r="G140" s="70" t="s">
        <v>346</v>
      </c>
      <c r="H140" s="20"/>
      <c r="I140" s="17"/>
      <c r="J140" s="10"/>
      <c r="K140" s="23"/>
      <c r="L140" s="19"/>
    </row>
    <row r="141" spans="1:12" ht="15" customHeight="1" x14ac:dyDescent="0.25">
      <c r="A141" s="21"/>
      <c r="B141" s="13" t="s">
        <v>151</v>
      </c>
      <c r="C141" s="12">
        <v>1</v>
      </c>
      <c r="D141" s="79">
        <v>1</v>
      </c>
      <c r="E141" s="85">
        <f t="shared" si="10"/>
        <v>0</v>
      </c>
      <c r="F141" s="7"/>
      <c r="G141" s="70" t="s">
        <v>347</v>
      </c>
      <c r="H141" s="20"/>
      <c r="I141" s="17"/>
      <c r="J141" s="10"/>
      <c r="K141" s="23"/>
      <c r="L141" s="19"/>
    </row>
    <row r="142" spans="1:12" ht="15" customHeight="1" x14ac:dyDescent="0.25">
      <c r="A142" s="21"/>
      <c r="B142" s="13" t="s">
        <v>152</v>
      </c>
      <c r="C142" s="12">
        <v>14</v>
      </c>
      <c r="D142" s="79">
        <v>14</v>
      </c>
      <c r="E142" s="85">
        <f t="shared" si="10"/>
        <v>14</v>
      </c>
      <c r="F142" s="7">
        <v>14</v>
      </c>
      <c r="G142" s="70" t="s">
        <v>347</v>
      </c>
      <c r="H142" s="20"/>
      <c r="I142" s="17"/>
      <c r="J142" s="10"/>
      <c r="K142" s="23"/>
      <c r="L142" s="19"/>
    </row>
    <row r="143" spans="1:12" ht="15" customHeight="1" x14ac:dyDescent="0.25">
      <c r="A143" s="21"/>
      <c r="B143" s="13" t="s">
        <v>153</v>
      </c>
      <c r="C143" s="12">
        <v>1</v>
      </c>
      <c r="D143" s="79">
        <v>1</v>
      </c>
      <c r="E143" s="85">
        <f t="shared" si="10"/>
        <v>0</v>
      </c>
      <c r="F143" s="7"/>
      <c r="G143" s="70" t="s">
        <v>347</v>
      </c>
      <c r="H143" s="20"/>
      <c r="I143" s="17"/>
      <c r="J143" s="10"/>
      <c r="K143" s="23"/>
      <c r="L143" s="19"/>
    </row>
    <row r="144" spans="1:12" ht="15" customHeight="1" x14ac:dyDescent="0.25">
      <c r="A144" s="21"/>
      <c r="B144" s="65" t="s">
        <v>221</v>
      </c>
      <c r="C144" s="12">
        <v>2</v>
      </c>
      <c r="D144" s="79">
        <v>2</v>
      </c>
      <c r="E144" s="85">
        <f t="shared" si="10"/>
        <v>0</v>
      </c>
      <c r="F144" s="7"/>
      <c r="G144" s="71" t="s">
        <v>346</v>
      </c>
      <c r="H144" s="20"/>
      <c r="I144" s="17"/>
      <c r="J144" s="10"/>
      <c r="K144" s="23"/>
      <c r="L144" s="19"/>
    </row>
    <row r="145" spans="1:12" ht="15" customHeight="1" x14ac:dyDescent="0.25">
      <c r="A145" s="21"/>
      <c r="B145" s="65" t="s">
        <v>222</v>
      </c>
      <c r="C145" s="12">
        <v>2</v>
      </c>
      <c r="D145" s="79">
        <v>2</v>
      </c>
      <c r="E145" s="85">
        <f t="shared" si="10"/>
        <v>0</v>
      </c>
      <c r="F145" s="7"/>
      <c r="G145" s="71" t="s">
        <v>347</v>
      </c>
      <c r="H145" s="20"/>
      <c r="I145" s="17"/>
      <c r="J145" s="10"/>
      <c r="K145" s="23"/>
      <c r="L145" s="19"/>
    </row>
    <row r="146" spans="1:12" ht="15" customHeight="1" x14ac:dyDescent="0.25">
      <c r="A146" s="21"/>
      <c r="B146" s="13" t="s">
        <v>154</v>
      </c>
      <c r="C146" s="12">
        <v>1</v>
      </c>
      <c r="D146" s="79">
        <v>1</v>
      </c>
      <c r="E146" s="85">
        <f t="shared" si="10"/>
        <v>1</v>
      </c>
      <c r="F146" s="7">
        <v>1</v>
      </c>
      <c r="G146" s="7"/>
      <c r="H146" s="20"/>
      <c r="I146" s="17"/>
      <c r="J146" s="10">
        <v>1</v>
      </c>
      <c r="K146" s="23"/>
      <c r="L146" s="19"/>
    </row>
    <row r="147" spans="1:12" ht="15" customHeight="1" x14ac:dyDescent="0.25">
      <c r="A147" s="21"/>
      <c r="B147" s="13" t="s">
        <v>155</v>
      </c>
      <c r="C147" s="12">
        <v>1</v>
      </c>
      <c r="D147" s="79">
        <v>1</v>
      </c>
      <c r="E147" s="85">
        <f t="shared" si="10"/>
        <v>1</v>
      </c>
      <c r="F147" s="7">
        <v>1</v>
      </c>
      <c r="G147" s="7"/>
      <c r="H147" s="20"/>
      <c r="I147" s="17"/>
      <c r="J147" s="10">
        <v>1</v>
      </c>
      <c r="K147" s="23"/>
      <c r="L147" s="19"/>
    </row>
    <row r="148" spans="1:12" ht="15" customHeight="1" x14ac:dyDescent="0.25">
      <c r="A148" s="21"/>
      <c r="B148" s="13" t="s">
        <v>156</v>
      </c>
      <c r="C148" s="12">
        <v>2</v>
      </c>
      <c r="D148" s="79">
        <v>2</v>
      </c>
      <c r="E148" s="85">
        <f t="shared" si="10"/>
        <v>2</v>
      </c>
      <c r="F148" s="7">
        <v>2</v>
      </c>
      <c r="G148" s="7"/>
      <c r="H148" s="20"/>
      <c r="I148" s="17"/>
      <c r="J148" s="10">
        <v>2</v>
      </c>
      <c r="K148" s="23">
        <v>2</v>
      </c>
      <c r="L148" s="19"/>
    </row>
    <row r="149" spans="1:12" ht="15" customHeight="1" x14ac:dyDescent="0.25">
      <c r="A149" s="21"/>
      <c r="B149" s="13" t="s">
        <v>157</v>
      </c>
      <c r="C149" s="12">
        <v>2</v>
      </c>
      <c r="D149" s="79">
        <v>2</v>
      </c>
      <c r="E149" s="85">
        <f t="shared" si="10"/>
        <v>2</v>
      </c>
      <c r="F149" s="7">
        <v>2</v>
      </c>
      <c r="G149" s="7"/>
      <c r="H149" s="20"/>
      <c r="I149" s="17"/>
      <c r="J149" s="10">
        <v>2</v>
      </c>
      <c r="K149" s="23">
        <v>2</v>
      </c>
      <c r="L149" s="19"/>
    </row>
    <row r="150" spans="1:12" ht="15" customHeight="1" x14ac:dyDescent="0.25">
      <c r="A150" s="21"/>
      <c r="B150" s="13" t="s">
        <v>158</v>
      </c>
      <c r="C150" s="12">
        <v>1</v>
      </c>
      <c r="D150" s="79">
        <v>1</v>
      </c>
      <c r="E150" s="85">
        <f t="shared" si="10"/>
        <v>1</v>
      </c>
      <c r="F150" s="7">
        <v>1</v>
      </c>
      <c r="G150" s="7"/>
      <c r="H150" s="20"/>
      <c r="I150" s="17"/>
      <c r="J150" s="10">
        <v>1</v>
      </c>
      <c r="K150" s="23">
        <v>1</v>
      </c>
      <c r="L150" s="19"/>
    </row>
    <row r="151" spans="1:12" ht="15" customHeight="1" x14ac:dyDescent="0.25">
      <c r="A151" s="21"/>
      <c r="B151" s="13" t="s">
        <v>159</v>
      </c>
      <c r="C151" s="12">
        <v>1</v>
      </c>
      <c r="D151" s="79">
        <v>1</v>
      </c>
      <c r="E151" s="85">
        <f t="shared" si="10"/>
        <v>1</v>
      </c>
      <c r="F151" s="7">
        <v>1</v>
      </c>
      <c r="G151" s="7"/>
      <c r="H151" s="20"/>
      <c r="I151" s="17"/>
      <c r="J151" s="10">
        <v>1</v>
      </c>
      <c r="K151" s="23">
        <v>1</v>
      </c>
      <c r="L151" s="19"/>
    </row>
    <row r="152" spans="1:12" ht="15" customHeight="1" x14ac:dyDescent="0.25">
      <c r="A152" s="21"/>
      <c r="B152" s="13" t="s">
        <v>160</v>
      </c>
      <c r="C152" s="12">
        <v>1</v>
      </c>
      <c r="D152" s="79">
        <v>1</v>
      </c>
      <c r="E152" s="85">
        <f t="shared" si="10"/>
        <v>1</v>
      </c>
      <c r="F152" s="7">
        <v>1</v>
      </c>
      <c r="G152" s="7"/>
      <c r="H152" s="20"/>
      <c r="I152" s="17"/>
      <c r="J152" s="10">
        <v>1</v>
      </c>
      <c r="K152" s="23"/>
      <c r="L152" s="19"/>
    </row>
    <row r="153" spans="1:12" ht="15" customHeight="1" x14ac:dyDescent="0.25">
      <c r="A153" s="21"/>
      <c r="B153" s="13" t="s">
        <v>161</v>
      </c>
      <c r="C153" s="12">
        <v>1</v>
      </c>
      <c r="D153" s="79">
        <v>1</v>
      </c>
      <c r="E153" s="85">
        <f t="shared" si="10"/>
        <v>1</v>
      </c>
      <c r="F153" s="7">
        <v>1</v>
      </c>
      <c r="G153" s="7"/>
      <c r="H153" s="20"/>
      <c r="I153" s="17"/>
      <c r="J153" s="10">
        <v>1</v>
      </c>
      <c r="K153" s="23"/>
      <c r="L153" s="19"/>
    </row>
    <row r="154" spans="1:12" ht="15" customHeight="1" x14ac:dyDescent="0.25">
      <c r="A154" s="21"/>
      <c r="B154" s="13" t="s">
        <v>162</v>
      </c>
      <c r="C154" s="12">
        <v>17</v>
      </c>
      <c r="D154" s="79">
        <v>17</v>
      </c>
      <c r="E154" s="85">
        <f t="shared" si="10"/>
        <v>17</v>
      </c>
      <c r="F154" s="7">
        <v>17</v>
      </c>
      <c r="G154" s="7"/>
      <c r="H154" s="20"/>
      <c r="I154" s="17"/>
      <c r="J154" s="10">
        <v>17</v>
      </c>
      <c r="K154" s="23"/>
      <c r="L154" s="19"/>
    </row>
    <row r="155" spans="1:12" ht="15" customHeight="1" x14ac:dyDescent="0.25">
      <c r="A155" s="21"/>
      <c r="B155" s="13" t="s">
        <v>163</v>
      </c>
      <c r="C155" s="12">
        <v>17</v>
      </c>
      <c r="D155" s="79">
        <v>17</v>
      </c>
      <c r="E155" s="85">
        <f t="shared" si="10"/>
        <v>17</v>
      </c>
      <c r="F155" s="7">
        <v>17</v>
      </c>
      <c r="G155" s="7"/>
      <c r="H155" s="20"/>
      <c r="I155" s="17"/>
      <c r="J155" s="10">
        <v>17</v>
      </c>
      <c r="K155" s="23"/>
      <c r="L155" s="19"/>
    </row>
    <row r="156" spans="1:12" ht="15" customHeight="1" x14ac:dyDescent="0.25">
      <c r="A156" s="21"/>
      <c r="B156" s="13" t="s">
        <v>164</v>
      </c>
      <c r="C156" s="12">
        <v>1</v>
      </c>
      <c r="D156" s="79">
        <v>1</v>
      </c>
      <c r="E156" s="85">
        <f t="shared" si="10"/>
        <v>0</v>
      </c>
      <c r="F156" s="7"/>
      <c r="G156" s="7"/>
      <c r="H156" s="20"/>
      <c r="I156" s="17"/>
      <c r="J156" s="10"/>
      <c r="K156" s="23"/>
      <c r="L156" s="19"/>
    </row>
    <row r="157" spans="1:12" ht="15" customHeight="1" x14ac:dyDescent="0.25">
      <c r="A157" s="21"/>
      <c r="B157" s="13" t="s">
        <v>165</v>
      </c>
      <c r="C157" s="12">
        <v>1</v>
      </c>
      <c r="D157" s="79">
        <v>1</v>
      </c>
      <c r="E157" s="85">
        <f t="shared" si="10"/>
        <v>0</v>
      </c>
      <c r="F157" s="7"/>
      <c r="G157" s="7"/>
      <c r="H157" s="20"/>
      <c r="I157" s="17"/>
      <c r="J157" s="10"/>
      <c r="K157" s="23"/>
      <c r="L157" s="19"/>
    </row>
    <row r="158" spans="1:12" ht="15" customHeight="1" x14ac:dyDescent="0.25">
      <c r="A158" s="21"/>
      <c r="B158" s="65" t="s">
        <v>218</v>
      </c>
      <c r="C158" s="12">
        <v>4</v>
      </c>
      <c r="D158" s="79">
        <v>4</v>
      </c>
      <c r="E158" s="85">
        <f t="shared" si="10"/>
        <v>4</v>
      </c>
      <c r="F158" s="7">
        <v>4</v>
      </c>
      <c r="G158" s="7"/>
      <c r="H158" s="20"/>
      <c r="I158" s="17"/>
      <c r="J158" s="10">
        <v>4</v>
      </c>
      <c r="K158" s="23"/>
      <c r="L158" s="19"/>
    </row>
    <row r="159" spans="1:12" ht="15" customHeight="1" x14ac:dyDescent="0.25">
      <c r="A159" s="21"/>
      <c r="B159" s="65" t="s">
        <v>219</v>
      </c>
      <c r="C159" s="12">
        <v>1</v>
      </c>
      <c r="D159" s="79">
        <v>1</v>
      </c>
      <c r="E159" s="85">
        <f t="shared" si="10"/>
        <v>0</v>
      </c>
      <c r="F159" s="7"/>
      <c r="G159" s="7"/>
      <c r="H159" s="20"/>
      <c r="I159" s="17"/>
      <c r="J159" s="10"/>
      <c r="K159" s="23"/>
      <c r="L159" s="19"/>
    </row>
    <row r="160" spans="1:12" ht="15" customHeight="1" thickBot="1" x14ac:dyDescent="0.3">
      <c r="A160" s="21"/>
      <c r="B160" s="65" t="s">
        <v>220</v>
      </c>
      <c r="C160" s="12">
        <v>1</v>
      </c>
      <c r="D160" s="79">
        <v>1</v>
      </c>
      <c r="E160" s="85">
        <f t="shared" si="10"/>
        <v>1</v>
      </c>
      <c r="F160" s="7">
        <v>1</v>
      </c>
      <c r="G160" s="7"/>
      <c r="H160" s="20"/>
      <c r="I160" s="17"/>
      <c r="J160" s="10"/>
      <c r="K160" s="23"/>
      <c r="L160" s="19"/>
    </row>
    <row r="161" spans="1:12" ht="16.5" thickBot="1" x14ac:dyDescent="0.3">
      <c r="A161" s="38"/>
      <c r="B161" s="39" t="s">
        <v>11</v>
      </c>
      <c r="C161" s="37">
        <f>SUM(C105:C160)</f>
        <v>498</v>
      </c>
      <c r="D161" s="80">
        <f>SUM(D105:D160)</f>
        <v>498</v>
      </c>
      <c r="E161" s="85">
        <f t="shared" si="10"/>
        <v>472</v>
      </c>
      <c r="F161" s="37">
        <f t="shared" ref="F161:K161" si="11">SUM(F105:F160)</f>
        <v>472</v>
      </c>
      <c r="G161" s="37">
        <f t="shared" si="11"/>
        <v>0</v>
      </c>
      <c r="H161" s="37">
        <f t="shared" si="11"/>
        <v>0</v>
      </c>
      <c r="I161" s="37">
        <f t="shared" si="11"/>
        <v>16</v>
      </c>
      <c r="J161" s="37">
        <f t="shared" si="11"/>
        <v>402</v>
      </c>
      <c r="K161" s="37">
        <f t="shared" si="11"/>
        <v>103</v>
      </c>
      <c r="L161" s="37"/>
    </row>
    <row r="162" spans="1:12" ht="15" customHeight="1" x14ac:dyDescent="0.25">
      <c r="A162" s="50" t="s">
        <v>180</v>
      </c>
      <c r="B162" s="13" t="s">
        <v>183</v>
      </c>
      <c r="C162" s="12">
        <v>1</v>
      </c>
      <c r="D162" s="79">
        <v>1</v>
      </c>
      <c r="E162" s="85">
        <f t="shared" si="10"/>
        <v>1</v>
      </c>
      <c r="F162" s="7">
        <v>1</v>
      </c>
      <c r="G162" s="7"/>
      <c r="H162" s="20"/>
      <c r="I162" s="17"/>
      <c r="J162" s="10"/>
      <c r="K162" s="23"/>
      <c r="L162" s="91" t="s">
        <v>213</v>
      </c>
    </row>
    <row r="163" spans="1:12" ht="15" customHeight="1" x14ac:dyDescent="0.25">
      <c r="A163" s="50" t="s">
        <v>181</v>
      </c>
      <c r="B163" s="13" t="s">
        <v>184</v>
      </c>
      <c r="C163" s="12">
        <v>13</v>
      </c>
      <c r="D163" s="79">
        <v>13</v>
      </c>
      <c r="E163" s="85">
        <f t="shared" si="10"/>
        <v>13</v>
      </c>
      <c r="F163" s="7">
        <v>13</v>
      </c>
      <c r="G163" s="7"/>
      <c r="H163" s="20"/>
      <c r="I163" s="17">
        <v>1</v>
      </c>
      <c r="J163" s="10">
        <v>5</v>
      </c>
      <c r="K163" s="23"/>
      <c r="L163" s="89"/>
    </row>
    <row r="164" spans="1:12" ht="15" customHeight="1" thickBot="1" x14ac:dyDescent="0.3">
      <c r="A164" s="21" t="s">
        <v>182</v>
      </c>
      <c r="B164" s="13"/>
      <c r="C164" s="12"/>
      <c r="D164" s="79"/>
      <c r="E164" s="85">
        <f t="shared" si="10"/>
        <v>0</v>
      </c>
      <c r="F164" s="7"/>
      <c r="G164" s="7"/>
      <c r="H164" s="20"/>
      <c r="I164" s="17"/>
      <c r="J164" s="10"/>
      <c r="K164" s="23"/>
      <c r="L164" s="19"/>
    </row>
    <row r="165" spans="1:12" ht="15" customHeight="1" thickBot="1" x14ac:dyDescent="0.3">
      <c r="A165" s="38"/>
      <c r="B165" s="39" t="s">
        <v>11</v>
      </c>
      <c r="C165" s="37">
        <f>SUM(C162:C164)</f>
        <v>14</v>
      </c>
      <c r="D165" s="80">
        <f t="shared" ref="D165:L165" si="12">SUM(D162:D164)</f>
        <v>14</v>
      </c>
      <c r="E165" s="85">
        <f t="shared" si="10"/>
        <v>14</v>
      </c>
      <c r="F165" s="37">
        <f t="shared" si="12"/>
        <v>14</v>
      </c>
      <c r="G165" s="37">
        <f t="shared" si="12"/>
        <v>0</v>
      </c>
      <c r="H165" s="37">
        <f t="shared" si="12"/>
        <v>0</v>
      </c>
      <c r="I165" s="37">
        <f t="shared" si="12"/>
        <v>1</v>
      </c>
      <c r="J165" s="37">
        <f t="shared" si="12"/>
        <v>5</v>
      </c>
      <c r="K165" s="37">
        <f t="shared" si="12"/>
        <v>0</v>
      </c>
      <c r="L165" s="37">
        <f t="shared" si="12"/>
        <v>0</v>
      </c>
    </row>
    <row r="166" spans="1:12" ht="15" customHeight="1" x14ac:dyDescent="0.25">
      <c r="A166" s="21"/>
      <c r="B166" s="75" t="s">
        <v>450</v>
      </c>
      <c r="C166" s="12">
        <v>1</v>
      </c>
      <c r="D166" s="79">
        <v>1</v>
      </c>
      <c r="E166" s="85">
        <f t="shared" si="10"/>
        <v>1</v>
      </c>
      <c r="F166" s="7">
        <v>1</v>
      </c>
      <c r="G166" s="55"/>
      <c r="H166" s="55"/>
      <c r="I166" s="17"/>
      <c r="J166" s="10"/>
      <c r="K166" s="23"/>
      <c r="L166" s="19"/>
    </row>
    <row r="167" spans="1:12" ht="15" customHeight="1" x14ac:dyDescent="0.25">
      <c r="A167" s="21"/>
      <c r="B167" s="67" t="s">
        <v>230</v>
      </c>
      <c r="C167" s="12">
        <v>1</v>
      </c>
      <c r="D167" s="79">
        <v>1</v>
      </c>
      <c r="E167" s="85">
        <f t="shared" si="10"/>
        <v>1</v>
      </c>
      <c r="F167" s="7">
        <v>1</v>
      </c>
      <c r="G167" s="7"/>
      <c r="H167" s="20"/>
      <c r="I167" s="17"/>
      <c r="J167" s="10"/>
      <c r="K167" s="23"/>
      <c r="L167" s="19"/>
    </row>
    <row r="168" spans="1:12" ht="15" customHeight="1" x14ac:dyDescent="0.25">
      <c r="A168" s="21"/>
      <c r="B168" s="67" t="s">
        <v>231</v>
      </c>
      <c r="C168" s="12">
        <v>3</v>
      </c>
      <c r="D168" s="79">
        <v>3</v>
      </c>
      <c r="E168" s="85">
        <f t="shared" si="10"/>
        <v>3</v>
      </c>
      <c r="F168" s="7">
        <v>3</v>
      </c>
      <c r="G168" s="7"/>
      <c r="H168" s="20"/>
      <c r="I168" s="17"/>
      <c r="J168" s="10"/>
      <c r="K168" s="23"/>
      <c r="L168" s="19"/>
    </row>
    <row r="169" spans="1:12" ht="15" customHeight="1" x14ac:dyDescent="0.25">
      <c r="A169" s="50" t="s">
        <v>223</v>
      </c>
      <c r="B169" s="67" t="s">
        <v>232</v>
      </c>
      <c r="C169" s="12">
        <v>3</v>
      </c>
      <c r="D169" s="79">
        <v>3</v>
      </c>
      <c r="E169" s="85">
        <f t="shared" si="10"/>
        <v>3</v>
      </c>
      <c r="F169" s="7">
        <v>3</v>
      </c>
      <c r="G169" s="7"/>
      <c r="H169" s="20"/>
      <c r="I169" s="17"/>
      <c r="J169" s="10"/>
      <c r="K169" s="23"/>
      <c r="L169" s="90" t="s">
        <v>349</v>
      </c>
    </row>
    <row r="170" spans="1:12" ht="15" customHeight="1" x14ac:dyDescent="0.25">
      <c r="A170" s="21"/>
      <c r="B170" s="67" t="s">
        <v>233</v>
      </c>
      <c r="C170" s="12">
        <v>2</v>
      </c>
      <c r="D170" s="79">
        <v>2</v>
      </c>
      <c r="E170" s="85">
        <f t="shared" si="10"/>
        <v>2</v>
      </c>
      <c r="F170" s="7">
        <v>2</v>
      </c>
      <c r="G170" s="7"/>
      <c r="H170" s="20"/>
      <c r="I170" s="17"/>
      <c r="J170" s="10"/>
      <c r="K170" s="23"/>
      <c r="L170" s="89"/>
    </row>
    <row r="171" spans="1:12" ht="15" customHeight="1" x14ac:dyDescent="0.25">
      <c r="A171" s="21" t="s">
        <v>224</v>
      </c>
      <c r="B171" s="67" t="s">
        <v>234</v>
      </c>
      <c r="C171" s="12">
        <v>1</v>
      </c>
      <c r="D171" s="79">
        <v>1</v>
      </c>
      <c r="E171" s="85">
        <f t="shared" si="10"/>
        <v>1</v>
      </c>
      <c r="F171" s="7">
        <v>1</v>
      </c>
      <c r="G171" s="7"/>
      <c r="H171" s="20"/>
      <c r="I171" s="17"/>
      <c r="J171" s="10"/>
      <c r="K171" s="23"/>
      <c r="L171" s="19"/>
    </row>
    <row r="172" spans="1:12" ht="15" customHeight="1" x14ac:dyDescent="0.25">
      <c r="A172" s="21"/>
      <c r="B172" s="13" t="s">
        <v>225</v>
      </c>
      <c r="C172" s="12">
        <v>1</v>
      </c>
      <c r="D172" s="79">
        <v>1</v>
      </c>
      <c r="E172" s="85">
        <f t="shared" si="10"/>
        <v>1</v>
      </c>
      <c r="F172" s="7">
        <v>1</v>
      </c>
      <c r="G172" s="7"/>
      <c r="H172" s="20"/>
      <c r="I172" s="17"/>
      <c r="J172" s="10"/>
      <c r="K172" s="23"/>
      <c r="L172" s="19"/>
    </row>
    <row r="173" spans="1:12" ht="15" customHeight="1" x14ac:dyDescent="0.25">
      <c r="A173" s="21" t="s">
        <v>340</v>
      </c>
      <c r="B173" s="13" t="s">
        <v>226</v>
      </c>
      <c r="C173" s="12">
        <v>1</v>
      </c>
      <c r="D173" s="79">
        <v>1</v>
      </c>
      <c r="E173" s="85">
        <f t="shared" si="10"/>
        <v>1</v>
      </c>
      <c r="F173" s="7">
        <v>1</v>
      </c>
      <c r="G173" s="7"/>
      <c r="H173" s="20"/>
      <c r="I173" s="17"/>
      <c r="J173" s="10"/>
      <c r="K173" s="23"/>
      <c r="L173" s="19"/>
    </row>
    <row r="174" spans="1:12" ht="15" customHeight="1" x14ac:dyDescent="0.25">
      <c r="A174" s="21"/>
      <c r="B174" s="75" t="s">
        <v>451</v>
      </c>
      <c r="C174" s="12">
        <v>1</v>
      </c>
      <c r="D174" s="79">
        <v>1</v>
      </c>
      <c r="E174" s="85">
        <f t="shared" si="10"/>
        <v>1</v>
      </c>
      <c r="F174" s="7">
        <v>1</v>
      </c>
      <c r="G174" s="7"/>
      <c r="H174" s="20"/>
      <c r="I174" s="17"/>
      <c r="J174" s="10"/>
      <c r="K174" s="23"/>
      <c r="L174" s="19"/>
    </row>
    <row r="175" spans="1:12" ht="15" customHeight="1" x14ac:dyDescent="0.25">
      <c r="A175" s="69" t="s">
        <v>285</v>
      </c>
      <c r="B175" s="67" t="s">
        <v>235</v>
      </c>
      <c r="C175" s="12">
        <v>1</v>
      </c>
      <c r="D175" s="79">
        <v>1</v>
      </c>
      <c r="E175" s="85">
        <f t="shared" si="10"/>
        <v>1</v>
      </c>
      <c r="F175" s="7">
        <v>1</v>
      </c>
      <c r="G175" s="7"/>
      <c r="H175" s="20"/>
      <c r="I175" s="17"/>
      <c r="J175" s="10"/>
      <c r="K175" s="23"/>
      <c r="L175" s="19"/>
    </row>
    <row r="176" spans="1:12" ht="15" customHeight="1" x14ac:dyDescent="0.25">
      <c r="A176" s="21"/>
      <c r="B176" s="67" t="s">
        <v>236</v>
      </c>
      <c r="C176" s="12">
        <v>3</v>
      </c>
      <c r="D176" s="79">
        <v>3</v>
      </c>
      <c r="E176" s="85">
        <f t="shared" si="10"/>
        <v>3</v>
      </c>
      <c r="F176" s="7">
        <v>3</v>
      </c>
      <c r="G176" s="7"/>
      <c r="H176" s="20"/>
      <c r="I176" s="17"/>
      <c r="J176" s="10"/>
      <c r="K176" s="23"/>
      <c r="L176" s="19"/>
    </row>
    <row r="177" spans="1:12" ht="15" customHeight="1" x14ac:dyDescent="0.25">
      <c r="A177" s="21"/>
      <c r="B177" s="67" t="s">
        <v>237</v>
      </c>
      <c r="C177" s="12">
        <v>3</v>
      </c>
      <c r="D177" s="79">
        <v>3</v>
      </c>
      <c r="E177" s="85">
        <f t="shared" si="10"/>
        <v>3</v>
      </c>
      <c r="F177" s="7">
        <v>3</v>
      </c>
      <c r="G177" s="7"/>
      <c r="H177" s="20"/>
      <c r="I177" s="17"/>
      <c r="J177" s="10"/>
      <c r="K177" s="23"/>
      <c r="L177" s="19"/>
    </row>
    <row r="178" spans="1:12" ht="15" customHeight="1" x14ac:dyDescent="0.25">
      <c r="A178" s="21"/>
      <c r="B178" s="67" t="s">
        <v>238</v>
      </c>
      <c r="C178" s="12">
        <v>2</v>
      </c>
      <c r="D178" s="79">
        <v>2</v>
      </c>
      <c r="E178" s="85">
        <f t="shared" si="10"/>
        <v>2</v>
      </c>
      <c r="F178" s="7">
        <v>2</v>
      </c>
      <c r="G178" s="7"/>
      <c r="H178" s="20"/>
      <c r="I178" s="17"/>
      <c r="J178" s="10"/>
      <c r="K178" s="23"/>
      <c r="L178" s="19"/>
    </row>
    <row r="179" spans="1:12" ht="15" customHeight="1" x14ac:dyDescent="0.25">
      <c r="A179" s="21"/>
      <c r="B179" s="67" t="s">
        <v>239</v>
      </c>
      <c r="C179" s="12">
        <v>1</v>
      </c>
      <c r="D179" s="79">
        <v>1</v>
      </c>
      <c r="E179" s="85">
        <f t="shared" ref="E179:E242" si="13">F179</f>
        <v>1</v>
      </c>
      <c r="F179" s="7">
        <v>1</v>
      </c>
      <c r="G179" s="7"/>
      <c r="H179" s="20"/>
      <c r="I179" s="17"/>
      <c r="J179" s="10"/>
      <c r="K179" s="23"/>
      <c r="L179" s="19"/>
    </row>
    <row r="180" spans="1:12" ht="15" customHeight="1" x14ac:dyDescent="0.25">
      <c r="A180" s="21"/>
      <c r="B180" s="67" t="s">
        <v>240</v>
      </c>
      <c r="C180" s="12">
        <v>2</v>
      </c>
      <c r="D180" s="79">
        <v>2</v>
      </c>
      <c r="E180" s="85">
        <f t="shared" si="13"/>
        <v>2</v>
      </c>
      <c r="F180" s="7">
        <v>2</v>
      </c>
      <c r="G180" s="7"/>
      <c r="H180" s="20"/>
      <c r="I180" s="17"/>
      <c r="J180" s="10"/>
      <c r="K180" s="23"/>
      <c r="L180" s="19"/>
    </row>
    <row r="181" spans="1:12" ht="15" customHeight="1" x14ac:dyDescent="0.25">
      <c r="A181" s="21"/>
      <c r="B181" s="67" t="s">
        <v>241</v>
      </c>
      <c r="C181" s="12">
        <v>2</v>
      </c>
      <c r="D181" s="79">
        <v>2</v>
      </c>
      <c r="E181" s="85">
        <f t="shared" si="13"/>
        <v>2</v>
      </c>
      <c r="F181" s="7">
        <v>2</v>
      </c>
      <c r="G181" s="7"/>
      <c r="H181" s="20"/>
      <c r="I181" s="17"/>
      <c r="J181" s="10"/>
      <c r="K181" s="23"/>
      <c r="L181" s="19"/>
    </row>
    <row r="182" spans="1:12" ht="15" customHeight="1" x14ac:dyDescent="0.25">
      <c r="A182" s="21"/>
      <c r="B182" s="67" t="s">
        <v>242</v>
      </c>
      <c r="C182" s="12">
        <v>1</v>
      </c>
      <c r="D182" s="79">
        <v>1</v>
      </c>
      <c r="E182" s="85">
        <f t="shared" si="13"/>
        <v>1</v>
      </c>
      <c r="F182" s="7">
        <v>1</v>
      </c>
      <c r="G182" s="7"/>
      <c r="H182" s="20"/>
      <c r="I182" s="17"/>
      <c r="J182" s="10"/>
      <c r="K182" s="23"/>
      <c r="L182" s="19"/>
    </row>
    <row r="183" spans="1:12" ht="15" customHeight="1" x14ac:dyDescent="0.25">
      <c r="A183" s="21"/>
      <c r="B183" s="67" t="s">
        <v>243</v>
      </c>
      <c r="C183" s="12">
        <v>2</v>
      </c>
      <c r="D183" s="79">
        <v>2</v>
      </c>
      <c r="E183" s="85">
        <f t="shared" si="13"/>
        <v>2</v>
      </c>
      <c r="F183" s="7">
        <v>2</v>
      </c>
      <c r="G183" s="7"/>
      <c r="H183" s="20"/>
      <c r="I183" s="17"/>
      <c r="J183" s="10"/>
      <c r="K183" s="23"/>
      <c r="L183" s="19"/>
    </row>
    <row r="184" spans="1:12" ht="15" customHeight="1" x14ac:dyDescent="0.25">
      <c r="A184" s="21"/>
      <c r="B184" s="67" t="s">
        <v>244</v>
      </c>
      <c r="C184" s="12">
        <v>1</v>
      </c>
      <c r="D184" s="79">
        <v>1</v>
      </c>
      <c r="E184" s="85">
        <f t="shared" si="13"/>
        <v>1</v>
      </c>
      <c r="F184" s="7">
        <v>1</v>
      </c>
      <c r="G184" s="7"/>
      <c r="H184" s="20"/>
      <c r="I184" s="17"/>
      <c r="J184" s="10"/>
      <c r="K184" s="23"/>
      <c r="L184" s="19"/>
    </row>
    <row r="185" spans="1:12" ht="15" customHeight="1" x14ac:dyDescent="0.25">
      <c r="A185" s="21"/>
      <c r="B185" s="67" t="s">
        <v>245</v>
      </c>
      <c r="C185" s="12">
        <v>1</v>
      </c>
      <c r="D185" s="79">
        <v>1</v>
      </c>
      <c r="E185" s="85">
        <f t="shared" si="13"/>
        <v>1</v>
      </c>
      <c r="F185" s="7">
        <v>1</v>
      </c>
      <c r="G185" s="7"/>
      <c r="H185" s="20"/>
      <c r="I185" s="17"/>
      <c r="J185" s="10"/>
      <c r="K185" s="23"/>
      <c r="L185" s="19"/>
    </row>
    <row r="186" spans="1:12" ht="15" customHeight="1" x14ac:dyDescent="0.25">
      <c r="A186" s="21"/>
      <c r="B186" s="67" t="s">
        <v>246</v>
      </c>
      <c r="C186" s="12">
        <v>1</v>
      </c>
      <c r="D186" s="79">
        <v>1</v>
      </c>
      <c r="E186" s="85">
        <f t="shared" si="13"/>
        <v>1</v>
      </c>
      <c r="F186" s="7">
        <v>1</v>
      </c>
      <c r="G186" s="7"/>
      <c r="H186" s="20"/>
      <c r="I186" s="17"/>
      <c r="J186" s="10"/>
      <c r="K186" s="23"/>
      <c r="L186" s="19"/>
    </row>
    <row r="187" spans="1:12" ht="15" customHeight="1" x14ac:dyDescent="0.25">
      <c r="A187" s="21"/>
      <c r="B187" s="13" t="s">
        <v>227</v>
      </c>
      <c r="C187" s="12">
        <v>1</v>
      </c>
      <c r="D187" s="79">
        <v>1</v>
      </c>
      <c r="E187" s="85">
        <f t="shared" si="13"/>
        <v>0</v>
      </c>
      <c r="F187" s="7"/>
      <c r="G187" s="66" t="s">
        <v>284</v>
      </c>
      <c r="H187" s="20"/>
      <c r="I187" s="17"/>
      <c r="J187" s="10"/>
      <c r="K187" s="23"/>
      <c r="L187" s="19"/>
    </row>
    <row r="188" spans="1:12" ht="15" customHeight="1" x14ac:dyDescent="0.25">
      <c r="A188" s="21"/>
      <c r="B188" s="67" t="s">
        <v>247</v>
      </c>
      <c r="C188" s="12">
        <v>1</v>
      </c>
      <c r="D188" s="79">
        <v>1</v>
      </c>
      <c r="E188" s="85">
        <f t="shared" si="13"/>
        <v>0</v>
      </c>
      <c r="F188" s="7"/>
      <c r="G188" s="66" t="s">
        <v>284</v>
      </c>
      <c r="H188" s="20"/>
      <c r="I188" s="17"/>
      <c r="J188" s="10"/>
      <c r="K188" s="23"/>
      <c r="L188" s="19"/>
    </row>
    <row r="189" spans="1:12" ht="15" customHeight="1" x14ac:dyDescent="0.25">
      <c r="A189" s="21"/>
      <c r="B189" s="67" t="s">
        <v>248</v>
      </c>
      <c r="C189" s="12">
        <v>1</v>
      </c>
      <c r="D189" s="79">
        <v>1</v>
      </c>
      <c r="E189" s="85">
        <f t="shared" si="13"/>
        <v>1</v>
      </c>
      <c r="F189" s="7">
        <v>1</v>
      </c>
      <c r="G189" s="7"/>
      <c r="H189" s="20"/>
      <c r="I189" s="17"/>
      <c r="J189" s="10"/>
      <c r="K189" s="23"/>
      <c r="L189" s="19"/>
    </row>
    <row r="190" spans="1:12" ht="15" customHeight="1" x14ac:dyDescent="0.25">
      <c r="A190" s="21"/>
      <c r="B190" s="67" t="s">
        <v>249</v>
      </c>
      <c r="C190" s="12">
        <v>1</v>
      </c>
      <c r="D190" s="79">
        <v>1</v>
      </c>
      <c r="E190" s="85">
        <f t="shared" si="13"/>
        <v>1</v>
      </c>
      <c r="F190" s="7">
        <v>1</v>
      </c>
      <c r="G190" s="7"/>
      <c r="H190" s="20"/>
      <c r="I190" s="17"/>
      <c r="J190" s="10"/>
      <c r="K190" s="23"/>
      <c r="L190" s="19"/>
    </row>
    <row r="191" spans="1:12" ht="15" customHeight="1" x14ac:dyDescent="0.25">
      <c r="A191" s="21"/>
      <c r="B191" s="67" t="s">
        <v>250</v>
      </c>
      <c r="C191" s="12">
        <v>3</v>
      </c>
      <c r="D191" s="79">
        <v>3</v>
      </c>
      <c r="E191" s="85">
        <f t="shared" si="13"/>
        <v>3</v>
      </c>
      <c r="F191" s="7">
        <v>3</v>
      </c>
      <c r="G191" s="7"/>
      <c r="H191" s="20"/>
      <c r="I191" s="17"/>
      <c r="J191" s="10"/>
      <c r="K191" s="23"/>
      <c r="L191" s="19"/>
    </row>
    <row r="192" spans="1:12" ht="15" customHeight="1" x14ac:dyDescent="0.25">
      <c r="A192" s="21"/>
      <c r="B192" s="67" t="s">
        <v>251</v>
      </c>
      <c r="C192" s="12">
        <v>3</v>
      </c>
      <c r="D192" s="79">
        <v>3</v>
      </c>
      <c r="E192" s="85">
        <f t="shared" si="13"/>
        <v>3</v>
      </c>
      <c r="F192" s="7">
        <v>3</v>
      </c>
      <c r="G192" s="7"/>
      <c r="H192" s="20"/>
      <c r="I192" s="17"/>
      <c r="J192" s="10"/>
      <c r="K192" s="23"/>
      <c r="L192" s="19"/>
    </row>
    <row r="193" spans="1:12" ht="15" customHeight="1" x14ac:dyDescent="0.25">
      <c r="A193" s="21"/>
      <c r="B193" s="67" t="s">
        <v>252</v>
      </c>
      <c r="C193" s="12">
        <v>2</v>
      </c>
      <c r="D193" s="79">
        <v>2</v>
      </c>
      <c r="E193" s="85">
        <f t="shared" si="13"/>
        <v>2</v>
      </c>
      <c r="F193" s="7">
        <v>2</v>
      </c>
      <c r="G193" s="7"/>
      <c r="H193" s="20"/>
      <c r="I193" s="17"/>
      <c r="J193" s="10"/>
      <c r="K193" s="23"/>
      <c r="L193" s="19"/>
    </row>
    <row r="194" spans="1:12" ht="15" customHeight="1" x14ac:dyDescent="0.25">
      <c r="A194" s="21"/>
      <c r="B194" s="67" t="s">
        <v>253</v>
      </c>
      <c r="C194" s="12">
        <v>1</v>
      </c>
      <c r="D194" s="79">
        <v>1</v>
      </c>
      <c r="E194" s="85">
        <f t="shared" si="13"/>
        <v>1</v>
      </c>
      <c r="F194" s="7">
        <v>1</v>
      </c>
      <c r="G194" s="7"/>
      <c r="H194" s="20"/>
      <c r="I194" s="17"/>
      <c r="J194" s="10"/>
      <c r="K194" s="23"/>
      <c r="L194" s="19"/>
    </row>
    <row r="195" spans="1:12" ht="15" customHeight="1" x14ac:dyDescent="0.25">
      <c r="A195" s="21"/>
      <c r="B195" s="67" t="s">
        <v>254</v>
      </c>
      <c r="C195" s="12">
        <v>1</v>
      </c>
      <c r="D195" s="79">
        <v>1</v>
      </c>
      <c r="E195" s="85">
        <f t="shared" si="13"/>
        <v>1</v>
      </c>
      <c r="F195" s="7">
        <v>1</v>
      </c>
      <c r="G195" s="7"/>
      <c r="H195" s="20"/>
      <c r="I195" s="17"/>
      <c r="J195" s="10"/>
      <c r="K195" s="23"/>
      <c r="L195" s="19"/>
    </row>
    <row r="196" spans="1:12" ht="15" customHeight="1" x14ac:dyDescent="0.25">
      <c r="A196" s="21"/>
      <c r="B196" s="67" t="s">
        <v>255</v>
      </c>
      <c r="C196" s="12">
        <v>1</v>
      </c>
      <c r="D196" s="79">
        <v>1</v>
      </c>
      <c r="E196" s="85">
        <f t="shared" si="13"/>
        <v>1</v>
      </c>
      <c r="F196" s="7">
        <v>1</v>
      </c>
      <c r="G196" s="7"/>
      <c r="H196" s="20"/>
      <c r="I196" s="17"/>
      <c r="J196" s="10"/>
      <c r="K196" s="23"/>
      <c r="L196" s="19"/>
    </row>
    <row r="197" spans="1:12" ht="15" customHeight="1" x14ac:dyDescent="0.25">
      <c r="A197" s="21"/>
      <c r="B197" s="67" t="s">
        <v>256</v>
      </c>
      <c r="C197" s="12">
        <v>2</v>
      </c>
      <c r="D197" s="79">
        <v>2</v>
      </c>
      <c r="E197" s="85">
        <f t="shared" si="13"/>
        <v>2</v>
      </c>
      <c r="F197" s="7">
        <v>2</v>
      </c>
      <c r="G197" s="7"/>
      <c r="H197" s="20"/>
      <c r="I197" s="17"/>
      <c r="J197" s="10"/>
      <c r="K197" s="23"/>
      <c r="L197" s="19"/>
    </row>
    <row r="198" spans="1:12" ht="15" customHeight="1" x14ac:dyDescent="0.25">
      <c r="A198" s="21"/>
      <c r="B198" s="67" t="s">
        <v>257</v>
      </c>
      <c r="C198" s="12">
        <v>1</v>
      </c>
      <c r="D198" s="79">
        <v>1</v>
      </c>
      <c r="E198" s="85">
        <f t="shared" si="13"/>
        <v>1</v>
      </c>
      <c r="F198" s="7">
        <v>1</v>
      </c>
      <c r="G198" s="7"/>
      <c r="H198" s="20"/>
      <c r="I198" s="17"/>
      <c r="J198" s="10"/>
      <c r="K198" s="23"/>
      <c r="L198" s="19"/>
    </row>
    <row r="199" spans="1:12" ht="15" customHeight="1" x14ac:dyDescent="0.25">
      <c r="A199" s="21"/>
      <c r="B199" s="67" t="s">
        <v>258</v>
      </c>
      <c r="C199" s="12">
        <v>1</v>
      </c>
      <c r="D199" s="79">
        <v>1</v>
      </c>
      <c r="E199" s="85">
        <f t="shared" si="13"/>
        <v>1</v>
      </c>
      <c r="F199" s="7">
        <v>1</v>
      </c>
      <c r="G199" s="7"/>
      <c r="H199" s="20"/>
      <c r="I199" s="17"/>
      <c r="J199" s="10"/>
      <c r="K199" s="23"/>
      <c r="L199" s="19"/>
    </row>
    <row r="200" spans="1:12" ht="15" customHeight="1" x14ac:dyDescent="0.25">
      <c r="A200" s="21"/>
      <c r="B200" s="67" t="s">
        <v>259</v>
      </c>
      <c r="C200" s="12">
        <v>1</v>
      </c>
      <c r="D200" s="79">
        <v>1</v>
      </c>
      <c r="E200" s="85">
        <f t="shared" si="13"/>
        <v>1</v>
      </c>
      <c r="F200" s="7">
        <v>1</v>
      </c>
      <c r="G200" s="7"/>
      <c r="H200" s="20"/>
      <c r="I200" s="17"/>
      <c r="J200" s="10"/>
      <c r="K200" s="23"/>
      <c r="L200" s="19"/>
    </row>
    <row r="201" spans="1:12" ht="15" customHeight="1" x14ac:dyDescent="0.25">
      <c r="A201" s="21"/>
      <c r="B201" s="67" t="s">
        <v>260</v>
      </c>
      <c r="C201" s="12">
        <v>1</v>
      </c>
      <c r="D201" s="79">
        <v>1</v>
      </c>
      <c r="E201" s="85">
        <f t="shared" si="13"/>
        <v>1</v>
      </c>
      <c r="F201" s="7">
        <v>1</v>
      </c>
      <c r="G201" s="7"/>
      <c r="H201" s="20"/>
      <c r="I201" s="17"/>
      <c r="J201" s="10"/>
      <c r="K201" s="23"/>
      <c r="L201" s="19"/>
    </row>
    <row r="202" spans="1:12" ht="15" customHeight="1" x14ac:dyDescent="0.25">
      <c r="A202" s="21"/>
      <c r="B202" s="67" t="s">
        <v>261</v>
      </c>
      <c r="C202" s="12">
        <v>1</v>
      </c>
      <c r="D202" s="79">
        <v>1</v>
      </c>
      <c r="E202" s="85">
        <f t="shared" si="13"/>
        <v>0</v>
      </c>
      <c r="F202" s="7"/>
      <c r="G202" s="66" t="s">
        <v>284</v>
      </c>
      <c r="H202" s="20"/>
      <c r="I202" s="17"/>
      <c r="J202" s="10"/>
      <c r="K202" s="23"/>
      <c r="L202" s="19"/>
    </row>
    <row r="203" spans="1:12" ht="15" customHeight="1" x14ac:dyDescent="0.25">
      <c r="A203" s="21"/>
      <c r="B203" s="13" t="s">
        <v>228</v>
      </c>
      <c r="C203" s="12">
        <v>1</v>
      </c>
      <c r="D203" s="79">
        <v>1</v>
      </c>
      <c r="E203" s="85">
        <f t="shared" si="13"/>
        <v>0</v>
      </c>
      <c r="F203" s="7"/>
      <c r="G203" s="66" t="s">
        <v>284</v>
      </c>
      <c r="H203" s="20"/>
      <c r="I203" s="17"/>
      <c r="J203" s="10"/>
      <c r="K203" s="23"/>
      <c r="L203" s="19"/>
    </row>
    <row r="204" spans="1:12" ht="15" customHeight="1" x14ac:dyDescent="0.25">
      <c r="A204" s="21"/>
      <c r="B204" s="67" t="s">
        <v>262</v>
      </c>
      <c r="C204" s="12">
        <v>1</v>
      </c>
      <c r="D204" s="79">
        <v>1</v>
      </c>
      <c r="E204" s="85">
        <f t="shared" si="13"/>
        <v>1</v>
      </c>
      <c r="F204" s="7">
        <v>1</v>
      </c>
      <c r="G204" s="7"/>
      <c r="H204" s="20"/>
      <c r="I204" s="17"/>
      <c r="J204" s="10"/>
      <c r="K204" s="23"/>
      <c r="L204" s="19"/>
    </row>
    <row r="205" spans="1:12" ht="15" customHeight="1" x14ac:dyDescent="0.25">
      <c r="A205" s="21"/>
      <c r="B205" s="67" t="s">
        <v>263</v>
      </c>
      <c r="C205" s="12">
        <v>1</v>
      </c>
      <c r="D205" s="79">
        <v>1</v>
      </c>
      <c r="E205" s="85">
        <f t="shared" si="13"/>
        <v>1</v>
      </c>
      <c r="F205" s="7">
        <v>1</v>
      </c>
      <c r="G205" s="7"/>
      <c r="H205" s="20"/>
      <c r="I205" s="17"/>
      <c r="J205" s="10"/>
      <c r="K205" s="23"/>
      <c r="L205" s="19"/>
    </row>
    <row r="206" spans="1:12" ht="15" customHeight="1" x14ac:dyDescent="0.25">
      <c r="A206" s="21"/>
      <c r="B206" s="67" t="s">
        <v>264</v>
      </c>
      <c r="C206" s="12">
        <v>1</v>
      </c>
      <c r="D206" s="79">
        <v>1</v>
      </c>
      <c r="E206" s="85">
        <f t="shared" si="13"/>
        <v>1</v>
      </c>
      <c r="F206" s="7">
        <v>1</v>
      </c>
      <c r="G206" s="7"/>
      <c r="H206" s="20"/>
      <c r="I206" s="17"/>
      <c r="J206" s="10"/>
      <c r="K206" s="23"/>
      <c r="L206" s="19"/>
    </row>
    <row r="207" spans="1:12" ht="15" customHeight="1" x14ac:dyDescent="0.25">
      <c r="A207" s="21"/>
      <c r="B207" s="67" t="s">
        <v>265</v>
      </c>
      <c r="C207" s="12">
        <v>1</v>
      </c>
      <c r="D207" s="79">
        <v>1</v>
      </c>
      <c r="E207" s="85">
        <f t="shared" si="13"/>
        <v>1</v>
      </c>
      <c r="F207" s="7">
        <v>1</v>
      </c>
      <c r="G207" s="7"/>
      <c r="H207" s="20"/>
      <c r="I207" s="17"/>
      <c r="J207" s="10"/>
      <c r="K207" s="23"/>
      <c r="L207" s="19"/>
    </row>
    <row r="208" spans="1:12" ht="15" customHeight="1" x14ac:dyDescent="0.25">
      <c r="A208" s="21"/>
      <c r="B208" s="67" t="s">
        <v>266</v>
      </c>
      <c r="C208" s="12">
        <v>3</v>
      </c>
      <c r="D208" s="79">
        <v>3</v>
      </c>
      <c r="E208" s="85">
        <f t="shared" si="13"/>
        <v>3</v>
      </c>
      <c r="F208" s="7">
        <v>3</v>
      </c>
      <c r="G208" s="7"/>
      <c r="H208" s="20"/>
      <c r="I208" s="17"/>
      <c r="J208" s="10"/>
      <c r="K208" s="23"/>
      <c r="L208" s="19"/>
    </row>
    <row r="209" spans="1:12" ht="15" customHeight="1" x14ac:dyDescent="0.25">
      <c r="A209" s="21"/>
      <c r="B209" s="67" t="s">
        <v>267</v>
      </c>
      <c r="C209" s="12">
        <v>2</v>
      </c>
      <c r="D209" s="79">
        <v>2</v>
      </c>
      <c r="E209" s="85">
        <f t="shared" si="13"/>
        <v>2</v>
      </c>
      <c r="F209" s="7">
        <v>2</v>
      </c>
      <c r="G209" s="7"/>
      <c r="H209" s="20"/>
      <c r="I209" s="17"/>
      <c r="J209" s="10"/>
      <c r="K209" s="23"/>
      <c r="L209" s="19"/>
    </row>
    <row r="210" spans="1:12" ht="15" customHeight="1" x14ac:dyDescent="0.25">
      <c r="A210" s="21"/>
      <c r="B210" s="67" t="s">
        <v>268</v>
      </c>
      <c r="C210" s="12">
        <v>1</v>
      </c>
      <c r="D210" s="79">
        <v>1</v>
      </c>
      <c r="E210" s="85">
        <f t="shared" si="13"/>
        <v>1</v>
      </c>
      <c r="F210" s="7">
        <v>1</v>
      </c>
      <c r="G210" s="7"/>
      <c r="H210" s="20"/>
      <c r="I210" s="17"/>
      <c r="J210" s="10"/>
      <c r="K210" s="23"/>
      <c r="L210" s="19"/>
    </row>
    <row r="211" spans="1:12" ht="15" customHeight="1" x14ac:dyDescent="0.25">
      <c r="A211" s="21"/>
      <c r="B211" s="67" t="s">
        <v>269</v>
      </c>
      <c r="C211" s="12">
        <v>2</v>
      </c>
      <c r="D211" s="79">
        <v>2</v>
      </c>
      <c r="E211" s="85">
        <f t="shared" si="13"/>
        <v>2</v>
      </c>
      <c r="F211" s="7">
        <v>2</v>
      </c>
      <c r="G211" s="7"/>
      <c r="H211" s="20"/>
      <c r="I211" s="17"/>
      <c r="J211" s="10"/>
      <c r="K211" s="23"/>
      <c r="L211" s="19"/>
    </row>
    <row r="212" spans="1:12" ht="15" customHeight="1" x14ac:dyDescent="0.25">
      <c r="A212" s="21"/>
      <c r="B212" s="67" t="s">
        <v>270</v>
      </c>
      <c r="C212" s="12">
        <v>1</v>
      </c>
      <c r="D212" s="79">
        <v>1</v>
      </c>
      <c r="E212" s="85">
        <f t="shared" si="13"/>
        <v>1</v>
      </c>
      <c r="F212" s="7">
        <v>1</v>
      </c>
      <c r="G212" s="7"/>
      <c r="H212" s="20"/>
      <c r="I212" s="17"/>
      <c r="J212" s="10"/>
      <c r="K212" s="23"/>
      <c r="L212" s="19"/>
    </row>
    <row r="213" spans="1:12" ht="15" customHeight="1" x14ac:dyDescent="0.25">
      <c r="A213" s="21"/>
      <c r="B213" s="67" t="s">
        <v>271</v>
      </c>
      <c r="C213" s="12">
        <v>1</v>
      </c>
      <c r="D213" s="79">
        <v>1</v>
      </c>
      <c r="E213" s="85">
        <f t="shared" si="13"/>
        <v>1</v>
      </c>
      <c r="F213" s="7">
        <v>1</v>
      </c>
      <c r="G213" s="7"/>
      <c r="H213" s="20"/>
      <c r="I213" s="17"/>
      <c r="J213" s="10"/>
      <c r="K213" s="23"/>
      <c r="L213" s="19"/>
    </row>
    <row r="214" spans="1:12" ht="15" customHeight="1" x14ac:dyDescent="0.25">
      <c r="A214" s="21"/>
      <c r="B214" s="67" t="s">
        <v>272</v>
      </c>
      <c r="C214" s="12">
        <v>1</v>
      </c>
      <c r="D214" s="79">
        <v>1</v>
      </c>
      <c r="E214" s="85">
        <f t="shared" si="13"/>
        <v>1</v>
      </c>
      <c r="F214" s="7">
        <v>1</v>
      </c>
      <c r="G214" s="7"/>
      <c r="H214" s="20"/>
      <c r="I214" s="17"/>
      <c r="J214" s="10"/>
      <c r="K214" s="23"/>
      <c r="L214" s="19"/>
    </row>
    <row r="215" spans="1:12" ht="15" customHeight="1" x14ac:dyDescent="0.25">
      <c r="A215" s="21"/>
      <c r="B215" s="67" t="s">
        <v>273</v>
      </c>
      <c r="C215" s="12">
        <v>1</v>
      </c>
      <c r="D215" s="79">
        <v>1</v>
      </c>
      <c r="E215" s="85">
        <f t="shared" si="13"/>
        <v>1</v>
      </c>
      <c r="F215" s="7">
        <v>1</v>
      </c>
      <c r="G215" s="7"/>
      <c r="H215" s="20"/>
      <c r="I215" s="17"/>
      <c r="J215" s="10"/>
      <c r="K215" s="23"/>
      <c r="L215" s="19"/>
    </row>
    <row r="216" spans="1:12" ht="15" customHeight="1" x14ac:dyDescent="0.25">
      <c r="A216" s="21"/>
      <c r="B216" s="67" t="s">
        <v>274</v>
      </c>
      <c r="C216" s="12">
        <v>1</v>
      </c>
      <c r="D216" s="79">
        <v>1</v>
      </c>
      <c r="E216" s="85">
        <f t="shared" si="13"/>
        <v>1</v>
      </c>
      <c r="F216" s="7">
        <v>1</v>
      </c>
      <c r="G216" s="7"/>
      <c r="H216" s="20"/>
      <c r="I216" s="17"/>
      <c r="J216" s="10"/>
      <c r="K216" s="23"/>
      <c r="L216" s="19"/>
    </row>
    <row r="217" spans="1:12" ht="15" customHeight="1" x14ac:dyDescent="0.25">
      <c r="A217" s="21"/>
      <c r="B217" s="67" t="s">
        <v>275</v>
      </c>
      <c r="C217" s="12">
        <v>1</v>
      </c>
      <c r="D217" s="79">
        <v>1</v>
      </c>
      <c r="E217" s="85">
        <f t="shared" si="13"/>
        <v>1</v>
      </c>
      <c r="F217" s="7">
        <v>1</v>
      </c>
      <c r="G217" s="7"/>
      <c r="H217" s="20"/>
      <c r="I217" s="17"/>
      <c r="J217" s="10"/>
      <c r="K217" s="23"/>
      <c r="L217" s="19"/>
    </row>
    <row r="218" spans="1:12" ht="15" customHeight="1" x14ac:dyDescent="0.25">
      <c r="A218" s="21"/>
      <c r="B218" s="67" t="s">
        <v>276</v>
      </c>
      <c r="C218" s="12">
        <v>1</v>
      </c>
      <c r="D218" s="79">
        <v>1</v>
      </c>
      <c r="E218" s="85">
        <f t="shared" si="13"/>
        <v>1</v>
      </c>
      <c r="F218" s="7">
        <v>1</v>
      </c>
      <c r="G218" s="7"/>
      <c r="H218" s="20"/>
      <c r="I218" s="17"/>
      <c r="J218" s="10"/>
      <c r="K218" s="23"/>
      <c r="L218" s="19"/>
    </row>
    <row r="219" spans="1:12" ht="15" customHeight="1" x14ac:dyDescent="0.25">
      <c r="A219" s="21"/>
      <c r="B219" s="67" t="s">
        <v>277</v>
      </c>
      <c r="C219" s="12">
        <v>1</v>
      </c>
      <c r="D219" s="79">
        <v>1</v>
      </c>
      <c r="E219" s="85">
        <f t="shared" si="13"/>
        <v>1</v>
      </c>
      <c r="F219" s="7">
        <v>1</v>
      </c>
      <c r="G219" s="7"/>
      <c r="H219" s="20"/>
      <c r="I219" s="17"/>
      <c r="J219" s="10"/>
      <c r="K219" s="23"/>
      <c r="L219" s="19"/>
    </row>
    <row r="220" spans="1:12" ht="15" customHeight="1" x14ac:dyDescent="0.25">
      <c r="A220" s="21"/>
      <c r="B220" s="67" t="s">
        <v>278</v>
      </c>
      <c r="C220" s="12">
        <v>1</v>
      </c>
      <c r="D220" s="79">
        <v>1</v>
      </c>
      <c r="E220" s="85">
        <f t="shared" si="13"/>
        <v>0</v>
      </c>
      <c r="F220" s="7"/>
      <c r="G220" s="66" t="s">
        <v>284</v>
      </c>
      <c r="H220" s="20"/>
      <c r="I220" s="17"/>
      <c r="J220" s="10"/>
      <c r="K220" s="23"/>
      <c r="L220" s="19"/>
    </row>
    <row r="221" spans="1:12" ht="15" customHeight="1" x14ac:dyDescent="0.25">
      <c r="A221" s="21"/>
      <c r="B221" s="67" t="s">
        <v>279</v>
      </c>
      <c r="C221" s="12">
        <v>1</v>
      </c>
      <c r="D221" s="79">
        <v>1</v>
      </c>
      <c r="E221" s="85">
        <f t="shared" si="13"/>
        <v>0</v>
      </c>
      <c r="F221" s="7"/>
      <c r="G221" s="66" t="s">
        <v>284</v>
      </c>
      <c r="H221" s="20"/>
      <c r="I221" s="17"/>
      <c r="J221" s="10"/>
      <c r="K221" s="23"/>
      <c r="L221" s="19"/>
    </row>
    <row r="222" spans="1:12" ht="15" customHeight="1" x14ac:dyDescent="0.25">
      <c r="A222" s="21"/>
      <c r="B222" s="67" t="s">
        <v>281</v>
      </c>
      <c r="C222" s="12">
        <v>1</v>
      </c>
      <c r="D222" s="79">
        <v>1</v>
      </c>
      <c r="E222" s="85">
        <f t="shared" si="13"/>
        <v>1</v>
      </c>
      <c r="F222" s="7">
        <v>1</v>
      </c>
      <c r="G222" s="7"/>
      <c r="H222" s="20"/>
      <c r="I222" s="17"/>
      <c r="J222" s="10"/>
      <c r="K222" s="23"/>
      <c r="L222" s="19"/>
    </row>
    <row r="223" spans="1:12" ht="15" customHeight="1" thickBot="1" x14ac:dyDescent="0.3">
      <c r="A223" s="21"/>
      <c r="B223" s="67" t="s">
        <v>280</v>
      </c>
      <c r="C223" s="12">
        <v>1</v>
      </c>
      <c r="D223" s="79">
        <v>1</v>
      </c>
      <c r="E223" s="85">
        <f t="shared" si="13"/>
        <v>1</v>
      </c>
      <c r="F223" s="7">
        <v>1</v>
      </c>
      <c r="G223" s="7"/>
      <c r="H223" s="20"/>
      <c r="I223" s="17"/>
      <c r="J223" s="10"/>
      <c r="K223" s="23"/>
      <c r="L223" s="19"/>
    </row>
    <row r="224" spans="1:12" ht="16.5" thickBot="1" x14ac:dyDescent="0.3">
      <c r="A224" s="38"/>
      <c r="B224" s="39" t="s">
        <v>11</v>
      </c>
      <c r="C224" s="37">
        <f>SUM(C166:C223)</f>
        <v>81</v>
      </c>
      <c r="D224" s="80">
        <f t="shared" ref="D224:K224" si="14">SUM(D166:D223)</f>
        <v>81</v>
      </c>
      <c r="E224" s="85">
        <f t="shared" si="13"/>
        <v>75</v>
      </c>
      <c r="F224" s="37">
        <f t="shared" si="14"/>
        <v>75</v>
      </c>
      <c r="G224" s="37">
        <f t="shared" si="14"/>
        <v>0</v>
      </c>
      <c r="H224" s="37">
        <f t="shared" si="14"/>
        <v>0</v>
      </c>
      <c r="I224" s="37">
        <f t="shared" si="14"/>
        <v>0</v>
      </c>
      <c r="J224" s="37">
        <f t="shared" si="14"/>
        <v>0</v>
      </c>
      <c r="K224" s="37">
        <f t="shared" si="14"/>
        <v>0</v>
      </c>
      <c r="L224" s="37"/>
    </row>
    <row r="225" spans="1:12" ht="15" customHeight="1" x14ac:dyDescent="0.25">
      <c r="A225" s="21"/>
      <c r="B225" s="13" t="s">
        <v>187</v>
      </c>
      <c r="C225" s="12">
        <v>1</v>
      </c>
      <c r="D225" s="79">
        <v>1</v>
      </c>
      <c r="E225" s="85">
        <f t="shared" si="13"/>
        <v>0</v>
      </c>
      <c r="F225" s="7"/>
      <c r="G225" s="7"/>
      <c r="H225" s="20"/>
      <c r="I225" s="17"/>
      <c r="J225" s="10"/>
      <c r="K225" s="23"/>
      <c r="L225" s="19"/>
    </row>
    <row r="226" spans="1:12" ht="15" customHeight="1" x14ac:dyDescent="0.25">
      <c r="A226" s="21"/>
      <c r="B226" s="13" t="s">
        <v>188</v>
      </c>
      <c r="C226" s="12">
        <v>1</v>
      </c>
      <c r="D226" s="79">
        <v>1</v>
      </c>
      <c r="E226" s="85">
        <f t="shared" si="13"/>
        <v>0</v>
      </c>
      <c r="F226" s="7"/>
      <c r="G226" s="7"/>
      <c r="H226" s="20"/>
      <c r="I226" s="17"/>
      <c r="J226" s="10"/>
      <c r="K226" s="23"/>
      <c r="L226" s="19"/>
    </row>
    <row r="227" spans="1:12" ht="15" customHeight="1" x14ac:dyDescent="0.25">
      <c r="A227" s="21"/>
      <c r="B227" s="13" t="s">
        <v>189</v>
      </c>
      <c r="C227" s="12">
        <v>1</v>
      </c>
      <c r="D227" s="79">
        <v>1</v>
      </c>
      <c r="E227" s="85">
        <f t="shared" si="13"/>
        <v>0</v>
      </c>
      <c r="F227" s="7"/>
      <c r="G227" s="7"/>
      <c r="H227" s="20"/>
      <c r="I227" s="17"/>
      <c r="J227" s="10"/>
      <c r="K227" s="23"/>
      <c r="L227" s="19"/>
    </row>
    <row r="228" spans="1:12" ht="15" customHeight="1" x14ac:dyDescent="0.25">
      <c r="A228" s="50" t="s">
        <v>185</v>
      </c>
      <c r="B228" s="13" t="s">
        <v>190</v>
      </c>
      <c r="C228" s="12">
        <v>1</v>
      </c>
      <c r="D228" s="79">
        <v>1</v>
      </c>
      <c r="E228" s="85">
        <f t="shared" si="13"/>
        <v>0</v>
      </c>
      <c r="F228" s="7"/>
      <c r="G228" s="7"/>
      <c r="H228" s="20"/>
      <c r="I228" s="17"/>
      <c r="J228" s="10"/>
      <c r="K228" s="23"/>
      <c r="L228" s="90" t="s">
        <v>350</v>
      </c>
    </row>
    <row r="229" spans="1:12" ht="15" customHeight="1" x14ac:dyDescent="0.25">
      <c r="A229" s="21"/>
      <c r="B229" s="13" t="s">
        <v>191</v>
      </c>
      <c r="C229" s="12">
        <v>1</v>
      </c>
      <c r="D229" s="79">
        <v>1</v>
      </c>
      <c r="E229" s="85">
        <f t="shared" si="13"/>
        <v>0</v>
      </c>
      <c r="F229" s="7"/>
      <c r="G229" s="7"/>
      <c r="H229" s="20"/>
      <c r="I229" s="17"/>
      <c r="J229" s="10"/>
      <c r="K229" s="23"/>
      <c r="L229" s="89"/>
    </row>
    <row r="230" spans="1:12" ht="15" customHeight="1" x14ac:dyDescent="0.25">
      <c r="A230" s="21" t="s">
        <v>186</v>
      </c>
      <c r="B230" s="13" t="s">
        <v>192</v>
      </c>
      <c r="C230" s="12">
        <v>1</v>
      </c>
      <c r="D230" s="79">
        <v>1</v>
      </c>
      <c r="E230" s="85">
        <f t="shared" si="13"/>
        <v>0</v>
      </c>
      <c r="F230" s="7"/>
      <c r="G230" s="7"/>
      <c r="H230" s="20"/>
      <c r="I230" s="17"/>
      <c r="J230" s="10"/>
      <c r="K230" s="23"/>
      <c r="L230" s="19"/>
    </row>
    <row r="231" spans="1:12" ht="15" customHeight="1" x14ac:dyDescent="0.25">
      <c r="A231" s="21" t="s">
        <v>345</v>
      </c>
      <c r="B231" s="13" t="s">
        <v>193</v>
      </c>
      <c r="C231" s="12">
        <v>1</v>
      </c>
      <c r="D231" s="79">
        <v>1</v>
      </c>
      <c r="E231" s="85">
        <f t="shared" si="13"/>
        <v>0</v>
      </c>
      <c r="F231" s="7"/>
      <c r="G231" s="7"/>
      <c r="H231" s="20"/>
      <c r="I231" s="17"/>
      <c r="J231" s="10"/>
      <c r="K231" s="23"/>
      <c r="L231" s="19"/>
    </row>
    <row r="232" spans="1:12" ht="15" customHeight="1" x14ac:dyDescent="0.25">
      <c r="A232" s="21"/>
      <c r="B232" s="13" t="s">
        <v>194</v>
      </c>
      <c r="C232" s="12">
        <v>1</v>
      </c>
      <c r="D232" s="79">
        <v>1</v>
      </c>
      <c r="E232" s="85">
        <f t="shared" si="13"/>
        <v>0</v>
      </c>
      <c r="F232" s="7"/>
      <c r="G232" s="7"/>
      <c r="H232" s="20"/>
      <c r="I232" s="17"/>
      <c r="J232" s="10"/>
      <c r="K232" s="23"/>
      <c r="L232" s="19"/>
    </row>
    <row r="233" spans="1:12" ht="15" customHeight="1" x14ac:dyDescent="0.25">
      <c r="A233" s="21"/>
      <c r="B233" s="13" t="s">
        <v>195</v>
      </c>
      <c r="C233" s="12">
        <v>1</v>
      </c>
      <c r="D233" s="79">
        <v>1</v>
      </c>
      <c r="E233" s="85">
        <f t="shared" si="13"/>
        <v>0</v>
      </c>
      <c r="F233" s="7"/>
      <c r="G233" s="7"/>
      <c r="H233" s="20"/>
      <c r="I233" s="17"/>
      <c r="J233" s="10"/>
      <c r="K233" s="23"/>
      <c r="L233" s="19"/>
    </row>
    <row r="234" spans="1:12" ht="15" customHeight="1" x14ac:dyDescent="0.25">
      <c r="A234" s="21"/>
      <c r="B234" s="13" t="s">
        <v>196</v>
      </c>
      <c r="C234" s="12">
        <v>1</v>
      </c>
      <c r="D234" s="79">
        <v>1</v>
      </c>
      <c r="E234" s="85">
        <f t="shared" si="13"/>
        <v>0</v>
      </c>
      <c r="F234" s="7"/>
      <c r="G234" s="7"/>
      <c r="H234" s="20"/>
      <c r="I234" s="17"/>
      <c r="J234" s="10"/>
      <c r="K234" s="23"/>
      <c r="L234" s="19"/>
    </row>
    <row r="235" spans="1:12" ht="15" customHeight="1" x14ac:dyDescent="0.25">
      <c r="A235" s="21"/>
      <c r="B235" s="13" t="s">
        <v>197</v>
      </c>
      <c r="C235" s="12">
        <v>1</v>
      </c>
      <c r="D235" s="79">
        <v>1</v>
      </c>
      <c r="E235" s="85">
        <f t="shared" si="13"/>
        <v>0</v>
      </c>
      <c r="F235" s="7"/>
      <c r="G235" s="7"/>
      <c r="H235" s="20"/>
      <c r="I235" s="17"/>
      <c r="J235" s="10"/>
      <c r="K235" s="23"/>
      <c r="L235" s="19"/>
    </row>
    <row r="236" spans="1:12" ht="15" customHeight="1" x14ac:dyDescent="0.25">
      <c r="A236" s="21"/>
      <c r="B236" s="13" t="s">
        <v>198</v>
      </c>
      <c r="C236" s="12">
        <v>13</v>
      </c>
      <c r="D236" s="79">
        <v>13</v>
      </c>
      <c r="E236" s="85">
        <f t="shared" si="13"/>
        <v>13</v>
      </c>
      <c r="F236" s="7">
        <v>13</v>
      </c>
      <c r="G236" s="7"/>
      <c r="H236" s="20"/>
      <c r="I236" s="17"/>
      <c r="J236" s="10"/>
      <c r="K236" s="23"/>
      <c r="L236" s="19"/>
    </row>
    <row r="237" spans="1:12" ht="15" customHeight="1" x14ac:dyDescent="0.25">
      <c r="A237" s="21"/>
      <c r="B237" s="13" t="s">
        <v>199</v>
      </c>
      <c r="C237" s="12">
        <v>13</v>
      </c>
      <c r="D237" s="79">
        <v>13</v>
      </c>
      <c r="E237" s="85">
        <f t="shared" si="13"/>
        <v>13</v>
      </c>
      <c r="F237" s="7">
        <v>13</v>
      </c>
      <c r="G237" s="7"/>
      <c r="H237" s="20"/>
      <c r="I237" s="17"/>
      <c r="J237" s="10"/>
      <c r="K237" s="23"/>
      <c r="L237" s="19"/>
    </row>
    <row r="238" spans="1:12" ht="15" customHeight="1" x14ac:dyDescent="0.25">
      <c r="A238" s="21"/>
      <c r="B238" s="13" t="s">
        <v>200</v>
      </c>
      <c r="C238" s="12">
        <v>11</v>
      </c>
      <c r="D238" s="79">
        <v>11</v>
      </c>
      <c r="E238" s="85">
        <f t="shared" si="13"/>
        <v>6</v>
      </c>
      <c r="F238" s="7">
        <v>6</v>
      </c>
      <c r="G238" s="7"/>
      <c r="H238" s="20"/>
      <c r="I238" s="17"/>
      <c r="J238" s="10"/>
      <c r="K238" s="23"/>
      <c r="L238" s="19"/>
    </row>
    <row r="239" spans="1:12" ht="15" customHeight="1" x14ac:dyDescent="0.25">
      <c r="A239" s="21"/>
      <c r="B239" s="13" t="s">
        <v>201</v>
      </c>
      <c r="C239" s="12">
        <v>13</v>
      </c>
      <c r="D239" s="79">
        <v>13</v>
      </c>
      <c r="E239" s="85">
        <f t="shared" si="13"/>
        <v>0</v>
      </c>
      <c r="F239" s="7"/>
      <c r="G239" s="7"/>
      <c r="H239" s="20"/>
      <c r="I239" s="17"/>
      <c r="J239" s="10"/>
      <c r="K239" s="23"/>
      <c r="L239" s="19"/>
    </row>
    <row r="240" spans="1:12" ht="15" customHeight="1" x14ac:dyDescent="0.25">
      <c r="A240" s="21"/>
      <c r="B240" s="13" t="s">
        <v>202</v>
      </c>
      <c r="C240" s="12">
        <v>11</v>
      </c>
      <c r="D240" s="79">
        <v>11</v>
      </c>
      <c r="E240" s="85">
        <f t="shared" si="13"/>
        <v>0</v>
      </c>
      <c r="F240" s="7"/>
      <c r="G240" s="7"/>
      <c r="H240" s="20"/>
      <c r="I240" s="17"/>
      <c r="J240" s="10"/>
      <c r="K240" s="23"/>
      <c r="L240" s="19"/>
    </row>
    <row r="241" spans="1:12" ht="15" customHeight="1" x14ac:dyDescent="0.25">
      <c r="A241" s="21"/>
      <c r="B241" s="13" t="s">
        <v>203</v>
      </c>
      <c r="C241" s="12">
        <v>13</v>
      </c>
      <c r="D241" s="79">
        <v>13</v>
      </c>
      <c r="E241" s="85">
        <f t="shared" si="13"/>
        <v>0</v>
      </c>
      <c r="F241" s="7"/>
      <c r="G241" s="7"/>
      <c r="H241" s="20"/>
      <c r="I241" s="17"/>
      <c r="J241" s="10"/>
      <c r="K241" s="23"/>
      <c r="L241" s="19"/>
    </row>
    <row r="242" spans="1:12" ht="15" customHeight="1" x14ac:dyDescent="0.25">
      <c r="A242" s="21"/>
      <c r="B242" s="13" t="s">
        <v>204</v>
      </c>
      <c r="C242" s="12">
        <v>13</v>
      </c>
      <c r="D242" s="79">
        <v>13</v>
      </c>
      <c r="E242" s="85">
        <f t="shared" si="13"/>
        <v>0</v>
      </c>
      <c r="F242" s="7"/>
      <c r="G242" s="7"/>
      <c r="H242" s="20"/>
      <c r="I242" s="17"/>
      <c r="J242" s="10"/>
      <c r="K242" s="23"/>
      <c r="L242" s="19"/>
    </row>
    <row r="243" spans="1:12" ht="15" customHeight="1" x14ac:dyDescent="0.25">
      <c r="A243" s="21"/>
      <c r="B243" s="13" t="s">
        <v>205</v>
      </c>
      <c r="C243" s="12">
        <v>13</v>
      </c>
      <c r="D243" s="79">
        <v>13</v>
      </c>
      <c r="E243" s="85">
        <f t="shared" ref="E243:E306" si="15">F243</f>
        <v>0</v>
      </c>
      <c r="F243" s="7"/>
      <c r="G243" s="7"/>
      <c r="H243" s="20"/>
      <c r="I243" s="17"/>
      <c r="J243" s="10"/>
      <c r="K243" s="23"/>
      <c r="L243" s="19"/>
    </row>
    <row r="244" spans="1:12" ht="15" customHeight="1" x14ac:dyDescent="0.25">
      <c r="A244" s="21"/>
      <c r="B244" s="13" t="s">
        <v>206</v>
      </c>
      <c r="C244" s="12">
        <v>13</v>
      </c>
      <c r="D244" s="79">
        <v>13</v>
      </c>
      <c r="E244" s="85">
        <f t="shared" si="15"/>
        <v>0</v>
      </c>
      <c r="F244" s="7"/>
      <c r="G244" s="7"/>
      <c r="H244" s="20"/>
      <c r="I244" s="17"/>
      <c r="J244" s="10"/>
      <c r="K244" s="23"/>
      <c r="L244" s="19"/>
    </row>
    <row r="245" spans="1:12" ht="15" customHeight="1" x14ac:dyDescent="0.25">
      <c r="A245" s="21"/>
      <c r="B245" s="13" t="s">
        <v>207</v>
      </c>
      <c r="C245" s="12">
        <v>5</v>
      </c>
      <c r="D245" s="79">
        <v>5</v>
      </c>
      <c r="E245" s="85">
        <f t="shared" si="15"/>
        <v>0</v>
      </c>
      <c r="F245" s="7"/>
      <c r="G245" s="7"/>
      <c r="H245" s="20"/>
      <c r="I245" s="17"/>
      <c r="J245" s="10"/>
      <c r="K245" s="23"/>
      <c r="L245" s="19"/>
    </row>
    <row r="246" spans="1:12" ht="15" customHeight="1" x14ac:dyDescent="0.25">
      <c r="A246" s="21"/>
      <c r="B246" s="13" t="s">
        <v>208</v>
      </c>
      <c r="C246" s="12">
        <v>4</v>
      </c>
      <c r="D246" s="79">
        <v>4</v>
      </c>
      <c r="E246" s="85">
        <f t="shared" si="15"/>
        <v>0</v>
      </c>
      <c r="F246" s="7"/>
      <c r="G246" s="7"/>
      <c r="H246" s="20"/>
      <c r="I246" s="17"/>
      <c r="J246" s="10"/>
      <c r="K246" s="23"/>
      <c r="L246" s="19"/>
    </row>
    <row r="247" spans="1:12" ht="15" customHeight="1" x14ac:dyDescent="0.25">
      <c r="A247" s="21"/>
      <c r="B247" s="13" t="s">
        <v>209</v>
      </c>
      <c r="C247" s="12">
        <v>4</v>
      </c>
      <c r="D247" s="79">
        <v>4</v>
      </c>
      <c r="E247" s="85">
        <f t="shared" si="15"/>
        <v>0</v>
      </c>
      <c r="F247" s="7"/>
      <c r="G247" s="7"/>
      <c r="H247" s="20"/>
      <c r="I247" s="17"/>
      <c r="J247" s="10"/>
      <c r="K247" s="23"/>
      <c r="L247" s="19"/>
    </row>
    <row r="248" spans="1:12" ht="15" customHeight="1" x14ac:dyDescent="0.25">
      <c r="A248" s="21"/>
      <c r="B248" s="13" t="s">
        <v>210</v>
      </c>
      <c r="C248" s="12">
        <v>5</v>
      </c>
      <c r="D248" s="79">
        <v>5</v>
      </c>
      <c r="E248" s="85">
        <f t="shared" si="15"/>
        <v>0</v>
      </c>
      <c r="F248" s="7"/>
      <c r="G248" s="7"/>
      <c r="H248" s="20"/>
      <c r="I248" s="17"/>
      <c r="J248" s="10"/>
      <c r="K248" s="23"/>
      <c r="L248" s="19"/>
    </row>
    <row r="249" spans="1:12" ht="15" customHeight="1" x14ac:dyDescent="0.25">
      <c r="A249" s="21"/>
      <c r="B249" s="13" t="s">
        <v>211</v>
      </c>
      <c r="C249" s="12">
        <v>4</v>
      </c>
      <c r="D249" s="79">
        <v>4</v>
      </c>
      <c r="E249" s="85">
        <f t="shared" si="15"/>
        <v>0</v>
      </c>
      <c r="F249" s="7"/>
      <c r="G249" s="7"/>
      <c r="H249" s="20"/>
      <c r="I249" s="17"/>
      <c r="J249" s="10"/>
      <c r="K249" s="23"/>
      <c r="L249" s="19"/>
    </row>
    <row r="250" spans="1:12" ht="15" customHeight="1" thickBot="1" x14ac:dyDescent="0.3">
      <c r="A250" s="21"/>
      <c r="B250" s="13" t="s">
        <v>212</v>
      </c>
      <c r="C250" s="12">
        <v>4</v>
      </c>
      <c r="D250" s="79">
        <v>4</v>
      </c>
      <c r="E250" s="85">
        <f t="shared" si="15"/>
        <v>0</v>
      </c>
      <c r="F250" s="7"/>
      <c r="G250" s="7"/>
      <c r="H250" s="20"/>
      <c r="I250" s="17"/>
      <c r="J250" s="10"/>
      <c r="K250" s="23"/>
      <c r="L250" s="19"/>
    </row>
    <row r="251" spans="1:12" ht="16.5" thickBot="1" x14ac:dyDescent="0.3">
      <c r="A251" s="38"/>
      <c r="B251" s="39" t="s">
        <v>11</v>
      </c>
      <c r="C251" s="37">
        <f>SUM(C225:C250)</f>
        <v>150</v>
      </c>
      <c r="D251" s="80">
        <f t="shared" ref="D251:K251" si="16">SUM(D225:D250)</f>
        <v>150</v>
      </c>
      <c r="E251" s="85">
        <f t="shared" si="15"/>
        <v>32</v>
      </c>
      <c r="F251" s="37">
        <f t="shared" si="16"/>
        <v>32</v>
      </c>
      <c r="G251" s="37">
        <f t="shared" si="16"/>
        <v>0</v>
      </c>
      <c r="H251" s="37">
        <f t="shared" si="16"/>
        <v>0</v>
      </c>
      <c r="I251" s="37">
        <f t="shared" si="16"/>
        <v>0</v>
      </c>
      <c r="J251" s="37">
        <f t="shared" si="16"/>
        <v>0</v>
      </c>
      <c r="K251" s="37">
        <f t="shared" si="16"/>
        <v>0</v>
      </c>
      <c r="L251" s="37"/>
    </row>
    <row r="252" spans="1:12" ht="15" customHeight="1" x14ac:dyDescent="0.25">
      <c r="A252" s="21"/>
      <c r="B252" s="67" t="s">
        <v>286</v>
      </c>
      <c r="C252" s="12">
        <v>3</v>
      </c>
      <c r="D252" s="79">
        <v>3</v>
      </c>
      <c r="E252" s="85">
        <f t="shared" si="15"/>
        <v>0</v>
      </c>
      <c r="F252" s="7"/>
      <c r="G252" s="68"/>
      <c r="H252" s="20"/>
      <c r="I252" s="17"/>
      <c r="J252" s="10"/>
      <c r="K252" s="23"/>
      <c r="L252" s="19"/>
    </row>
    <row r="253" spans="1:12" ht="15" customHeight="1" x14ac:dyDescent="0.25">
      <c r="A253" s="21"/>
      <c r="B253" s="67" t="s">
        <v>287</v>
      </c>
      <c r="C253" s="12">
        <v>1</v>
      </c>
      <c r="D253" s="79">
        <v>1</v>
      </c>
      <c r="E253" s="85">
        <f t="shared" si="15"/>
        <v>0</v>
      </c>
      <c r="F253" s="7"/>
      <c r="G253" s="68" t="s">
        <v>338</v>
      </c>
      <c r="H253" s="20"/>
      <c r="I253" s="17"/>
      <c r="J253" s="10"/>
      <c r="K253" s="23"/>
      <c r="L253" s="19"/>
    </row>
    <row r="254" spans="1:12" ht="15" customHeight="1" x14ac:dyDescent="0.25">
      <c r="A254" s="21"/>
      <c r="B254" s="67" t="s">
        <v>288</v>
      </c>
      <c r="C254" s="12">
        <v>1</v>
      </c>
      <c r="D254" s="79">
        <v>1</v>
      </c>
      <c r="E254" s="85">
        <f t="shared" si="15"/>
        <v>0</v>
      </c>
      <c r="F254" s="7"/>
      <c r="G254" s="68" t="s">
        <v>338</v>
      </c>
      <c r="H254" s="20"/>
      <c r="I254" s="17"/>
      <c r="J254" s="10"/>
      <c r="K254" s="23"/>
      <c r="L254" s="19"/>
    </row>
    <row r="255" spans="1:12" ht="15" customHeight="1" x14ac:dyDescent="0.25">
      <c r="A255" s="50" t="s">
        <v>282</v>
      </c>
      <c r="B255" s="67" t="s">
        <v>289</v>
      </c>
      <c r="C255" s="12">
        <v>3</v>
      </c>
      <c r="D255" s="79">
        <v>3</v>
      </c>
      <c r="E255" s="85">
        <f t="shared" si="15"/>
        <v>0</v>
      </c>
      <c r="F255" s="7"/>
      <c r="G255" s="68"/>
      <c r="H255" s="20"/>
      <c r="I255" s="17"/>
      <c r="J255" s="10"/>
      <c r="K255" s="23"/>
      <c r="L255" s="90" t="s">
        <v>369</v>
      </c>
    </row>
    <row r="256" spans="1:12" ht="15" customHeight="1" x14ac:dyDescent="0.25">
      <c r="A256" s="21"/>
      <c r="B256" s="67" t="s">
        <v>290</v>
      </c>
      <c r="C256" s="12">
        <v>1</v>
      </c>
      <c r="D256" s="79">
        <v>1</v>
      </c>
      <c r="E256" s="85">
        <f t="shared" si="15"/>
        <v>0</v>
      </c>
      <c r="F256" s="7"/>
      <c r="G256" s="68" t="s">
        <v>338</v>
      </c>
      <c r="H256" s="20"/>
      <c r="I256" s="17"/>
      <c r="J256" s="10"/>
      <c r="K256" s="23"/>
      <c r="L256" s="89"/>
    </row>
    <row r="257" spans="1:12" ht="15" customHeight="1" x14ac:dyDescent="0.25">
      <c r="A257" s="21" t="s">
        <v>283</v>
      </c>
      <c r="B257" s="67" t="s">
        <v>291</v>
      </c>
      <c r="C257" s="12">
        <v>1</v>
      </c>
      <c r="D257" s="79">
        <v>1</v>
      </c>
      <c r="E257" s="85">
        <f t="shared" si="15"/>
        <v>0</v>
      </c>
      <c r="F257" s="7"/>
      <c r="G257" s="68" t="s">
        <v>338</v>
      </c>
      <c r="H257" s="20"/>
      <c r="I257" s="17"/>
      <c r="J257" s="10"/>
      <c r="K257" s="23"/>
      <c r="L257" s="19"/>
    </row>
    <row r="258" spans="1:12" ht="15" customHeight="1" x14ac:dyDescent="0.25">
      <c r="A258" s="21" t="s">
        <v>339</v>
      </c>
      <c r="B258" s="67" t="s">
        <v>292</v>
      </c>
      <c r="C258" s="12">
        <v>3</v>
      </c>
      <c r="D258" s="79">
        <v>3</v>
      </c>
      <c r="E258" s="85">
        <f t="shared" si="15"/>
        <v>0</v>
      </c>
      <c r="F258" s="7"/>
      <c r="G258" s="68"/>
      <c r="H258" s="20"/>
      <c r="I258" s="17"/>
      <c r="J258" s="10"/>
      <c r="K258" s="23"/>
      <c r="L258" s="19"/>
    </row>
    <row r="259" spans="1:12" ht="15" customHeight="1" x14ac:dyDescent="0.25">
      <c r="A259" s="21"/>
      <c r="B259" s="67" t="s">
        <v>293</v>
      </c>
      <c r="C259" s="12">
        <v>1</v>
      </c>
      <c r="D259" s="79">
        <v>1</v>
      </c>
      <c r="E259" s="85">
        <f t="shared" si="15"/>
        <v>0</v>
      </c>
      <c r="F259" s="7"/>
      <c r="G259" s="68" t="s">
        <v>338</v>
      </c>
      <c r="H259" s="20"/>
      <c r="I259" s="17"/>
      <c r="J259" s="10"/>
      <c r="K259" s="23"/>
      <c r="L259" s="19"/>
    </row>
    <row r="260" spans="1:12" ht="15" customHeight="1" x14ac:dyDescent="0.25">
      <c r="A260" s="21" t="s">
        <v>340</v>
      </c>
      <c r="B260" s="67" t="s">
        <v>294</v>
      </c>
      <c r="C260" s="12">
        <v>1</v>
      </c>
      <c r="D260" s="79">
        <v>1</v>
      </c>
      <c r="E260" s="85">
        <f t="shared" si="15"/>
        <v>0</v>
      </c>
      <c r="F260" s="7"/>
      <c r="G260" s="68" t="s">
        <v>338</v>
      </c>
      <c r="H260" s="20"/>
      <c r="I260" s="17"/>
      <c r="J260" s="10"/>
      <c r="K260" s="23"/>
      <c r="L260" s="19"/>
    </row>
    <row r="261" spans="1:12" ht="15" customHeight="1" x14ac:dyDescent="0.25">
      <c r="A261" s="69"/>
      <c r="B261" s="67" t="s">
        <v>348</v>
      </c>
      <c r="C261" s="12">
        <v>30</v>
      </c>
      <c r="D261" s="79">
        <v>30</v>
      </c>
      <c r="E261" s="85">
        <f t="shared" si="15"/>
        <v>15</v>
      </c>
      <c r="F261" s="7">
        <v>15</v>
      </c>
      <c r="G261" s="7"/>
      <c r="H261" s="20"/>
      <c r="I261" s="17"/>
      <c r="J261" s="10"/>
      <c r="K261" s="23"/>
      <c r="L261" s="19"/>
    </row>
    <row r="262" spans="1:12" ht="15" customHeight="1" x14ac:dyDescent="0.25">
      <c r="A262" s="69" t="s">
        <v>341</v>
      </c>
      <c r="B262" s="67" t="s">
        <v>296</v>
      </c>
      <c r="C262" s="12">
        <v>1</v>
      </c>
      <c r="D262" s="79">
        <v>1</v>
      </c>
      <c r="E262" s="85">
        <f t="shared" si="15"/>
        <v>0</v>
      </c>
      <c r="F262" s="7"/>
      <c r="G262" s="68" t="s">
        <v>338</v>
      </c>
      <c r="H262" s="20"/>
      <c r="I262" s="17"/>
      <c r="J262" s="10"/>
      <c r="K262" s="23"/>
      <c r="L262" s="19"/>
    </row>
    <row r="263" spans="1:12" ht="15" customHeight="1" x14ac:dyDescent="0.25">
      <c r="A263" s="21"/>
      <c r="B263" s="67" t="s">
        <v>297</v>
      </c>
      <c r="C263" s="12">
        <v>1</v>
      </c>
      <c r="D263" s="79">
        <v>1</v>
      </c>
      <c r="E263" s="85">
        <f t="shared" si="15"/>
        <v>0</v>
      </c>
      <c r="F263" s="7"/>
      <c r="G263" s="68" t="s">
        <v>338</v>
      </c>
      <c r="H263" s="20"/>
      <c r="I263" s="17"/>
      <c r="J263" s="10"/>
      <c r="K263" s="23"/>
      <c r="L263" s="19"/>
    </row>
    <row r="264" spans="1:12" ht="15" customHeight="1" x14ac:dyDescent="0.25">
      <c r="A264" s="21"/>
      <c r="B264" s="67" t="s">
        <v>298</v>
      </c>
      <c r="C264" s="12">
        <v>1</v>
      </c>
      <c r="D264" s="79">
        <v>1</v>
      </c>
      <c r="E264" s="85">
        <f t="shared" si="15"/>
        <v>0</v>
      </c>
      <c r="F264" s="7"/>
      <c r="G264" s="68" t="s">
        <v>338</v>
      </c>
      <c r="H264" s="20"/>
      <c r="I264" s="17"/>
      <c r="J264" s="10"/>
      <c r="K264" s="23"/>
      <c r="L264" s="19"/>
    </row>
    <row r="265" spans="1:12" ht="15" customHeight="1" x14ac:dyDescent="0.25">
      <c r="A265" s="21"/>
      <c r="B265" s="67" t="s">
        <v>299</v>
      </c>
      <c r="C265" s="12">
        <v>1</v>
      </c>
      <c r="D265" s="79">
        <v>1</v>
      </c>
      <c r="E265" s="85">
        <f t="shared" si="15"/>
        <v>0</v>
      </c>
      <c r="F265" s="7"/>
      <c r="G265" s="68" t="s">
        <v>338</v>
      </c>
      <c r="H265" s="20"/>
      <c r="I265" s="17"/>
      <c r="J265" s="10"/>
      <c r="K265" s="23"/>
      <c r="L265" s="19"/>
    </row>
    <row r="266" spans="1:12" ht="15" customHeight="1" x14ac:dyDescent="0.25">
      <c r="A266" s="21"/>
      <c r="B266" s="67" t="s">
        <v>300</v>
      </c>
      <c r="C266" s="12">
        <v>1</v>
      </c>
      <c r="D266" s="79">
        <v>1</v>
      </c>
      <c r="E266" s="85">
        <f t="shared" si="15"/>
        <v>0</v>
      </c>
      <c r="F266" s="7"/>
      <c r="G266" s="68" t="s">
        <v>338</v>
      </c>
      <c r="H266" s="20"/>
      <c r="I266" s="17"/>
      <c r="J266" s="10"/>
      <c r="K266" s="23"/>
      <c r="L266" s="19"/>
    </row>
    <row r="267" spans="1:12" ht="15" customHeight="1" x14ac:dyDescent="0.25">
      <c r="A267" s="21"/>
      <c r="B267" s="67" t="s">
        <v>301</v>
      </c>
      <c r="C267" s="12">
        <v>1</v>
      </c>
      <c r="D267" s="79">
        <v>1</v>
      </c>
      <c r="E267" s="85">
        <f t="shared" si="15"/>
        <v>0</v>
      </c>
      <c r="F267" s="7"/>
      <c r="G267" s="68" t="s">
        <v>338</v>
      </c>
      <c r="H267" s="20"/>
      <c r="I267" s="17"/>
      <c r="J267" s="10"/>
      <c r="K267" s="23"/>
      <c r="L267" s="19"/>
    </row>
    <row r="268" spans="1:12" ht="15" customHeight="1" x14ac:dyDescent="0.25">
      <c r="A268" s="21"/>
      <c r="B268" s="67" t="s">
        <v>302</v>
      </c>
      <c r="C268" s="12">
        <v>1</v>
      </c>
      <c r="D268" s="79">
        <v>1</v>
      </c>
      <c r="E268" s="85">
        <f t="shared" si="15"/>
        <v>0</v>
      </c>
      <c r="F268" s="7"/>
      <c r="G268" s="68" t="s">
        <v>338</v>
      </c>
      <c r="H268" s="20"/>
      <c r="I268" s="17"/>
      <c r="J268" s="10"/>
      <c r="K268" s="23"/>
      <c r="L268" s="19"/>
    </row>
    <row r="269" spans="1:12" ht="15" customHeight="1" x14ac:dyDescent="0.25">
      <c r="A269" s="21"/>
      <c r="B269" s="67" t="s">
        <v>303</v>
      </c>
      <c r="C269" s="12">
        <v>1</v>
      </c>
      <c r="D269" s="79">
        <v>1</v>
      </c>
      <c r="E269" s="85">
        <f t="shared" si="15"/>
        <v>0</v>
      </c>
      <c r="F269" s="7"/>
      <c r="G269" s="68" t="s">
        <v>338</v>
      </c>
      <c r="H269" s="20"/>
      <c r="I269" s="17"/>
      <c r="J269" s="10"/>
      <c r="K269" s="23"/>
      <c r="L269" s="19"/>
    </row>
    <row r="270" spans="1:12" ht="15" customHeight="1" x14ac:dyDescent="0.25">
      <c r="A270" s="21"/>
      <c r="B270" s="67" t="s">
        <v>304</v>
      </c>
      <c r="C270" s="12">
        <v>1</v>
      </c>
      <c r="D270" s="79">
        <v>1</v>
      </c>
      <c r="E270" s="85">
        <f t="shared" si="15"/>
        <v>0</v>
      </c>
      <c r="F270" s="7"/>
      <c r="G270" s="68" t="s">
        <v>338</v>
      </c>
      <c r="H270" s="20"/>
      <c r="I270" s="17"/>
      <c r="J270" s="10"/>
      <c r="K270" s="23"/>
      <c r="L270" s="19"/>
    </row>
    <row r="271" spans="1:12" ht="15" customHeight="1" x14ac:dyDescent="0.25">
      <c r="A271" s="21"/>
      <c r="B271" s="67" t="s">
        <v>305</v>
      </c>
      <c r="C271" s="12">
        <v>1</v>
      </c>
      <c r="D271" s="79">
        <v>1</v>
      </c>
      <c r="E271" s="85">
        <f t="shared" si="15"/>
        <v>0</v>
      </c>
      <c r="F271" s="7"/>
      <c r="G271" s="68" t="s">
        <v>338</v>
      </c>
      <c r="H271" s="20"/>
      <c r="I271" s="17"/>
      <c r="J271" s="10"/>
      <c r="K271" s="23"/>
      <c r="L271" s="19"/>
    </row>
    <row r="272" spans="1:12" ht="15" customHeight="1" x14ac:dyDescent="0.25">
      <c r="A272" s="21"/>
      <c r="B272" s="67" t="s">
        <v>306</v>
      </c>
      <c r="C272" s="12">
        <v>1</v>
      </c>
      <c r="D272" s="79">
        <v>1</v>
      </c>
      <c r="E272" s="85">
        <f t="shared" si="15"/>
        <v>0</v>
      </c>
      <c r="F272" s="7"/>
      <c r="G272" s="68" t="s">
        <v>338</v>
      </c>
      <c r="H272" s="20"/>
      <c r="I272" s="17"/>
      <c r="J272" s="10"/>
      <c r="K272" s="23"/>
      <c r="L272" s="19"/>
    </row>
    <row r="273" spans="1:12" ht="15" customHeight="1" x14ac:dyDescent="0.25">
      <c r="A273" s="21"/>
      <c r="B273" s="67" t="s">
        <v>307</v>
      </c>
      <c r="C273" s="12">
        <v>1</v>
      </c>
      <c r="D273" s="79">
        <v>1</v>
      </c>
      <c r="E273" s="85">
        <f t="shared" si="15"/>
        <v>0</v>
      </c>
      <c r="F273" s="7"/>
      <c r="G273" s="68" t="s">
        <v>338</v>
      </c>
      <c r="H273" s="20"/>
      <c r="I273" s="17"/>
      <c r="J273" s="10"/>
      <c r="K273" s="23"/>
      <c r="L273" s="19"/>
    </row>
    <row r="274" spans="1:12" ht="15" customHeight="1" x14ac:dyDescent="0.25">
      <c r="A274" s="21"/>
      <c r="B274" s="67" t="s">
        <v>308</v>
      </c>
      <c r="C274" s="12">
        <v>1</v>
      </c>
      <c r="D274" s="79">
        <v>1</v>
      </c>
      <c r="E274" s="85">
        <f t="shared" si="15"/>
        <v>0</v>
      </c>
      <c r="F274" s="7"/>
      <c r="G274" s="68" t="s">
        <v>338</v>
      </c>
      <c r="H274" s="20"/>
      <c r="I274" s="17"/>
      <c r="J274" s="10"/>
      <c r="K274" s="23"/>
      <c r="L274" s="19"/>
    </row>
    <row r="275" spans="1:12" ht="15" customHeight="1" x14ac:dyDescent="0.25">
      <c r="A275" s="21"/>
      <c r="B275" s="67" t="s">
        <v>309</v>
      </c>
      <c r="C275" s="12">
        <v>1</v>
      </c>
      <c r="D275" s="79">
        <v>1</v>
      </c>
      <c r="E275" s="85">
        <f t="shared" si="15"/>
        <v>0</v>
      </c>
      <c r="F275" s="7"/>
      <c r="G275" s="68" t="s">
        <v>338</v>
      </c>
      <c r="H275" s="20"/>
      <c r="I275" s="17"/>
      <c r="J275" s="10"/>
      <c r="K275" s="23"/>
      <c r="L275" s="19"/>
    </row>
    <row r="276" spans="1:12" ht="15" customHeight="1" x14ac:dyDescent="0.25">
      <c r="A276" s="21"/>
      <c r="B276" s="67" t="s">
        <v>310</v>
      </c>
      <c r="C276" s="12">
        <v>1</v>
      </c>
      <c r="D276" s="79">
        <v>1</v>
      </c>
      <c r="E276" s="85">
        <f t="shared" si="15"/>
        <v>0</v>
      </c>
      <c r="F276" s="7"/>
      <c r="G276" s="68" t="s">
        <v>338</v>
      </c>
      <c r="H276" s="20"/>
      <c r="I276" s="17"/>
      <c r="J276" s="10"/>
      <c r="K276" s="23"/>
      <c r="L276" s="19"/>
    </row>
    <row r="277" spans="1:12" ht="15" customHeight="1" x14ac:dyDescent="0.25">
      <c r="A277" s="21"/>
      <c r="B277" s="67" t="s">
        <v>311</v>
      </c>
      <c r="C277" s="12">
        <v>1</v>
      </c>
      <c r="D277" s="79">
        <v>1</v>
      </c>
      <c r="E277" s="85">
        <f t="shared" si="15"/>
        <v>0</v>
      </c>
      <c r="F277" s="7"/>
      <c r="G277" s="68" t="s">
        <v>338</v>
      </c>
      <c r="H277" s="20"/>
      <c r="I277" s="17"/>
      <c r="J277" s="10"/>
      <c r="K277" s="23"/>
      <c r="L277" s="19"/>
    </row>
    <row r="278" spans="1:12" ht="15" customHeight="1" x14ac:dyDescent="0.25">
      <c r="A278" s="21"/>
      <c r="B278" s="67" t="s">
        <v>312</v>
      </c>
      <c r="C278" s="12">
        <v>1</v>
      </c>
      <c r="D278" s="79">
        <v>1</v>
      </c>
      <c r="E278" s="85">
        <f t="shared" si="15"/>
        <v>0</v>
      </c>
      <c r="F278" s="7"/>
      <c r="G278" s="68" t="s">
        <v>338</v>
      </c>
      <c r="H278" s="20"/>
      <c r="I278" s="17"/>
      <c r="J278" s="10"/>
      <c r="K278" s="23"/>
      <c r="L278" s="19"/>
    </row>
    <row r="279" spans="1:12" ht="15" customHeight="1" x14ac:dyDescent="0.25">
      <c r="A279" s="21"/>
      <c r="B279" s="67" t="s">
        <v>313</v>
      </c>
      <c r="C279" s="12">
        <v>1</v>
      </c>
      <c r="D279" s="79">
        <v>1</v>
      </c>
      <c r="E279" s="85">
        <f t="shared" si="15"/>
        <v>0</v>
      </c>
      <c r="F279" s="7"/>
      <c r="G279" s="68" t="s">
        <v>338</v>
      </c>
      <c r="H279" s="20"/>
      <c r="I279" s="17"/>
      <c r="J279" s="10"/>
      <c r="K279" s="23"/>
      <c r="L279" s="19"/>
    </row>
    <row r="280" spans="1:12" ht="15" customHeight="1" x14ac:dyDescent="0.25">
      <c r="A280" s="21"/>
      <c r="B280" s="67" t="s">
        <v>314</v>
      </c>
      <c r="C280" s="12">
        <v>1</v>
      </c>
      <c r="D280" s="79">
        <v>1</v>
      </c>
      <c r="E280" s="85">
        <f t="shared" si="15"/>
        <v>0</v>
      </c>
      <c r="F280" s="7"/>
      <c r="G280" s="68" t="s">
        <v>338</v>
      </c>
      <c r="H280" s="20"/>
      <c r="I280" s="17"/>
      <c r="J280" s="10"/>
      <c r="K280" s="23"/>
      <c r="L280" s="19"/>
    </row>
    <row r="281" spans="1:12" ht="15" customHeight="1" x14ac:dyDescent="0.25">
      <c r="A281" s="21"/>
      <c r="B281" s="67" t="s">
        <v>315</v>
      </c>
      <c r="C281" s="12">
        <v>1</v>
      </c>
      <c r="D281" s="79">
        <v>1</v>
      </c>
      <c r="E281" s="85">
        <f t="shared" si="15"/>
        <v>0</v>
      </c>
      <c r="F281" s="7"/>
      <c r="G281" s="68" t="s">
        <v>338</v>
      </c>
      <c r="H281" s="20"/>
      <c r="I281" s="17"/>
      <c r="J281" s="10"/>
      <c r="K281" s="23"/>
      <c r="L281" s="19"/>
    </row>
    <row r="282" spans="1:12" ht="15" customHeight="1" x14ac:dyDescent="0.25">
      <c r="A282" s="21"/>
      <c r="B282" s="67" t="s">
        <v>316</v>
      </c>
      <c r="C282" s="12">
        <v>1</v>
      </c>
      <c r="D282" s="79">
        <v>1</v>
      </c>
      <c r="E282" s="85">
        <f t="shared" si="15"/>
        <v>0</v>
      </c>
      <c r="F282" s="7"/>
      <c r="G282" s="68" t="s">
        <v>338</v>
      </c>
      <c r="H282" s="20"/>
      <c r="I282" s="17"/>
      <c r="J282" s="10"/>
      <c r="K282" s="23"/>
      <c r="L282" s="19"/>
    </row>
    <row r="283" spans="1:12" ht="15" customHeight="1" x14ac:dyDescent="0.25">
      <c r="A283" s="21"/>
      <c r="B283" s="67" t="s">
        <v>317</v>
      </c>
      <c r="C283" s="12">
        <v>1</v>
      </c>
      <c r="D283" s="79">
        <v>1</v>
      </c>
      <c r="E283" s="85">
        <f t="shared" si="15"/>
        <v>0</v>
      </c>
      <c r="F283" s="7"/>
      <c r="G283" s="68" t="s">
        <v>338</v>
      </c>
      <c r="H283" s="20"/>
      <c r="I283" s="17"/>
      <c r="J283" s="10"/>
      <c r="K283" s="23"/>
      <c r="L283" s="19"/>
    </row>
    <row r="284" spans="1:12" ht="15" customHeight="1" x14ac:dyDescent="0.25">
      <c r="A284" s="21"/>
      <c r="B284" s="67" t="s">
        <v>318</v>
      </c>
      <c r="C284" s="12">
        <v>1</v>
      </c>
      <c r="D284" s="79">
        <v>1</v>
      </c>
      <c r="E284" s="85">
        <f t="shared" si="15"/>
        <v>0</v>
      </c>
      <c r="F284" s="7"/>
      <c r="G284" s="68" t="s">
        <v>338</v>
      </c>
      <c r="H284" s="20"/>
      <c r="I284" s="17"/>
      <c r="J284" s="10"/>
      <c r="K284" s="23"/>
      <c r="L284" s="19"/>
    </row>
    <row r="285" spans="1:12" ht="15" customHeight="1" x14ac:dyDescent="0.25">
      <c r="A285" s="21"/>
      <c r="B285" s="67" t="s">
        <v>319</v>
      </c>
      <c r="C285" s="12">
        <v>1</v>
      </c>
      <c r="D285" s="79">
        <v>1</v>
      </c>
      <c r="E285" s="85">
        <f t="shared" si="15"/>
        <v>0</v>
      </c>
      <c r="F285" s="7"/>
      <c r="G285" s="68" t="s">
        <v>338</v>
      </c>
      <c r="H285" s="20"/>
      <c r="I285" s="17"/>
      <c r="J285" s="10"/>
      <c r="K285" s="23"/>
      <c r="L285" s="19"/>
    </row>
    <row r="286" spans="1:12" ht="15" customHeight="1" x14ac:dyDescent="0.25">
      <c r="A286" s="21"/>
      <c r="B286" s="67" t="s">
        <v>320</v>
      </c>
      <c r="C286" s="12">
        <v>1</v>
      </c>
      <c r="D286" s="79">
        <v>1</v>
      </c>
      <c r="E286" s="85">
        <f t="shared" si="15"/>
        <v>0</v>
      </c>
      <c r="F286" s="7"/>
      <c r="G286" s="68" t="s">
        <v>338</v>
      </c>
      <c r="H286" s="20"/>
      <c r="I286" s="17"/>
      <c r="J286" s="10"/>
      <c r="K286" s="23"/>
      <c r="L286" s="19"/>
    </row>
    <row r="287" spans="1:12" ht="15" customHeight="1" x14ac:dyDescent="0.25">
      <c r="A287" s="21"/>
      <c r="B287" s="67" t="s">
        <v>321</v>
      </c>
      <c r="C287" s="12">
        <v>1</v>
      </c>
      <c r="D287" s="79">
        <v>1</v>
      </c>
      <c r="E287" s="85">
        <f t="shared" si="15"/>
        <v>0</v>
      </c>
      <c r="F287" s="7"/>
      <c r="G287" s="68" t="s">
        <v>338</v>
      </c>
      <c r="H287" s="20"/>
      <c r="I287" s="17"/>
      <c r="J287" s="10"/>
      <c r="K287" s="23"/>
      <c r="L287" s="19"/>
    </row>
    <row r="288" spans="1:12" ht="15" customHeight="1" x14ac:dyDescent="0.25">
      <c r="A288" s="21"/>
      <c r="B288" s="67" t="s">
        <v>322</v>
      </c>
      <c r="C288" s="12">
        <v>1</v>
      </c>
      <c r="D288" s="79">
        <v>1</v>
      </c>
      <c r="E288" s="85">
        <f t="shared" si="15"/>
        <v>0</v>
      </c>
      <c r="F288" s="7"/>
      <c r="G288" s="68" t="s">
        <v>338</v>
      </c>
      <c r="H288" s="20"/>
      <c r="I288" s="17"/>
      <c r="J288" s="10"/>
      <c r="K288" s="23"/>
      <c r="L288" s="19"/>
    </row>
    <row r="289" spans="1:12" ht="15" customHeight="1" x14ac:dyDescent="0.25">
      <c r="A289" s="21"/>
      <c r="B289" s="67" t="s">
        <v>323</v>
      </c>
      <c r="C289" s="12">
        <v>1</v>
      </c>
      <c r="D289" s="79">
        <v>1</v>
      </c>
      <c r="E289" s="85">
        <f t="shared" si="15"/>
        <v>0</v>
      </c>
      <c r="F289" s="7"/>
      <c r="G289" s="68" t="s">
        <v>338</v>
      </c>
      <c r="H289" s="20"/>
      <c r="I289" s="17"/>
      <c r="J289" s="10"/>
      <c r="K289" s="23"/>
      <c r="L289" s="19"/>
    </row>
    <row r="290" spans="1:12" ht="15" customHeight="1" x14ac:dyDescent="0.25">
      <c r="A290" s="21"/>
      <c r="B290" s="67" t="s">
        <v>324</v>
      </c>
      <c r="C290" s="12">
        <v>1</v>
      </c>
      <c r="D290" s="79">
        <v>1</v>
      </c>
      <c r="E290" s="85">
        <f t="shared" si="15"/>
        <v>0</v>
      </c>
      <c r="F290" s="7"/>
      <c r="G290" s="68" t="s">
        <v>338</v>
      </c>
      <c r="H290" s="20"/>
      <c r="I290" s="17"/>
      <c r="J290" s="10"/>
      <c r="K290" s="23"/>
      <c r="L290" s="19"/>
    </row>
    <row r="291" spans="1:12" ht="15" customHeight="1" x14ac:dyDescent="0.25">
      <c r="A291" s="21"/>
      <c r="B291" s="67" t="s">
        <v>325</v>
      </c>
      <c r="C291" s="12">
        <v>1</v>
      </c>
      <c r="D291" s="79">
        <v>1</v>
      </c>
      <c r="E291" s="85">
        <f t="shared" si="15"/>
        <v>0</v>
      </c>
      <c r="F291" s="7"/>
      <c r="G291" s="68" t="s">
        <v>338</v>
      </c>
      <c r="H291" s="20"/>
      <c r="I291" s="17"/>
      <c r="J291" s="10"/>
      <c r="K291" s="23"/>
      <c r="L291" s="19"/>
    </row>
    <row r="292" spans="1:12" ht="15" customHeight="1" x14ac:dyDescent="0.25">
      <c r="A292" s="21"/>
      <c r="B292" s="67" t="s">
        <v>326</v>
      </c>
      <c r="C292" s="12">
        <v>1</v>
      </c>
      <c r="D292" s="79">
        <v>1</v>
      </c>
      <c r="E292" s="85">
        <f t="shared" si="15"/>
        <v>0</v>
      </c>
      <c r="F292" s="7"/>
      <c r="G292" s="68" t="s">
        <v>338</v>
      </c>
      <c r="H292" s="20"/>
      <c r="I292" s="17"/>
      <c r="J292" s="10"/>
      <c r="K292" s="23"/>
      <c r="L292" s="19"/>
    </row>
    <row r="293" spans="1:12" ht="15" customHeight="1" x14ac:dyDescent="0.25">
      <c r="A293" s="21"/>
      <c r="B293" s="67" t="s">
        <v>327</v>
      </c>
      <c r="C293" s="12">
        <v>1</v>
      </c>
      <c r="D293" s="79">
        <v>1</v>
      </c>
      <c r="E293" s="85">
        <f t="shared" si="15"/>
        <v>0</v>
      </c>
      <c r="F293" s="7"/>
      <c r="G293" s="68" t="s">
        <v>338</v>
      </c>
      <c r="H293" s="20"/>
      <c r="I293" s="17"/>
      <c r="J293" s="10"/>
      <c r="K293" s="23"/>
      <c r="L293" s="19"/>
    </row>
    <row r="294" spans="1:12" ht="15" customHeight="1" x14ac:dyDescent="0.25">
      <c r="A294" s="21"/>
      <c r="B294" s="67" t="s">
        <v>328</v>
      </c>
      <c r="C294" s="12">
        <v>1</v>
      </c>
      <c r="D294" s="79">
        <v>1</v>
      </c>
      <c r="E294" s="85">
        <f t="shared" si="15"/>
        <v>0</v>
      </c>
      <c r="F294" s="7"/>
      <c r="G294" s="7"/>
      <c r="H294" s="20"/>
      <c r="I294" s="17"/>
      <c r="J294" s="10"/>
      <c r="K294" s="23"/>
      <c r="L294" s="19"/>
    </row>
    <row r="295" spans="1:12" ht="15" customHeight="1" x14ac:dyDescent="0.25">
      <c r="A295" s="21"/>
      <c r="B295" s="67" t="s">
        <v>329</v>
      </c>
      <c r="C295" s="12">
        <v>1</v>
      </c>
      <c r="D295" s="79">
        <v>1</v>
      </c>
      <c r="E295" s="85">
        <f t="shared" si="15"/>
        <v>0</v>
      </c>
      <c r="F295" s="7"/>
      <c r="G295" s="68" t="s">
        <v>338</v>
      </c>
      <c r="H295" s="20"/>
      <c r="I295" s="17"/>
      <c r="J295" s="10"/>
      <c r="K295" s="23"/>
      <c r="L295" s="19"/>
    </row>
    <row r="296" spans="1:12" ht="15" customHeight="1" x14ac:dyDescent="0.25">
      <c r="A296" s="21"/>
      <c r="B296" s="67" t="s">
        <v>330</v>
      </c>
      <c r="C296" s="12">
        <v>1</v>
      </c>
      <c r="D296" s="79">
        <v>1</v>
      </c>
      <c r="E296" s="85">
        <f t="shared" si="15"/>
        <v>0</v>
      </c>
      <c r="F296" s="7"/>
      <c r="G296" s="68" t="s">
        <v>338</v>
      </c>
      <c r="H296" s="20"/>
      <c r="I296" s="17"/>
      <c r="J296" s="10"/>
      <c r="K296" s="23"/>
      <c r="L296" s="19"/>
    </row>
    <row r="297" spans="1:12" ht="15" customHeight="1" x14ac:dyDescent="0.25">
      <c r="A297" s="21"/>
      <c r="B297" s="67" t="s">
        <v>331</v>
      </c>
      <c r="C297" s="12">
        <v>1</v>
      </c>
      <c r="D297" s="79">
        <v>1</v>
      </c>
      <c r="E297" s="85">
        <f t="shared" si="15"/>
        <v>0</v>
      </c>
      <c r="F297" s="7"/>
      <c r="G297" s="68"/>
      <c r="H297" s="20"/>
      <c r="I297" s="17"/>
      <c r="J297" s="10"/>
      <c r="K297" s="23"/>
      <c r="L297" s="19"/>
    </row>
    <row r="298" spans="1:12" ht="15" customHeight="1" x14ac:dyDescent="0.25">
      <c r="A298" s="21"/>
      <c r="B298" s="67" t="s">
        <v>332</v>
      </c>
      <c r="C298" s="12">
        <v>1</v>
      </c>
      <c r="D298" s="79">
        <v>1</v>
      </c>
      <c r="E298" s="85">
        <f t="shared" si="15"/>
        <v>0</v>
      </c>
      <c r="F298" s="7"/>
      <c r="G298" s="7"/>
      <c r="H298" s="20"/>
      <c r="I298" s="17"/>
      <c r="J298" s="10"/>
      <c r="K298" s="23"/>
      <c r="L298" s="19"/>
    </row>
    <row r="299" spans="1:12" ht="15" customHeight="1" x14ac:dyDescent="0.25">
      <c r="A299" s="21"/>
      <c r="B299" s="67" t="s">
        <v>333</v>
      </c>
      <c r="C299" s="12">
        <v>13</v>
      </c>
      <c r="D299" s="79">
        <v>13</v>
      </c>
      <c r="E299" s="85">
        <f t="shared" si="15"/>
        <v>0</v>
      </c>
      <c r="F299" s="7"/>
      <c r="G299" s="7"/>
      <c r="H299" s="20"/>
      <c r="I299" s="17"/>
      <c r="J299" s="10"/>
      <c r="K299" s="23"/>
      <c r="L299" s="19"/>
    </row>
    <row r="300" spans="1:12" ht="15" customHeight="1" x14ac:dyDescent="0.25">
      <c r="A300" s="21"/>
      <c r="B300" s="13" t="s">
        <v>334</v>
      </c>
      <c r="C300" s="12">
        <v>13</v>
      </c>
      <c r="D300" s="79">
        <v>13</v>
      </c>
      <c r="E300" s="85">
        <f t="shared" si="15"/>
        <v>0</v>
      </c>
      <c r="F300" s="7"/>
      <c r="G300" s="7"/>
      <c r="H300" s="20"/>
      <c r="I300" s="17"/>
      <c r="J300" s="10"/>
      <c r="K300" s="23"/>
      <c r="L300" s="19"/>
    </row>
    <row r="301" spans="1:12" ht="15" customHeight="1" x14ac:dyDescent="0.25">
      <c r="A301" s="21"/>
      <c r="B301" s="67" t="s">
        <v>335</v>
      </c>
      <c r="C301" s="12">
        <v>1</v>
      </c>
      <c r="D301" s="79">
        <v>1</v>
      </c>
      <c r="E301" s="85">
        <f t="shared" si="15"/>
        <v>0</v>
      </c>
      <c r="F301" s="7"/>
      <c r="G301" s="7"/>
      <c r="H301" s="20"/>
      <c r="I301" s="17"/>
      <c r="J301" s="10"/>
      <c r="K301" s="23"/>
      <c r="L301" s="19"/>
    </row>
    <row r="302" spans="1:12" ht="15" customHeight="1" x14ac:dyDescent="0.25">
      <c r="A302" s="21"/>
      <c r="B302" s="67" t="s">
        <v>336</v>
      </c>
      <c r="C302" s="12">
        <v>1</v>
      </c>
      <c r="D302" s="79">
        <v>1</v>
      </c>
      <c r="E302" s="85">
        <f t="shared" si="15"/>
        <v>0</v>
      </c>
      <c r="F302" s="7"/>
      <c r="G302" s="7"/>
      <c r="H302" s="20"/>
      <c r="I302" s="17"/>
      <c r="J302" s="10"/>
      <c r="K302" s="23"/>
      <c r="L302" s="19"/>
    </row>
    <row r="303" spans="1:12" ht="15" customHeight="1" x14ac:dyDescent="0.25">
      <c r="A303" s="21"/>
      <c r="B303" s="67" t="s">
        <v>295</v>
      </c>
      <c r="C303" s="12">
        <v>1</v>
      </c>
      <c r="D303" s="79">
        <v>1</v>
      </c>
      <c r="E303" s="85">
        <f t="shared" si="15"/>
        <v>0</v>
      </c>
      <c r="F303" s="7"/>
      <c r="G303" s="7"/>
      <c r="H303" s="20"/>
      <c r="I303" s="17"/>
      <c r="J303" s="10"/>
      <c r="K303" s="23"/>
      <c r="L303" s="19"/>
    </row>
    <row r="304" spans="1:12" ht="15" customHeight="1" thickBot="1" x14ac:dyDescent="0.3">
      <c r="A304" s="21"/>
      <c r="B304" s="67" t="s">
        <v>337</v>
      </c>
      <c r="C304" s="12">
        <v>1</v>
      </c>
      <c r="D304" s="79">
        <v>1</v>
      </c>
      <c r="E304" s="85">
        <f t="shared" si="15"/>
        <v>0</v>
      </c>
      <c r="F304" s="7"/>
      <c r="G304" s="7"/>
      <c r="H304" s="20"/>
      <c r="I304" s="17"/>
      <c r="J304" s="10"/>
      <c r="K304" s="23"/>
      <c r="L304" s="19"/>
    </row>
    <row r="305" spans="1:12" ht="16.5" thickBot="1" x14ac:dyDescent="0.3">
      <c r="A305" s="38"/>
      <c r="B305" s="39" t="s">
        <v>11</v>
      </c>
      <c r="C305" s="37">
        <f t="shared" ref="C305:K305" si="17">SUM(C252:C304)</f>
        <v>112</v>
      </c>
      <c r="D305" s="80">
        <f t="shared" si="17"/>
        <v>112</v>
      </c>
      <c r="E305" s="85">
        <f t="shared" si="15"/>
        <v>15</v>
      </c>
      <c r="F305" s="37">
        <f t="shared" si="17"/>
        <v>15</v>
      </c>
      <c r="G305" s="37">
        <f t="shared" si="17"/>
        <v>0</v>
      </c>
      <c r="H305" s="37">
        <f t="shared" si="17"/>
        <v>0</v>
      </c>
      <c r="I305" s="37">
        <f t="shared" si="17"/>
        <v>0</v>
      </c>
      <c r="J305" s="37">
        <f t="shared" si="17"/>
        <v>0</v>
      </c>
      <c r="K305" s="37">
        <f t="shared" si="17"/>
        <v>0</v>
      </c>
      <c r="L305" s="37"/>
    </row>
    <row r="306" spans="1:12" ht="15" customHeight="1" x14ac:dyDescent="0.25">
      <c r="A306" s="21"/>
      <c r="B306" s="53" t="s">
        <v>352</v>
      </c>
      <c r="C306" s="12">
        <v>53</v>
      </c>
      <c r="D306" s="79">
        <v>53</v>
      </c>
      <c r="E306" s="85">
        <f t="shared" si="15"/>
        <v>53</v>
      </c>
      <c r="F306" s="7">
        <v>53</v>
      </c>
      <c r="G306" s="55" t="s">
        <v>371</v>
      </c>
      <c r="H306" s="20"/>
      <c r="I306" s="17"/>
      <c r="J306" s="10">
        <v>53</v>
      </c>
      <c r="K306" s="23"/>
      <c r="L306" s="19" t="s">
        <v>497</v>
      </c>
    </row>
    <row r="307" spans="1:12" ht="15" customHeight="1" x14ac:dyDescent="0.25">
      <c r="A307" s="21"/>
      <c r="B307" s="53" t="s">
        <v>353</v>
      </c>
      <c r="C307" s="12">
        <v>5</v>
      </c>
      <c r="D307" s="79">
        <v>5</v>
      </c>
      <c r="E307" s="85">
        <f t="shared" ref="E307:E370" si="18">F307</f>
        <v>5</v>
      </c>
      <c r="F307" s="7">
        <v>5</v>
      </c>
      <c r="G307" s="7"/>
      <c r="H307" s="20"/>
      <c r="I307" s="17"/>
      <c r="J307" s="10">
        <v>5</v>
      </c>
      <c r="K307" s="23"/>
      <c r="L307" s="19"/>
    </row>
    <row r="308" spans="1:12" ht="15" customHeight="1" x14ac:dyDescent="0.25">
      <c r="A308" s="21"/>
      <c r="B308" s="53" t="s">
        <v>354</v>
      </c>
      <c r="C308" s="12">
        <v>1</v>
      </c>
      <c r="D308" s="79">
        <v>1</v>
      </c>
      <c r="E308" s="85">
        <f t="shared" si="18"/>
        <v>1</v>
      </c>
      <c r="F308" s="7">
        <v>1</v>
      </c>
      <c r="G308" s="7"/>
      <c r="H308" s="20"/>
      <c r="I308" s="17"/>
      <c r="J308" s="10">
        <v>1</v>
      </c>
      <c r="K308" s="23"/>
      <c r="L308" s="19"/>
    </row>
    <row r="309" spans="1:12" ht="15" customHeight="1" x14ac:dyDescent="0.25">
      <c r="A309" s="50" t="s">
        <v>368</v>
      </c>
      <c r="B309" s="53" t="s">
        <v>355</v>
      </c>
      <c r="C309" s="12">
        <v>1</v>
      </c>
      <c r="D309" s="79">
        <v>1</v>
      </c>
      <c r="E309" s="85">
        <f t="shared" si="18"/>
        <v>1</v>
      </c>
      <c r="F309" s="7">
        <v>1</v>
      </c>
      <c r="G309" s="7"/>
      <c r="H309" s="20"/>
      <c r="I309" s="17"/>
      <c r="J309" s="10">
        <v>1</v>
      </c>
      <c r="K309" s="23"/>
      <c r="L309" s="90" t="s">
        <v>370</v>
      </c>
    </row>
    <row r="310" spans="1:12" ht="15" customHeight="1" x14ac:dyDescent="0.25">
      <c r="A310" s="21"/>
      <c r="B310" s="53" t="s">
        <v>356</v>
      </c>
      <c r="C310" s="12">
        <v>1</v>
      </c>
      <c r="D310" s="79">
        <v>1</v>
      </c>
      <c r="E310" s="85">
        <f t="shared" si="18"/>
        <v>1</v>
      </c>
      <c r="F310" s="7">
        <v>1</v>
      </c>
      <c r="G310" s="7"/>
      <c r="H310" s="20"/>
      <c r="I310" s="17"/>
      <c r="J310" s="10">
        <v>1</v>
      </c>
      <c r="K310" s="23"/>
      <c r="L310" s="89"/>
    </row>
    <row r="311" spans="1:12" ht="15" customHeight="1" x14ac:dyDescent="0.25">
      <c r="A311" s="21" t="s">
        <v>351</v>
      </c>
      <c r="B311" s="53" t="s">
        <v>357</v>
      </c>
      <c r="C311" s="12">
        <v>1</v>
      </c>
      <c r="D311" s="79">
        <v>1</v>
      </c>
      <c r="E311" s="85">
        <f t="shared" si="18"/>
        <v>1</v>
      </c>
      <c r="F311" s="7">
        <v>1</v>
      </c>
      <c r="G311" s="7"/>
      <c r="H311" s="20"/>
      <c r="I311" s="17"/>
      <c r="J311" s="10"/>
      <c r="K311" s="23"/>
      <c r="L311" s="19"/>
    </row>
    <row r="312" spans="1:12" ht="15" customHeight="1" x14ac:dyDescent="0.25">
      <c r="A312" s="21"/>
      <c r="B312" s="53" t="s">
        <v>358</v>
      </c>
      <c r="C312" s="12">
        <v>1</v>
      </c>
      <c r="D312" s="79">
        <v>1</v>
      </c>
      <c r="E312" s="85">
        <f t="shared" si="18"/>
        <v>1</v>
      </c>
      <c r="F312" s="7">
        <v>1</v>
      </c>
      <c r="G312" s="66" t="s">
        <v>365</v>
      </c>
      <c r="H312" s="20"/>
      <c r="I312" s="17"/>
      <c r="J312" s="10">
        <v>1</v>
      </c>
      <c r="K312" s="23"/>
      <c r="L312" s="19"/>
    </row>
    <row r="313" spans="1:12" ht="15" customHeight="1" x14ac:dyDescent="0.25">
      <c r="A313" s="21"/>
      <c r="B313" s="74" t="s">
        <v>53</v>
      </c>
      <c r="C313" s="12">
        <v>2</v>
      </c>
      <c r="D313" s="79">
        <v>2</v>
      </c>
      <c r="E313" s="85">
        <f t="shared" si="18"/>
        <v>2</v>
      </c>
      <c r="F313" s="7">
        <v>2</v>
      </c>
      <c r="G313" s="7"/>
      <c r="H313" s="20"/>
      <c r="I313" s="17"/>
      <c r="J313" s="10">
        <v>2</v>
      </c>
      <c r="K313" s="23"/>
      <c r="L313" s="19"/>
    </row>
    <row r="314" spans="1:12" ht="15" customHeight="1" x14ac:dyDescent="0.25">
      <c r="A314" s="21" t="s">
        <v>340</v>
      </c>
      <c r="B314" s="73" t="s">
        <v>359</v>
      </c>
      <c r="C314" s="12">
        <v>1</v>
      </c>
      <c r="D314" s="79">
        <v>1</v>
      </c>
      <c r="E314" s="85">
        <f t="shared" si="18"/>
        <v>1</v>
      </c>
      <c r="F314" s="7">
        <v>1</v>
      </c>
      <c r="G314" s="7"/>
      <c r="H314" s="20"/>
      <c r="I314" s="17"/>
      <c r="J314" s="10">
        <v>1</v>
      </c>
      <c r="K314" s="23"/>
      <c r="L314" s="19"/>
    </row>
    <row r="315" spans="1:12" ht="15" customHeight="1" x14ac:dyDescent="0.25">
      <c r="A315" s="69"/>
      <c r="B315" s="73" t="s">
        <v>360</v>
      </c>
      <c r="C315" s="12">
        <v>18</v>
      </c>
      <c r="D315" s="79">
        <v>18</v>
      </c>
      <c r="E315" s="85">
        <f t="shared" si="18"/>
        <v>18</v>
      </c>
      <c r="F315" s="7">
        <v>18</v>
      </c>
      <c r="G315" s="55" t="s">
        <v>371</v>
      </c>
      <c r="H315" s="20"/>
      <c r="I315" s="17"/>
      <c r="J315" s="10">
        <v>18</v>
      </c>
      <c r="K315" s="23"/>
      <c r="L315" s="19"/>
    </row>
    <row r="316" spans="1:12" ht="15" customHeight="1" x14ac:dyDescent="0.25">
      <c r="A316" s="69" t="s">
        <v>366</v>
      </c>
      <c r="B316" s="73" t="s">
        <v>361</v>
      </c>
      <c r="C316" s="12">
        <v>4</v>
      </c>
      <c r="D316" s="79">
        <v>4</v>
      </c>
      <c r="E316" s="85">
        <f t="shared" si="18"/>
        <v>4</v>
      </c>
      <c r="F316" s="7">
        <v>4</v>
      </c>
      <c r="G316" s="7"/>
      <c r="H316" s="20"/>
      <c r="I316" s="17"/>
      <c r="J316" s="10">
        <v>4</v>
      </c>
      <c r="K316" s="23"/>
      <c r="L316" s="19"/>
    </row>
    <row r="317" spans="1:12" ht="15" customHeight="1" x14ac:dyDescent="0.25">
      <c r="A317" s="69" t="s">
        <v>367</v>
      </c>
      <c r="B317" s="73" t="s">
        <v>362</v>
      </c>
      <c r="C317" s="12">
        <v>1</v>
      </c>
      <c r="D317" s="79">
        <v>1</v>
      </c>
      <c r="E317" s="85">
        <f t="shared" si="18"/>
        <v>1</v>
      </c>
      <c r="F317" s="7">
        <v>1</v>
      </c>
      <c r="G317" s="7"/>
      <c r="H317" s="20"/>
      <c r="I317" s="17"/>
      <c r="J317" s="10">
        <v>1</v>
      </c>
      <c r="K317" s="23"/>
      <c r="L317" s="19"/>
    </row>
    <row r="318" spans="1:12" ht="15" customHeight="1" x14ac:dyDescent="0.25">
      <c r="A318" s="21"/>
      <c r="B318" s="73" t="s">
        <v>363</v>
      </c>
      <c r="C318" s="12">
        <v>1</v>
      </c>
      <c r="D318" s="79">
        <v>1</v>
      </c>
      <c r="E318" s="85">
        <f t="shared" si="18"/>
        <v>1</v>
      </c>
      <c r="F318" s="7">
        <v>1</v>
      </c>
      <c r="G318" s="66" t="s">
        <v>284</v>
      </c>
      <c r="H318" s="20"/>
      <c r="I318" s="17"/>
      <c r="J318" s="10">
        <v>1</v>
      </c>
      <c r="K318" s="23"/>
      <c r="L318" s="19"/>
    </row>
    <row r="319" spans="1:12" ht="15" customHeight="1" thickBot="1" x14ac:dyDescent="0.3">
      <c r="A319" s="21"/>
      <c r="B319" s="73" t="s">
        <v>364</v>
      </c>
      <c r="C319" s="12">
        <v>1</v>
      </c>
      <c r="D319" s="79">
        <v>1</v>
      </c>
      <c r="E319" s="85">
        <f t="shared" si="18"/>
        <v>1</v>
      </c>
      <c r="F319" s="7">
        <v>1</v>
      </c>
      <c r="G319" s="66" t="s">
        <v>284</v>
      </c>
      <c r="H319" s="20"/>
      <c r="I319" s="17"/>
      <c r="J319" s="10">
        <v>1</v>
      </c>
      <c r="K319" s="23"/>
      <c r="L319" s="19"/>
    </row>
    <row r="320" spans="1:12" ht="16.5" thickBot="1" x14ac:dyDescent="0.3">
      <c r="A320" s="38"/>
      <c r="B320" s="39" t="s">
        <v>11</v>
      </c>
      <c r="C320" s="37">
        <f>SUM(C306:C319)</f>
        <v>91</v>
      </c>
      <c r="D320" s="80">
        <f t="shared" ref="D320:L320" si="19">SUM(D306:D319)</f>
        <v>91</v>
      </c>
      <c r="E320" s="85">
        <f t="shared" si="18"/>
        <v>91</v>
      </c>
      <c r="F320" s="37">
        <f t="shared" si="19"/>
        <v>91</v>
      </c>
      <c r="G320" s="37">
        <f t="shared" si="19"/>
        <v>0</v>
      </c>
      <c r="H320" s="37">
        <f t="shared" si="19"/>
        <v>0</v>
      </c>
      <c r="I320" s="37">
        <f t="shared" si="19"/>
        <v>0</v>
      </c>
      <c r="J320" s="37">
        <f t="shared" si="19"/>
        <v>90</v>
      </c>
      <c r="K320" s="37">
        <f t="shared" si="19"/>
        <v>0</v>
      </c>
      <c r="L320" s="37">
        <f t="shared" si="19"/>
        <v>0</v>
      </c>
    </row>
    <row r="321" spans="1:12" ht="15" customHeight="1" x14ac:dyDescent="0.25">
      <c r="A321" s="21"/>
      <c r="B321" s="67" t="s">
        <v>376</v>
      </c>
      <c r="C321" s="12">
        <v>194</v>
      </c>
      <c r="D321" s="79">
        <v>194</v>
      </c>
      <c r="E321" s="85">
        <f t="shared" si="18"/>
        <v>0</v>
      </c>
      <c r="F321" s="7"/>
      <c r="G321" s="7"/>
      <c r="H321" s="20"/>
      <c r="I321" s="17"/>
      <c r="J321" s="10"/>
      <c r="K321" s="23"/>
      <c r="L321" s="19"/>
    </row>
    <row r="322" spans="1:12" ht="15" customHeight="1" x14ac:dyDescent="0.25">
      <c r="A322" s="21"/>
      <c r="B322" s="67" t="s">
        <v>377</v>
      </c>
      <c r="C322" s="12">
        <v>9</v>
      </c>
      <c r="D322" s="79">
        <v>9</v>
      </c>
      <c r="E322" s="85">
        <f t="shared" si="18"/>
        <v>0</v>
      </c>
      <c r="F322" s="7"/>
      <c r="G322" s="7"/>
      <c r="H322" s="20"/>
      <c r="I322" s="17"/>
      <c r="J322" s="10"/>
      <c r="K322" s="23"/>
      <c r="L322" s="19"/>
    </row>
    <row r="323" spans="1:12" ht="15" customHeight="1" x14ac:dyDescent="0.25">
      <c r="A323" s="21"/>
      <c r="B323" s="67" t="s">
        <v>378</v>
      </c>
      <c r="C323" s="12">
        <v>9</v>
      </c>
      <c r="D323" s="79">
        <v>9</v>
      </c>
      <c r="E323" s="85">
        <f t="shared" si="18"/>
        <v>0</v>
      </c>
      <c r="F323" s="7"/>
      <c r="G323" s="7"/>
      <c r="H323" s="20"/>
      <c r="I323" s="17"/>
      <c r="J323" s="10"/>
      <c r="K323" s="23"/>
      <c r="L323" s="19"/>
    </row>
    <row r="324" spans="1:12" ht="15" customHeight="1" x14ac:dyDescent="0.25">
      <c r="A324" s="50" t="s">
        <v>374</v>
      </c>
      <c r="B324" s="67" t="s">
        <v>379</v>
      </c>
      <c r="C324" s="12">
        <v>9</v>
      </c>
      <c r="D324" s="79">
        <v>9</v>
      </c>
      <c r="E324" s="85">
        <f t="shared" si="18"/>
        <v>0</v>
      </c>
      <c r="F324" s="7"/>
      <c r="G324" s="7"/>
      <c r="H324" s="20"/>
      <c r="I324" s="17"/>
      <c r="J324" s="10"/>
      <c r="K324" s="23"/>
      <c r="L324" s="77" t="s">
        <v>499</v>
      </c>
    </row>
    <row r="325" spans="1:12" ht="15" customHeight="1" x14ac:dyDescent="0.25">
      <c r="A325" s="21"/>
      <c r="B325" s="67" t="s">
        <v>449</v>
      </c>
      <c r="C325" s="12">
        <v>1</v>
      </c>
      <c r="D325" s="79">
        <v>1</v>
      </c>
      <c r="E325" s="85">
        <f t="shared" si="18"/>
        <v>0</v>
      </c>
      <c r="F325" s="7"/>
      <c r="G325" s="7"/>
      <c r="H325" s="20"/>
      <c r="I325" s="17"/>
      <c r="J325" s="10"/>
      <c r="K325" s="23"/>
      <c r="L325" s="76"/>
    </row>
    <row r="326" spans="1:12" ht="15" customHeight="1" x14ac:dyDescent="0.25">
      <c r="A326" s="21" t="s">
        <v>500</v>
      </c>
      <c r="B326" s="67" t="s">
        <v>380</v>
      </c>
      <c r="C326" s="12">
        <v>27</v>
      </c>
      <c r="D326" s="79">
        <v>27</v>
      </c>
      <c r="E326" s="85">
        <f t="shared" si="18"/>
        <v>0</v>
      </c>
      <c r="F326" s="7"/>
      <c r="G326" s="7"/>
      <c r="H326" s="20"/>
      <c r="I326" s="17"/>
      <c r="J326" s="10"/>
      <c r="K326" s="23"/>
      <c r="L326" s="19"/>
    </row>
    <row r="327" spans="1:12" ht="15" customHeight="1" x14ac:dyDescent="0.25">
      <c r="A327" s="21"/>
      <c r="B327" s="67" t="s">
        <v>381</v>
      </c>
      <c r="C327" s="12">
        <v>27</v>
      </c>
      <c r="D327" s="79">
        <v>27</v>
      </c>
      <c r="E327" s="85">
        <f t="shared" si="18"/>
        <v>0</v>
      </c>
      <c r="F327" s="7"/>
      <c r="G327" s="7"/>
      <c r="H327" s="20"/>
      <c r="I327" s="17"/>
      <c r="J327" s="10"/>
      <c r="K327" s="23"/>
      <c r="L327" s="19"/>
    </row>
    <row r="328" spans="1:12" ht="15" customHeight="1" x14ac:dyDescent="0.25">
      <c r="A328" s="21"/>
      <c r="B328" s="67" t="s">
        <v>382</v>
      </c>
      <c r="C328" s="12">
        <v>18</v>
      </c>
      <c r="D328" s="79">
        <v>18</v>
      </c>
      <c r="E328" s="85">
        <f t="shared" si="18"/>
        <v>0</v>
      </c>
      <c r="F328" s="7"/>
      <c r="G328" s="7"/>
      <c r="H328" s="20"/>
      <c r="I328" s="17"/>
      <c r="J328" s="10"/>
      <c r="K328" s="23"/>
      <c r="L328" s="19"/>
    </row>
    <row r="329" spans="1:12" ht="15" customHeight="1" x14ac:dyDescent="0.25">
      <c r="A329" s="21"/>
      <c r="B329" s="67" t="s">
        <v>383</v>
      </c>
      <c r="C329" s="12">
        <v>17</v>
      </c>
      <c r="D329" s="79">
        <v>17</v>
      </c>
      <c r="E329" s="85">
        <f t="shared" si="18"/>
        <v>0</v>
      </c>
      <c r="F329" s="7"/>
      <c r="G329" s="7"/>
      <c r="H329" s="20"/>
      <c r="I329" s="17"/>
      <c r="J329" s="10"/>
      <c r="K329" s="23"/>
      <c r="L329" s="19"/>
    </row>
    <row r="330" spans="1:12" ht="15" customHeight="1" x14ac:dyDescent="0.25">
      <c r="A330" s="21"/>
      <c r="B330" s="67" t="s">
        <v>384</v>
      </c>
      <c r="C330" s="12">
        <v>1</v>
      </c>
      <c r="D330" s="79">
        <v>1</v>
      </c>
      <c r="E330" s="85">
        <f t="shared" si="18"/>
        <v>0</v>
      </c>
      <c r="F330" s="7"/>
      <c r="G330" s="7"/>
      <c r="H330" s="20"/>
      <c r="I330" s="17"/>
      <c r="J330" s="10"/>
      <c r="K330" s="23"/>
      <c r="L330" s="19"/>
    </row>
    <row r="331" spans="1:12" ht="15" customHeight="1" x14ac:dyDescent="0.25">
      <c r="A331" s="21"/>
      <c r="B331" s="67" t="s">
        <v>385</v>
      </c>
      <c r="C331" s="12">
        <v>1</v>
      </c>
      <c r="D331" s="79">
        <v>1</v>
      </c>
      <c r="E331" s="85">
        <f t="shared" si="18"/>
        <v>0</v>
      </c>
      <c r="F331" s="7"/>
      <c r="G331" s="7"/>
      <c r="H331" s="20"/>
      <c r="I331" s="17"/>
      <c r="J331" s="10"/>
      <c r="K331" s="23"/>
      <c r="L331" s="19"/>
    </row>
    <row r="332" spans="1:12" ht="15" customHeight="1" x14ac:dyDescent="0.25">
      <c r="A332" s="21"/>
      <c r="B332" s="67" t="s">
        <v>386</v>
      </c>
      <c r="C332" s="12">
        <v>1</v>
      </c>
      <c r="D332" s="79">
        <v>1</v>
      </c>
      <c r="E332" s="85">
        <f t="shared" si="18"/>
        <v>0</v>
      </c>
      <c r="F332" s="7"/>
      <c r="G332" s="7"/>
      <c r="H332" s="20"/>
      <c r="I332" s="17"/>
      <c r="J332" s="10"/>
      <c r="K332" s="23"/>
      <c r="L332" s="19"/>
    </row>
    <row r="333" spans="1:12" ht="15" customHeight="1" x14ac:dyDescent="0.25">
      <c r="A333" s="21"/>
      <c r="B333" s="67" t="s">
        <v>387</v>
      </c>
      <c r="C333" s="12">
        <v>5</v>
      </c>
      <c r="D333" s="79">
        <v>5</v>
      </c>
      <c r="E333" s="85">
        <f t="shared" si="18"/>
        <v>0</v>
      </c>
      <c r="F333" s="7"/>
      <c r="G333" s="7"/>
      <c r="H333" s="20"/>
      <c r="I333" s="17"/>
      <c r="J333" s="10"/>
      <c r="K333" s="23"/>
      <c r="L333" s="19"/>
    </row>
    <row r="334" spans="1:12" ht="15" customHeight="1" x14ac:dyDescent="0.25">
      <c r="A334" s="21"/>
      <c r="B334" s="67" t="s">
        <v>388</v>
      </c>
      <c r="C334" s="12">
        <v>1</v>
      </c>
      <c r="D334" s="79">
        <v>1</v>
      </c>
      <c r="E334" s="85">
        <f t="shared" si="18"/>
        <v>0</v>
      </c>
      <c r="F334" s="7"/>
      <c r="G334" s="7"/>
      <c r="H334" s="20"/>
      <c r="I334" s="17"/>
      <c r="J334" s="10"/>
      <c r="K334" s="23"/>
      <c r="L334" s="19"/>
    </row>
    <row r="335" spans="1:12" ht="15" customHeight="1" x14ac:dyDescent="0.25">
      <c r="A335" s="21"/>
      <c r="B335" s="67" t="s">
        <v>389</v>
      </c>
      <c r="C335" s="12">
        <v>2</v>
      </c>
      <c r="D335" s="79">
        <v>2</v>
      </c>
      <c r="E335" s="85">
        <f t="shared" si="18"/>
        <v>0</v>
      </c>
      <c r="F335" s="7"/>
      <c r="G335" s="7"/>
      <c r="H335" s="20"/>
      <c r="I335" s="17"/>
      <c r="J335" s="10"/>
      <c r="K335" s="23"/>
      <c r="L335" s="19"/>
    </row>
    <row r="336" spans="1:12" ht="15" customHeight="1" x14ac:dyDescent="0.25">
      <c r="A336" s="21"/>
      <c r="B336" s="67" t="s">
        <v>390</v>
      </c>
      <c r="C336" s="12">
        <v>3</v>
      </c>
      <c r="D336" s="79">
        <v>3</v>
      </c>
      <c r="E336" s="85">
        <f t="shared" si="18"/>
        <v>0</v>
      </c>
      <c r="F336" s="7"/>
      <c r="G336" s="7"/>
      <c r="H336" s="20"/>
      <c r="I336" s="17"/>
      <c r="J336" s="10"/>
      <c r="K336" s="23"/>
      <c r="L336" s="19"/>
    </row>
    <row r="337" spans="1:12" ht="15" customHeight="1" x14ac:dyDescent="0.25">
      <c r="A337" s="50" t="s">
        <v>374</v>
      </c>
      <c r="B337" s="67" t="s">
        <v>391</v>
      </c>
      <c r="C337" s="12">
        <v>1</v>
      </c>
      <c r="D337" s="79">
        <v>1</v>
      </c>
      <c r="E337" s="85">
        <f t="shared" si="18"/>
        <v>0</v>
      </c>
      <c r="F337" s="7"/>
      <c r="G337" s="7"/>
      <c r="H337" s="20"/>
      <c r="I337" s="17"/>
      <c r="J337" s="10"/>
      <c r="K337" s="23"/>
      <c r="L337" s="77" t="s">
        <v>499</v>
      </c>
    </row>
    <row r="338" spans="1:12" ht="15" customHeight="1" x14ac:dyDescent="0.25">
      <c r="A338" s="21"/>
      <c r="B338" s="67" t="s">
        <v>392</v>
      </c>
      <c r="C338" s="12">
        <v>1</v>
      </c>
      <c r="D338" s="79">
        <v>1</v>
      </c>
      <c r="E338" s="85">
        <f t="shared" si="18"/>
        <v>0</v>
      </c>
      <c r="F338" s="7"/>
      <c r="G338" s="7"/>
      <c r="H338" s="20"/>
      <c r="I338" s="17"/>
      <c r="J338" s="10"/>
      <c r="K338" s="23"/>
      <c r="L338" s="76"/>
    </row>
    <row r="339" spans="1:12" ht="15" customHeight="1" x14ac:dyDescent="0.25">
      <c r="A339" s="21" t="s">
        <v>500</v>
      </c>
      <c r="B339" s="67" t="s">
        <v>393</v>
      </c>
      <c r="C339" s="12">
        <v>17</v>
      </c>
      <c r="D339" s="79">
        <v>17</v>
      </c>
      <c r="E339" s="85">
        <f t="shared" si="18"/>
        <v>0</v>
      </c>
      <c r="F339" s="7"/>
      <c r="G339" s="7"/>
      <c r="H339" s="20"/>
      <c r="I339" s="17"/>
      <c r="J339" s="10"/>
      <c r="K339" s="23"/>
      <c r="L339" s="19"/>
    </row>
    <row r="340" spans="1:12" ht="15" customHeight="1" x14ac:dyDescent="0.25">
      <c r="A340" s="21"/>
      <c r="B340" s="67" t="s">
        <v>394</v>
      </c>
      <c r="C340" s="12">
        <v>1</v>
      </c>
      <c r="D340" s="79">
        <v>1</v>
      </c>
      <c r="E340" s="85">
        <f t="shared" si="18"/>
        <v>0</v>
      </c>
      <c r="F340" s="7"/>
      <c r="G340" s="7"/>
      <c r="H340" s="20"/>
      <c r="I340" s="17"/>
      <c r="J340" s="10"/>
      <c r="K340" s="23"/>
      <c r="L340" s="19"/>
    </row>
    <row r="341" spans="1:12" ht="15" customHeight="1" x14ac:dyDescent="0.25">
      <c r="A341" s="21"/>
      <c r="B341" s="67" t="s">
        <v>395</v>
      </c>
      <c r="C341" s="12">
        <v>2</v>
      </c>
      <c r="D341" s="79">
        <v>2</v>
      </c>
      <c r="E341" s="85">
        <f t="shared" si="18"/>
        <v>0</v>
      </c>
      <c r="F341" s="7"/>
      <c r="G341" s="7"/>
      <c r="H341" s="20"/>
      <c r="I341" s="17"/>
      <c r="J341" s="10"/>
      <c r="K341" s="23"/>
      <c r="L341" s="19"/>
    </row>
    <row r="342" spans="1:12" ht="15" customHeight="1" x14ac:dyDescent="0.25">
      <c r="A342" s="21"/>
      <c r="B342" s="67" t="s">
        <v>396</v>
      </c>
      <c r="C342" s="12">
        <v>1</v>
      </c>
      <c r="D342" s="79">
        <v>1</v>
      </c>
      <c r="E342" s="85">
        <f t="shared" si="18"/>
        <v>0</v>
      </c>
      <c r="F342" s="7"/>
      <c r="G342" s="7"/>
      <c r="H342" s="20"/>
      <c r="I342" s="17"/>
      <c r="J342" s="10"/>
      <c r="K342" s="23"/>
      <c r="L342" s="19"/>
    </row>
    <row r="343" spans="1:12" ht="15" customHeight="1" x14ac:dyDescent="0.25">
      <c r="A343" s="21"/>
      <c r="B343" s="67" t="s">
        <v>397</v>
      </c>
      <c r="C343" s="12">
        <v>1</v>
      </c>
      <c r="D343" s="79">
        <v>1</v>
      </c>
      <c r="E343" s="85">
        <f t="shared" si="18"/>
        <v>0</v>
      </c>
      <c r="F343" s="7"/>
      <c r="G343" s="7"/>
      <c r="H343" s="20"/>
      <c r="I343" s="17"/>
      <c r="J343" s="10"/>
      <c r="K343" s="23"/>
      <c r="L343" s="19"/>
    </row>
    <row r="344" spans="1:12" ht="15" customHeight="1" x14ac:dyDescent="0.25">
      <c r="A344" s="21"/>
      <c r="B344" s="67" t="s">
        <v>398</v>
      </c>
      <c r="C344" s="12">
        <v>2</v>
      </c>
      <c r="D344" s="79">
        <v>2</v>
      </c>
      <c r="E344" s="85">
        <f t="shared" si="18"/>
        <v>0</v>
      </c>
      <c r="F344" s="7"/>
      <c r="G344" s="7"/>
      <c r="H344" s="20"/>
      <c r="I344" s="17"/>
      <c r="J344" s="10"/>
      <c r="K344" s="23"/>
      <c r="L344" s="19"/>
    </row>
    <row r="345" spans="1:12" ht="15" customHeight="1" x14ac:dyDescent="0.25">
      <c r="A345" s="21"/>
      <c r="B345" s="67" t="s">
        <v>399</v>
      </c>
      <c r="C345" s="12">
        <v>1</v>
      </c>
      <c r="D345" s="79">
        <v>1</v>
      </c>
      <c r="E345" s="85">
        <f t="shared" si="18"/>
        <v>0</v>
      </c>
      <c r="F345" s="7"/>
      <c r="G345" s="7"/>
      <c r="H345" s="20"/>
      <c r="I345" s="17"/>
      <c r="J345" s="10"/>
      <c r="K345" s="23"/>
      <c r="L345" s="19"/>
    </row>
    <row r="346" spans="1:12" ht="15" customHeight="1" x14ac:dyDescent="0.25">
      <c r="A346" s="21"/>
      <c r="B346" s="67" t="s">
        <v>400</v>
      </c>
      <c r="C346" s="12">
        <v>1</v>
      </c>
      <c r="D346" s="79">
        <v>1</v>
      </c>
      <c r="E346" s="85">
        <f t="shared" si="18"/>
        <v>0</v>
      </c>
      <c r="F346" s="7"/>
      <c r="G346" s="7"/>
      <c r="H346" s="20"/>
      <c r="I346" s="17"/>
      <c r="J346" s="10"/>
      <c r="K346" s="23"/>
      <c r="L346" s="19"/>
    </row>
    <row r="347" spans="1:12" ht="15" customHeight="1" x14ac:dyDescent="0.25">
      <c r="A347" s="21"/>
      <c r="B347" s="67" t="s">
        <v>401</v>
      </c>
      <c r="C347" s="12">
        <v>3</v>
      </c>
      <c r="D347" s="79">
        <v>3</v>
      </c>
      <c r="E347" s="85">
        <f t="shared" si="18"/>
        <v>0</v>
      </c>
      <c r="F347" s="7"/>
      <c r="G347" s="7"/>
      <c r="H347" s="20"/>
      <c r="I347" s="17"/>
      <c r="J347" s="10"/>
      <c r="K347" s="23"/>
      <c r="L347" s="19"/>
    </row>
    <row r="348" spans="1:12" ht="15" customHeight="1" x14ac:dyDescent="0.25">
      <c r="A348" s="21"/>
      <c r="B348" s="67" t="s">
        <v>402</v>
      </c>
      <c r="C348" s="12">
        <v>1</v>
      </c>
      <c r="D348" s="79">
        <v>1</v>
      </c>
      <c r="E348" s="85">
        <f t="shared" si="18"/>
        <v>0</v>
      </c>
      <c r="F348" s="7"/>
      <c r="G348" s="7"/>
      <c r="H348" s="20"/>
      <c r="I348" s="17"/>
      <c r="J348" s="10"/>
      <c r="K348" s="23"/>
      <c r="L348" s="19"/>
    </row>
    <row r="349" spans="1:12" ht="15" customHeight="1" x14ac:dyDescent="0.25">
      <c r="A349" s="21"/>
      <c r="B349" s="67" t="s">
        <v>403</v>
      </c>
      <c r="C349" s="12">
        <v>2</v>
      </c>
      <c r="D349" s="79">
        <v>2</v>
      </c>
      <c r="E349" s="85">
        <f t="shared" si="18"/>
        <v>0</v>
      </c>
      <c r="F349" s="7"/>
      <c r="G349" s="7"/>
      <c r="H349" s="20"/>
      <c r="I349" s="17"/>
      <c r="J349" s="10"/>
      <c r="K349" s="23"/>
      <c r="L349" s="19"/>
    </row>
    <row r="350" spans="1:12" ht="15" customHeight="1" x14ac:dyDescent="0.25">
      <c r="A350" s="21"/>
      <c r="B350" s="67" t="s">
        <v>404</v>
      </c>
      <c r="C350" s="12">
        <v>1</v>
      </c>
      <c r="D350" s="79">
        <v>1</v>
      </c>
      <c r="E350" s="85">
        <f t="shared" si="18"/>
        <v>0</v>
      </c>
      <c r="F350" s="7"/>
      <c r="G350" s="7"/>
      <c r="H350" s="20"/>
      <c r="I350" s="17"/>
      <c r="J350" s="10"/>
      <c r="K350" s="23"/>
      <c r="L350" s="19"/>
    </row>
    <row r="351" spans="1:12" ht="15" customHeight="1" x14ac:dyDescent="0.25">
      <c r="A351" s="21"/>
      <c r="B351" s="67" t="s">
        <v>405</v>
      </c>
      <c r="C351" s="12">
        <v>1</v>
      </c>
      <c r="D351" s="79">
        <v>1</v>
      </c>
      <c r="E351" s="85">
        <f t="shared" si="18"/>
        <v>0</v>
      </c>
      <c r="F351" s="7"/>
      <c r="G351" s="7"/>
      <c r="H351" s="20"/>
      <c r="I351" s="17"/>
      <c r="J351" s="10"/>
      <c r="K351" s="23"/>
      <c r="L351" s="19"/>
    </row>
    <row r="352" spans="1:12" ht="15" customHeight="1" x14ac:dyDescent="0.25">
      <c r="A352" s="21"/>
      <c r="B352" s="67" t="s">
        <v>406</v>
      </c>
      <c r="C352" s="12">
        <v>1</v>
      </c>
      <c r="D352" s="79">
        <v>1</v>
      </c>
      <c r="E352" s="85">
        <f t="shared" si="18"/>
        <v>0</v>
      </c>
      <c r="F352" s="7"/>
      <c r="G352" s="7"/>
      <c r="H352" s="20"/>
      <c r="I352" s="17"/>
      <c r="J352" s="10"/>
      <c r="K352" s="23"/>
      <c r="L352" s="19"/>
    </row>
    <row r="353" spans="1:12" ht="15" customHeight="1" x14ac:dyDescent="0.25">
      <c r="A353" s="21"/>
      <c r="B353" s="67" t="s">
        <v>407</v>
      </c>
      <c r="C353" s="12">
        <v>1</v>
      </c>
      <c r="D353" s="79">
        <v>1</v>
      </c>
      <c r="E353" s="85">
        <f t="shared" si="18"/>
        <v>0</v>
      </c>
      <c r="F353" s="7"/>
      <c r="G353" s="7"/>
      <c r="H353" s="20"/>
      <c r="I353" s="17"/>
      <c r="J353" s="10"/>
      <c r="K353" s="23"/>
      <c r="L353" s="19"/>
    </row>
    <row r="354" spans="1:12" ht="15" customHeight="1" x14ac:dyDescent="0.25">
      <c r="A354" s="21"/>
      <c r="B354" s="67" t="s">
        <v>408</v>
      </c>
      <c r="C354" s="12">
        <v>1</v>
      </c>
      <c r="D354" s="79">
        <v>1</v>
      </c>
      <c r="E354" s="85">
        <f t="shared" si="18"/>
        <v>0</v>
      </c>
      <c r="F354" s="7"/>
      <c r="G354" s="7"/>
      <c r="H354" s="20"/>
      <c r="I354" s="17"/>
      <c r="J354" s="10"/>
      <c r="K354" s="23"/>
      <c r="L354" s="19"/>
    </row>
    <row r="355" spans="1:12" ht="15" customHeight="1" x14ac:dyDescent="0.25">
      <c r="A355" s="21"/>
      <c r="B355" s="67" t="s">
        <v>409</v>
      </c>
      <c r="C355" s="12">
        <v>9</v>
      </c>
      <c r="D355" s="79">
        <v>9</v>
      </c>
      <c r="E355" s="85">
        <f t="shared" si="18"/>
        <v>0</v>
      </c>
      <c r="F355" s="7"/>
      <c r="G355" s="7"/>
      <c r="H355" s="20"/>
      <c r="I355" s="17"/>
      <c r="J355" s="10"/>
      <c r="K355" s="23"/>
      <c r="L355" s="19"/>
    </row>
    <row r="356" spans="1:12" ht="15" customHeight="1" x14ac:dyDescent="0.25">
      <c r="A356" s="21"/>
      <c r="B356" s="67" t="s">
        <v>410</v>
      </c>
      <c r="C356" s="12">
        <v>1</v>
      </c>
      <c r="D356" s="79">
        <v>1</v>
      </c>
      <c r="E356" s="85">
        <f t="shared" si="18"/>
        <v>0</v>
      </c>
      <c r="F356" s="7"/>
      <c r="G356" s="7"/>
      <c r="H356" s="20"/>
      <c r="I356" s="17"/>
      <c r="J356" s="10"/>
      <c r="K356" s="23"/>
      <c r="L356" s="19"/>
    </row>
    <row r="357" spans="1:12" ht="15" customHeight="1" x14ac:dyDescent="0.25">
      <c r="A357" s="21"/>
      <c r="B357" s="67" t="s">
        <v>411</v>
      </c>
      <c r="C357" s="12">
        <v>1</v>
      </c>
      <c r="D357" s="79">
        <v>1</v>
      </c>
      <c r="E357" s="85">
        <f t="shared" si="18"/>
        <v>0</v>
      </c>
      <c r="F357" s="7"/>
      <c r="G357" s="7"/>
      <c r="H357" s="20"/>
      <c r="I357" s="17"/>
      <c r="J357" s="10"/>
      <c r="K357" s="23"/>
      <c r="L357" s="19"/>
    </row>
    <row r="358" spans="1:12" ht="15" customHeight="1" x14ac:dyDescent="0.25">
      <c r="A358" s="21"/>
      <c r="B358" s="67" t="s">
        <v>412</v>
      </c>
      <c r="C358" s="12">
        <v>9</v>
      </c>
      <c r="D358" s="79">
        <v>9</v>
      </c>
      <c r="E358" s="85">
        <f t="shared" si="18"/>
        <v>0</v>
      </c>
      <c r="F358" s="7"/>
      <c r="G358" s="7"/>
      <c r="H358" s="20"/>
      <c r="I358" s="17"/>
      <c r="J358" s="10"/>
      <c r="K358" s="23"/>
      <c r="L358" s="19"/>
    </row>
    <row r="359" spans="1:12" ht="15" customHeight="1" x14ac:dyDescent="0.25">
      <c r="A359" s="21"/>
      <c r="B359" s="67" t="s">
        <v>413</v>
      </c>
      <c r="C359" s="12">
        <v>1</v>
      </c>
      <c r="D359" s="79">
        <v>1</v>
      </c>
      <c r="E359" s="85">
        <f t="shared" si="18"/>
        <v>0</v>
      </c>
      <c r="F359" s="7"/>
      <c r="G359" s="7"/>
      <c r="H359" s="20"/>
      <c r="I359" s="17"/>
      <c r="J359" s="10"/>
      <c r="K359" s="23"/>
      <c r="L359" s="19"/>
    </row>
    <row r="360" spans="1:12" ht="15" customHeight="1" x14ac:dyDescent="0.25">
      <c r="A360" s="21"/>
      <c r="B360" s="67" t="s">
        <v>414</v>
      </c>
      <c r="C360" s="12">
        <v>1</v>
      </c>
      <c r="D360" s="79">
        <v>1</v>
      </c>
      <c r="E360" s="85">
        <f t="shared" si="18"/>
        <v>0</v>
      </c>
      <c r="F360" s="7"/>
      <c r="G360" s="7"/>
      <c r="H360" s="20"/>
      <c r="I360" s="17"/>
      <c r="J360" s="10"/>
      <c r="K360" s="23"/>
      <c r="L360" s="19"/>
    </row>
    <row r="361" spans="1:12" ht="15" customHeight="1" x14ac:dyDescent="0.25">
      <c r="A361" s="21"/>
      <c r="B361" s="67" t="s">
        <v>415</v>
      </c>
      <c r="C361" s="12">
        <v>2</v>
      </c>
      <c r="D361" s="79">
        <v>2</v>
      </c>
      <c r="E361" s="85">
        <f t="shared" si="18"/>
        <v>0</v>
      </c>
      <c r="F361" s="7"/>
      <c r="G361" s="7"/>
      <c r="H361" s="20"/>
      <c r="I361" s="17"/>
      <c r="J361" s="10"/>
      <c r="K361" s="23"/>
      <c r="L361" s="19"/>
    </row>
    <row r="362" spans="1:12" ht="15" customHeight="1" x14ac:dyDescent="0.25">
      <c r="A362" s="21"/>
      <c r="B362" s="67" t="s">
        <v>416</v>
      </c>
      <c r="C362" s="12">
        <v>1</v>
      </c>
      <c r="D362" s="79">
        <v>1</v>
      </c>
      <c r="E362" s="85">
        <f t="shared" si="18"/>
        <v>0</v>
      </c>
      <c r="F362" s="7"/>
      <c r="G362" s="7"/>
      <c r="H362" s="20"/>
      <c r="I362" s="17"/>
      <c r="J362" s="10"/>
      <c r="K362" s="23"/>
      <c r="L362" s="19"/>
    </row>
    <row r="363" spans="1:12" ht="15" customHeight="1" x14ac:dyDescent="0.25">
      <c r="A363" s="21"/>
      <c r="B363" s="67" t="s">
        <v>417</v>
      </c>
      <c r="C363" s="12">
        <v>1</v>
      </c>
      <c r="D363" s="79">
        <v>1</v>
      </c>
      <c r="E363" s="85">
        <f t="shared" si="18"/>
        <v>0</v>
      </c>
      <c r="F363" s="7"/>
      <c r="G363" s="7"/>
      <c r="H363" s="20"/>
      <c r="I363" s="17"/>
      <c r="J363" s="10"/>
      <c r="K363" s="23"/>
      <c r="L363" s="19"/>
    </row>
    <row r="364" spans="1:12" ht="15" customHeight="1" x14ac:dyDescent="0.25">
      <c r="A364" s="21"/>
      <c r="B364" s="67" t="s">
        <v>418</v>
      </c>
      <c r="C364" s="12">
        <v>1</v>
      </c>
      <c r="D364" s="79">
        <v>1</v>
      </c>
      <c r="E364" s="85">
        <f t="shared" si="18"/>
        <v>0</v>
      </c>
      <c r="F364" s="7"/>
      <c r="G364" s="7"/>
      <c r="H364" s="20"/>
      <c r="I364" s="17"/>
      <c r="J364" s="10"/>
      <c r="K364" s="23"/>
      <c r="L364" s="19"/>
    </row>
    <row r="365" spans="1:12" ht="15" customHeight="1" x14ac:dyDescent="0.25">
      <c r="A365" s="21"/>
      <c r="B365" s="67" t="s">
        <v>420</v>
      </c>
      <c r="C365" s="12">
        <v>1</v>
      </c>
      <c r="D365" s="79">
        <v>1</v>
      </c>
      <c r="E365" s="85">
        <f t="shared" si="18"/>
        <v>0</v>
      </c>
      <c r="F365" s="7"/>
      <c r="G365" s="7"/>
      <c r="H365" s="20"/>
      <c r="I365" s="17"/>
      <c r="J365" s="10"/>
      <c r="K365" s="23"/>
      <c r="L365" s="19"/>
    </row>
    <row r="366" spans="1:12" ht="15" customHeight="1" x14ac:dyDescent="0.25">
      <c r="A366" s="21"/>
      <c r="B366" s="67" t="s">
        <v>421</v>
      </c>
      <c r="C366" s="12">
        <v>1</v>
      </c>
      <c r="D366" s="79">
        <v>1</v>
      </c>
      <c r="E366" s="85">
        <f t="shared" si="18"/>
        <v>0</v>
      </c>
      <c r="F366" s="7"/>
      <c r="G366" s="7"/>
      <c r="H366" s="20"/>
      <c r="I366" s="17"/>
      <c r="J366" s="10"/>
      <c r="K366" s="23"/>
      <c r="L366" s="19"/>
    </row>
    <row r="367" spans="1:12" ht="15" customHeight="1" x14ac:dyDescent="0.25">
      <c r="A367" s="21"/>
      <c r="B367" s="67" t="s">
        <v>422</v>
      </c>
      <c r="C367" s="12">
        <v>1</v>
      </c>
      <c r="D367" s="79">
        <v>1</v>
      </c>
      <c r="E367" s="85">
        <f t="shared" si="18"/>
        <v>0</v>
      </c>
      <c r="F367" s="7"/>
      <c r="G367" s="7"/>
      <c r="H367" s="20"/>
      <c r="I367" s="17"/>
      <c r="J367" s="10"/>
      <c r="K367" s="23"/>
      <c r="L367" s="19"/>
    </row>
    <row r="368" spans="1:12" ht="15" customHeight="1" x14ac:dyDescent="0.25">
      <c r="A368" s="21"/>
      <c r="B368" s="67" t="s">
        <v>423</v>
      </c>
      <c r="C368" s="12">
        <v>1</v>
      </c>
      <c r="D368" s="79">
        <v>1</v>
      </c>
      <c r="E368" s="85">
        <f t="shared" si="18"/>
        <v>0</v>
      </c>
      <c r="F368" s="7"/>
      <c r="G368" s="7"/>
      <c r="H368" s="20"/>
      <c r="I368" s="17"/>
      <c r="J368" s="10"/>
      <c r="K368" s="23"/>
      <c r="L368" s="19"/>
    </row>
    <row r="369" spans="1:12" ht="15" customHeight="1" x14ac:dyDescent="0.25">
      <c r="A369" s="21"/>
      <c r="B369" s="67" t="s">
        <v>424</v>
      </c>
      <c r="C369" s="12">
        <v>4</v>
      </c>
      <c r="D369" s="79">
        <v>4</v>
      </c>
      <c r="E369" s="85">
        <f t="shared" si="18"/>
        <v>0</v>
      </c>
      <c r="F369" s="7"/>
      <c r="G369" s="7"/>
      <c r="H369" s="20"/>
      <c r="I369" s="17"/>
      <c r="J369" s="10"/>
      <c r="K369" s="23"/>
      <c r="L369" s="19"/>
    </row>
    <row r="370" spans="1:12" ht="15" customHeight="1" x14ac:dyDescent="0.25">
      <c r="A370" s="21"/>
      <c r="B370" s="67" t="s">
        <v>425</v>
      </c>
      <c r="C370" s="12">
        <v>1</v>
      </c>
      <c r="D370" s="79">
        <v>1</v>
      </c>
      <c r="E370" s="85">
        <f t="shared" si="18"/>
        <v>0</v>
      </c>
      <c r="F370" s="7"/>
      <c r="G370" s="7"/>
      <c r="H370" s="20"/>
      <c r="I370" s="17"/>
      <c r="J370" s="10"/>
      <c r="K370" s="23"/>
      <c r="L370" s="19"/>
    </row>
    <row r="371" spans="1:12" ht="15" customHeight="1" x14ac:dyDescent="0.25">
      <c r="A371" s="21"/>
      <c r="B371" s="67" t="s">
        <v>426</v>
      </c>
      <c r="C371" s="12">
        <v>1</v>
      </c>
      <c r="D371" s="79">
        <v>1</v>
      </c>
      <c r="E371" s="85">
        <f t="shared" ref="E371:E434" si="20">F371</f>
        <v>0</v>
      </c>
      <c r="F371" s="7"/>
      <c r="G371" s="7"/>
      <c r="H371" s="20"/>
      <c r="I371" s="17"/>
      <c r="J371" s="10"/>
      <c r="K371" s="23"/>
      <c r="L371" s="19"/>
    </row>
    <row r="372" spans="1:12" ht="15" customHeight="1" x14ac:dyDescent="0.25">
      <c r="A372" s="21"/>
      <c r="B372" s="67" t="s">
        <v>427</v>
      </c>
      <c r="C372" s="12">
        <v>1</v>
      </c>
      <c r="D372" s="79">
        <v>1</v>
      </c>
      <c r="E372" s="85">
        <f t="shared" si="20"/>
        <v>0</v>
      </c>
      <c r="F372" s="7"/>
      <c r="G372" s="7"/>
      <c r="H372" s="20"/>
      <c r="I372" s="17"/>
      <c r="J372" s="10"/>
      <c r="K372" s="23"/>
      <c r="L372" s="19"/>
    </row>
    <row r="373" spans="1:12" ht="15" customHeight="1" x14ac:dyDescent="0.25">
      <c r="A373" s="21"/>
      <c r="B373" s="67" t="s">
        <v>428</v>
      </c>
      <c r="C373" s="12">
        <v>1</v>
      </c>
      <c r="D373" s="79">
        <v>1</v>
      </c>
      <c r="E373" s="85">
        <f t="shared" si="20"/>
        <v>0</v>
      </c>
      <c r="F373" s="7"/>
      <c r="G373" s="7"/>
      <c r="H373" s="20"/>
      <c r="I373" s="17"/>
      <c r="J373" s="10"/>
      <c r="K373" s="23"/>
      <c r="L373" s="19"/>
    </row>
    <row r="374" spans="1:12" ht="15" customHeight="1" x14ac:dyDescent="0.25">
      <c r="A374" s="21"/>
      <c r="B374" s="67" t="s">
        <v>429</v>
      </c>
      <c r="C374" s="12">
        <v>1</v>
      </c>
      <c r="D374" s="79">
        <v>1</v>
      </c>
      <c r="E374" s="85">
        <f t="shared" si="20"/>
        <v>0</v>
      </c>
      <c r="F374" s="7"/>
      <c r="G374" s="7"/>
      <c r="H374" s="20"/>
      <c r="I374" s="17"/>
      <c r="J374" s="10"/>
      <c r="K374" s="23"/>
      <c r="L374" s="19"/>
    </row>
    <row r="375" spans="1:12" ht="15" customHeight="1" x14ac:dyDescent="0.25">
      <c r="A375" s="21"/>
      <c r="B375" s="67" t="s">
        <v>430</v>
      </c>
      <c r="C375" s="12">
        <v>1</v>
      </c>
      <c r="D375" s="79">
        <v>1</v>
      </c>
      <c r="E375" s="85">
        <f t="shared" si="20"/>
        <v>0</v>
      </c>
      <c r="F375" s="7"/>
      <c r="G375" s="7"/>
      <c r="H375" s="20"/>
      <c r="I375" s="17"/>
      <c r="J375" s="10"/>
      <c r="K375" s="23"/>
      <c r="L375" s="19"/>
    </row>
    <row r="376" spans="1:12" ht="15" customHeight="1" x14ac:dyDescent="0.25">
      <c r="A376" s="21"/>
      <c r="B376" s="67" t="s">
        <v>431</v>
      </c>
      <c r="C376" s="12">
        <v>2</v>
      </c>
      <c r="D376" s="79">
        <v>2</v>
      </c>
      <c r="E376" s="85">
        <f t="shared" si="20"/>
        <v>0</v>
      </c>
      <c r="F376" s="7"/>
      <c r="G376" s="7"/>
      <c r="H376" s="20"/>
      <c r="I376" s="17"/>
      <c r="J376" s="10"/>
      <c r="K376" s="23"/>
      <c r="L376" s="19"/>
    </row>
    <row r="377" spans="1:12" ht="15" customHeight="1" x14ac:dyDescent="0.25">
      <c r="A377" s="21"/>
      <c r="B377" s="67" t="s">
        <v>432</v>
      </c>
      <c r="C377" s="12">
        <v>5</v>
      </c>
      <c r="D377" s="79">
        <v>5</v>
      </c>
      <c r="E377" s="85">
        <f t="shared" si="20"/>
        <v>0</v>
      </c>
      <c r="F377" s="7"/>
      <c r="G377" s="7"/>
      <c r="H377" s="20"/>
      <c r="I377" s="17"/>
      <c r="J377" s="10"/>
      <c r="K377" s="23"/>
      <c r="L377" s="19"/>
    </row>
    <row r="378" spans="1:12" ht="15" customHeight="1" x14ac:dyDescent="0.25">
      <c r="A378" s="21"/>
      <c r="B378" s="67" t="s">
        <v>433</v>
      </c>
      <c r="C378" s="12">
        <v>1</v>
      </c>
      <c r="D378" s="79">
        <v>1</v>
      </c>
      <c r="E378" s="85">
        <f t="shared" si="20"/>
        <v>0</v>
      </c>
      <c r="F378" s="7"/>
      <c r="G378" s="7"/>
      <c r="H378" s="20"/>
      <c r="I378" s="17"/>
      <c r="J378" s="10"/>
      <c r="K378" s="23"/>
      <c r="L378" s="19"/>
    </row>
    <row r="379" spans="1:12" ht="15" customHeight="1" x14ac:dyDescent="0.25">
      <c r="A379" s="21"/>
      <c r="B379" s="67" t="s">
        <v>434</v>
      </c>
      <c r="C379" s="12">
        <v>3</v>
      </c>
      <c r="D379" s="79">
        <v>3</v>
      </c>
      <c r="E379" s="85">
        <f t="shared" si="20"/>
        <v>0</v>
      </c>
      <c r="F379" s="7"/>
      <c r="G379" s="7"/>
      <c r="H379" s="20"/>
      <c r="I379" s="17"/>
      <c r="J379" s="10"/>
      <c r="K379" s="23"/>
      <c r="L379" s="19"/>
    </row>
    <row r="380" spans="1:12" ht="15" customHeight="1" x14ac:dyDescent="0.25">
      <c r="A380" s="21"/>
      <c r="B380" s="67" t="s">
        <v>435</v>
      </c>
      <c r="C380" s="12">
        <v>1</v>
      </c>
      <c r="D380" s="79">
        <v>1</v>
      </c>
      <c r="E380" s="85">
        <f t="shared" si="20"/>
        <v>0</v>
      </c>
      <c r="F380" s="7"/>
      <c r="G380" s="7"/>
      <c r="H380" s="20"/>
      <c r="I380" s="17"/>
      <c r="J380" s="10"/>
      <c r="K380" s="23"/>
      <c r="L380" s="19"/>
    </row>
    <row r="381" spans="1:12" ht="15" customHeight="1" x14ac:dyDescent="0.25">
      <c r="A381" s="21"/>
      <c r="B381" s="67" t="s">
        <v>436</v>
      </c>
      <c r="C381" s="12">
        <v>1</v>
      </c>
      <c r="D381" s="79">
        <v>1</v>
      </c>
      <c r="E381" s="85">
        <f t="shared" si="20"/>
        <v>0</v>
      </c>
      <c r="F381" s="7"/>
      <c r="G381" s="7"/>
      <c r="H381" s="20"/>
      <c r="I381" s="17"/>
      <c r="J381" s="10"/>
      <c r="K381" s="23"/>
      <c r="L381" s="19"/>
    </row>
    <row r="382" spans="1:12" ht="15" customHeight="1" x14ac:dyDescent="0.25">
      <c r="A382" s="21"/>
      <c r="B382" s="67" t="s">
        <v>437</v>
      </c>
      <c r="C382" s="12">
        <v>1</v>
      </c>
      <c r="D382" s="79">
        <v>1</v>
      </c>
      <c r="E382" s="85">
        <f t="shared" si="20"/>
        <v>0</v>
      </c>
      <c r="F382" s="7"/>
      <c r="G382" s="7"/>
      <c r="H382" s="20"/>
      <c r="I382" s="17"/>
      <c r="J382" s="10"/>
      <c r="K382" s="23"/>
      <c r="L382" s="19"/>
    </row>
    <row r="383" spans="1:12" ht="15" customHeight="1" x14ac:dyDescent="0.25">
      <c r="A383" s="21"/>
      <c r="B383" s="67" t="s">
        <v>438</v>
      </c>
      <c r="C383" s="12">
        <v>2</v>
      </c>
      <c r="D383" s="79">
        <v>2</v>
      </c>
      <c r="E383" s="85">
        <f t="shared" si="20"/>
        <v>0</v>
      </c>
      <c r="F383" s="7"/>
      <c r="G383" s="7"/>
      <c r="H383" s="20"/>
      <c r="I383" s="17"/>
      <c r="J383" s="10"/>
      <c r="K383" s="23"/>
      <c r="L383" s="19"/>
    </row>
    <row r="384" spans="1:12" ht="15" customHeight="1" x14ac:dyDescent="0.25">
      <c r="A384" s="21"/>
      <c r="B384" s="67" t="s">
        <v>439</v>
      </c>
      <c r="C384" s="12">
        <v>1</v>
      </c>
      <c r="D384" s="79">
        <v>1</v>
      </c>
      <c r="E384" s="85">
        <f t="shared" si="20"/>
        <v>0</v>
      </c>
      <c r="F384" s="7"/>
      <c r="G384" s="7"/>
      <c r="H384" s="20"/>
      <c r="I384" s="17"/>
      <c r="J384" s="10"/>
      <c r="K384" s="23"/>
      <c r="L384" s="19"/>
    </row>
    <row r="385" spans="1:12" ht="15" customHeight="1" x14ac:dyDescent="0.25">
      <c r="A385" s="21"/>
      <c r="B385" s="67" t="s">
        <v>440</v>
      </c>
      <c r="C385" s="12">
        <v>1</v>
      </c>
      <c r="D385" s="79">
        <v>1</v>
      </c>
      <c r="E385" s="85">
        <f t="shared" si="20"/>
        <v>0</v>
      </c>
      <c r="F385" s="7"/>
      <c r="G385" s="7"/>
      <c r="H385" s="20"/>
      <c r="I385" s="17"/>
      <c r="J385" s="10"/>
      <c r="K385" s="23"/>
      <c r="L385" s="19"/>
    </row>
    <row r="386" spans="1:12" ht="15" customHeight="1" x14ac:dyDescent="0.25">
      <c r="A386" s="21"/>
      <c r="B386" s="67" t="s">
        <v>441</v>
      </c>
      <c r="C386" s="12">
        <v>9</v>
      </c>
      <c r="D386" s="79">
        <v>9</v>
      </c>
      <c r="E386" s="85">
        <f t="shared" si="20"/>
        <v>0</v>
      </c>
      <c r="F386" s="7"/>
      <c r="G386" s="7"/>
      <c r="H386" s="20"/>
      <c r="I386" s="17"/>
      <c r="J386" s="10"/>
      <c r="K386" s="23"/>
      <c r="L386" s="19"/>
    </row>
    <row r="387" spans="1:12" ht="15" customHeight="1" x14ac:dyDescent="0.25">
      <c r="A387" s="21"/>
      <c r="B387" s="67" t="s">
        <v>442</v>
      </c>
      <c r="C387" s="12">
        <v>1</v>
      </c>
      <c r="D387" s="79">
        <v>1</v>
      </c>
      <c r="E387" s="85">
        <f t="shared" si="20"/>
        <v>0</v>
      </c>
      <c r="F387" s="7"/>
      <c r="G387" s="7"/>
      <c r="H387" s="20"/>
      <c r="I387" s="17"/>
      <c r="J387" s="10"/>
      <c r="K387" s="23"/>
      <c r="L387" s="19"/>
    </row>
    <row r="388" spans="1:12" ht="15" customHeight="1" x14ac:dyDescent="0.25">
      <c r="A388" s="21"/>
      <c r="B388" s="67" t="s">
        <v>443</v>
      </c>
      <c r="C388" s="12">
        <v>9</v>
      </c>
      <c r="D388" s="79">
        <v>9</v>
      </c>
      <c r="E388" s="85">
        <f t="shared" si="20"/>
        <v>0</v>
      </c>
      <c r="F388" s="7"/>
      <c r="G388" s="7"/>
      <c r="H388" s="20"/>
      <c r="I388" s="17"/>
      <c r="J388" s="10"/>
      <c r="K388" s="23"/>
      <c r="L388" s="19"/>
    </row>
    <row r="389" spans="1:12" ht="15" customHeight="1" x14ac:dyDescent="0.25">
      <c r="A389" s="21"/>
      <c r="B389" s="67" t="s">
        <v>444</v>
      </c>
      <c r="C389" s="12">
        <v>1</v>
      </c>
      <c r="D389" s="79">
        <v>1</v>
      </c>
      <c r="E389" s="85">
        <f t="shared" si="20"/>
        <v>0</v>
      </c>
      <c r="F389" s="7"/>
      <c r="G389" s="7"/>
      <c r="H389" s="20"/>
      <c r="I389" s="17"/>
      <c r="J389" s="10"/>
      <c r="K389" s="23"/>
      <c r="L389" s="19"/>
    </row>
    <row r="390" spans="1:12" ht="15" customHeight="1" x14ac:dyDescent="0.25">
      <c r="A390" s="21"/>
      <c r="B390" s="67" t="s">
        <v>445</v>
      </c>
      <c r="C390" s="12">
        <v>1</v>
      </c>
      <c r="D390" s="79">
        <v>1</v>
      </c>
      <c r="E390" s="85">
        <f t="shared" si="20"/>
        <v>0</v>
      </c>
      <c r="F390" s="7"/>
      <c r="G390" s="7"/>
      <c r="H390" s="20"/>
      <c r="I390" s="17"/>
      <c r="J390" s="10"/>
      <c r="K390" s="23"/>
      <c r="L390" s="19"/>
    </row>
    <row r="391" spans="1:12" ht="15" customHeight="1" x14ac:dyDescent="0.25">
      <c r="A391" s="21"/>
      <c r="B391" s="67" t="s">
        <v>446</v>
      </c>
      <c r="C391" s="12">
        <v>2</v>
      </c>
      <c r="D391" s="79">
        <v>2</v>
      </c>
      <c r="E391" s="85">
        <f t="shared" si="20"/>
        <v>0</v>
      </c>
      <c r="F391" s="7"/>
      <c r="G391" s="7"/>
      <c r="H391" s="20"/>
      <c r="I391" s="17"/>
      <c r="J391" s="10"/>
      <c r="K391" s="23"/>
      <c r="L391" s="19"/>
    </row>
    <row r="392" spans="1:12" ht="15" customHeight="1" x14ac:dyDescent="0.25">
      <c r="A392" s="21"/>
      <c r="B392" s="67" t="s">
        <v>447</v>
      </c>
      <c r="C392" s="12">
        <v>2</v>
      </c>
      <c r="D392" s="79">
        <v>2</v>
      </c>
      <c r="E392" s="85">
        <f t="shared" si="20"/>
        <v>0</v>
      </c>
      <c r="F392" s="7"/>
      <c r="G392" s="7"/>
      <c r="H392" s="20"/>
      <c r="I392" s="17"/>
      <c r="J392" s="10"/>
      <c r="K392" s="23"/>
      <c r="L392" s="19"/>
    </row>
    <row r="393" spans="1:12" ht="15" customHeight="1" x14ac:dyDescent="0.25">
      <c r="A393" s="21"/>
      <c r="B393" s="67" t="s">
        <v>448</v>
      </c>
      <c r="C393" s="12">
        <v>9</v>
      </c>
      <c r="D393" s="79">
        <v>9</v>
      </c>
      <c r="E393" s="85">
        <f t="shared" si="20"/>
        <v>0</v>
      </c>
      <c r="F393" s="7"/>
      <c r="G393" s="7"/>
      <c r="H393" s="20"/>
      <c r="I393" s="17"/>
      <c r="J393" s="10"/>
      <c r="K393" s="23"/>
      <c r="L393" s="19"/>
    </row>
    <row r="394" spans="1:12" ht="15" customHeight="1" thickBot="1" x14ac:dyDescent="0.3">
      <c r="A394" s="21"/>
      <c r="B394" s="67" t="s">
        <v>419</v>
      </c>
      <c r="C394" s="12">
        <v>2</v>
      </c>
      <c r="D394" s="79">
        <v>2</v>
      </c>
      <c r="E394" s="85">
        <f t="shared" si="20"/>
        <v>0</v>
      </c>
      <c r="F394" s="7"/>
      <c r="G394" s="7"/>
      <c r="H394" s="20"/>
      <c r="I394" s="17"/>
      <c r="J394" s="10"/>
      <c r="K394" s="23"/>
      <c r="L394" s="19"/>
    </row>
    <row r="395" spans="1:12" ht="16.5" thickBot="1" x14ac:dyDescent="0.3">
      <c r="A395" s="38"/>
      <c r="B395" s="39" t="s">
        <v>11</v>
      </c>
      <c r="C395" s="37">
        <f>SUM(C321:C394)</f>
        <v>459</v>
      </c>
      <c r="D395" s="80">
        <f t="shared" ref="D395:K395" si="21">SUM(D321:D394)</f>
        <v>459</v>
      </c>
      <c r="E395" s="85">
        <f t="shared" si="20"/>
        <v>0</v>
      </c>
      <c r="F395" s="37">
        <f t="shared" si="21"/>
        <v>0</v>
      </c>
      <c r="G395" s="37">
        <f t="shared" si="21"/>
        <v>0</v>
      </c>
      <c r="H395" s="37">
        <f t="shared" si="21"/>
        <v>0</v>
      </c>
      <c r="I395" s="37">
        <f t="shared" si="21"/>
        <v>0</v>
      </c>
      <c r="J395" s="37">
        <f t="shared" si="21"/>
        <v>0</v>
      </c>
      <c r="K395" s="37">
        <f t="shared" si="21"/>
        <v>0</v>
      </c>
      <c r="L395" s="37">
        <f>SUM(L381:L394)</f>
        <v>0</v>
      </c>
    </row>
    <row r="396" spans="1:12" ht="15" customHeight="1" x14ac:dyDescent="0.25">
      <c r="A396" s="21"/>
      <c r="B396" s="67" t="s">
        <v>453</v>
      </c>
      <c r="C396" s="12">
        <v>1</v>
      </c>
      <c r="D396" s="79"/>
      <c r="E396" s="85">
        <f t="shared" si="20"/>
        <v>0</v>
      </c>
      <c r="F396" s="7"/>
      <c r="G396" s="7"/>
      <c r="H396" s="20"/>
      <c r="I396" s="17"/>
      <c r="J396" s="10"/>
      <c r="K396" s="23"/>
      <c r="L396" s="19"/>
    </row>
    <row r="397" spans="1:12" ht="15" customHeight="1" x14ac:dyDescent="0.25">
      <c r="A397" s="50" t="s">
        <v>452</v>
      </c>
      <c r="B397" s="67" t="s">
        <v>454</v>
      </c>
      <c r="C397" s="12">
        <v>1</v>
      </c>
      <c r="D397" s="79"/>
      <c r="E397" s="85">
        <f t="shared" si="20"/>
        <v>0</v>
      </c>
      <c r="F397" s="7"/>
      <c r="G397" s="7"/>
      <c r="H397" s="20"/>
      <c r="I397" s="17"/>
      <c r="J397" s="10"/>
      <c r="K397" s="23"/>
      <c r="L397" s="90" t="s">
        <v>375</v>
      </c>
    </row>
    <row r="398" spans="1:12" ht="15" customHeight="1" x14ac:dyDescent="0.25">
      <c r="A398" s="21"/>
      <c r="B398" s="13"/>
      <c r="C398" s="12"/>
      <c r="D398" s="79"/>
      <c r="E398" s="85">
        <f t="shared" si="20"/>
        <v>0</v>
      </c>
      <c r="F398" s="7"/>
      <c r="G398" s="7"/>
      <c r="H398" s="20"/>
      <c r="I398" s="17"/>
      <c r="J398" s="10"/>
      <c r="K398" s="23"/>
      <c r="L398" s="89"/>
    </row>
    <row r="399" spans="1:12" ht="15" customHeight="1" x14ac:dyDescent="0.25">
      <c r="A399" s="21" t="s">
        <v>122</v>
      </c>
      <c r="B399" s="13"/>
      <c r="C399" s="12"/>
      <c r="D399" s="79"/>
      <c r="E399" s="85">
        <f t="shared" si="20"/>
        <v>0</v>
      </c>
      <c r="F399" s="7"/>
      <c r="G399" s="7"/>
      <c r="H399" s="20"/>
      <c r="I399" s="17"/>
      <c r="J399" s="10"/>
      <c r="K399" s="23"/>
      <c r="L399" s="19"/>
    </row>
    <row r="400" spans="1:12" ht="15" customHeight="1" thickBot="1" x14ac:dyDescent="0.3">
      <c r="A400" s="21"/>
      <c r="B400" s="13"/>
      <c r="C400" s="12"/>
      <c r="D400" s="79"/>
      <c r="E400" s="85">
        <f t="shared" si="20"/>
        <v>0</v>
      </c>
      <c r="F400" s="7"/>
      <c r="G400" s="7"/>
      <c r="H400" s="20"/>
      <c r="I400" s="17"/>
      <c r="J400" s="10"/>
      <c r="K400" s="23"/>
      <c r="L400" s="19"/>
    </row>
    <row r="401" spans="1:12" ht="16.5" thickBot="1" x14ac:dyDescent="0.3">
      <c r="A401" s="38"/>
      <c r="B401" s="39" t="s">
        <v>11</v>
      </c>
      <c r="C401" s="37">
        <f>SUM(C396:C400)</f>
        <v>2</v>
      </c>
      <c r="D401" s="80">
        <f t="shared" ref="D401:K401" si="22">SUM(D396:D400)</f>
        <v>0</v>
      </c>
      <c r="E401" s="85">
        <f t="shared" si="20"/>
        <v>0</v>
      </c>
      <c r="F401" s="37">
        <f t="shared" si="22"/>
        <v>0</v>
      </c>
      <c r="G401" s="37">
        <f t="shared" si="22"/>
        <v>0</v>
      </c>
      <c r="H401" s="37">
        <f t="shared" si="22"/>
        <v>0</v>
      </c>
      <c r="I401" s="37">
        <f t="shared" si="22"/>
        <v>0</v>
      </c>
      <c r="J401" s="37">
        <f t="shared" si="22"/>
        <v>0</v>
      </c>
      <c r="K401" s="37">
        <f t="shared" si="22"/>
        <v>0</v>
      </c>
      <c r="L401" s="37">
        <f>SUM(L387:L400)</f>
        <v>0</v>
      </c>
    </row>
    <row r="402" spans="1:12" ht="15" customHeight="1" x14ac:dyDescent="0.25">
      <c r="A402" s="21"/>
      <c r="B402" s="67" t="s">
        <v>489</v>
      </c>
      <c r="C402" s="12">
        <v>16</v>
      </c>
      <c r="D402" s="79">
        <v>16</v>
      </c>
      <c r="E402" s="85">
        <f t="shared" si="20"/>
        <v>0</v>
      </c>
      <c r="F402" s="7"/>
      <c r="G402" s="7"/>
      <c r="H402" s="20"/>
      <c r="I402" s="17"/>
      <c r="J402" s="10"/>
      <c r="K402" s="23"/>
      <c r="L402" s="19"/>
    </row>
    <row r="403" spans="1:12" ht="15" customHeight="1" x14ac:dyDescent="0.25">
      <c r="A403" s="50" t="s">
        <v>496</v>
      </c>
      <c r="B403" s="67" t="s">
        <v>490</v>
      </c>
      <c r="C403" s="12">
        <v>16</v>
      </c>
      <c r="D403" s="79">
        <v>16</v>
      </c>
      <c r="E403" s="85">
        <f t="shared" si="20"/>
        <v>0</v>
      </c>
      <c r="F403" s="7"/>
      <c r="G403" s="7"/>
      <c r="H403" s="20"/>
      <c r="I403" s="17"/>
      <c r="J403" s="10"/>
      <c r="K403" s="23"/>
      <c r="L403" s="90" t="s">
        <v>502</v>
      </c>
    </row>
    <row r="404" spans="1:12" ht="15" customHeight="1" x14ac:dyDescent="0.25">
      <c r="A404" s="21"/>
      <c r="B404" s="67" t="s">
        <v>491</v>
      </c>
      <c r="C404" s="12">
        <v>2</v>
      </c>
      <c r="D404" s="79">
        <v>2</v>
      </c>
      <c r="E404" s="85">
        <f t="shared" si="20"/>
        <v>0</v>
      </c>
      <c r="F404" s="7"/>
      <c r="G404" s="7"/>
      <c r="H404" s="20"/>
      <c r="I404" s="17"/>
      <c r="J404" s="10"/>
      <c r="K404" s="23"/>
      <c r="L404" s="89"/>
    </row>
    <row r="405" spans="1:12" ht="15" customHeight="1" x14ac:dyDescent="0.25">
      <c r="A405" s="21" t="s">
        <v>493</v>
      </c>
      <c r="B405" s="67" t="s">
        <v>492</v>
      </c>
      <c r="C405" s="12">
        <v>2</v>
      </c>
      <c r="D405" s="79">
        <v>2</v>
      </c>
      <c r="E405" s="85">
        <f t="shared" si="20"/>
        <v>0</v>
      </c>
      <c r="F405" s="7"/>
      <c r="G405" s="7"/>
      <c r="H405" s="20"/>
      <c r="I405" s="17"/>
      <c r="J405" s="10"/>
      <c r="K405" s="23"/>
      <c r="L405" s="76"/>
    </row>
    <row r="406" spans="1:12" ht="15" customHeight="1" x14ac:dyDescent="0.25">
      <c r="A406" s="21" t="s">
        <v>495</v>
      </c>
      <c r="B406" s="13"/>
      <c r="C406" s="12"/>
      <c r="D406" s="79"/>
      <c r="E406" s="85">
        <f t="shared" si="20"/>
        <v>0</v>
      </c>
      <c r="F406" s="7"/>
      <c r="G406" s="7"/>
      <c r="H406" s="20"/>
      <c r="I406" s="17"/>
      <c r="J406" s="10"/>
      <c r="K406" s="23"/>
      <c r="L406" s="76"/>
    </row>
    <row r="407" spans="1:12" ht="15" customHeight="1" x14ac:dyDescent="0.25">
      <c r="A407" s="21" t="s">
        <v>494</v>
      </c>
      <c r="B407" s="13"/>
      <c r="C407" s="12"/>
      <c r="D407" s="79"/>
      <c r="E407" s="85">
        <f t="shared" si="20"/>
        <v>0</v>
      </c>
      <c r="F407" s="7"/>
      <c r="G407" s="7"/>
      <c r="H407" s="20"/>
      <c r="I407" s="17"/>
      <c r="J407" s="10"/>
      <c r="K407" s="23"/>
      <c r="L407" s="76"/>
    </row>
    <row r="408" spans="1:12" ht="15" customHeight="1" x14ac:dyDescent="0.25">
      <c r="A408" s="21"/>
      <c r="B408" s="13"/>
      <c r="C408" s="12"/>
      <c r="D408" s="79"/>
      <c r="E408" s="85">
        <f t="shared" si="20"/>
        <v>0</v>
      </c>
      <c r="F408" s="7"/>
      <c r="G408" s="7"/>
      <c r="H408" s="20"/>
      <c r="I408" s="17"/>
      <c r="J408" s="10"/>
      <c r="K408" s="23"/>
      <c r="L408" s="19"/>
    </row>
    <row r="409" spans="1:12" ht="15" customHeight="1" thickBot="1" x14ac:dyDescent="0.3">
      <c r="A409" s="21"/>
      <c r="B409" s="13"/>
      <c r="C409" s="12"/>
      <c r="D409" s="79"/>
      <c r="E409" s="85">
        <f t="shared" si="20"/>
        <v>0</v>
      </c>
      <c r="F409" s="7"/>
      <c r="G409" s="7"/>
      <c r="H409" s="20"/>
      <c r="I409" s="17"/>
      <c r="J409" s="10"/>
      <c r="K409" s="23"/>
      <c r="L409" s="19"/>
    </row>
    <row r="410" spans="1:12" ht="16.5" thickBot="1" x14ac:dyDescent="0.3">
      <c r="A410" s="38"/>
      <c r="B410" s="39" t="s">
        <v>11</v>
      </c>
      <c r="C410" s="37">
        <f>SUM(C402:C409)</f>
        <v>36</v>
      </c>
      <c r="D410" s="80">
        <f t="shared" ref="D410:K410" si="23">SUM(D402:D409)</f>
        <v>36</v>
      </c>
      <c r="E410" s="85">
        <f t="shared" si="20"/>
        <v>0</v>
      </c>
      <c r="F410" s="37">
        <f t="shared" si="23"/>
        <v>0</v>
      </c>
      <c r="G410" s="37">
        <f t="shared" si="23"/>
        <v>0</v>
      </c>
      <c r="H410" s="37">
        <f t="shared" si="23"/>
        <v>0</v>
      </c>
      <c r="I410" s="37">
        <f t="shared" si="23"/>
        <v>0</v>
      </c>
      <c r="J410" s="37">
        <f t="shared" si="23"/>
        <v>0</v>
      </c>
      <c r="K410" s="37">
        <f t="shared" si="23"/>
        <v>0</v>
      </c>
      <c r="L410" s="37">
        <f>SUM(L393:L409)</f>
        <v>0</v>
      </c>
    </row>
    <row r="411" spans="1:12" ht="15" customHeight="1" x14ac:dyDescent="0.25">
      <c r="B411" s="13" t="s">
        <v>455</v>
      </c>
      <c r="C411" s="12">
        <v>10</v>
      </c>
      <c r="D411" s="79">
        <v>10</v>
      </c>
      <c r="E411" s="85">
        <f t="shared" si="20"/>
        <v>0</v>
      </c>
      <c r="F411" s="7"/>
      <c r="G411" s="7"/>
      <c r="H411" s="20"/>
      <c r="I411" s="17"/>
      <c r="J411" s="10"/>
      <c r="K411" s="23"/>
      <c r="L411" s="19"/>
    </row>
    <row r="412" spans="1:12" ht="15" customHeight="1" x14ac:dyDescent="0.25">
      <c r="A412" s="50" t="s">
        <v>486</v>
      </c>
      <c r="B412" s="13" t="s">
        <v>456</v>
      </c>
      <c r="C412" s="12">
        <v>1</v>
      </c>
      <c r="D412" s="79">
        <v>1</v>
      </c>
      <c r="E412" s="85">
        <f t="shared" si="20"/>
        <v>0</v>
      </c>
      <c r="F412" s="7"/>
      <c r="G412" s="7"/>
      <c r="H412" s="20"/>
      <c r="I412" s="17"/>
      <c r="J412" s="10"/>
      <c r="K412" s="23"/>
      <c r="L412" s="90" t="s">
        <v>501</v>
      </c>
    </row>
    <row r="413" spans="1:12" ht="15" customHeight="1" x14ac:dyDescent="0.25">
      <c r="B413" s="13" t="s">
        <v>457</v>
      </c>
      <c r="C413" s="12">
        <v>10</v>
      </c>
      <c r="D413" s="79">
        <v>10</v>
      </c>
      <c r="E413" s="85">
        <f t="shared" si="20"/>
        <v>0</v>
      </c>
      <c r="F413" s="7"/>
      <c r="G413" s="7"/>
      <c r="H413" s="20"/>
      <c r="I413" s="17"/>
      <c r="J413" s="10"/>
      <c r="K413" s="23"/>
      <c r="L413" s="89"/>
    </row>
    <row r="414" spans="1:12" ht="15" customHeight="1" x14ac:dyDescent="0.25">
      <c r="B414" s="13" t="s">
        <v>458</v>
      </c>
      <c r="C414" s="12">
        <v>1</v>
      </c>
      <c r="D414" s="79">
        <v>1</v>
      </c>
      <c r="E414" s="85">
        <f t="shared" si="20"/>
        <v>0</v>
      </c>
      <c r="F414" s="7"/>
      <c r="G414" s="7"/>
      <c r="H414" s="20"/>
      <c r="I414" s="17"/>
      <c r="J414" s="10"/>
      <c r="K414" s="23"/>
      <c r="L414" s="19"/>
    </row>
    <row r="415" spans="1:12" ht="15" customHeight="1" x14ac:dyDescent="0.25">
      <c r="B415" s="13" t="s">
        <v>459</v>
      </c>
      <c r="C415" s="12">
        <v>2</v>
      </c>
      <c r="D415" s="79">
        <v>2</v>
      </c>
      <c r="E415" s="85">
        <f t="shared" si="20"/>
        <v>0</v>
      </c>
      <c r="F415" s="7"/>
      <c r="G415" s="7"/>
      <c r="H415" s="20"/>
      <c r="I415" s="17"/>
      <c r="J415" s="10"/>
      <c r="K415" s="23"/>
      <c r="L415" s="19"/>
    </row>
    <row r="416" spans="1:12" ht="15" customHeight="1" x14ac:dyDescent="0.25">
      <c r="B416" s="13" t="s">
        <v>460</v>
      </c>
      <c r="C416" s="12">
        <v>2</v>
      </c>
      <c r="D416" s="79">
        <v>2</v>
      </c>
      <c r="E416" s="85">
        <f t="shared" si="20"/>
        <v>0</v>
      </c>
      <c r="F416" s="7"/>
      <c r="G416" s="7"/>
      <c r="H416" s="20"/>
      <c r="I416" s="17"/>
      <c r="J416" s="10"/>
      <c r="K416" s="23"/>
      <c r="L416" s="19"/>
    </row>
    <row r="417" spans="1:12" ht="15" customHeight="1" x14ac:dyDescent="0.25">
      <c r="B417" s="13" t="s">
        <v>461</v>
      </c>
      <c r="C417" s="12">
        <v>10</v>
      </c>
      <c r="D417" s="79">
        <v>10</v>
      </c>
      <c r="E417" s="85">
        <f t="shared" si="20"/>
        <v>0</v>
      </c>
      <c r="F417" s="7"/>
      <c r="G417" s="7"/>
      <c r="H417" s="20"/>
      <c r="I417" s="17"/>
      <c r="J417" s="10"/>
      <c r="K417" s="23"/>
      <c r="L417" s="19"/>
    </row>
    <row r="418" spans="1:12" ht="15" customHeight="1" x14ac:dyDescent="0.25">
      <c r="A418" s="50" t="s">
        <v>486</v>
      </c>
      <c r="B418" s="13" t="s">
        <v>462</v>
      </c>
      <c r="C418" s="12">
        <v>10</v>
      </c>
      <c r="D418" s="79">
        <v>10</v>
      </c>
      <c r="E418" s="85">
        <f t="shared" si="20"/>
        <v>0</v>
      </c>
      <c r="F418" s="7"/>
      <c r="G418" s="7"/>
      <c r="H418" s="20"/>
      <c r="I418" s="17"/>
      <c r="J418" s="10"/>
      <c r="K418" s="23"/>
      <c r="L418" s="19"/>
    </row>
    <row r="419" spans="1:12" ht="15" customHeight="1" x14ac:dyDescent="0.25">
      <c r="A419" s="21"/>
      <c r="B419" s="13" t="s">
        <v>463</v>
      </c>
      <c r="C419" s="12">
        <v>6</v>
      </c>
      <c r="D419" s="79">
        <v>6</v>
      </c>
      <c r="E419" s="85">
        <f t="shared" si="20"/>
        <v>0</v>
      </c>
      <c r="F419" s="7"/>
      <c r="G419" s="7"/>
      <c r="H419" s="20"/>
      <c r="I419" s="17"/>
      <c r="J419" s="10"/>
      <c r="K419" s="23"/>
      <c r="L419" s="19"/>
    </row>
    <row r="420" spans="1:12" ht="15" customHeight="1" x14ac:dyDescent="0.25">
      <c r="A420" s="21" t="s">
        <v>498</v>
      </c>
      <c r="B420" s="13" t="s">
        <v>464</v>
      </c>
      <c r="C420" s="12">
        <v>2</v>
      </c>
      <c r="D420" s="79">
        <v>2</v>
      </c>
      <c r="E420" s="85">
        <f t="shared" si="20"/>
        <v>0</v>
      </c>
      <c r="F420" s="7"/>
      <c r="G420" s="7"/>
      <c r="H420" s="20"/>
      <c r="I420" s="17"/>
      <c r="J420" s="10"/>
      <c r="K420" s="23"/>
      <c r="L420" s="19"/>
    </row>
    <row r="421" spans="1:12" ht="15" customHeight="1" x14ac:dyDescent="0.25">
      <c r="A421" s="21" t="s">
        <v>487</v>
      </c>
      <c r="B421" s="13" t="s">
        <v>465</v>
      </c>
      <c r="C421" s="12">
        <v>2</v>
      </c>
      <c r="D421" s="79">
        <v>2</v>
      </c>
      <c r="E421" s="85">
        <f t="shared" si="20"/>
        <v>0</v>
      </c>
      <c r="F421" s="7"/>
      <c r="G421" s="7"/>
      <c r="H421" s="20"/>
      <c r="I421" s="17"/>
      <c r="J421" s="10"/>
      <c r="K421" s="23"/>
      <c r="L421" s="19"/>
    </row>
    <row r="422" spans="1:12" ht="15" customHeight="1" x14ac:dyDescent="0.25">
      <c r="A422" s="21" t="s">
        <v>488</v>
      </c>
      <c r="B422" s="13" t="s">
        <v>466</v>
      </c>
      <c r="C422" s="12">
        <v>2</v>
      </c>
      <c r="D422" s="79">
        <v>2</v>
      </c>
      <c r="E422" s="85">
        <f t="shared" si="20"/>
        <v>0</v>
      </c>
      <c r="F422" s="7"/>
      <c r="G422" s="7"/>
      <c r="H422" s="20"/>
      <c r="I422" s="17"/>
      <c r="J422" s="10"/>
      <c r="K422" s="23"/>
      <c r="L422" s="19"/>
    </row>
    <row r="423" spans="1:12" ht="15" customHeight="1" x14ac:dyDescent="0.25">
      <c r="A423" s="21"/>
      <c r="B423" s="13" t="s">
        <v>467</v>
      </c>
      <c r="C423" s="12">
        <v>2</v>
      </c>
      <c r="D423" s="79">
        <v>2</v>
      </c>
      <c r="E423" s="85">
        <f t="shared" si="20"/>
        <v>0</v>
      </c>
      <c r="F423" s="7"/>
      <c r="G423" s="7"/>
      <c r="H423" s="20"/>
      <c r="I423" s="17"/>
      <c r="J423" s="10"/>
      <c r="K423" s="23"/>
      <c r="L423" s="19"/>
    </row>
    <row r="424" spans="1:12" ht="15" customHeight="1" x14ac:dyDescent="0.25">
      <c r="A424" s="21"/>
      <c r="B424" s="13" t="s">
        <v>468</v>
      </c>
      <c r="C424" s="12">
        <v>1</v>
      </c>
      <c r="D424" s="79">
        <v>1</v>
      </c>
      <c r="E424" s="85">
        <f t="shared" si="20"/>
        <v>0</v>
      </c>
      <c r="F424" s="7"/>
      <c r="G424" s="7"/>
      <c r="H424" s="20"/>
      <c r="I424" s="17"/>
      <c r="J424" s="10"/>
      <c r="K424" s="23"/>
      <c r="L424" s="19"/>
    </row>
    <row r="425" spans="1:12" ht="15" customHeight="1" x14ac:dyDescent="0.25">
      <c r="A425" s="21"/>
      <c r="B425" s="13" t="s">
        <v>469</v>
      </c>
      <c r="C425" s="12">
        <v>2</v>
      </c>
      <c r="D425" s="79">
        <v>2</v>
      </c>
      <c r="E425" s="85">
        <f t="shared" si="20"/>
        <v>0</v>
      </c>
      <c r="F425" s="7"/>
      <c r="G425" s="7"/>
      <c r="H425" s="20"/>
      <c r="I425" s="17"/>
      <c r="J425" s="10"/>
      <c r="K425" s="23"/>
      <c r="L425" s="19"/>
    </row>
    <row r="426" spans="1:12" ht="15" customHeight="1" x14ac:dyDescent="0.25">
      <c r="A426" s="21"/>
      <c r="B426" s="13" t="s">
        <v>470</v>
      </c>
      <c r="C426" s="12">
        <v>2</v>
      </c>
      <c r="D426" s="79">
        <v>2</v>
      </c>
      <c r="E426" s="85">
        <f t="shared" si="20"/>
        <v>0</v>
      </c>
      <c r="F426" s="7"/>
      <c r="G426" s="7"/>
      <c r="H426" s="20"/>
      <c r="I426" s="17"/>
      <c r="J426" s="10"/>
      <c r="K426" s="23"/>
      <c r="L426" s="90" t="s">
        <v>501</v>
      </c>
    </row>
    <row r="427" spans="1:12" ht="15" customHeight="1" x14ac:dyDescent="0.25">
      <c r="A427" s="21"/>
      <c r="B427" s="13" t="s">
        <v>471</v>
      </c>
      <c r="C427" s="12">
        <v>2</v>
      </c>
      <c r="D427" s="79">
        <v>2</v>
      </c>
      <c r="E427" s="85">
        <f t="shared" si="20"/>
        <v>0</v>
      </c>
      <c r="F427" s="7"/>
      <c r="G427" s="7"/>
      <c r="H427" s="20"/>
      <c r="I427" s="17"/>
      <c r="J427" s="10"/>
      <c r="K427" s="23"/>
      <c r="L427" s="89"/>
    </row>
    <row r="428" spans="1:12" ht="15" customHeight="1" x14ac:dyDescent="0.25">
      <c r="A428" s="21"/>
      <c r="B428" s="13" t="s">
        <v>472</v>
      </c>
      <c r="C428" s="12">
        <v>1</v>
      </c>
      <c r="D428" s="79">
        <v>1</v>
      </c>
      <c r="E428" s="85">
        <f t="shared" si="20"/>
        <v>0</v>
      </c>
      <c r="F428" s="7"/>
      <c r="G428" s="7"/>
      <c r="H428" s="20"/>
      <c r="I428" s="17"/>
      <c r="J428" s="10"/>
      <c r="K428" s="23"/>
      <c r="L428" s="19"/>
    </row>
    <row r="429" spans="1:12" ht="15" customHeight="1" x14ac:dyDescent="0.25">
      <c r="A429" s="21"/>
      <c r="B429" s="13" t="s">
        <v>473</v>
      </c>
      <c r="C429" s="12">
        <v>1</v>
      </c>
      <c r="D429" s="79">
        <v>1</v>
      </c>
      <c r="E429" s="85">
        <f t="shared" si="20"/>
        <v>0</v>
      </c>
      <c r="F429" s="7"/>
      <c r="G429" s="7"/>
      <c r="H429" s="20"/>
      <c r="I429" s="17"/>
      <c r="J429" s="10"/>
      <c r="K429" s="23"/>
      <c r="L429" s="19"/>
    </row>
    <row r="430" spans="1:12" ht="15" customHeight="1" x14ac:dyDescent="0.25">
      <c r="A430" s="21"/>
      <c r="B430" s="13" t="s">
        <v>474</v>
      </c>
      <c r="C430" s="12">
        <v>1</v>
      </c>
      <c r="D430" s="79">
        <v>1</v>
      </c>
      <c r="E430" s="85">
        <f t="shared" si="20"/>
        <v>0</v>
      </c>
      <c r="F430" s="7"/>
      <c r="G430" s="7"/>
      <c r="H430" s="20"/>
      <c r="I430" s="17"/>
      <c r="J430" s="10"/>
      <c r="K430" s="23"/>
      <c r="L430" s="19"/>
    </row>
    <row r="431" spans="1:12" ht="15" customHeight="1" x14ac:dyDescent="0.25">
      <c r="A431" s="21"/>
      <c r="B431" s="13" t="s">
        <v>475</v>
      </c>
      <c r="C431" s="12">
        <v>5</v>
      </c>
      <c r="D431" s="79">
        <v>5</v>
      </c>
      <c r="E431" s="85">
        <f t="shared" si="20"/>
        <v>0</v>
      </c>
      <c r="F431" s="7"/>
      <c r="G431" s="7"/>
      <c r="H431" s="20"/>
      <c r="I431" s="17"/>
      <c r="J431" s="10"/>
      <c r="K431" s="23"/>
      <c r="L431" s="19"/>
    </row>
    <row r="432" spans="1:12" ht="15" customHeight="1" x14ac:dyDescent="0.25">
      <c r="A432" s="21"/>
      <c r="B432" s="13" t="s">
        <v>476</v>
      </c>
      <c r="C432" s="12">
        <v>1</v>
      </c>
      <c r="D432" s="79">
        <v>1</v>
      </c>
      <c r="E432" s="85">
        <f t="shared" si="20"/>
        <v>0</v>
      </c>
      <c r="F432" s="7"/>
      <c r="G432" s="7"/>
      <c r="H432" s="20"/>
      <c r="I432" s="17"/>
      <c r="J432" s="10"/>
      <c r="K432" s="23"/>
      <c r="L432" s="19"/>
    </row>
    <row r="433" spans="1:12" ht="15" customHeight="1" x14ac:dyDescent="0.25">
      <c r="A433" s="21"/>
      <c r="B433" s="13" t="s">
        <v>477</v>
      </c>
      <c r="C433" s="12">
        <v>1</v>
      </c>
      <c r="D433" s="79">
        <v>1</v>
      </c>
      <c r="E433" s="85">
        <f t="shared" si="20"/>
        <v>0</v>
      </c>
      <c r="F433" s="7"/>
      <c r="G433" s="7"/>
      <c r="H433" s="20"/>
      <c r="I433" s="17"/>
      <c r="J433" s="10"/>
      <c r="K433" s="23"/>
      <c r="L433" s="19"/>
    </row>
    <row r="434" spans="1:12" ht="15" customHeight="1" x14ac:dyDescent="0.25">
      <c r="A434" s="21"/>
      <c r="B434" s="13" t="s">
        <v>478</v>
      </c>
      <c r="C434" s="12">
        <v>5</v>
      </c>
      <c r="D434" s="79">
        <v>5</v>
      </c>
      <c r="E434" s="85">
        <f t="shared" si="20"/>
        <v>0</v>
      </c>
      <c r="F434" s="7"/>
      <c r="G434" s="7"/>
      <c r="H434" s="20"/>
      <c r="I434" s="17"/>
      <c r="J434" s="10"/>
      <c r="K434" s="23"/>
      <c r="L434" s="19"/>
    </row>
    <row r="435" spans="1:12" ht="15" customHeight="1" x14ac:dyDescent="0.25">
      <c r="A435" s="21"/>
      <c r="B435" s="13" t="s">
        <v>479</v>
      </c>
      <c r="C435" s="12">
        <v>1</v>
      </c>
      <c r="D435" s="79">
        <v>1</v>
      </c>
      <c r="E435" s="85">
        <f t="shared" ref="E435:E494" si="24">F435</f>
        <v>0</v>
      </c>
      <c r="F435" s="7"/>
      <c r="G435" s="7"/>
      <c r="H435" s="20"/>
      <c r="I435" s="17"/>
      <c r="J435" s="10"/>
      <c r="K435" s="23"/>
      <c r="L435" s="19"/>
    </row>
    <row r="436" spans="1:12" ht="15" customHeight="1" x14ac:dyDescent="0.25">
      <c r="A436" s="21"/>
      <c r="B436" s="13" t="s">
        <v>480</v>
      </c>
      <c r="C436" s="12">
        <v>1</v>
      </c>
      <c r="D436" s="79">
        <v>1</v>
      </c>
      <c r="E436" s="85">
        <f t="shared" si="24"/>
        <v>0</v>
      </c>
      <c r="F436" s="7"/>
      <c r="G436" s="7"/>
      <c r="H436" s="20"/>
      <c r="I436" s="17"/>
      <c r="J436" s="10"/>
      <c r="K436" s="23"/>
      <c r="L436" s="19"/>
    </row>
    <row r="437" spans="1:12" ht="15" customHeight="1" x14ac:dyDescent="0.25">
      <c r="A437" s="21"/>
      <c r="B437" s="13" t="s">
        <v>481</v>
      </c>
      <c r="C437" s="12">
        <v>3</v>
      </c>
      <c r="D437" s="79">
        <v>3</v>
      </c>
      <c r="E437" s="85">
        <f t="shared" si="24"/>
        <v>0</v>
      </c>
      <c r="F437" s="7"/>
      <c r="G437" s="7"/>
      <c r="H437" s="20"/>
      <c r="I437" s="17"/>
      <c r="J437" s="10"/>
      <c r="K437" s="23"/>
      <c r="L437" s="19"/>
    </row>
    <row r="438" spans="1:12" ht="15" customHeight="1" x14ac:dyDescent="0.25">
      <c r="A438" s="21"/>
      <c r="B438" s="13" t="s">
        <v>482</v>
      </c>
      <c r="C438" s="12">
        <v>1</v>
      </c>
      <c r="D438" s="79">
        <v>1</v>
      </c>
      <c r="E438" s="85">
        <f t="shared" si="24"/>
        <v>0</v>
      </c>
      <c r="F438" s="7"/>
      <c r="G438" s="7"/>
      <c r="H438" s="20"/>
      <c r="I438" s="17"/>
      <c r="J438" s="10"/>
      <c r="K438" s="23"/>
      <c r="L438" s="19"/>
    </row>
    <row r="439" spans="1:12" ht="15" customHeight="1" x14ac:dyDescent="0.25">
      <c r="A439" s="21"/>
      <c r="B439" s="13" t="s">
        <v>483</v>
      </c>
      <c r="C439" s="12">
        <v>2</v>
      </c>
      <c r="D439" s="79">
        <v>2</v>
      </c>
      <c r="E439" s="85">
        <f t="shared" si="24"/>
        <v>0</v>
      </c>
      <c r="F439" s="7"/>
      <c r="G439" s="7"/>
      <c r="H439" s="20"/>
      <c r="I439" s="17"/>
      <c r="J439" s="10"/>
      <c r="K439" s="23"/>
      <c r="L439" s="19"/>
    </row>
    <row r="440" spans="1:12" ht="15" customHeight="1" x14ac:dyDescent="0.25">
      <c r="A440" s="21"/>
      <c r="B440" s="13" t="s">
        <v>484</v>
      </c>
      <c r="C440" s="12">
        <v>1</v>
      </c>
      <c r="D440" s="79">
        <v>1</v>
      </c>
      <c r="E440" s="85">
        <f t="shared" si="24"/>
        <v>0</v>
      </c>
      <c r="F440" s="7"/>
      <c r="G440" s="7"/>
      <c r="H440" s="20"/>
      <c r="I440" s="17"/>
      <c r="J440" s="10"/>
      <c r="K440" s="23"/>
      <c r="L440" s="19"/>
    </row>
    <row r="441" spans="1:12" ht="15" customHeight="1" thickBot="1" x14ac:dyDescent="0.3">
      <c r="A441" s="21"/>
      <c r="B441" s="13" t="s">
        <v>485</v>
      </c>
      <c r="C441" s="12">
        <v>1</v>
      </c>
      <c r="D441" s="79">
        <v>1</v>
      </c>
      <c r="E441" s="85">
        <f t="shared" si="24"/>
        <v>0</v>
      </c>
      <c r="F441" s="7"/>
      <c r="G441" s="7"/>
      <c r="H441" s="20"/>
      <c r="I441" s="17"/>
      <c r="J441" s="10"/>
      <c r="K441" s="23"/>
      <c r="L441" s="19"/>
    </row>
    <row r="442" spans="1:12" ht="15" customHeight="1" thickBot="1" x14ac:dyDescent="0.3">
      <c r="A442" s="38"/>
      <c r="B442" s="39" t="s">
        <v>11</v>
      </c>
      <c r="C442" s="37">
        <f>SUM(C411:C441)</f>
        <v>92</v>
      </c>
      <c r="D442" s="80">
        <f t="shared" ref="D442:K442" si="25">SUM(D411:D441)</f>
        <v>92</v>
      </c>
      <c r="E442" s="85">
        <f t="shared" si="24"/>
        <v>0</v>
      </c>
      <c r="F442" s="37">
        <f t="shared" si="25"/>
        <v>0</v>
      </c>
      <c r="G442" s="37">
        <f t="shared" si="25"/>
        <v>0</v>
      </c>
      <c r="H442" s="37">
        <f t="shared" si="25"/>
        <v>0</v>
      </c>
      <c r="I442" s="37">
        <f t="shared" si="25"/>
        <v>0</v>
      </c>
      <c r="J442" s="37">
        <f t="shared" si="25"/>
        <v>0</v>
      </c>
      <c r="K442" s="37">
        <f t="shared" si="25"/>
        <v>0</v>
      </c>
      <c r="L442" s="37"/>
    </row>
    <row r="443" spans="1:12" ht="15" customHeight="1" x14ac:dyDescent="0.25">
      <c r="B443" s="13" t="s">
        <v>503</v>
      </c>
      <c r="C443" s="12">
        <v>1</v>
      </c>
      <c r="D443" s="79"/>
      <c r="E443" s="85">
        <f t="shared" si="24"/>
        <v>0</v>
      </c>
      <c r="F443" s="7"/>
      <c r="G443" s="7"/>
      <c r="H443" s="20"/>
      <c r="I443" s="17"/>
      <c r="J443" s="10"/>
      <c r="K443" s="23"/>
      <c r="L443" s="19"/>
    </row>
    <row r="444" spans="1:12" ht="15" customHeight="1" x14ac:dyDescent="0.25">
      <c r="B444" s="13" t="s">
        <v>504</v>
      </c>
      <c r="C444" s="12">
        <v>1</v>
      </c>
      <c r="D444" s="79"/>
      <c r="E444" s="85">
        <f t="shared" si="24"/>
        <v>0</v>
      </c>
      <c r="F444" s="7"/>
      <c r="G444" s="7"/>
      <c r="H444" s="20"/>
      <c r="I444" s="17"/>
      <c r="J444" s="10"/>
      <c r="K444" s="23"/>
      <c r="L444" s="90" t="s">
        <v>517</v>
      </c>
    </row>
    <row r="445" spans="1:12" ht="15" customHeight="1" x14ac:dyDescent="0.25">
      <c r="A445" s="50" t="s">
        <v>486</v>
      </c>
      <c r="B445" s="13" t="s">
        <v>505</v>
      </c>
      <c r="C445" s="12">
        <v>1</v>
      </c>
      <c r="D445" s="79"/>
      <c r="E445" s="85">
        <f t="shared" si="24"/>
        <v>0</v>
      </c>
      <c r="F445" s="7"/>
      <c r="G445" s="7"/>
      <c r="H445" s="20"/>
      <c r="I445" s="17"/>
      <c r="J445" s="10"/>
      <c r="K445" s="23"/>
      <c r="L445" s="89"/>
    </row>
    <row r="446" spans="1:12" ht="15" customHeight="1" x14ac:dyDescent="0.25">
      <c r="A446" s="21"/>
      <c r="B446" s="13" t="s">
        <v>506</v>
      </c>
      <c r="C446" s="12">
        <v>1</v>
      </c>
      <c r="D446" s="79"/>
      <c r="E446" s="85">
        <f t="shared" si="24"/>
        <v>0</v>
      </c>
      <c r="F446" s="7"/>
      <c r="G446" s="7"/>
      <c r="H446" s="20"/>
      <c r="I446" s="17"/>
      <c r="J446" s="10"/>
      <c r="K446" s="23"/>
      <c r="L446" s="19"/>
    </row>
    <row r="447" spans="1:12" ht="15" customHeight="1" x14ac:dyDescent="0.25">
      <c r="A447" s="21" t="s">
        <v>518</v>
      </c>
      <c r="B447" s="13" t="s">
        <v>507</v>
      </c>
      <c r="C447" s="12">
        <v>1</v>
      </c>
      <c r="D447" s="79"/>
      <c r="E447" s="85">
        <f t="shared" si="24"/>
        <v>0</v>
      </c>
      <c r="F447" s="7"/>
      <c r="G447" s="7"/>
      <c r="H447" s="20"/>
      <c r="I447" s="17"/>
      <c r="J447" s="10"/>
      <c r="K447" s="23"/>
      <c r="L447" s="19"/>
    </row>
    <row r="448" spans="1:12" ht="15" customHeight="1" x14ac:dyDescent="0.25">
      <c r="A448" s="21" t="s">
        <v>487</v>
      </c>
      <c r="B448" s="13" t="s">
        <v>508</v>
      </c>
      <c r="C448" s="12">
        <v>1</v>
      </c>
      <c r="D448" s="79"/>
      <c r="E448" s="85">
        <f t="shared" si="24"/>
        <v>0</v>
      </c>
      <c r="F448" s="7"/>
      <c r="G448" s="7"/>
      <c r="H448" s="20"/>
      <c r="I448" s="17"/>
      <c r="J448" s="10"/>
      <c r="K448" s="23"/>
      <c r="L448" s="19"/>
    </row>
    <row r="449" spans="1:12" ht="15" customHeight="1" x14ac:dyDescent="0.25">
      <c r="A449" s="21" t="s">
        <v>488</v>
      </c>
      <c r="B449" s="13" t="s">
        <v>509</v>
      </c>
      <c r="C449" s="12">
        <v>1</v>
      </c>
      <c r="D449" s="79"/>
      <c r="E449" s="85">
        <f t="shared" si="24"/>
        <v>0</v>
      </c>
      <c r="F449" s="7"/>
      <c r="G449" s="7"/>
      <c r="H449" s="20"/>
      <c r="I449" s="17"/>
      <c r="J449" s="10"/>
      <c r="K449" s="23"/>
      <c r="L449" s="19"/>
    </row>
    <row r="450" spans="1:12" ht="15" customHeight="1" x14ac:dyDescent="0.25">
      <c r="A450" s="21" t="s">
        <v>519</v>
      </c>
      <c r="B450" s="13" t="s">
        <v>510</v>
      </c>
      <c r="C450" s="12">
        <v>1</v>
      </c>
      <c r="D450" s="79"/>
      <c r="E450" s="85">
        <f t="shared" si="24"/>
        <v>0</v>
      </c>
      <c r="F450" s="7"/>
      <c r="G450" s="7"/>
      <c r="H450" s="20"/>
      <c r="I450" s="17"/>
      <c r="J450" s="10"/>
      <c r="K450" s="23"/>
      <c r="L450" s="19"/>
    </row>
    <row r="451" spans="1:12" ht="15" customHeight="1" x14ac:dyDescent="0.25">
      <c r="A451" s="21"/>
      <c r="B451" s="13" t="s">
        <v>511</v>
      </c>
      <c r="C451" s="12">
        <v>1</v>
      </c>
      <c r="D451" s="79"/>
      <c r="E451" s="85">
        <f t="shared" si="24"/>
        <v>0</v>
      </c>
      <c r="F451" s="7"/>
      <c r="G451" s="7"/>
      <c r="H451" s="20"/>
      <c r="I451" s="17"/>
      <c r="J451" s="10"/>
      <c r="K451" s="23"/>
      <c r="L451" s="19"/>
    </row>
    <row r="452" spans="1:12" ht="15" customHeight="1" x14ac:dyDescent="0.25">
      <c r="A452" s="21"/>
      <c r="B452" s="13" t="s">
        <v>512</v>
      </c>
      <c r="C452" s="12">
        <v>1</v>
      </c>
      <c r="D452" s="79"/>
      <c r="E452" s="85">
        <f t="shared" si="24"/>
        <v>0</v>
      </c>
      <c r="F452" s="7"/>
      <c r="G452" s="7"/>
      <c r="H452" s="20"/>
      <c r="I452" s="17"/>
      <c r="J452" s="10"/>
      <c r="K452" s="23"/>
      <c r="L452" s="19"/>
    </row>
    <row r="453" spans="1:12" ht="15" customHeight="1" x14ac:dyDescent="0.25">
      <c r="A453" s="21"/>
      <c r="B453" s="13" t="s">
        <v>513</v>
      </c>
      <c r="C453" s="12">
        <v>1</v>
      </c>
      <c r="D453" s="79"/>
      <c r="E453" s="85">
        <f t="shared" si="24"/>
        <v>0</v>
      </c>
      <c r="F453" s="7"/>
      <c r="G453" s="7"/>
      <c r="H453" s="20"/>
      <c r="I453" s="17"/>
      <c r="J453" s="10"/>
      <c r="K453" s="23"/>
      <c r="L453" s="19"/>
    </row>
    <row r="454" spans="1:12" ht="15" customHeight="1" x14ac:dyDescent="0.25">
      <c r="A454" s="21"/>
      <c r="B454" s="13" t="s">
        <v>514</v>
      </c>
      <c r="C454" s="12">
        <v>1</v>
      </c>
      <c r="D454" s="79"/>
      <c r="E454" s="85">
        <f t="shared" si="24"/>
        <v>0</v>
      </c>
      <c r="F454" s="7"/>
      <c r="G454" s="7"/>
      <c r="H454" s="20"/>
      <c r="I454" s="17"/>
      <c r="J454" s="10"/>
      <c r="K454" s="23"/>
      <c r="L454" s="19"/>
    </row>
    <row r="455" spans="1:12" ht="15" customHeight="1" x14ac:dyDescent="0.25">
      <c r="A455" s="21"/>
      <c r="B455" s="13" t="s">
        <v>516</v>
      </c>
      <c r="C455" s="12">
        <v>1</v>
      </c>
      <c r="D455" s="79"/>
      <c r="E455" s="85">
        <f t="shared" si="24"/>
        <v>0</v>
      </c>
      <c r="F455" s="7"/>
      <c r="G455" s="7"/>
      <c r="H455" s="20"/>
      <c r="I455" s="17"/>
      <c r="J455" s="10"/>
      <c r="K455" s="23"/>
      <c r="L455" s="19"/>
    </row>
    <row r="456" spans="1:12" ht="15.75" customHeight="1" thickBot="1" x14ac:dyDescent="0.3">
      <c r="A456" s="21"/>
      <c r="B456" s="13" t="s">
        <v>515</v>
      </c>
      <c r="C456" s="12">
        <v>1</v>
      </c>
      <c r="D456" s="79"/>
      <c r="E456" s="85">
        <f t="shared" si="24"/>
        <v>0</v>
      </c>
      <c r="F456" s="7"/>
      <c r="G456" s="7"/>
      <c r="H456" s="20"/>
      <c r="I456" s="17"/>
      <c r="J456" s="10"/>
      <c r="K456" s="23"/>
      <c r="L456" s="19"/>
    </row>
    <row r="457" spans="1:12" ht="15" customHeight="1" thickBot="1" x14ac:dyDescent="0.3">
      <c r="A457" s="38"/>
      <c r="B457" s="39" t="s">
        <v>11</v>
      </c>
      <c r="C457" s="37">
        <f>SUM(C443:C456)</f>
        <v>14</v>
      </c>
      <c r="D457" s="80">
        <f t="shared" ref="D457:K457" si="26">SUM(D443:D456)</f>
        <v>0</v>
      </c>
      <c r="E457" s="85">
        <f t="shared" si="24"/>
        <v>0</v>
      </c>
      <c r="F457" s="37">
        <f t="shared" si="26"/>
        <v>0</v>
      </c>
      <c r="G457" s="37">
        <f t="shared" si="26"/>
        <v>0</v>
      </c>
      <c r="H457" s="37">
        <f t="shared" si="26"/>
        <v>0</v>
      </c>
      <c r="I457" s="37">
        <f t="shared" si="26"/>
        <v>0</v>
      </c>
      <c r="J457" s="37">
        <f t="shared" si="26"/>
        <v>0</v>
      </c>
      <c r="K457" s="37">
        <f t="shared" si="26"/>
        <v>0</v>
      </c>
      <c r="L457" s="37"/>
    </row>
    <row r="458" spans="1:12" ht="15" customHeight="1" x14ac:dyDescent="0.25">
      <c r="B458" s="67" t="s">
        <v>520</v>
      </c>
      <c r="C458" s="12">
        <v>1</v>
      </c>
      <c r="D458" s="79"/>
      <c r="E458" s="85">
        <f t="shared" si="24"/>
        <v>0</v>
      </c>
      <c r="F458" s="7"/>
      <c r="G458" s="7"/>
      <c r="H458" s="20"/>
      <c r="I458" s="17"/>
      <c r="J458" s="10"/>
      <c r="K458" s="23"/>
      <c r="L458" s="19"/>
    </row>
    <row r="459" spans="1:12" ht="15" customHeight="1" x14ac:dyDescent="0.25">
      <c r="B459" s="67" t="s">
        <v>521</v>
      </c>
      <c r="C459" s="12">
        <v>1</v>
      </c>
      <c r="D459" s="79"/>
      <c r="E459" s="85">
        <f t="shared" si="24"/>
        <v>0</v>
      </c>
      <c r="F459" s="7"/>
      <c r="G459" s="7"/>
      <c r="H459" s="20"/>
      <c r="I459" s="17"/>
      <c r="J459" s="10"/>
      <c r="K459" s="23"/>
      <c r="L459" s="90" t="s">
        <v>517</v>
      </c>
    </row>
    <row r="460" spans="1:12" ht="15" customHeight="1" x14ac:dyDescent="0.25">
      <c r="A460" s="50" t="s">
        <v>530</v>
      </c>
      <c r="B460" s="67" t="s">
        <v>522</v>
      </c>
      <c r="C460" s="12">
        <v>1</v>
      </c>
      <c r="D460" s="79"/>
      <c r="E460" s="85">
        <f t="shared" si="24"/>
        <v>0</v>
      </c>
      <c r="F460" s="7"/>
      <c r="G460" s="7"/>
      <c r="H460" s="20"/>
      <c r="I460" s="17"/>
      <c r="J460" s="10"/>
      <c r="K460" s="23"/>
      <c r="L460" s="89"/>
    </row>
    <row r="461" spans="1:12" ht="15" customHeight="1" x14ac:dyDescent="0.25">
      <c r="A461" s="21"/>
      <c r="B461" s="67" t="s">
        <v>523</v>
      </c>
      <c r="C461" s="12">
        <v>1</v>
      </c>
      <c r="D461" s="79"/>
      <c r="E461" s="85">
        <f t="shared" si="24"/>
        <v>0</v>
      </c>
      <c r="F461" s="7"/>
      <c r="G461" s="7"/>
      <c r="H461" s="20"/>
      <c r="I461" s="17"/>
      <c r="J461" s="10"/>
      <c r="K461" s="23"/>
      <c r="L461" s="19"/>
    </row>
    <row r="462" spans="1:12" ht="15" customHeight="1" x14ac:dyDescent="0.25">
      <c r="A462" s="21" t="s">
        <v>532</v>
      </c>
      <c r="B462" s="67" t="s">
        <v>524</v>
      </c>
      <c r="C462" s="12">
        <v>1</v>
      </c>
      <c r="D462" s="79"/>
      <c r="E462" s="85">
        <f t="shared" si="24"/>
        <v>0</v>
      </c>
      <c r="F462" s="7"/>
      <c r="G462" s="7"/>
      <c r="H462" s="20"/>
      <c r="I462" s="17"/>
      <c r="J462" s="10"/>
      <c r="K462" s="23"/>
      <c r="L462" s="19"/>
    </row>
    <row r="463" spans="1:12" ht="15" customHeight="1" x14ac:dyDescent="0.25">
      <c r="A463" s="21" t="s">
        <v>519</v>
      </c>
      <c r="B463" s="67" t="s">
        <v>525</v>
      </c>
      <c r="C463" s="12">
        <v>1</v>
      </c>
      <c r="D463" s="79"/>
      <c r="E463" s="85">
        <f t="shared" si="24"/>
        <v>0</v>
      </c>
      <c r="F463" s="7"/>
      <c r="G463" s="7"/>
      <c r="H463" s="20"/>
      <c r="I463" s="17"/>
      <c r="J463" s="10"/>
      <c r="K463" s="23"/>
      <c r="L463" s="19"/>
    </row>
    <row r="464" spans="1:12" ht="15" customHeight="1" x14ac:dyDescent="0.25">
      <c r="A464" s="21" t="s">
        <v>531</v>
      </c>
      <c r="B464" s="67" t="s">
        <v>526</v>
      </c>
      <c r="C464" s="12">
        <v>1</v>
      </c>
      <c r="D464" s="79"/>
      <c r="E464" s="85">
        <f t="shared" si="24"/>
        <v>0</v>
      </c>
      <c r="F464" s="7"/>
      <c r="G464" s="7"/>
      <c r="H464" s="20"/>
      <c r="I464" s="17"/>
      <c r="J464" s="10"/>
      <c r="K464" s="23"/>
      <c r="L464" s="19"/>
    </row>
    <row r="465" spans="1:12" ht="15" customHeight="1" x14ac:dyDescent="0.25">
      <c r="A465" s="21"/>
      <c r="B465" s="67" t="s">
        <v>527</v>
      </c>
      <c r="C465" s="12">
        <v>1</v>
      </c>
      <c r="D465" s="79"/>
      <c r="E465" s="85">
        <f t="shared" si="24"/>
        <v>0</v>
      </c>
      <c r="F465" s="7"/>
      <c r="G465" s="7"/>
      <c r="H465" s="20"/>
      <c r="I465" s="17"/>
      <c r="J465" s="10"/>
      <c r="K465" s="23"/>
      <c r="L465" s="19"/>
    </row>
    <row r="466" spans="1:12" ht="15" customHeight="1" x14ac:dyDescent="0.25">
      <c r="A466" s="21"/>
      <c r="B466" s="67" t="s">
        <v>528</v>
      </c>
      <c r="C466" s="12">
        <v>1</v>
      </c>
      <c r="D466" s="79"/>
      <c r="E466" s="85">
        <f t="shared" si="24"/>
        <v>0</v>
      </c>
      <c r="F466" s="7"/>
      <c r="G466" s="7"/>
      <c r="H466" s="20"/>
      <c r="I466" s="17"/>
      <c r="J466" s="10"/>
      <c r="K466" s="23"/>
      <c r="L466" s="19"/>
    </row>
    <row r="467" spans="1:12" ht="15" customHeight="1" thickBot="1" x14ac:dyDescent="0.3">
      <c r="A467" s="21"/>
      <c r="B467" s="67" t="s">
        <v>529</v>
      </c>
      <c r="C467" s="12">
        <v>1</v>
      </c>
      <c r="D467" s="79"/>
      <c r="E467" s="85">
        <f t="shared" si="24"/>
        <v>0</v>
      </c>
      <c r="F467" s="7"/>
      <c r="G467" s="7"/>
      <c r="H467" s="20"/>
      <c r="I467" s="17"/>
      <c r="J467" s="10"/>
      <c r="K467" s="23"/>
      <c r="L467" s="19"/>
    </row>
    <row r="468" spans="1:12" ht="15" customHeight="1" thickBot="1" x14ac:dyDescent="0.3">
      <c r="A468" s="38"/>
      <c r="B468" s="39" t="s">
        <v>11</v>
      </c>
      <c r="C468" s="37">
        <f>SUM(C458:C467)</f>
        <v>10</v>
      </c>
      <c r="D468" s="80">
        <f t="shared" ref="D468:K468" si="27">SUM(D454:D467)</f>
        <v>0</v>
      </c>
      <c r="E468" s="85">
        <f t="shared" si="24"/>
        <v>0</v>
      </c>
      <c r="F468" s="37">
        <f t="shared" si="27"/>
        <v>0</v>
      </c>
      <c r="G468" s="37">
        <f t="shared" si="27"/>
        <v>0</v>
      </c>
      <c r="H468" s="37">
        <f t="shared" si="27"/>
        <v>0</v>
      </c>
      <c r="I468" s="37">
        <f t="shared" si="27"/>
        <v>0</v>
      </c>
      <c r="J468" s="37">
        <f t="shared" si="27"/>
        <v>0</v>
      </c>
      <c r="K468" s="37">
        <f t="shared" si="27"/>
        <v>0</v>
      </c>
      <c r="L468" s="37"/>
    </row>
    <row r="469" spans="1:12" ht="15" customHeight="1" x14ac:dyDescent="0.25">
      <c r="A469" s="21"/>
      <c r="B469" s="13"/>
      <c r="C469" s="12"/>
      <c r="D469" s="79"/>
      <c r="E469" s="85">
        <f t="shared" si="24"/>
        <v>0</v>
      </c>
      <c r="F469" s="7"/>
      <c r="G469" s="7"/>
      <c r="H469" s="20"/>
      <c r="I469" s="17"/>
      <c r="J469" s="10"/>
      <c r="K469" s="23"/>
      <c r="L469" s="19"/>
    </row>
    <row r="470" spans="1:12" ht="15" customHeight="1" x14ac:dyDescent="0.25">
      <c r="A470" s="21"/>
      <c r="B470" s="13"/>
      <c r="C470" s="12"/>
      <c r="D470" s="79"/>
      <c r="E470" s="85">
        <f t="shared" si="24"/>
        <v>0</v>
      </c>
      <c r="F470" s="7"/>
      <c r="G470" s="7"/>
      <c r="H470" s="20"/>
      <c r="I470" s="17"/>
      <c r="J470" s="10"/>
      <c r="K470" s="23"/>
      <c r="L470" s="19"/>
    </row>
    <row r="471" spans="1:12" ht="15" customHeight="1" x14ac:dyDescent="0.25">
      <c r="A471" s="21"/>
      <c r="B471" s="13"/>
      <c r="C471" s="12"/>
      <c r="D471" s="79"/>
      <c r="E471" s="85">
        <f t="shared" si="24"/>
        <v>0</v>
      </c>
      <c r="F471" s="7"/>
      <c r="G471" s="7"/>
      <c r="H471" s="20"/>
      <c r="I471" s="17"/>
      <c r="J471" s="10"/>
      <c r="K471" s="23"/>
      <c r="L471" s="19"/>
    </row>
    <row r="472" spans="1:12" ht="15" customHeight="1" x14ac:dyDescent="0.25">
      <c r="A472" s="21"/>
      <c r="B472" s="13"/>
      <c r="C472" s="12"/>
      <c r="D472" s="79"/>
      <c r="E472" s="85">
        <f t="shared" si="24"/>
        <v>0</v>
      </c>
      <c r="F472" s="7"/>
      <c r="G472" s="7"/>
      <c r="H472" s="20"/>
      <c r="I472" s="17"/>
      <c r="J472" s="10"/>
      <c r="K472" s="23"/>
      <c r="L472" s="19"/>
    </row>
    <row r="473" spans="1:12" ht="15" customHeight="1" x14ac:dyDescent="0.25">
      <c r="A473" s="21"/>
      <c r="B473" s="13"/>
      <c r="C473" s="12"/>
      <c r="D473" s="79"/>
      <c r="E473" s="85">
        <f t="shared" si="24"/>
        <v>0</v>
      </c>
      <c r="F473" s="7"/>
      <c r="G473" s="7"/>
      <c r="H473" s="20"/>
      <c r="I473" s="17"/>
      <c r="J473" s="10"/>
      <c r="K473" s="23"/>
      <c r="L473" s="19"/>
    </row>
    <row r="474" spans="1:12" ht="15" customHeight="1" x14ac:dyDescent="0.25">
      <c r="A474" s="21"/>
      <c r="B474" s="13"/>
      <c r="C474" s="12"/>
      <c r="D474" s="79"/>
      <c r="E474" s="85">
        <f t="shared" si="24"/>
        <v>0</v>
      </c>
      <c r="F474" s="7"/>
      <c r="G474" s="7"/>
      <c r="H474" s="20"/>
      <c r="I474" s="17"/>
      <c r="J474" s="10"/>
      <c r="K474" s="23"/>
      <c r="L474" s="19"/>
    </row>
    <row r="475" spans="1:12" ht="15" customHeight="1" x14ac:dyDescent="0.25">
      <c r="A475" s="21"/>
      <c r="B475" s="13"/>
      <c r="C475" s="12"/>
      <c r="D475" s="79"/>
      <c r="E475" s="85">
        <f t="shared" si="24"/>
        <v>0</v>
      </c>
      <c r="F475" s="7"/>
      <c r="G475" s="7"/>
      <c r="H475" s="20"/>
      <c r="I475" s="17"/>
      <c r="J475" s="10"/>
      <c r="K475" s="23"/>
      <c r="L475" s="19"/>
    </row>
    <row r="476" spans="1:12" ht="15" customHeight="1" x14ac:dyDescent="0.25">
      <c r="A476" s="21"/>
      <c r="B476" s="13"/>
      <c r="C476" s="12"/>
      <c r="D476" s="79"/>
      <c r="E476" s="85">
        <f t="shared" si="24"/>
        <v>0</v>
      </c>
      <c r="F476" s="7"/>
      <c r="G476" s="7"/>
      <c r="H476" s="20"/>
      <c r="I476" s="17"/>
      <c r="J476" s="10"/>
      <c r="K476" s="23"/>
      <c r="L476" s="19"/>
    </row>
    <row r="477" spans="1:12" ht="15" customHeight="1" x14ac:dyDescent="0.25">
      <c r="A477" s="21"/>
      <c r="B477" s="13"/>
      <c r="C477" s="12"/>
      <c r="D477" s="79"/>
      <c r="E477" s="85">
        <f t="shared" si="24"/>
        <v>0</v>
      </c>
      <c r="F477" s="7"/>
      <c r="G477" s="7"/>
      <c r="H477" s="20"/>
      <c r="I477" s="17"/>
      <c r="J477" s="10"/>
      <c r="K477" s="23"/>
      <c r="L477" s="19"/>
    </row>
    <row r="478" spans="1:12" ht="15" customHeight="1" x14ac:dyDescent="0.25">
      <c r="A478" s="21"/>
      <c r="B478" s="13"/>
      <c r="C478" s="12"/>
      <c r="D478" s="79"/>
      <c r="E478" s="85">
        <f t="shared" si="24"/>
        <v>0</v>
      </c>
      <c r="F478" s="7"/>
      <c r="G478" s="7"/>
      <c r="H478" s="20"/>
      <c r="I478" s="17"/>
      <c r="J478" s="10"/>
      <c r="K478" s="23"/>
      <c r="L478" s="19"/>
    </row>
    <row r="479" spans="1:12" ht="15" customHeight="1" x14ac:dyDescent="0.25">
      <c r="A479" s="21"/>
      <c r="B479" s="13"/>
      <c r="C479" s="12"/>
      <c r="D479" s="79"/>
      <c r="E479" s="85">
        <f t="shared" si="24"/>
        <v>0</v>
      </c>
      <c r="F479" s="7"/>
      <c r="G479" s="7"/>
      <c r="H479" s="20"/>
      <c r="I479" s="17"/>
      <c r="J479" s="10"/>
      <c r="K479" s="23"/>
      <c r="L479" s="19"/>
    </row>
    <row r="480" spans="1:12" ht="15" customHeight="1" x14ac:dyDescent="0.25">
      <c r="A480" s="21"/>
      <c r="B480" s="13"/>
      <c r="C480" s="12"/>
      <c r="D480" s="79"/>
      <c r="E480" s="85">
        <f t="shared" si="24"/>
        <v>0</v>
      </c>
      <c r="F480" s="7"/>
      <c r="G480" s="7"/>
      <c r="H480" s="20"/>
      <c r="I480" s="17"/>
      <c r="J480" s="10"/>
      <c r="K480" s="23"/>
      <c r="L480" s="19"/>
    </row>
    <row r="481" spans="1:12" ht="15" customHeight="1" x14ac:dyDescent="0.25">
      <c r="A481" s="21"/>
      <c r="B481" s="13"/>
      <c r="C481" s="12"/>
      <c r="D481" s="79"/>
      <c r="E481" s="85">
        <f t="shared" si="24"/>
        <v>0</v>
      </c>
      <c r="F481" s="7"/>
      <c r="G481" s="7"/>
      <c r="H481" s="20"/>
      <c r="I481" s="17"/>
      <c r="J481" s="10"/>
      <c r="K481" s="23"/>
      <c r="L481" s="19"/>
    </row>
    <row r="482" spans="1:12" ht="15" customHeight="1" x14ac:dyDescent="0.25">
      <c r="A482" s="21"/>
      <c r="B482" s="13"/>
      <c r="C482" s="12"/>
      <c r="D482" s="79"/>
      <c r="E482" s="85">
        <f t="shared" si="24"/>
        <v>0</v>
      </c>
      <c r="F482" s="7"/>
      <c r="G482" s="7"/>
      <c r="H482" s="20"/>
      <c r="I482" s="17"/>
      <c r="J482" s="10"/>
      <c r="K482" s="23"/>
      <c r="L482" s="19"/>
    </row>
    <row r="483" spans="1:12" ht="15" customHeight="1" x14ac:dyDescent="0.25">
      <c r="A483" s="21"/>
      <c r="B483" s="13"/>
      <c r="C483" s="12"/>
      <c r="D483" s="79"/>
      <c r="E483" s="85">
        <f t="shared" si="24"/>
        <v>0</v>
      </c>
      <c r="F483" s="7"/>
      <c r="G483" s="7"/>
      <c r="H483" s="20"/>
      <c r="I483" s="17"/>
      <c r="J483" s="10"/>
      <c r="K483" s="23"/>
      <c r="L483" s="19"/>
    </row>
    <row r="484" spans="1:12" ht="15" customHeight="1" x14ac:dyDescent="0.25">
      <c r="A484" s="21"/>
      <c r="B484" s="13"/>
      <c r="C484" s="12"/>
      <c r="D484" s="79"/>
      <c r="E484" s="85">
        <f t="shared" si="24"/>
        <v>0</v>
      </c>
      <c r="F484" s="7"/>
      <c r="G484" s="7"/>
      <c r="H484" s="20"/>
      <c r="I484" s="17"/>
      <c r="J484" s="10"/>
      <c r="K484" s="23"/>
      <c r="L484" s="19"/>
    </row>
    <row r="485" spans="1:12" ht="15" customHeight="1" x14ac:dyDescent="0.25">
      <c r="A485" s="21"/>
      <c r="B485" s="13"/>
      <c r="C485" s="12"/>
      <c r="D485" s="79"/>
      <c r="E485" s="85">
        <f t="shared" si="24"/>
        <v>0</v>
      </c>
      <c r="F485" s="7"/>
      <c r="G485" s="7"/>
      <c r="H485" s="20"/>
      <c r="I485" s="17"/>
      <c r="J485" s="10"/>
      <c r="K485" s="23"/>
      <c r="L485" s="19"/>
    </row>
    <row r="486" spans="1:12" ht="15" customHeight="1" x14ac:dyDescent="0.25">
      <c r="A486" s="21"/>
      <c r="B486" s="13"/>
      <c r="C486" s="12"/>
      <c r="D486" s="79"/>
      <c r="E486" s="85">
        <f t="shared" si="24"/>
        <v>0</v>
      </c>
      <c r="F486" s="7"/>
      <c r="G486" s="7"/>
      <c r="H486" s="20"/>
      <c r="I486" s="17"/>
      <c r="J486" s="10"/>
      <c r="K486" s="23"/>
      <c r="L486" s="19"/>
    </row>
    <row r="487" spans="1:12" ht="15" customHeight="1" x14ac:dyDescent="0.25">
      <c r="A487" s="21"/>
      <c r="B487" s="13"/>
      <c r="C487" s="12"/>
      <c r="D487" s="79"/>
      <c r="E487" s="85">
        <f t="shared" si="24"/>
        <v>0</v>
      </c>
      <c r="F487" s="7"/>
      <c r="G487" s="7"/>
      <c r="H487" s="20"/>
      <c r="I487" s="17"/>
      <c r="J487" s="10"/>
      <c r="K487" s="23"/>
      <c r="L487" s="19"/>
    </row>
    <row r="488" spans="1:12" ht="15" customHeight="1" x14ac:dyDescent="0.25">
      <c r="A488" s="21"/>
      <c r="B488" s="13"/>
      <c r="C488" s="12"/>
      <c r="D488" s="79"/>
      <c r="E488" s="85">
        <f t="shared" si="24"/>
        <v>0</v>
      </c>
      <c r="F488" s="7"/>
      <c r="G488" s="7"/>
      <c r="H488" s="20"/>
      <c r="I488" s="17"/>
      <c r="J488" s="10"/>
      <c r="K488" s="23"/>
      <c r="L488" s="19"/>
    </row>
    <row r="489" spans="1:12" ht="15" customHeight="1" x14ac:dyDescent="0.25">
      <c r="A489" s="21"/>
      <c r="B489" s="13"/>
      <c r="C489" s="12"/>
      <c r="D489" s="79"/>
      <c r="E489" s="85">
        <f t="shared" si="24"/>
        <v>0</v>
      </c>
      <c r="F489" s="7"/>
      <c r="G489" s="7"/>
      <c r="H489" s="20"/>
      <c r="I489" s="17"/>
      <c r="J489" s="10"/>
      <c r="K489" s="23"/>
      <c r="L489" s="19"/>
    </row>
    <row r="490" spans="1:12" ht="15" customHeight="1" x14ac:dyDescent="0.25">
      <c r="A490" s="21"/>
      <c r="B490" s="13"/>
      <c r="C490" s="12"/>
      <c r="D490" s="79"/>
      <c r="E490" s="85">
        <f t="shared" si="24"/>
        <v>0</v>
      </c>
      <c r="F490" s="7"/>
      <c r="G490" s="7"/>
      <c r="H490" s="20"/>
      <c r="I490" s="17"/>
      <c r="J490" s="10"/>
      <c r="K490" s="23"/>
      <c r="L490" s="19"/>
    </row>
    <row r="491" spans="1:12" ht="15" customHeight="1" x14ac:dyDescent="0.25">
      <c r="A491" s="21"/>
      <c r="B491" s="13"/>
      <c r="C491" s="12"/>
      <c r="D491" s="79"/>
      <c r="E491" s="85">
        <f t="shared" si="24"/>
        <v>0</v>
      </c>
      <c r="F491" s="7"/>
      <c r="G491" s="7"/>
      <c r="H491" s="20"/>
      <c r="I491" s="17"/>
      <c r="J491" s="10"/>
      <c r="K491" s="23"/>
      <c r="L491" s="19"/>
    </row>
    <row r="492" spans="1:12" ht="15" customHeight="1" x14ac:dyDescent="0.25">
      <c r="A492" s="21"/>
      <c r="B492" s="13"/>
      <c r="C492" s="12"/>
      <c r="D492" s="79"/>
      <c r="E492" s="85">
        <f t="shared" si="24"/>
        <v>0</v>
      </c>
      <c r="F492" s="7"/>
      <c r="G492" s="7"/>
      <c r="H492" s="20"/>
      <c r="I492" s="17"/>
      <c r="J492" s="10"/>
      <c r="K492" s="23"/>
      <c r="L492" s="19"/>
    </row>
    <row r="493" spans="1:12" ht="15" customHeight="1" thickBot="1" x14ac:dyDescent="0.3">
      <c r="A493" s="21"/>
      <c r="B493" s="13"/>
      <c r="C493" s="12"/>
      <c r="D493" s="79"/>
      <c r="E493" s="85">
        <f t="shared" si="24"/>
        <v>0</v>
      </c>
      <c r="F493" s="7"/>
      <c r="G493" s="7"/>
      <c r="H493" s="20"/>
      <c r="I493" s="17"/>
      <c r="J493" s="10"/>
      <c r="K493" s="23"/>
      <c r="L493" s="19"/>
    </row>
    <row r="494" spans="1:12" ht="16.5" thickBot="1" x14ac:dyDescent="0.3">
      <c r="A494" s="25" t="s">
        <v>11</v>
      </c>
      <c r="B494" s="33" t="s">
        <v>10</v>
      </c>
      <c r="C494" s="32">
        <f>SUM(C11+C17+C23+C50+C95+C100+C104+C161+C165+C224+C251+C305+C320+C295+C395+C401+C410+C442+C457+C468)</f>
        <v>2831</v>
      </c>
      <c r="D494" s="83">
        <f t="shared" ref="D494:K494" si="28">SUM(D11+D17+D23+D50+D95+D100+D104+D161+D165+D224+D251+D305+D320+D295+D395+D401+D410+D442+D457+D468)</f>
        <v>2805</v>
      </c>
      <c r="E494" s="85">
        <f t="shared" si="24"/>
        <v>1945</v>
      </c>
      <c r="F494" s="32">
        <f t="shared" si="28"/>
        <v>1945</v>
      </c>
      <c r="G494" s="32">
        <f t="shared" si="28"/>
        <v>0</v>
      </c>
      <c r="H494" s="32">
        <f t="shared" si="28"/>
        <v>0</v>
      </c>
      <c r="I494" s="32">
        <f t="shared" si="28"/>
        <v>17</v>
      </c>
      <c r="J494" s="32">
        <f t="shared" si="28"/>
        <v>1714</v>
      </c>
      <c r="K494" s="32">
        <f t="shared" si="28"/>
        <v>114</v>
      </c>
      <c r="L494" s="35"/>
    </row>
    <row r="495" spans="1:12" ht="16.5" thickBot="1" x14ac:dyDescent="0.3">
      <c r="A495" s="26" t="s">
        <v>12</v>
      </c>
      <c r="B495" s="34"/>
      <c r="C495" s="9"/>
      <c r="D495" s="9"/>
      <c r="E495" s="9"/>
      <c r="F495" s="9"/>
      <c r="G495" s="9"/>
      <c r="H495" s="9"/>
      <c r="I495" s="9"/>
      <c r="J495" s="9"/>
      <c r="K495" s="9"/>
      <c r="L495" s="36"/>
    </row>
    <row r="496" spans="1:12" ht="16.5" thickBot="1" x14ac:dyDescent="0.3">
      <c r="H496"/>
      <c r="J496" s="24">
        <f>SUM(I494+J494)</f>
        <v>1731</v>
      </c>
    </row>
    <row r="497" spans="8:9" x14ac:dyDescent="0.25">
      <c r="H497" s="16"/>
      <c r="I497" s="8"/>
    </row>
    <row r="498" spans="8:9" x14ac:dyDescent="0.25">
      <c r="H498" s="16"/>
      <c r="I498" s="8"/>
    </row>
    <row r="499" spans="8:9" x14ac:dyDescent="0.25">
      <c r="H499" s="16"/>
      <c r="I499" s="8"/>
    </row>
    <row r="500" spans="8:9" x14ac:dyDescent="0.25">
      <c r="H500" s="16"/>
      <c r="I500" s="8"/>
    </row>
    <row r="501" spans="8:9" x14ac:dyDescent="0.25">
      <c r="H501" s="16"/>
      <c r="I501" s="8"/>
    </row>
    <row r="502" spans="8:9" x14ac:dyDescent="0.25">
      <c r="H502" s="16"/>
      <c r="I502" s="8"/>
    </row>
    <row r="503" spans="8:9" x14ac:dyDescent="0.25">
      <c r="H503" s="16"/>
      <c r="I503" s="8"/>
    </row>
    <row r="504" spans="8:9" x14ac:dyDescent="0.25">
      <c r="H504" s="16"/>
      <c r="I504" s="8"/>
    </row>
    <row r="505" spans="8:9" x14ac:dyDescent="0.25">
      <c r="H505" s="16"/>
      <c r="I505" s="8"/>
    </row>
    <row r="506" spans="8:9" x14ac:dyDescent="0.25">
      <c r="H506" s="16"/>
      <c r="I506" s="8"/>
    </row>
    <row r="507" spans="8:9" x14ac:dyDescent="0.25">
      <c r="H507" s="16"/>
      <c r="I507" s="8"/>
    </row>
    <row r="508" spans="8:9" x14ac:dyDescent="0.25">
      <c r="H508" s="16"/>
      <c r="I508" s="8"/>
    </row>
    <row r="509" spans="8:9" x14ac:dyDescent="0.25">
      <c r="H509" s="16"/>
      <c r="I509" s="8"/>
    </row>
    <row r="510" spans="8:9" x14ac:dyDescent="0.25">
      <c r="H510" s="16"/>
      <c r="I510" s="8"/>
    </row>
    <row r="511" spans="8:9" x14ac:dyDescent="0.25">
      <c r="H511" s="16"/>
      <c r="I511" s="8"/>
    </row>
    <row r="512" spans="8:9" x14ac:dyDescent="0.25">
      <c r="H512" s="16"/>
      <c r="I512" s="8"/>
    </row>
    <row r="513" spans="8:9" x14ac:dyDescent="0.25">
      <c r="H513" s="16"/>
      <c r="I513" s="8"/>
    </row>
    <row r="514" spans="8:9" x14ac:dyDescent="0.25">
      <c r="H514" s="16"/>
      <c r="I514" s="8"/>
    </row>
    <row r="515" spans="8:9" x14ac:dyDescent="0.25">
      <c r="H515" s="16"/>
      <c r="I515" s="8"/>
    </row>
    <row r="516" spans="8:9" x14ac:dyDescent="0.25">
      <c r="H516" s="16"/>
      <c r="I516" s="8"/>
    </row>
    <row r="517" spans="8:9" x14ac:dyDescent="0.25">
      <c r="H517" s="16"/>
      <c r="I517" s="8"/>
    </row>
    <row r="518" spans="8:9" x14ac:dyDescent="0.25">
      <c r="H518" s="16"/>
      <c r="I518" s="8"/>
    </row>
    <row r="519" spans="8:9" x14ac:dyDescent="0.25">
      <c r="H519" s="16"/>
      <c r="I519" s="8"/>
    </row>
    <row r="520" spans="8:9" x14ac:dyDescent="0.25">
      <c r="H520" s="16"/>
      <c r="I520" s="8"/>
    </row>
    <row r="521" spans="8:9" x14ac:dyDescent="0.25">
      <c r="H521" s="16"/>
      <c r="I521" s="8"/>
    </row>
    <row r="522" spans="8:9" x14ac:dyDescent="0.25">
      <c r="H522" s="16"/>
      <c r="I522" s="8"/>
    </row>
    <row r="523" spans="8:9" x14ac:dyDescent="0.25">
      <c r="H523" s="16"/>
      <c r="I523" s="8"/>
    </row>
    <row r="524" spans="8:9" x14ac:dyDescent="0.25">
      <c r="H524" s="16"/>
      <c r="I524" s="8"/>
    </row>
    <row r="525" spans="8:9" x14ac:dyDescent="0.25">
      <c r="H525" s="16"/>
      <c r="I525" s="8"/>
    </row>
    <row r="526" spans="8:9" x14ac:dyDescent="0.25">
      <c r="H526" s="16"/>
      <c r="I526" s="8"/>
    </row>
    <row r="527" spans="8:9" x14ac:dyDescent="0.25">
      <c r="H527" s="16"/>
      <c r="I527" s="8"/>
    </row>
    <row r="528" spans="8:9" x14ac:dyDescent="0.25">
      <c r="H528" s="16"/>
      <c r="I528" s="8"/>
    </row>
    <row r="529" spans="8:9" x14ac:dyDescent="0.25">
      <c r="H529" s="16"/>
      <c r="I529" s="8"/>
    </row>
    <row r="530" spans="8:9" x14ac:dyDescent="0.25">
      <c r="H530" s="16"/>
      <c r="I530" s="8"/>
    </row>
    <row r="531" spans="8:9" x14ac:dyDescent="0.25">
      <c r="H531" s="16"/>
      <c r="I531" s="8"/>
    </row>
    <row r="532" spans="8:9" x14ac:dyDescent="0.25">
      <c r="H532" s="16"/>
      <c r="I532" s="8"/>
    </row>
    <row r="533" spans="8:9" x14ac:dyDescent="0.25">
      <c r="H533" s="16"/>
      <c r="I533" s="8"/>
    </row>
    <row r="534" spans="8:9" x14ac:dyDescent="0.25">
      <c r="H534" s="16"/>
      <c r="I534" s="8"/>
    </row>
    <row r="535" spans="8:9" x14ac:dyDescent="0.25">
      <c r="H535" s="16"/>
      <c r="I535" s="8"/>
    </row>
    <row r="536" spans="8:9" x14ac:dyDescent="0.25">
      <c r="H536" s="16"/>
      <c r="I536" s="8"/>
    </row>
    <row r="537" spans="8:9" x14ac:dyDescent="0.25">
      <c r="H537" s="16"/>
      <c r="I537" s="8"/>
    </row>
    <row r="538" spans="8:9" x14ac:dyDescent="0.25">
      <c r="H538" s="16"/>
      <c r="I538" s="8"/>
    </row>
    <row r="539" spans="8:9" x14ac:dyDescent="0.25">
      <c r="H539" s="16"/>
      <c r="I539" s="8"/>
    </row>
    <row r="540" spans="8:9" x14ac:dyDescent="0.25">
      <c r="H540" s="16"/>
      <c r="I540" s="8"/>
    </row>
    <row r="541" spans="8:9" x14ac:dyDescent="0.25">
      <c r="H541" s="16"/>
      <c r="I541" s="8"/>
    </row>
    <row r="542" spans="8:9" x14ac:dyDescent="0.25">
      <c r="H542" s="16"/>
      <c r="I542" s="8"/>
    </row>
    <row r="543" spans="8:9" x14ac:dyDescent="0.25">
      <c r="H543" s="16"/>
      <c r="I543" s="8"/>
    </row>
    <row r="544" spans="8:9" x14ac:dyDescent="0.25">
      <c r="H544" s="16"/>
      <c r="I544" s="8"/>
    </row>
    <row r="545" spans="8:9" x14ac:dyDescent="0.25">
      <c r="H545" s="16"/>
      <c r="I545" s="8"/>
    </row>
    <row r="546" spans="8:9" x14ac:dyDescent="0.25">
      <c r="H546" s="16"/>
      <c r="I546" s="8"/>
    </row>
    <row r="547" spans="8:9" x14ac:dyDescent="0.25">
      <c r="H547" s="16"/>
      <c r="I547" s="8"/>
    </row>
    <row r="548" spans="8:9" x14ac:dyDescent="0.25">
      <c r="H548" s="16"/>
      <c r="I548" s="8"/>
    </row>
    <row r="549" spans="8:9" x14ac:dyDescent="0.25">
      <c r="H549" s="16"/>
      <c r="I549" s="8"/>
    </row>
    <row r="550" spans="8:9" x14ac:dyDescent="0.25">
      <c r="H550" s="16"/>
      <c r="I550" s="8"/>
    </row>
    <row r="551" spans="8:9" x14ac:dyDescent="0.25">
      <c r="H551" s="16"/>
      <c r="I551" s="8"/>
    </row>
    <row r="552" spans="8:9" x14ac:dyDescent="0.25">
      <c r="H552" s="16"/>
      <c r="I552" s="8"/>
    </row>
    <row r="553" spans="8:9" x14ac:dyDescent="0.25">
      <c r="H553" s="16"/>
      <c r="I553" s="8"/>
    </row>
    <row r="554" spans="8:9" x14ac:dyDescent="0.25">
      <c r="H554" s="16"/>
    </row>
    <row r="555" spans="8:9" x14ac:dyDescent="0.25">
      <c r="H555" s="16"/>
    </row>
    <row r="556" spans="8:9" x14ac:dyDescent="0.25">
      <c r="H556" s="16"/>
    </row>
    <row r="557" spans="8:9" x14ac:dyDescent="0.25">
      <c r="H557" s="16"/>
    </row>
    <row r="558" spans="8:9" x14ac:dyDescent="0.25">
      <c r="H558" s="16"/>
    </row>
    <row r="559" spans="8:9" x14ac:dyDescent="0.25">
      <c r="H559" s="16"/>
    </row>
    <row r="560" spans="8:9" x14ac:dyDescent="0.25">
      <c r="H560" s="16"/>
    </row>
    <row r="561" spans="8:8" x14ac:dyDescent="0.25">
      <c r="H561" s="16"/>
    </row>
    <row r="562" spans="8:8" x14ac:dyDescent="0.25">
      <c r="H562" s="16"/>
    </row>
    <row r="563" spans="8:8" x14ac:dyDescent="0.25">
      <c r="H563" s="16"/>
    </row>
    <row r="564" spans="8:8" x14ac:dyDescent="0.25">
      <c r="H564" s="16"/>
    </row>
    <row r="565" spans="8:8" x14ac:dyDescent="0.25">
      <c r="H565" s="16"/>
    </row>
    <row r="566" spans="8:8" x14ac:dyDescent="0.25">
      <c r="H566" s="16"/>
    </row>
    <row r="567" spans="8:8" x14ac:dyDescent="0.25">
      <c r="H567" s="16"/>
    </row>
    <row r="568" spans="8:8" x14ac:dyDescent="0.25">
      <c r="H568" s="16"/>
    </row>
    <row r="569" spans="8:8" x14ac:dyDescent="0.25">
      <c r="H569" s="16"/>
    </row>
    <row r="570" spans="8:8" x14ac:dyDescent="0.25">
      <c r="H570" s="16"/>
    </row>
    <row r="571" spans="8:8" x14ac:dyDescent="0.25">
      <c r="H571" s="16"/>
    </row>
    <row r="572" spans="8:8" x14ac:dyDescent="0.25">
      <c r="H572" s="16"/>
    </row>
    <row r="573" spans="8:8" x14ac:dyDescent="0.25">
      <c r="H573" s="16"/>
    </row>
    <row r="574" spans="8:8" x14ac:dyDescent="0.25">
      <c r="H574" s="16"/>
    </row>
    <row r="575" spans="8:8" x14ac:dyDescent="0.25">
      <c r="H575" s="16"/>
    </row>
    <row r="576" spans="8:8" x14ac:dyDescent="0.25">
      <c r="H576" s="16"/>
    </row>
    <row r="577" spans="8:8" x14ac:dyDescent="0.25">
      <c r="H577" s="16"/>
    </row>
    <row r="578" spans="8:8" x14ac:dyDescent="0.25">
      <c r="H578" s="16"/>
    </row>
    <row r="579" spans="8:8" x14ac:dyDescent="0.25">
      <c r="H579" s="16"/>
    </row>
    <row r="580" spans="8:8" x14ac:dyDescent="0.25">
      <c r="H580" s="16"/>
    </row>
    <row r="581" spans="8:8" x14ac:dyDescent="0.25">
      <c r="H581" s="16"/>
    </row>
    <row r="582" spans="8:8" x14ac:dyDescent="0.25">
      <c r="H582" s="16"/>
    </row>
    <row r="583" spans="8:8" x14ac:dyDescent="0.25">
      <c r="H583" s="16"/>
    </row>
    <row r="584" spans="8:8" x14ac:dyDescent="0.25">
      <c r="H584" s="16"/>
    </row>
    <row r="585" spans="8:8" x14ac:dyDescent="0.25">
      <c r="H585" s="16"/>
    </row>
    <row r="586" spans="8:8" x14ac:dyDescent="0.25">
      <c r="H586" s="16"/>
    </row>
    <row r="587" spans="8:8" x14ac:dyDescent="0.25">
      <c r="H587" s="16"/>
    </row>
    <row r="588" spans="8:8" x14ac:dyDescent="0.25">
      <c r="H588" s="16"/>
    </row>
    <row r="589" spans="8:8" x14ac:dyDescent="0.25">
      <c r="H589" s="16"/>
    </row>
    <row r="590" spans="8:8" x14ac:dyDescent="0.25">
      <c r="H590" s="16"/>
    </row>
    <row r="591" spans="8:8" x14ac:dyDescent="0.25">
      <c r="H591" s="16"/>
    </row>
    <row r="592" spans="8:8" x14ac:dyDescent="0.25">
      <c r="H592" s="16"/>
    </row>
    <row r="593" spans="8:8" x14ac:dyDescent="0.25">
      <c r="H593" s="16"/>
    </row>
    <row r="594" spans="8:8" x14ac:dyDescent="0.25">
      <c r="H594" s="16"/>
    </row>
    <row r="595" spans="8:8" x14ac:dyDescent="0.25">
      <c r="H595" s="16"/>
    </row>
    <row r="596" spans="8:8" x14ac:dyDescent="0.25">
      <c r="H596" s="16"/>
    </row>
    <row r="597" spans="8:8" x14ac:dyDescent="0.25">
      <c r="H597" s="16"/>
    </row>
    <row r="598" spans="8:8" x14ac:dyDescent="0.25">
      <c r="H598" s="16"/>
    </row>
    <row r="599" spans="8:8" x14ac:dyDescent="0.25">
      <c r="H599" s="16"/>
    </row>
    <row r="600" spans="8:8" x14ac:dyDescent="0.25">
      <c r="H600" s="16"/>
    </row>
    <row r="601" spans="8:8" x14ac:dyDescent="0.25">
      <c r="H601" s="16"/>
    </row>
    <row r="602" spans="8:8" x14ac:dyDescent="0.25">
      <c r="H602" s="16"/>
    </row>
    <row r="603" spans="8:8" x14ac:dyDescent="0.25">
      <c r="H603" s="16"/>
    </row>
    <row r="604" spans="8:8" x14ac:dyDescent="0.25">
      <c r="H604" s="16"/>
    </row>
    <row r="605" spans="8:8" x14ac:dyDescent="0.25">
      <c r="H605" s="16"/>
    </row>
    <row r="606" spans="8:8" x14ac:dyDescent="0.25">
      <c r="H606" s="16"/>
    </row>
    <row r="607" spans="8:8" x14ac:dyDescent="0.25">
      <c r="H607" s="16"/>
    </row>
    <row r="608" spans="8:8" x14ac:dyDescent="0.25">
      <c r="H608" s="16"/>
    </row>
    <row r="609" spans="8:8" x14ac:dyDescent="0.25">
      <c r="H609" s="16"/>
    </row>
    <row r="610" spans="8:8" x14ac:dyDescent="0.25">
      <c r="H610" s="16"/>
    </row>
    <row r="611" spans="8:8" x14ac:dyDescent="0.25">
      <c r="H611" s="16"/>
    </row>
    <row r="612" spans="8:8" x14ac:dyDescent="0.25">
      <c r="H612" s="16"/>
    </row>
    <row r="613" spans="8:8" x14ac:dyDescent="0.25">
      <c r="H613" s="16"/>
    </row>
    <row r="614" spans="8:8" x14ac:dyDescent="0.25">
      <c r="H614" s="16"/>
    </row>
    <row r="615" spans="8:8" x14ac:dyDescent="0.25">
      <c r="H615" s="16"/>
    </row>
    <row r="616" spans="8:8" x14ac:dyDescent="0.25">
      <c r="H616" s="16"/>
    </row>
    <row r="617" spans="8:8" x14ac:dyDescent="0.25">
      <c r="H617" s="16"/>
    </row>
    <row r="618" spans="8:8" x14ac:dyDescent="0.25">
      <c r="H618" s="16"/>
    </row>
    <row r="619" spans="8:8" x14ac:dyDescent="0.25">
      <c r="H619" s="16"/>
    </row>
    <row r="620" spans="8:8" x14ac:dyDescent="0.25">
      <c r="H620" s="16"/>
    </row>
    <row r="621" spans="8:8" x14ac:dyDescent="0.25">
      <c r="H621" s="16"/>
    </row>
    <row r="622" spans="8:8" x14ac:dyDescent="0.25">
      <c r="H622" s="16"/>
    </row>
    <row r="623" spans="8:8" x14ac:dyDescent="0.25">
      <c r="H623" s="16"/>
    </row>
    <row r="624" spans="8:8" x14ac:dyDescent="0.25">
      <c r="H624" s="16"/>
    </row>
    <row r="625" spans="8:8" x14ac:dyDescent="0.25">
      <c r="H625" s="16"/>
    </row>
    <row r="626" spans="8:8" x14ac:dyDescent="0.25">
      <c r="H626" s="16"/>
    </row>
    <row r="627" spans="8:8" x14ac:dyDescent="0.25">
      <c r="H627" s="16"/>
    </row>
    <row r="628" spans="8:8" x14ac:dyDescent="0.25">
      <c r="H628" s="16"/>
    </row>
    <row r="629" spans="8:8" x14ac:dyDescent="0.25">
      <c r="H629" s="16"/>
    </row>
    <row r="630" spans="8:8" x14ac:dyDescent="0.25">
      <c r="H630" s="16"/>
    </row>
    <row r="631" spans="8:8" x14ac:dyDescent="0.25">
      <c r="H631" s="16"/>
    </row>
    <row r="632" spans="8:8" x14ac:dyDescent="0.25">
      <c r="H632" s="16"/>
    </row>
    <row r="633" spans="8:8" x14ac:dyDescent="0.25">
      <c r="H633" s="16"/>
    </row>
    <row r="634" spans="8:8" x14ac:dyDescent="0.25">
      <c r="H634" s="16"/>
    </row>
    <row r="635" spans="8:8" x14ac:dyDescent="0.25">
      <c r="H635" s="16"/>
    </row>
    <row r="636" spans="8:8" x14ac:dyDescent="0.25">
      <c r="H636" s="16"/>
    </row>
    <row r="637" spans="8:8" x14ac:dyDescent="0.25">
      <c r="H637" s="16"/>
    </row>
    <row r="638" spans="8:8" x14ac:dyDescent="0.25">
      <c r="H638" s="16"/>
    </row>
    <row r="639" spans="8:8" x14ac:dyDescent="0.25">
      <c r="H639" s="16"/>
    </row>
    <row r="640" spans="8:8" x14ac:dyDescent="0.25">
      <c r="H640" s="16"/>
    </row>
    <row r="641" spans="8:8" x14ac:dyDescent="0.25">
      <c r="H641" s="16"/>
    </row>
    <row r="642" spans="8:8" x14ac:dyDescent="0.25">
      <c r="H642" s="16"/>
    </row>
    <row r="643" spans="8:8" x14ac:dyDescent="0.25">
      <c r="H643" s="16"/>
    </row>
    <row r="644" spans="8:8" x14ac:dyDescent="0.25">
      <c r="H644" s="16"/>
    </row>
    <row r="645" spans="8:8" x14ac:dyDescent="0.25">
      <c r="H645" s="16"/>
    </row>
    <row r="646" spans="8:8" x14ac:dyDescent="0.25">
      <c r="H646" s="16"/>
    </row>
    <row r="647" spans="8:8" x14ac:dyDescent="0.25">
      <c r="H647" s="16"/>
    </row>
    <row r="648" spans="8:8" x14ac:dyDescent="0.25">
      <c r="H648" s="16"/>
    </row>
    <row r="649" spans="8:8" x14ac:dyDescent="0.25">
      <c r="H649" s="16"/>
    </row>
    <row r="650" spans="8:8" x14ac:dyDescent="0.25">
      <c r="H650" s="16"/>
    </row>
    <row r="651" spans="8:8" x14ac:dyDescent="0.25">
      <c r="H651" s="16"/>
    </row>
    <row r="652" spans="8:8" x14ac:dyDescent="0.25">
      <c r="H652" s="16"/>
    </row>
    <row r="653" spans="8:8" x14ac:dyDescent="0.25">
      <c r="H653" s="16"/>
    </row>
    <row r="654" spans="8:8" x14ac:dyDescent="0.25">
      <c r="H654" s="16"/>
    </row>
    <row r="655" spans="8:8" x14ac:dyDescent="0.25">
      <c r="H655" s="16"/>
    </row>
    <row r="656" spans="8:8" x14ac:dyDescent="0.25">
      <c r="H656" s="16"/>
    </row>
    <row r="657" spans="8:8" x14ac:dyDescent="0.25">
      <c r="H657" s="16"/>
    </row>
    <row r="658" spans="8:8" x14ac:dyDescent="0.25">
      <c r="H658" s="16"/>
    </row>
    <row r="659" spans="8:8" x14ac:dyDescent="0.25">
      <c r="H659" s="16"/>
    </row>
    <row r="660" spans="8:8" x14ac:dyDescent="0.25">
      <c r="H660" s="16"/>
    </row>
    <row r="661" spans="8:8" x14ac:dyDescent="0.25">
      <c r="H661" s="16"/>
    </row>
    <row r="662" spans="8:8" x14ac:dyDescent="0.25">
      <c r="H662" s="16"/>
    </row>
    <row r="663" spans="8:8" x14ac:dyDescent="0.25">
      <c r="H663" s="16"/>
    </row>
    <row r="664" spans="8:8" x14ac:dyDescent="0.25">
      <c r="H664" s="16"/>
    </row>
    <row r="665" spans="8:8" x14ac:dyDescent="0.25">
      <c r="H665" s="16"/>
    </row>
    <row r="666" spans="8:8" x14ac:dyDescent="0.25">
      <c r="H666" s="16"/>
    </row>
    <row r="667" spans="8:8" x14ac:dyDescent="0.25">
      <c r="H667" s="16"/>
    </row>
    <row r="668" spans="8:8" x14ac:dyDescent="0.25">
      <c r="H668" s="16"/>
    </row>
    <row r="669" spans="8:8" x14ac:dyDescent="0.25">
      <c r="H669" s="16"/>
    </row>
    <row r="670" spans="8:8" x14ac:dyDescent="0.25">
      <c r="H670" s="16"/>
    </row>
    <row r="671" spans="8:8" x14ac:dyDescent="0.25">
      <c r="H671" s="16"/>
    </row>
    <row r="672" spans="8:8" x14ac:dyDescent="0.25">
      <c r="H672" s="16"/>
    </row>
    <row r="673" spans="8:8" x14ac:dyDescent="0.25">
      <c r="H673" s="16"/>
    </row>
    <row r="674" spans="8:8" x14ac:dyDescent="0.25">
      <c r="H674" s="16"/>
    </row>
    <row r="675" spans="8:8" x14ac:dyDescent="0.25">
      <c r="H675" s="16"/>
    </row>
    <row r="676" spans="8:8" x14ac:dyDescent="0.25">
      <c r="H676" s="16"/>
    </row>
    <row r="677" spans="8:8" x14ac:dyDescent="0.25">
      <c r="H677" s="16"/>
    </row>
    <row r="678" spans="8:8" x14ac:dyDescent="0.25">
      <c r="H678" s="16"/>
    </row>
    <row r="679" spans="8:8" x14ac:dyDescent="0.25">
      <c r="H679" s="16"/>
    </row>
    <row r="680" spans="8:8" x14ac:dyDescent="0.25">
      <c r="H680" s="16"/>
    </row>
    <row r="681" spans="8:8" x14ac:dyDescent="0.25">
      <c r="H681" s="16"/>
    </row>
    <row r="682" spans="8:8" x14ac:dyDescent="0.25">
      <c r="H682" s="16"/>
    </row>
    <row r="683" spans="8:8" x14ac:dyDescent="0.25">
      <c r="H683" s="16"/>
    </row>
    <row r="684" spans="8:8" x14ac:dyDescent="0.25">
      <c r="H684" s="16"/>
    </row>
    <row r="685" spans="8:8" x14ac:dyDescent="0.25">
      <c r="H685" s="16"/>
    </row>
    <row r="686" spans="8:8" x14ac:dyDescent="0.25">
      <c r="H686" s="16"/>
    </row>
    <row r="687" spans="8:8" x14ac:dyDescent="0.25">
      <c r="H687" s="16"/>
    </row>
    <row r="688" spans="8:8" x14ac:dyDescent="0.25">
      <c r="H688" s="16"/>
    </row>
    <row r="689" spans="8:8" x14ac:dyDescent="0.25">
      <c r="H689" s="16"/>
    </row>
    <row r="690" spans="8:8" x14ac:dyDescent="0.25">
      <c r="H690" s="16"/>
    </row>
    <row r="691" spans="8:8" x14ac:dyDescent="0.25">
      <c r="H691" s="16"/>
    </row>
    <row r="692" spans="8:8" x14ac:dyDescent="0.25">
      <c r="H692" s="16"/>
    </row>
    <row r="693" spans="8:8" x14ac:dyDescent="0.25">
      <c r="H693" s="16"/>
    </row>
    <row r="694" spans="8:8" x14ac:dyDescent="0.25">
      <c r="H694" s="16"/>
    </row>
    <row r="695" spans="8:8" x14ac:dyDescent="0.25">
      <c r="H695" s="16"/>
    </row>
    <row r="696" spans="8:8" x14ac:dyDescent="0.25">
      <c r="H696" s="16"/>
    </row>
    <row r="697" spans="8:8" x14ac:dyDescent="0.25">
      <c r="H697" s="16"/>
    </row>
    <row r="698" spans="8:8" x14ac:dyDescent="0.25">
      <c r="H698" s="16"/>
    </row>
    <row r="699" spans="8:8" x14ac:dyDescent="0.25">
      <c r="H699" s="16"/>
    </row>
    <row r="700" spans="8:8" x14ac:dyDescent="0.25">
      <c r="H700" s="16"/>
    </row>
    <row r="701" spans="8:8" x14ac:dyDescent="0.25">
      <c r="H701" s="16"/>
    </row>
    <row r="702" spans="8:8" x14ac:dyDescent="0.25">
      <c r="H702" s="16"/>
    </row>
    <row r="703" spans="8:8" x14ac:dyDescent="0.25">
      <c r="H703" s="16"/>
    </row>
    <row r="704" spans="8:8" x14ac:dyDescent="0.25">
      <c r="H704" s="16"/>
    </row>
    <row r="705" spans="8:8" x14ac:dyDescent="0.25">
      <c r="H705" s="16"/>
    </row>
    <row r="706" spans="8:8" x14ac:dyDescent="0.25">
      <c r="H706" s="16"/>
    </row>
    <row r="707" spans="8:8" x14ac:dyDescent="0.25">
      <c r="H707" s="16"/>
    </row>
    <row r="708" spans="8:8" x14ac:dyDescent="0.25">
      <c r="H708" s="16"/>
    </row>
    <row r="709" spans="8:8" x14ac:dyDescent="0.25">
      <c r="H709" s="16"/>
    </row>
    <row r="710" spans="8:8" x14ac:dyDescent="0.25">
      <c r="H710" s="16"/>
    </row>
    <row r="711" spans="8:8" x14ac:dyDescent="0.25">
      <c r="H711" s="16"/>
    </row>
    <row r="712" spans="8:8" x14ac:dyDescent="0.25">
      <c r="H712" s="16"/>
    </row>
    <row r="713" spans="8:8" x14ac:dyDescent="0.25">
      <c r="H713" s="16"/>
    </row>
    <row r="714" spans="8:8" x14ac:dyDescent="0.25">
      <c r="H714" s="16"/>
    </row>
    <row r="715" spans="8:8" x14ac:dyDescent="0.25">
      <c r="H715" s="16"/>
    </row>
    <row r="716" spans="8:8" x14ac:dyDescent="0.25">
      <c r="H716" s="16"/>
    </row>
    <row r="717" spans="8:8" x14ac:dyDescent="0.25">
      <c r="H717" s="16"/>
    </row>
    <row r="718" spans="8:8" x14ac:dyDescent="0.25">
      <c r="H718" s="16"/>
    </row>
    <row r="719" spans="8:8" x14ac:dyDescent="0.25">
      <c r="H719" s="16"/>
    </row>
    <row r="720" spans="8:8" x14ac:dyDescent="0.25">
      <c r="H720" s="16"/>
    </row>
    <row r="721" spans="8:8" x14ac:dyDescent="0.25">
      <c r="H721" s="16"/>
    </row>
    <row r="722" spans="8:8" x14ac:dyDescent="0.25">
      <c r="H722" s="16"/>
    </row>
    <row r="723" spans="8:8" x14ac:dyDescent="0.25">
      <c r="H723" s="16"/>
    </row>
    <row r="724" spans="8:8" x14ac:dyDescent="0.25">
      <c r="H724" s="16"/>
    </row>
    <row r="725" spans="8:8" x14ac:dyDescent="0.25">
      <c r="H725" s="16"/>
    </row>
    <row r="726" spans="8:8" x14ac:dyDescent="0.25">
      <c r="H726" s="16"/>
    </row>
    <row r="727" spans="8:8" x14ac:dyDescent="0.25">
      <c r="H727" s="16"/>
    </row>
    <row r="728" spans="8:8" x14ac:dyDescent="0.25">
      <c r="H728" s="16"/>
    </row>
    <row r="729" spans="8:8" x14ac:dyDescent="0.25">
      <c r="H729" s="16"/>
    </row>
    <row r="730" spans="8:8" x14ac:dyDescent="0.25">
      <c r="H730" s="16"/>
    </row>
    <row r="731" spans="8:8" x14ac:dyDescent="0.25">
      <c r="H731" s="16"/>
    </row>
    <row r="732" spans="8:8" x14ac:dyDescent="0.25">
      <c r="H732" s="16"/>
    </row>
    <row r="733" spans="8:8" x14ac:dyDescent="0.25">
      <c r="H733" s="16"/>
    </row>
    <row r="734" spans="8:8" x14ac:dyDescent="0.25">
      <c r="H734" s="16"/>
    </row>
    <row r="735" spans="8:8" x14ac:dyDescent="0.25">
      <c r="H735" s="16"/>
    </row>
    <row r="736" spans="8:8" x14ac:dyDescent="0.25">
      <c r="H736" s="16"/>
    </row>
    <row r="737" spans="8:8" x14ac:dyDescent="0.25">
      <c r="H737" s="16"/>
    </row>
    <row r="738" spans="8:8" x14ac:dyDescent="0.25">
      <c r="H738" s="16"/>
    </row>
    <row r="739" spans="8:8" x14ac:dyDescent="0.25">
      <c r="H739" s="16"/>
    </row>
    <row r="740" spans="8:8" x14ac:dyDescent="0.25">
      <c r="H740" s="16"/>
    </row>
    <row r="741" spans="8:8" x14ac:dyDescent="0.25">
      <c r="H741" s="16"/>
    </row>
    <row r="742" spans="8:8" x14ac:dyDescent="0.25">
      <c r="H742" s="16"/>
    </row>
    <row r="743" spans="8:8" x14ac:dyDescent="0.25">
      <c r="H743" s="16"/>
    </row>
    <row r="744" spans="8:8" x14ac:dyDescent="0.25">
      <c r="H744" s="16"/>
    </row>
    <row r="745" spans="8:8" x14ac:dyDescent="0.25">
      <c r="H745" s="16"/>
    </row>
    <row r="746" spans="8:8" x14ac:dyDescent="0.25">
      <c r="H746" s="16"/>
    </row>
    <row r="747" spans="8:8" x14ac:dyDescent="0.25">
      <c r="H747" s="16"/>
    </row>
    <row r="748" spans="8:8" x14ac:dyDescent="0.25">
      <c r="H748" s="16"/>
    </row>
    <row r="749" spans="8:8" x14ac:dyDescent="0.25">
      <c r="H749" s="16"/>
    </row>
    <row r="750" spans="8:8" x14ac:dyDescent="0.25">
      <c r="H750" s="16"/>
    </row>
    <row r="751" spans="8:8" x14ac:dyDescent="0.25">
      <c r="H751" s="16"/>
    </row>
    <row r="752" spans="8:8" x14ac:dyDescent="0.25">
      <c r="H752" s="16"/>
    </row>
    <row r="753" spans="8:8" x14ac:dyDescent="0.25">
      <c r="H753" s="16"/>
    </row>
    <row r="754" spans="8:8" x14ac:dyDescent="0.25">
      <c r="H754" s="16"/>
    </row>
    <row r="755" spans="8:8" x14ac:dyDescent="0.25">
      <c r="H755" s="16"/>
    </row>
    <row r="756" spans="8:8" x14ac:dyDescent="0.25">
      <c r="H756" s="16"/>
    </row>
    <row r="757" spans="8:8" x14ac:dyDescent="0.25">
      <c r="H757" s="16"/>
    </row>
    <row r="758" spans="8:8" x14ac:dyDescent="0.25">
      <c r="H758" s="16"/>
    </row>
    <row r="759" spans="8:8" x14ac:dyDescent="0.25">
      <c r="H759" s="16"/>
    </row>
    <row r="760" spans="8:8" x14ac:dyDescent="0.25">
      <c r="H760" s="16"/>
    </row>
    <row r="761" spans="8:8" x14ac:dyDescent="0.25">
      <c r="H761" s="16"/>
    </row>
    <row r="762" spans="8:8" x14ac:dyDescent="0.25">
      <c r="H762" s="16"/>
    </row>
    <row r="763" spans="8:8" x14ac:dyDescent="0.25">
      <c r="H763" s="16"/>
    </row>
    <row r="764" spans="8:8" x14ac:dyDescent="0.25">
      <c r="H764" s="16"/>
    </row>
    <row r="765" spans="8:8" x14ac:dyDescent="0.25">
      <c r="H765" s="16"/>
    </row>
    <row r="766" spans="8:8" x14ac:dyDescent="0.25">
      <c r="H766" s="16"/>
    </row>
    <row r="767" spans="8:8" x14ac:dyDescent="0.25">
      <c r="H767" s="16"/>
    </row>
    <row r="768" spans="8:8" x14ac:dyDescent="0.25">
      <c r="H768" s="16"/>
    </row>
    <row r="769" spans="8:8" x14ac:dyDescent="0.25">
      <c r="H769" s="16"/>
    </row>
    <row r="770" spans="8:8" x14ac:dyDescent="0.25">
      <c r="H770" s="16"/>
    </row>
    <row r="771" spans="8:8" x14ac:dyDescent="0.25">
      <c r="H771" s="16"/>
    </row>
    <row r="772" spans="8:8" x14ac:dyDescent="0.25">
      <c r="H772" s="16"/>
    </row>
    <row r="773" spans="8:8" x14ac:dyDescent="0.25">
      <c r="H773" s="16"/>
    </row>
    <row r="774" spans="8:8" x14ac:dyDescent="0.25">
      <c r="H774" s="16"/>
    </row>
    <row r="775" spans="8:8" x14ac:dyDescent="0.25">
      <c r="H775" s="16"/>
    </row>
    <row r="776" spans="8:8" x14ac:dyDescent="0.25">
      <c r="H776" s="16"/>
    </row>
    <row r="777" spans="8:8" x14ac:dyDescent="0.25">
      <c r="H777" s="16"/>
    </row>
    <row r="778" spans="8:8" x14ac:dyDescent="0.25">
      <c r="H778" s="16"/>
    </row>
    <row r="779" spans="8:8" x14ac:dyDescent="0.25">
      <c r="H779" s="16"/>
    </row>
    <row r="780" spans="8:8" x14ac:dyDescent="0.25">
      <c r="H780" s="16"/>
    </row>
    <row r="781" spans="8:8" x14ac:dyDescent="0.25">
      <c r="H781" s="16"/>
    </row>
    <row r="782" spans="8:8" x14ac:dyDescent="0.25">
      <c r="H782" s="16"/>
    </row>
    <row r="783" spans="8:8" x14ac:dyDescent="0.25">
      <c r="H783" s="16"/>
    </row>
    <row r="784" spans="8:8" x14ac:dyDescent="0.25">
      <c r="H784" s="16"/>
    </row>
    <row r="785" spans="8:8" x14ac:dyDescent="0.25">
      <c r="H785" s="16"/>
    </row>
    <row r="786" spans="8:8" x14ac:dyDescent="0.25">
      <c r="H786" s="16"/>
    </row>
    <row r="787" spans="8:8" x14ac:dyDescent="0.25">
      <c r="H787" s="16"/>
    </row>
    <row r="788" spans="8:8" x14ac:dyDescent="0.25">
      <c r="H788" s="16"/>
    </row>
    <row r="789" spans="8:8" x14ac:dyDescent="0.25">
      <c r="H789" s="16"/>
    </row>
    <row r="790" spans="8:8" x14ac:dyDescent="0.25">
      <c r="H790" s="16"/>
    </row>
    <row r="791" spans="8:8" x14ac:dyDescent="0.25">
      <c r="H791" s="16"/>
    </row>
    <row r="792" spans="8:8" x14ac:dyDescent="0.25">
      <c r="H792" s="16"/>
    </row>
    <row r="793" spans="8:8" x14ac:dyDescent="0.25">
      <c r="H793" s="16"/>
    </row>
    <row r="794" spans="8:8" x14ac:dyDescent="0.25">
      <c r="H794" s="16"/>
    </row>
    <row r="795" spans="8:8" x14ac:dyDescent="0.25">
      <c r="H795" s="16"/>
    </row>
    <row r="796" spans="8:8" x14ac:dyDescent="0.25">
      <c r="H796" s="16"/>
    </row>
    <row r="797" spans="8:8" x14ac:dyDescent="0.25">
      <c r="H797" s="16"/>
    </row>
    <row r="798" spans="8:8" x14ac:dyDescent="0.25">
      <c r="H798" s="16"/>
    </row>
    <row r="799" spans="8:8" x14ac:dyDescent="0.25">
      <c r="H799" s="16"/>
    </row>
    <row r="800" spans="8:8" x14ac:dyDescent="0.25">
      <c r="H800" s="16"/>
    </row>
    <row r="801" spans="8:8" x14ac:dyDescent="0.25">
      <c r="H801" s="16"/>
    </row>
    <row r="802" spans="8:8" x14ac:dyDescent="0.25">
      <c r="H802" s="16"/>
    </row>
    <row r="803" spans="8:8" x14ac:dyDescent="0.25">
      <c r="H803" s="16"/>
    </row>
    <row r="804" spans="8:8" x14ac:dyDescent="0.25">
      <c r="H804" s="16"/>
    </row>
    <row r="805" spans="8:8" x14ac:dyDescent="0.25">
      <c r="H805" s="16"/>
    </row>
    <row r="806" spans="8:8" x14ac:dyDescent="0.25">
      <c r="H806" s="16"/>
    </row>
    <row r="807" spans="8:8" x14ac:dyDescent="0.25">
      <c r="H807" s="16"/>
    </row>
    <row r="808" spans="8:8" x14ac:dyDescent="0.25">
      <c r="H808" s="16"/>
    </row>
    <row r="809" spans="8:8" x14ac:dyDescent="0.25">
      <c r="H809" s="16"/>
    </row>
    <row r="810" spans="8:8" x14ac:dyDescent="0.25">
      <c r="H810" s="16"/>
    </row>
    <row r="811" spans="8:8" x14ac:dyDescent="0.25">
      <c r="H811" s="16"/>
    </row>
    <row r="812" spans="8:8" x14ac:dyDescent="0.25">
      <c r="H812" s="16"/>
    </row>
    <row r="813" spans="8:8" x14ac:dyDescent="0.25">
      <c r="H813" s="16"/>
    </row>
    <row r="814" spans="8:8" x14ac:dyDescent="0.25">
      <c r="H814" s="16"/>
    </row>
    <row r="815" spans="8:8" x14ac:dyDescent="0.25">
      <c r="H815" s="16"/>
    </row>
    <row r="816" spans="8:8" x14ac:dyDescent="0.25">
      <c r="H816" s="16"/>
    </row>
    <row r="817" spans="8:8" x14ac:dyDescent="0.25">
      <c r="H817" s="16"/>
    </row>
    <row r="818" spans="8:8" x14ac:dyDescent="0.25">
      <c r="H818" s="16"/>
    </row>
    <row r="819" spans="8:8" x14ac:dyDescent="0.25">
      <c r="H819" s="16"/>
    </row>
    <row r="820" spans="8:8" x14ac:dyDescent="0.25">
      <c r="H820" s="16"/>
    </row>
    <row r="821" spans="8:8" x14ac:dyDescent="0.25">
      <c r="H821" s="16"/>
    </row>
    <row r="822" spans="8:8" x14ac:dyDescent="0.25">
      <c r="H822" s="16"/>
    </row>
    <row r="823" spans="8:8" x14ac:dyDescent="0.25">
      <c r="H823" s="16"/>
    </row>
    <row r="824" spans="8:8" x14ac:dyDescent="0.25">
      <c r="H824" s="16"/>
    </row>
    <row r="825" spans="8:8" x14ac:dyDescent="0.25">
      <c r="H825" s="16"/>
    </row>
    <row r="826" spans="8:8" x14ac:dyDescent="0.25">
      <c r="H826" s="16"/>
    </row>
    <row r="827" spans="8:8" x14ac:dyDescent="0.25">
      <c r="H827" s="16"/>
    </row>
    <row r="828" spans="8:8" x14ac:dyDescent="0.25">
      <c r="H828" s="16"/>
    </row>
    <row r="829" spans="8:8" x14ac:dyDescent="0.25">
      <c r="H829" s="16"/>
    </row>
    <row r="830" spans="8:8" x14ac:dyDescent="0.25">
      <c r="H830" s="16"/>
    </row>
    <row r="831" spans="8:8" x14ac:dyDescent="0.25">
      <c r="H831" s="16"/>
    </row>
    <row r="832" spans="8:8" x14ac:dyDescent="0.25">
      <c r="H832" s="16"/>
    </row>
    <row r="833" spans="8:8" x14ac:dyDescent="0.25">
      <c r="H833" s="16"/>
    </row>
    <row r="834" spans="8:8" x14ac:dyDescent="0.25">
      <c r="H834" s="16"/>
    </row>
    <row r="835" spans="8:8" x14ac:dyDescent="0.25">
      <c r="H835" s="16"/>
    </row>
    <row r="836" spans="8:8" x14ac:dyDescent="0.25">
      <c r="H836" s="16"/>
    </row>
    <row r="837" spans="8:8" x14ac:dyDescent="0.25">
      <c r="H837" s="16"/>
    </row>
    <row r="838" spans="8:8" x14ac:dyDescent="0.25">
      <c r="H838" s="16"/>
    </row>
    <row r="839" spans="8:8" x14ac:dyDescent="0.25">
      <c r="H839" s="16"/>
    </row>
    <row r="840" spans="8:8" x14ac:dyDescent="0.25">
      <c r="H840" s="16"/>
    </row>
    <row r="841" spans="8:8" x14ac:dyDescent="0.25">
      <c r="H841" s="16"/>
    </row>
    <row r="842" spans="8:8" x14ac:dyDescent="0.25">
      <c r="H842" s="16"/>
    </row>
    <row r="843" spans="8:8" x14ac:dyDescent="0.25">
      <c r="H843" s="16"/>
    </row>
    <row r="844" spans="8:8" x14ac:dyDescent="0.25">
      <c r="H844" s="16"/>
    </row>
    <row r="845" spans="8:8" x14ac:dyDescent="0.25">
      <c r="H845" s="16"/>
    </row>
    <row r="846" spans="8:8" x14ac:dyDescent="0.25">
      <c r="H846" s="16"/>
    </row>
    <row r="847" spans="8:8" x14ac:dyDescent="0.25">
      <c r="H847" s="16"/>
    </row>
    <row r="848" spans="8:8" x14ac:dyDescent="0.25">
      <c r="H848" s="16"/>
    </row>
    <row r="849" spans="8:8" x14ac:dyDescent="0.25">
      <c r="H849" s="16"/>
    </row>
    <row r="850" spans="8:8" x14ac:dyDescent="0.25">
      <c r="H850" s="16"/>
    </row>
    <row r="851" spans="8:8" x14ac:dyDescent="0.25">
      <c r="H851" s="16"/>
    </row>
    <row r="852" spans="8:8" x14ac:dyDescent="0.25">
      <c r="H852" s="16"/>
    </row>
    <row r="853" spans="8:8" x14ac:dyDescent="0.25">
      <c r="H853" s="16"/>
    </row>
    <row r="854" spans="8:8" x14ac:dyDescent="0.25">
      <c r="H854" s="16"/>
    </row>
    <row r="855" spans="8:8" x14ac:dyDescent="0.25">
      <c r="H855" s="16"/>
    </row>
    <row r="856" spans="8:8" x14ac:dyDescent="0.25">
      <c r="H856" s="16"/>
    </row>
    <row r="857" spans="8:8" x14ac:dyDescent="0.25">
      <c r="H857" s="16"/>
    </row>
    <row r="858" spans="8:8" x14ac:dyDescent="0.25">
      <c r="H858" s="16"/>
    </row>
    <row r="859" spans="8:8" x14ac:dyDescent="0.25">
      <c r="H859" s="16"/>
    </row>
    <row r="860" spans="8:8" x14ac:dyDescent="0.25">
      <c r="H860" s="16"/>
    </row>
    <row r="861" spans="8:8" x14ac:dyDescent="0.25">
      <c r="H861" s="16"/>
    </row>
    <row r="862" spans="8:8" x14ac:dyDescent="0.25">
      <c r="H862" s="16"/>
    </row>
    <row r="863" spans="8:8" x14ac:dyDescent="0.25">
      <c r="H863" s="16"/>
    </row>
    <row r="864" spans="8:8" x14ac:dyDescent="0.25">
      <c r="H864" s="16"/>
    </row>
    <row r="865" spans="8:8" x14ac:dyDescent="0.25">
      <c r="H865" s="16"/>
    </row>
    <row r="866" spans="8:8" x14ac:dyDescent="0.25">
      <c r="H866" s="16"/>
    </row>
    <row r="867" spans="8:8" x14ac:dyDescent="0.25">
      <c r="H867" s="16"/>
    </row>
    <row r="868" spans="8:8" x14ac:dyDescent="0.25">
      <c r="H868" s="16"/>
    </row>
    <row r="869" spans="8:8" x14ac:dyDescent="0.25">
      <c r="H869" s="16"/>
    </row>
    <row r="870" spans="8:8" x14ac:dyDescent="0.25">
      <c r="H870" s="16"/>
    </row>
    <row r="871" spans="8:8" x14ac:dyDescent="0.25">
      <c r="H871" s="16"/>
    </row>
    <row r="872" spans="8:8" x14ac:dyDescent="0.25">
      <c r="H872" s="16"/>
    </row>
    <row r="873" spans="8:8" x14ac:dyDescent="0.25">
      <c r="H873" s="16"/>
    </row>
    <row r="874" spans="8:8" x14ac:dyDescent="0.25">
      <c r="H874" s="16"/>
    </row>
    <row r="875" spans="8:8" x14ac:dyDescent="0.25">
      <c r="H875" s="16"/>
    </row>
    <row r="876" spans="8:8" x14ac:dyDescent="0.25">
      <c r="H876" s="16"/>
    </row>
    <row r="877" spans="8:8" x14ac:dyDescent="0.25">
      <c r="H877" s="16"/>
    </row>
    <row r="878" spans="8:8" x14ac:dyDescent="0.25">
      <c r="H878" s="16"/>
    </row>
    <row r="879" spans="8:8" x14ac:dyDescent="0.25">
      <c r="H879" s="16"/>
    </row>
    <row r="880" spans="8:8" x14ac:dyDescent="0.25">
      <c r="H880" s="16"/>
    </row>
    <row r="881" spans="8:8" x14ac:dyDescent="0.25">
      <c r="H881" s="16"/>
    </row>
    <row r="882" spans="8:8" x14ac:dyDescent="0.25">
      <c r="H882" s="16"/>
    </row>
    <row r="883" spans="8:8" x14ac:dyDescent="0.25">
      <c r="H883" s="16"/>
    </row>
    <row r="884" spans="8:8" x14ac:dyDescent="0.25">
      <c r="H884" s="16"/>
    </row>
    <row r="885" spans="8:8" x14ac:dyDescent="0.25">
      <c r="H885" s="16"/>
    </row>
    <row r="886" spans="8:8" x14ac:dyDescent="0.25">
      <c r="H886" s="16"/>
    </row>
    <row r="887" spans="8:8" x14ac:dyDescent="0.25">
      <c r="H887" s="16"/>
    </row>
    <row r="888" spans="8:8" x14ac:dyDescent="0.25">
      <c r="H888" s="16"/>
    </row>
    <row r="889" spans="8:8" x14ac:dyDescent="0.25">
      <c r="H889" s="16"/>
    </row>
    <row r="890" spans="8:8" x14ac:dyDescent="0.25">
      <c r="H890" s="16"/>
    </row>
    <row r="891" spans="8:8" x14ac:dyDescent="0.25">
      <c r="H891" s="16"/>
    </row>
    <row r="892" spans="8:8" x14ac:dyDescent="0.25">
      <c r="H892" s="16"/>
    </row>
    <row r="893" spans="8:8" x14ac:dyDescent="0.25">
      <c r="H893" s="16"/>
    </row>
    <row r="894" spans="8:8" x14ac:dyDescent="0.25">
      <c r="H894" s="16"/>
    </row>
    <row r="895" spans="8:8" x14ac:dyDescent="0.25">
      <c r="H895" s="16"/>
    </row>
    <row r="896" spans="8:8" x14ac:dyDescent="0.25">
      <c r="H896" s="16"/>
    </row>
    <row r="897" spans="8:8" x14ac:dyDescent="0.25">
      <c r="H897" s="16"/>
    </row>
    <row r="898" spans="8:8" x14ac:dyDescent="0.25">
      <c r="H898" s="16"/>
    </row>
    <row r="899" spans="8:8" x14ac:dyDescent="0.25">
      <c r="H899" s="16"/>
    </row>
    <row r="900" spans="8:8" x14ac:dyDescent="0.25">
      <c r="H900" s="16"/>
    </row>
    <row r="901" spans="8:8" x14ac:dyDescent="0.25">
      <c r="H901" s="16"/>
    </row>
    <row r="902" spans="8:8" x14ac:dyDescent="0.25">
      <c r="H902" s="16"/>
    </row>
    <row r="903" spans="8:8" x14ac:dyDescent="0.25">
      <c r="H903" s="16"/>
    </row>
    <row r="904" spans="8:8" x14ac:dyDescent="0.25">
      <c r="H904" s="16"/>
    </row>
    <row r="905" spans="8:8" x14ac:dyDescent="0.25">
      <c r="H905" s="16"/>
    </row>
    <row r="906" spans="8:8" x14ac:dyDescent="0.25">
      <c r="H906" s="16"/>
    </row>
    <row r="907" spans="8:8" x14ac:dyDescent="0.25">
      <c r="H907" s="16"/>
    </row>
    <row r="908" spans="8:8" x14ac:dyDescent="0.25">
      <c r="H908" s="16"/>
    </row>
    <row r="909" spans="8:8" x14ac:dyDescent="0.25">
      <c r="H909" s="16"/>
    </row>
    <row r="910" spans="8:8" x14ac:dyDescent="0.25">
      <c r="H910" s="16"/>
    </row>
    <row r="911" spans="8:8" x14ac:dyDescent="0.25">
      <c r="H911" s="16"/>
    </row>
    <row r="912" spans="8:8" x14ac:dyDescent="0.25">
      <c r="H912" s="16"/>
    </row>
    <row r="913" spans="8:8" x14ac:dyDescent="0.25">
      <c r="H913" s="16"/>
    </row>
    <row r="914" spans="8:8" x14ac:dyDescent="0.25">
      <c r="H914" s="16"/>
    </row>
    <row r="915" spans="8:8" x14ac:dyDescent="0.25">
      <c r="H915" s="16"/>
    </row>
    <row r="916" spans="8:8" x14ac:dyDescent="0.25">
      <c r="H916" s="16"/>
    </row>
    <row r="917" spans="8:8" x14ac:dyDescent="0.25">
      <c r="H917" s="16"/>
    </row>
    <row r="918" spans="8:8" x14ac:dyDescent="0.25">
      <c r="H918" s="16"/>
    </row>
    <row r="919" spans="8:8" x14ac:dyDescent="0.25">
      <c r="H919" s="16"/>
    </row>
    <row r="920" spans="8:8" x14ac:dyDescent="0.25">
      <c r="H920" s="16"/>
    </row>
    <row r="921" spans="8:8" x14ac:dyDescent="0.25">
      <c r="H921" s="16"/>
    </row>
    <row r="922" spans="8:8" x14ac:dyDescent="0.25">
      <c r="H922" s="16"/>
    </row>
    <row r="923" spans="8:8" x14ac:dyDescent="0.25">
      <c r="H923" s="16"/>
    </row>
    <row r="924" spans="8:8" x14ac:dyDescent="0.25">
      <c r="H924" s="16"/>
    </row>
    <row r="925" spans="8:8" x14ac:dyDescent="0.25">
      <c r="H925" s="16"/>
    </row>
    <row r="926" spans="8:8" x14ac:dyDescent="0.25">
      <c r="H926" s="16"/>
    </row>
    <row r="927" spans="8:8" x14ac:dyDescent="0.25">
      <c r="H927" s="16"/>
    </row>
    <row r="928" spans="8:8" x14ac:dyDescent="0.25">
      <c r="H928" s="16"/>
    </row>
    <row r="929" spans="8:8" x14ac:dyDescent="0.25">
      <c r="H929" s="16"/>
    </row>
    <row r="930" spans="8:8" x14ac:dyDescent="0.25">
      <c r="H930" s="16"/>
    </row>
    <row r="931" spans="8:8" x14ac:dyDescent="0.25">
      <c r="H931" s="16"/>
    </row>
    <row r="932" spans="8:8" x14ac:dyDescent="0.25">
      <c r="H932" s="16"/>
    </row>
    <row r="933" spans="8:8" x14ac:dyDescent="0.25">
      <c r="H933" s="16"/>
    </row>
    <row r="934" spans="8:8" x14ac:dyDescent="0.25">
      <c r="H934" s="16"/>
    </row>
    <row r="935" spans="8:8" x14ac:dyDescent="0.25">
      <c r="H935" s="16"/>
    </row>
    <row r="936" spans="8:8" x14ac:dyDescent="0.25">
      <c r="H936" s="16"/>
    </row>
    <row r="937" spans="8:8" x14ac:dyDescent="0.25">
      <c r="H937" s="16"/>
    </row>
    <row r="938" spans="8:8" x14ac:dyDescent="0.25">
      <c r="H938" s="16"/>
    </row>
    <row r="939" spans="8:8" x14ac:dyDescent="0.25">
      <c r="H939" s="16"/>
    </row>
    <row r="940" spans="8:8" x14ac:dyDescent="0.25">
      <c r="H940" s="16"/>
    </row>
    <row r="941" spans="8:8" x14ac:dyDescent="0.25">
      <c r="H941" s="16"/>
    </row>
    <row r="942" spans="8:8" x14ac:dyDescent="0.25">
      <c r="H942" s="16"/>
    </row>
    <row r="943" spans="8:8" x14ac:dyDescent="0.25">
      <c r="H943" s="16"/>
    </row>
    <row r="944" spans="8:8" x14ac:dyDescent="0.25">
      <c r="H944" s="16"/>
    </row>
    <row r="945" spans="8:8" x14ac:dyDescent="0.25">
      <c r="H945" s="16"/>
    </row>
    <row r="946" spans="8:8" x14ac:dyDescent="0.25">
      <c r="H946" s="16"/>
    </row>
    <row r="947" spans="8:8" x14ac:dyDescent="0.25">
      <c r="H947" s="16"/>
    </row>
    <row r="948" spans="8:8" x14ac:dyDescent="0.25">
      <c r="H948" s="16"/>
    </row>
    <row r="949" spans="8:8" x14ac:dyDescent="0.25">
      <c r="H949" s="16"/>
    </row>
    <row r="950" spans="8:8" x14ac:dyDescent="0.25">
      <c r="H950" s="16"/>
    </row>
    <row r="951" spans="8:8" x14ac:dyDescent="0.25">
      <c r="H951" s="16"/>
    </row>
    <row r="952" spans="8:8" x14ac:dyDescent="0.25">
      <c r="H952" s="16"/>
    </row>
    <row r="953" spans="8:8" x14ac:dyDescent="0.25">
      <c r="H953" s="16"/>
    </row>
    <row r="954" spans="8:8" x14ac:dyDescent="0.25">
      <c r="H954" s="16"/>
    </row>
    <row r="955" spans="8:8" x14ac:dyDescent="0.25">
      <c r="H955" s="16"/>
    </row>
    <row r="956" spans="8:8" x14ac:dyDescent="0.25">
      <c r="H956" s="16"/>
    </row>
    <row r="957" spans="8:8" x14ac:dyDescent="0.25">
      <c r="H957" s="16"/>
    </row>
    <row r="958" spans="8:8" x14ac:dyDescent="0.25">
      <c r="H958" s="16"/>
    </row>
    <row r="959" spans="8:8" x14ac:dyDescent="0.25">
      <c r="H959" s="16"/>
    </row>
    <row r="960" spans="8:8" x14ac:dyDescent="0.25">
      <c r="H960" s="16"/>
    </row>
    <row r="961" spans="8:8" x14ac:dyDescent="0.25">
      <c r="H961" s="16"/>
    </row>
    <row r="962" spans="8:8" x14ac:dyDescent="0.25">
      <c r="H962" s="16"/>
    </row>
    <row r="963" spans="8:8" x14ac:dyDescent="0.25">
      <c r="H963" s="16"/>
    </row>
    <row r="964" spans="8:8" x14ac:dyDescent="0.25">
      <c r="H964" s="16"/>
    </row>
    <row r="965" spans="8:8" x14ac:dyDescent="0.25">
      <c r="H965" s="16"/>
    </row>
    <row r="966" spans="8:8" x14ac:dyDescent="0.25">
      <c r="H966" s="16"/>
    </row>
    <row r="967" spans="8:8" x14ac:dyDescent="0.25">
      <c r="H967" s="16"/>
    </row>
    <row r="968" spans="8:8" x14ac:dyDescent="0.25">
      <c r="H968" s="16"/>
    </row>
    <row r="969" spans="8:8" x14ac:dyDescent="0.25">
      <c r="H969" s="16"/>
    </row>
    <row r="970" spans="8:8" x14ac:dyDescent="0.25">
      <c r="H970" s="16"/>
    </row>
    <row r="971" spans="8:8" x14ac:dyDescent="0.25">
      <c r="H971" s="16"/>
    </row>
    <row r="972" spans="8:8" x14ac:dyDescent="0.25">
      <c r="H972" s="16"/>
    </row>
    <row r="973" spans="8:8" x14ac:dyDescent="0.25">
      <c r="H973" s="16"/>
    </row>
    <row r="974" spans="8:8" x14ac:dyDescent="0.25">
      <c r="H974" s="16"/>
    </row>
    <row r="975" spans="8:8" x14ac:dyDescent="0.25">
      <c r="H975" s="16"/>
    </row>
    <row r="976" spans="8:8" x14ac:dyDescent="0.25">
      <c r="H976" s="16"/>
    </row>
    <row r="977" spans="8:8" x14ac:dyDescent="0.25">
      <c r="H977" s="16"/>
    </row>
    <row r="978" spans="8:8" x14ac:dyDescent="0.25">
      <c r="H978" s="16"/>
    </row>
    <row r="979" spans="8:8" x14ac:dyDescent="0.25">
      <c r="H979" s="16"/>
    </row>
    <row r="980" spans="8:8" x14ac:dyDescent="0.25">
      <c r="H980" s="16"/>
    </row>
    <row r="981" spans="8:8" x14ac:dyDescent="0.25">
      <c r="H981" s="16"/>
    </row>
    <row r="982" spans="8:8" x14ac:dyDescent="0.25">
      <c r="H982" s="16"/>
    </row>
    <row r="983" spans="8:8" x14ac:dyDescent="0.25">
      <c r="H983" s="16"/>
    </row>
    <row r="984" spans="8:8" x14ac:dyDescent="0.25">
      <c r="H984" s="16"/>
    </row>
    <row r="985" spans="8:8" x14ac:dyDescent="0.25">
      <c r="H985" s="16"/>
    </row>
    <row r="986" spans="8:8" x14ac:dyDescent="0.25">
      <c r="H986" s="16"/>
    </row>
    <row r="987" spans="8:8" x14ac:dyDescent="0.25">
      <c r="H987" s="16"/>
    </row>
    <row r="988" spans="8:8" x14ac:dyDescent="0.25">
      <c r="H988" s="16"/>
    </row>
    <row r="989" spans="8:8" x14ac:dyDescent="0.25">
      <c r="H989" s="16"/>
    </row>
    <row r="990" spans="8:8" x14ac:dyDescent="0.25">
      <c r="H990" s="16"/>
    </row>
    <row r="991" spans="8:8" x14ac:dyDescent="0.25">
      <c r="H991" s="16"/>
    </row>
    <row r="992" spans="8:8" x14ac:dyDescent="0.25">
      <c r="H992" s="16"/>
    </row>
    <row r="993" spans="8:8" x14ac:dyDescent="0.25">
      <c r="H993" s="16"/>
    </row>
    <row r="994" spans="8:8" x14ac:dyDescent="0.25">
      <c r="H994" s="16"/>
    </row>
    <row r="995" spans="8:8" x14ac:dyDescent="0.25">
      <c r="H995" s="16"/>
    </row>
    <row r="996" spans="8:8" x14ac:dyDescent="0.25">
      <c r="H996" s="16"/>
    </row>
    <row r="997" spans="8:8" x14ac:dyDescent="0.25">
      <c r="H997" s="16"/>
    </row>
    <row r="998" spans="8:8" x14ac:dyDescent="0.25">
      <c r="H998" s="16"/>
    </row>
    <row r="999" spans="8:8" x14ac:dyDescent="0.25">
      <c r="H999" s="16"/>
    </row>
    <row r="1000" spans="8:8" x14ac:dyDescent="0.25">
      <c r="H1000" s="16"/>
    </row>
    <row r="1001" spans="8:8" x14ac:dyDescent="0.25">
      <c r="H1001" s="16"/>
    </row>
    <row r="1002" spans="8:8" x14ac:dyDescent="0.25">
      <c r="H1002" s="16"/>
    </row>
    <row r="1003" spans="8:8" x14ac:dyDescent="0.25">
      <c r="H1003" s="16"/>
    </row>
    <row r="1004" spans="8:8" x14ac:dyDescent="0.25">
      <c r="H1004" s="16"/>
    </row>
    <row r="1005" spans="8:8" x14ac:dyDescent="0.25">
      <c r="H1005" s="16"/>
    </row>
    <row r="1006" spans="8:8" x14ac:dyDescent="0.25">
      <c r="H1006" s="16"/>
    </row>
    <row r="1007" spans="8:8" x14ac:dyDescent="0.25">
      <c r="H1007" s="16"/>
    </row>
    <row r="1008" spans="8:8" x14ac:dyDescent="0.25">
      <c r="H1008" s="16"/>
    </row>
    <row r="1009" spans="8:8" x14ac:dyDescent="0.25">
      <c r="H1009" s="16"/>
    </row>
    <row r="1010" spans="8:8" x14ac:dyDescent="0.25">
      <c r="H1010" s="16"/>
    </row>
    <row r="1011" spans="8:8" x14ac:dyDescent="0.25">
      <c r="H1011" s="16"/>
    </row>
    <row r="1012" spans="8:8" x14ac:dyDescent="0.25">
      <c r="H1012" s="16"/>
    </row>
    <row r="1013" spans="8:8" x14ac:dyDescent="0.25">
      <c r="H1013" s="16"/>
    </row>
    <row r="1014" spans="8:8" x14ac:dyDescent="0.25">
      <c r="H1014" s="16"/>
    </row>
    <row r="1015" spans="8:8" x14ac:dyDescent="0.25">
      <c r="H1015" s="16"/>
    </row>
    <row r="1016" spans="8:8" x14ac:dyDescent="0.25">
      <c r="H1016" s="16"/>
    </row>
    <row r="1017" spans="8:8" x14ac:dyDescent="0.25">
      <c r="H1017" s="16"/>
    </row>
    <row r="1018" spans="8:8" x14ac:dyDescent="0.25">
      <c r="H1018" s="16"/>
    </row>
    <row r="1019" spans="8:8" x14ac:dyDescent="0.25">
      <c r="H1019" s="16"/>
    </row>
    <row r="1020" spans="8:8" x14ac:dyDescent="0.25">
      <c r="H1020" s="16"/>
    </row>
    <row r="1021" spans="8:8" x14ac:dyDescent="0.25">
      <c r="H1021" s="16"/>
    </row>
    <row r="1022" spans="8:8" x14ac:dyDescent="0.25">
      <c r="H1022" s="16"/>
    </row>
    <row r="1023" spans="8:8" x14ac:dyDescent="0.25">
      <c r="H1023" s="16"/>
    </row>
    <row r="1024" spans="8:8" x14ac:dyDescent="0.25">
      <c r="H1024" s="16"/>
    </row>
    <row r="1025" spans="8:8" x14ac:dyDescent="0.25">
      <c r="H1025" s="16"/>
    </row>
    <row r="1026" spans="8:8" x14ac:dyDescent="0.25">
      <c r="H1026" s="16"/>
    </row>
    <row r="1027" spans="8:8" x14ac:dyDescent="0.25">
      <c r="H1027" s="16"/>
    </row>
    <row r="1028" spans="8:8" x14ac:dyDescent="0.25">
      <c r="H1028" s="16"/>
    </row>
    <row r="1029" spans="8:8" x14ac:dyDescent="0.25">
      <c r="H1029" s="16"/>
    </row>
    <row r="1030" spans="8:8" x14ac:dyDescent="0.25">
      <c r="H1030" s="16"/>
    </row>
    <row r="1031" spans="8:8" x14ac:dyDescent="0.25">
      <c r="H1031" s="16"/>
    </row>
    <row r="1032" spans="8:8" x14ac:dyDescent="0.25">
      <c r="H1032" s="16"/>
    </row>
    <row r="1033" spans="8:8" x14ac:dyDescent="0.25">
      <c r="H1033" s="16"/>
    </row>
    <row r="1034" spans="8:8" x14ac:dyDescent="0.25">
      <c r="H1034" s="16"/>
    </row>
    <row r="1035" spans="8:8" x14ac:dyDescent="0.25">
      <c r="H1035" s="16"/>
    </row>
    <row r="1036" spans="8:8" x14ac:dyDescent="0.25">
      <c r="H1036" s="16"/>
    </row>
    <row r="1037" spans="8:8" x14ac:dyDescent="0.25">
      <c r="H1037" s="16"/>
    </row>
    <row r="1038" spans="8:8" x14ac:dyDescent="0.25">
      <c r="H1038" s="16"/>
    </row>
    <row r="1039" spans="8:8" x14ac:dyDescent="0.25">
      <c r="H1039" s="16"/>
    </row>
    <row r="1040" spans="8:8" x14ac:dyDescent="0.25">
      <c r="H1040" s="16"/>
    </row>
    <row r="1041" spans="8:8" x14ac:dyDescent="0.25">
      <c r="H1041" s="16"/>
    </row>
    <row r="1042" spans="8:8" x14ac:dyDescent="0.25">
      <c r="H1042" s="16"/>
    </row>
    <row r="1043" spans="8:8" x14ac:dyDescent="0.25">
      <c r="H1043" s="16"/>
    </row>
    <row r="1044" spans="8:8" x14ac:dyDescent="0.25">
      <c r="H1044" s="16"/>
    </row>
    <row r="1045" spans="8:8" x14ac:dyDescent="0.25">
      <c r="H1045" s="16"/>
    </row>
    <row r="1046" spans="8:8" x14ac:dyDescent="0.25">
      <c r="H1046" s="16"/>
    </row>
    <row r="1047" spans="8:8" x14ac:dyDescent="0.25">
      <c r="H1047" s="16"/>
    </row>
    <row r="1048" spans="8:8" x14ac:dyDescent="0.25">
      <c r="H1048" s="16"/>
    </row>
    <row r="1049" spans="8:8" x14ac:dyDescent="0.25">
      <c r="H1049" s="16"/>
    </row>
    <row r="1050" spans="8:8" x14ac:dyDescent="0.25">
      <c r="H1050" s="16"/>
    </row>
    <row r="1051" spans="8:8" x14ac:dyDescent="0.25">
      <c r="H1051" s="16"/>
    </row>
    <row r="1052" spans="8:8" x14ac:dyDescent="0.25">
      <c r="H1052" s="16"/>
    </row>
    <row r="1053" spans="8:8" x14ac:dyDescent="0.25">
      <c r="H1053" s="16"/>
    </row>
    <row r="1054" spans="8:8" x14ac:dyDescent="0.25">
      <c r="H1054" s="16"/>
    </row>
    <row r="1055" spans="8:8" x14ac:dyDescent="0.25">
      <c r="H1055" s="16"/>
    </row>
    <row r="1056" spans="8:8" x14ac:dyDescent="0.25">
      <c r="H1056" s="16"/>
    </row>
    <row r="1057" spans="8:8" x14ac:dyDescent="0.25">
      <c r="H1057" s="16"/>
    </row>
    <row r="1058" spans="8:8" x14ac:dyDescent="0.25">
      <c r="H1058" s="16"/>
    </row>
    <row r="1059" spans="8:8" x14ac:dyDescent="0.25">
      <c r="H1059" s="16"/>
    </row>
    <row r="1060" spans="8:8" x14ac:dyDescent="0.25">
      <c r="H1060" s="16"/>
    </row>
    <row r="1061" spans="8:8" x14ac:dyDescent="0.25">
      <c r="H1061" s="16"/>
    </row>
    <row r="1062" spans="8:8" x14ac:dyDescent="0.25">
      <c r="H1062" s="16"/>
    </row>
    <row r="1063" spans="8:8" x14ac:dyDescent="0.25">
      <c r="H1063" s="16"/>
    </row>
    <row r="1064" spans="8:8" x14ac:dyDescent="0.25">
      <c r="H1064" s="16"/>
    </row>
    <row r="1065" spans="8:8" x14ac:dyDescent="0.25">
      <c r="H1065" s="16"/>
    </row>
    <row r="1066" spans="8:8" x14ac:dyDescent="0.25">
      <c r="H1066" s="16"/>
    </row>
    <row r="1067" spans="8:8" x14ac:dyDescent="0.25">
      <c r="H1067" s="16"/>
    </row>
    <row r="1068" spans="8:8" x14ac:dyDescent="0.25">
      <c r="H1068" s="16"/>
    </row>
    <row r="1069" spans="8:8" x14ac:dyDescent="0.25">
      <c r="H1069" s="16"/>
    </row>
    <row r="1070" spans="8:8" x14ac:dyDescent="0.25">
      <c r="H1070" s="16"/>
    </row>
    <row r="1071" spans="8:8" x14ac:dyDescent="0.25">
      <c r="H1071" s="16"/>
    </row>
    <row r="1072" spans="8:8" x14ac:dyDescent="0.25">
      <c r="H1072" s="16"/>
    </row>
    <row r="1073" spans="8:8" x14ac:dyDescent="0.25">
      <c r="H1073" s="16"/>
    </row>
    <row r="1074" spans="8:8" x14ac:dyDescent="0.25">
      <c r="H1074" s="16"/>
    </row>
    <row r="1075" spans="8:8" x14ac:dyDescent="0.25">
      <c r="H1075" s="16"/>
    </row>
    <row r="1076" spans="8:8" x14ac:dyDescent="0.25">
      <c r="H1076" s="16"/>
    </row>
    <row r="1077" spans="8:8" x14ac:dyDescent="0.25">
      <c r="H1077" s="16"/>
    </row>
    <row r="1078" spans="8:8" x14ac:dyDescent="0.25">
      <c r="H1078" s="16"/>
    </row>
    <row r="1079" spans="8:8" x14ac:dyDescent="0.25">
      <c r="H1079" s="16"/>
    </row>
    <row r="1080" spans="8:8" x14ac:dyDescent="0.25">
      <c r="H1080" s="16"/>
    </row>
    <row r="1081" spans="8:8" x14ac:dyDescent="0.25">
      <c r="H1081" s="16"/>
    </row>
    <row r="1082" spans="8:8" x14ac:dyDescent="0.25">
      <c r="H1082" s="16"/>
    </row>
    <row r="1083" spans="8:8" x14ac:dyDescent="0.25">
      <c r="H1083" s="16"/>
    </row>
    <row r="1084" spans="8:8" x14ac:dyDescent="0.25">
      <c r="H1084" s="16"/>
    </row>
    <row r="1085" spans="8:8" x14ac:dyDescent="0.25">
      <c r="H1085" s="16"/>
    </row>
    <row r="1086" spans="8:8" x14ac:dyDescent="0.25">
      <c r="H1086" s="16"/>
    </row>
    <row r="1087" spans="8:8" x14ac:dyDescent="0.25">
      <c r="H1087" s="16"/>
    </row>
    <row r="1088" spans="8:8" x14ac:dyDescent="0.25">
      <c r="H1088" s="16"/>
    </row>
    <row r="1089" spans="8:8" x14ac:dyDescent="0.25">
      <c r="H1089" s="16"/>
    </row>
    <row r="1090" spans="8:8" x14ac:dyDescent="0.25">
      <c r="H1090" s="16"/>
    </row>
    <row r="1091" spans="8:8" x14ac:dyDescent="0.25">
      <c r="H1091" s="16"/>
    </row>
    <row r="1092" spans="8:8" x14ac:dyDescent="0.25">
      <c r="H1092" s="16"/>
    </row>
    <row r="1093" spans="8:8" x14ac:dyDescent="0.25">
      <c r="H1093" s="16"/>
    </row>
    <row r="1094" spans="8:8" x14ac:dyDescent="0.25">
      <c r="H1094" s="16"/>
    </row>
    <row r="1095" spans="8:8" x14ac:dyDescent="0.25">
      <c r="H1095" s="16"/>
    </row>
    <row r="1096" spans="8:8" x14ac:dyDescent="0.25">
      <c r="H1096" s="16"/>
    </row>
    <row r="1097" spans="8:8" x14ac:dyDescent="0.25">
      <c r="H1097" s="16"/>
    </row>
    <row r="1098" spans="8:8" x14ac:dyDescent="0.25">
      <c r="H1098" s="16"/>
    </row>
    <row r="1099" spans="8:8" x14ac:dyDescent="0.25">
      <c r="H1099" s="16"/>
    </row>
    <row r="1100" spans="8:8" x14ac:dyDescent="0.25">
      <c r="H1100" s="16"/>
    </row>
    <row r="1101" spans="8:8" x14ac:dyDescent="0.25">
      <c r="H1101" s="16"/>
    </row>
    <row r="1102" spans="8:8" x14ac:dyDescent="0.25">
      <c r="H1102" s="16"/>
    </row>
    <row r="1103" spans="8:8" x14ac:dyDescent="0.25">
      <c r="H1103" s="16"/>
    </row>
    <row r="1104" spans="8:8" x14ac:dyDescent="0.25">
      <c r="H1104" s="16"/>
    </row>
    <row r="1105" spans="8:8" x14ac:dyDescent="0.25">
      <c r="H1105" s="16"/>
    </row>
    <row r="1106" spans="8:8" x14ac:dyDescent="0.25">
      <c r="H1106" s="16"/>
    </row>
    <row r="1107" spans="8:8" x14ac:dyDescent="0.25">
      <c r="H1107" s="16"/>
    </row>
    <row r="1108" spans="8:8" x14ac:dyDescent="0.25">
      <c r="H1108" s="16"/>
    </row>
    <row r="1109" spans="8:8" x14ac:dyDescent="0.25">
      <c r="H1109" s="16"/>
    </row>
    <row r="1110" spans="8:8" x14ac:dyDescent="0.25">
      <c r="H1110" s="16"/>
    </row>
    <row r="1111" spans="8:8" x14ac:dyDescent="0.25">
      <c r="H1111" s="16"/>
    </row>
    <row r="1112" spans="8:8" x14ac:dyDescent="0.25">
      <c r="H1112" s="16"/>
    </row>
    <row r="1113" spans="8:8" x14ac:dyDescent="0.25">
      <c r="H1113" s="16"/>
    </row>
    <row r="1114" spans="8:8" x14ac:dyDescent="0.25">
      <c r="H1114" s="16"/>
    </row>
    <row r="1115" spans="8:8" x14ac:dyDescent="0.25">
      <c r="H1115" s="16"/>
    </row>
    <row r="1116" spans="8:8" x14ac:dyDescent="0.25">
      <c r="H1116" s="16"/>
    </row>
    <row r="1117" spans="8:8" x14ac:dyDescent="0.25">
      <c r="H1117" s="16"/>
    </row>
    <row r="1118" spans="8:8" x14ac:dyDescent="0.25">
      <c r="H1118" s="16"/>
    </row>
    <row r="1119" spans="8:8" x14ac:dyDescent="0.25">
      <c r="H1119" s="16"/>
    </row>
    <row r="1120" spans="8:8" x14ac:dyDescent="0.25">
      <c r="H1120" s="16"/>
    </row>
    <row r="1121" spans="8:8" x14ac:dyDescent="0.25">
      <c r="H1121" s="16"/>
    </row>
    <row r="1122" spans="8:8" x14ac:dyDescent="0.25">
      <c r="H1122" s="16"/>
    </row>
    <row r="1123" spans="8:8" x14ac:dyDescent="0.25">
      <c r="H1123" s="16"/>
    </row>
    <row r="1124" spans="8:8" x14ac:dyDescent="0.25">
      <c r="H1124" s="16"/>
    </row>
    <row r="1125" spans="8:8" x14ac:dyDescent="0.25">
      <c r="H1125" s="16"/>
    </row>
    <row r="1126" spans="8:8" x14ac:dyDescent="0.25">
      <c r="H1126" s="16"/>
    </row>
    <row r="1127" spans="8:8" x14ac:dyDescent="0.25">
      <c r="H1127" s="16"/>
    </row>
    <row r="1128" spans="8:8" x14ac:dyDescent="0.25">
      <c r="H1128" s="16"/>
    </row>
    <row r="1129" spans="8:8" x14ac:dyDescent="0.25">
      <c r="H1129" s="16"/>
    </row>
    <row r="1130" spans="8:8" x14ac:dyDescent="0.25">
      <c r="H1130" s="16"/>
    </row>
    <row r="1131" spans="8:8" x14ac:dyDescent="0.25">
      <c r="H1131" s="16"/>
    </row>
    <row r="1132" spans="8:8" x14ac:dyDescent="0.25">
      <c r="H1132" s="16"/>
    </row>
    <row r="1133" spans="8:8" x14ac:dyDescent="0.25">
      <c r="H1133" s="16"/>
    </row>
    <row r="1134" spans="8:8" x14ac:dyDescent="0.25">
      <c r="H1134" s="16"/>
    </row>
    <row r="1135" spans="8:8" x14ac:dyDescent="0.25">
      <c r="H1135" s="16"/>
    </row>
    <row r="1136" spans="8:8" x14ac:dyDescent="0.25">
      <c r="H1136" s="16"/>
    </row>
    <row r="1137" spans="8:8" x14ac:dyDescent="0.25">
      <c r="H1137" s="16"/>
    </row>
    <row r="1138" spans="8:8" x14ac:dyDescent="0.25">
      <c r="H1138" s="16"/>
    </row>
    <row r="1139" spans="8:8" x14ac:dyDescent="0.25">
      <c r="H1139" s="16"/>
    </row>
    <row r="1140" spans="8:8" x14ac:dyDescent="0.25">
      <c r="H1140" s="16"/>
    </row>
    <row r="1141" spans="8:8" x14ac:dyDescent="0.25">
      <c r="H1141" s="16"/>
    </row>
    <row r="1142" spans="8:8" x14ac:dyDescent="0.25">
      <c r="H1142" s="16"/>
    </row>
    <row r="1143" spans="8:8" x14ac:dyDescent="0.25">
      <c r="H1143" s="16"/>
    </row>
    <row r="1144" spans="8:8" x14ac:dyDescent="0.25">
      <c r="H1144" s="16"/>
    </row>
    <row r="1145" spans="8:8" x14ac:dyDescent="0.25">
      <c r="H1145" s="16"/>
    </row>
    <row r="1146" spans="8:8" x14ac:dyDescent="0.25">
      <c r="H1146" s="16"/>
    </row>
    <row r="1147" spans="8:8" x14ac:dyDescent="0.25">
      <c r="H1147" s="16"/>
    </row>
    <row r="1148" spans="8:8" x14ac:dyDescent="0.25">
      <c r="H1148" s="16"/>
    </row>
    <row r="1149" spans="8:8" x14ac:dyDescent="0.25">
      <c r="H1149" s="16"/>
    </row>
    <row r="1150" spans="8:8" x14ac:dyDescent="0.25">
      <c r="H1150" s="16"/>
    </row>
    <row r="1151" spans="8:8" x14ac:dyDescent="0.25">
      <c r="H1151" s="16"/>
    </row>
    <row r="1152" spans="8:8" x14ac:dyDescent="0.25">
      <c r="H1152" s="16"/>
    </row>
    <row r="1153" spans="8:8" x14ac:dyDescent="0.25">
      <c r="H1153" s="16"/>
    </row>
    <row r="1154" spans="8:8" x14ac:dyDescent="0.25">
      <c r="H1154" s="16"/>
    </row>
    <row r="1155" spans="8:8" x14ac:dyDescent="0.25">
      <c r="H1155" s="16"/>
    </row>
    <row r="1156" spans="8:8" x14ac:dyDescent="0.25">
      <c r="H1156" s="16"/>
    </row>
    <row r="1157" spans="8:8" x14ac:dyDescent="0.25">
      <c r="H1157" s="16"/>
    </row>
    <row r="1158" spans="8:8" x14ac:dyDescent="0.25">
      <c r="H1158" s="16"/>
    </row>
    <row r="1159" spans="8:8" x14ac:dyDescent="0.25">
      <c r="H1159" s="16"/>
    </row>
    <row r="1160" spans="8:8" x14ac:dyDescent="0.25">
      <c r="H1160" s="16"/>
    </row>
    <row r="1161" spans="8:8" x14ac:dyDescent="0.25">
      <c r="H1161" s="16"/>
    </row>
    <row r="1162" spans="8:8" x14ac:dyDescent="0.25">
      <c r="H1162" s="16"/>
    </row>
    <row r="1163" spans="8:8" x14ac:dyDescent="0.25">
      <c r="H1163" s="16"/>
    </row>
    <row r="1164" spans="8:8" x14ac:dyDescent="0.25">
      <c r="H1164" s="16"/>
    </row>
    <row r="1165" spans="8:8" x14ac:dyDescent="0.25">
      <c r="H1165" s="16"/>
    </row>
    <row r="1166" spans="8:8" x14ac:dyDescent="0.25">
      <c r="H1166" s="16"/>
    </row>
    <row r="1167" spans="8:8" x14ac:dyDescent="0.25">
      <c r="H1167" s="16"/>
    </row>
    <row r="1168" spans="8:8" x14ac:dyDescent="0.25">
      <c r="H1168" s="16"/>
    </row>
    <row r="1169" spans="8:8" x14ac:dyDescent="0.25">
      <c r="H1169" s="16"/>
    </row>
    <row r="1170" spans="8:8" x14ac:dyDescent="0.25">
      <c r="H1170" s="16"/>
    </row>
    <row r="1171" spans="8:8" x14ac:dyDescent="0.25">
      <c r="H1171" s="16"/>
    </row>
    <row r="1172" spans="8:8" x14ac:dyDescent="0.25">
      <c r="H1172" s="16"/>
    </row>
    <row r="1173" spans="8:8" x14ac:dyDescent="0.25">
      <c r="H1173" s="16"/>
    </row>
    <row r="1174" spans="8:8" x14ac:dyDescent="0.25">
      <c r="H1174" s="16"/>
    </row>
    <row r="1175" spans="8:8" x14ac:dyDescent="0.25">
      <c r="H1175" s="16"/>
    </row>
    <row r="1176" spans="8:8" x14ac:dyDescent="0.25">
      <c r="H1176" s="16"/>
    </row>
    <row r="1177" spans="8:8" x14ac:dyDescent="0.25">
      <c r="H1177" s="16"/>
    </row>
    <row r="1178" spans="8:8" x14ac:dyDescent="0.25">
      <c r="H1178" s="16"/>
    </row>
    <row r="1179" spans="8:8" x14ac:dyDescent="0.25">
      <c r="H1179" s="16"/>
    </row>
    <row r="1180" spans="8:8" x14ac:dyDescent="0.25">
      <c r="H1180" s="16"/>
    </row>
    <row r="1181" spans="8:8" x14ac:dyDescent="0.25">
      <c r="H1181" s="16"/>
    </row>
    <row r="1182" spans="8:8" x14ac:dyDescent="0.25">
      <c r="H1182" s="16"/>
    </row>
    <row r="1183" spans="8:8" x14ac:dyDescent="0.25">
      <c r="H1183" s="16"/>
    </row>
    <row r="1184" spans="8:8" x14ac:dyDescent="0.25">
      <c r="H1184" s="16"/>
    </row>
    <row r="1185" spans="8:8" x14ac:dyDescent="0.25">
      <c r="H1185" s="16"/>
    </row>
    <row r="1186" spans="8:8" x14ac:dyDescent="0.25">
      <c r="H1186" s="16"/>
    </row>
    <row r="1187" spans="8:8" x14ac:dyDescent="0.25">
      <c r="H1187" s="16"/>
    </row>
    <row r="1188" spans="8:8" x14ac:dyDescent="0.25">
      <c r="H1188" s="16"/>
    </row>
    <row r="1189" spans="8:8" x14ac:dyDescent="0.25">
      <c r="H1189" s="16"/>
    </row>
    <row r="1190" spans="8:8" x14ac:dyDescent="0.25">
      <c r="H1190" s="16"/>
    </row>
    <row r="1191" spans="8:8" x14ac:dyDescent="0.25">
      <c r="H1191" s="16"/>
    </row>
    <row r="1192" spans="8:8" x14ac:dyDescent="0.25">
      <c r="H1192" s="16"/>
    </row>
    <row r="1193" spans="8:8" x14ac:dyDescent="0.25">
      <c r="H1193" s="16"/>
    </row>
    <row r="1194" spans="8:8" x14ac:dyDescent="0.25">
      <c r="H1194" s="16"/>
    </row>
    <row r="1195" spans="8:8" x14ac:dyDescent="0.25">
      <c r="H1195" s="16"/>
    </row>
    <row r="1196" spans="8:8" x14ac:dyDescent="0.25">
      <c r="H1196" s="16"/>
    </row>
    <row r="1197" spans="8:8" x14ac:dyDescent="0.25">
      <c r="H1197" s="16"/>
    </row>
    <row r="1198" spans="8:8" x14ac:dyDescent="0.25">
      <c r="H1198" s="16"/>
    </row>
    <row r="1199" spans="8:8" x14ac:dyDescent="0.25">
      <c r="H1199" s="16"/>
    </row>
    <row r="1200" spans="8:8" x14ac:dyDescent="0.25">
      <c r="H1200" s="16"/>
    </row>
    <row r="1201" spans="8:8" x14ac:dyDescent="0.25">
      <c r="H1201" s="16"/>
    </row>
    <row r="1202" spans="8:8" x14ac:dyDescent="0.25">
      <c r="H1202" s="16"/>
    </row>
    <row r="1203" spans="8:8" x14ac:dyDescent="0.25">
      <c r="H1203" s="16"/>
    </row>
    <row r="1204" spans="8:8" x14ac:dyDescent="0.25">
      <c r="H1204" s="16"/>
    </row>
    <row r="1205" spans="8:8" x14ac:dyDescent="0.25">
      <c r="H1205" s="16"/>
    </row>
    <row r="1206" spans="8:8" x14ac:dyDescent="0.25">
      <c r="H1206" s="16"/>
    </row>
    <row r="1207" spans="8:8" x14ac:dyDescent="0.25">
      <c r="H1207" s="16"/>
    </row>
    <row r="1208" spans="8:8" x14ac:dyDescent="0.25">
      <c r="H1208" s="16"/>
    </row>
    <row r="1209" spans="8:8" x14ac:dyDescent="0.25">
      <c r="H1209" s="16"/>
    </row>
    <row r="1210" spans="8:8" x14ac:dyDescent="0.25">
      <c r="H1210" s="16"/>
    </row>
    <row r="1211" spans="8:8" x14ac:dyDescent="0.25">
      <c r="H1211" s="16"/>
    </row>
    <row r="1212" spans="8:8" x14ac:dyDescent="0.25">
      <c r="H1212" s="16"/>
    </row>
    <row r="1213" spans="8:8" x14ac:dyDescent="0.25">
      <c r="H1213" s="16"/>
    </row>
    <row r="1214" spans="8:8" x14ac:dyDescent="0.25">
      <c r="H1214" s="16"/>
    </row>
    <row r="1215" spans="8:8" x14ac:dyDescent="0.25">
      <c r="H1215" s="16"/>
    </row>
    <row r="1216" spans="8:8" x14ac:dyDescent="0.25">
      <c r="H1216" s="16"/>
    </row>
    <row r="1217" spans="8:8" x14ac:dyDescent="0.25">
      <c r="H1217" s="16"/>
    </row>
    <row r="1218" spans="8:8" x14ac:dyDescent="0.25">
      <c r="H1218" s="16"/>
    </row>
    <row r="1219" spans="8:8" x14ac:dyDescent="0.25">
      <c r="H1219" s="16"/>
    </row>
    <row r="1220" spans="8:8" x14ac:dyDescent="0.25">
      <c r="H1220" s="16"/>
    </row>
    <row r="1221" spans="8:8" x14ac:dyDescent="0.25">
      <c r="H1221" s="16"/>
    </row>
    <row r="1222" spans="8:8" x14ac:dyDescent="0.25">
      <c r="H1222" s="16"/>
    </row>
    <row r="1223" spans="8:8" x14ac:dyDescent="0.25">
      <c r="H1223" s="16"/>
    </row>
    <row r="1224" spans="8:8" x14ac:dyDescent="0.25">
      <c r="H1224" s="16"/>
    </row>
    <row r="1225" spans="8:8" x14ac:dyDescent="0.25">
      <c r="H1225" s="16"/>
    </row>
    <row r="1226" spans="8:8" x14ac:dyDescent="0.25">
      <c r="H1226" s="16"/>
    </row>
    <row r="1227" spans="8:8" x14ac:dyDescent="0.25">
      <c r="H1227" s="16"/>
    </row>
    <row r="1228" spans="8:8" x14ac:dyDescent="0.25">
      <c r="H1228" s="16"/>
    </row>
    <row r="1229" spans="8:8" x14ac:dyDescent="0.25">
      <c r="H1229" s="16"/>
    </row>
    <row r="1230" spans="8:8" x14ac:dyDescent="0.25">
      <c r="H1230" s="16"/>
    </row>
    <row r="1231" spans="8:8" x14ac:dyDescent="0.25">
      <c r="H1231" s="16"/>
    </row>
    <row r="1232" spans="8:8" x14ac:dyDescent="0.25">
      <c r="H1232" s="16"/>
    </row>
    <row r="1233" spans="8:8" x14ac:dyDescent="0.25">
      <c r="H1233" s="16"/>
    </row>
    <row r="1234" spans="8:8" x14ac:dyDescent="0.25">
      <c r="H1234" s="16"/>
    </row>
    <row r="1235" spans="8:8" x14ac:dyDescent="0.25">
      <c r="H1235" s="16"/>
    </row>
    <row r="1236" spans="8:8" x14ac:dyDescent="0.25">
      <c r="H1236" s="16"/>
    </row>
    <row r="1237" spans="8:8" x14ac:dyDescent="0.25">
      <c r="H1237" s="16"/>
    </row>
    <row r="1238" spans="8:8" x14ac:dyDescent="0.25">
      <c r="H1238" s="16"/>
    </row>
    <row r="1239" spans="8:8" x14ac:dyDescent="0.25">
      <c r="H1239" s="16"/>
    </row>
    <row r="1240" spans="8:8" x14ac:dyDescent="0.25">
      <c r="H1240" s="16"/>
    </row>
    <row r="1241" spans="8:8" x14ac:dyDescent="0.25">
      <c r="H1241" s="16"/>
    </row>
    <row r="1242" spans="8:8" x14ac:dyDescent="0.25">
      <c r="H1242" s="16"/>
    </row>
    <row r="1243" spans="8:8" x14ac:dyDescent="0.25">
      <c r="H1243" s="16"/>
    </row>
    <row r="1244" spans="8:8" x14ac:dyDescent="0.25">
      <c r="H1244" s="16"/>
    </row>
    <row r="1245" spans="8:8" x14ac:dyDescent="0.25">
      <c r="H1245" s="16"/>
    </row>
    <row r="1246" spans="8:8" x14ac:dyDescent="0.25">
      <c r="H1246" s="16"/>
    </row>
    <row r="1247" spans="8:8" x14ac:dyDescent="0.25">
      <c r="H1247" s="16"/>
    </row>
    <row r="1248" spans="8:8" x14ac:dyDescent="0.25">
      <c r="H1248" s="16"/>
    </row>
    <row r="1249" spans="8:8" x14ac:dyDescent="0.25">
      <c r="H1249" s="16"/>
    </row>
    <row r="1250" spans="8:8" x14ac:dyDescent="0.25">
      <c r="H1250" s="16"/>
    </row>
    <row r="1251" spans="8:8" x14ac:dyDescent="0.25">
      <c r="H1251" s="16"/>
    </row>
    <row r="1252" spans="8:8" x14ac:dyDescent="0.25">
      <c r="H1252" s="16"/>
    </row>
    <row r="1253" spans="8:8" x14ac:dyDescent="0.25">
      <c r="H1253" s="16"/>
    </row>
    <row r="1254" spans="8:8" x14ac:dyDescent="0.25">
      <c r="H1254" s="16"/>
    </row>
    <row r="1255" spans="8:8" x14ac:dyDescent="0.25">
      <c r="H1255" s="16"/>
    </row>
    <row r="1256" spans="8:8" x14ac:dyDescent="0.25">
      <c r="H1256" s="16"/>
    </row>
    <row r="1257" spans="8:8" x14ac:dyDescent="0.25">
      <c r="H1257" s="16"/>
    </row>
    <row r="1258" spans="8:8" x14ac:dyDescent="0.25">
      <c r="H1258" s="16"/>
    </row>
    <row r="1259" spans="8:8" x14ac:dyDescent="0.25">
      <c r="H1259" s="16"/>
    </row>
    <row r="1260" spans="8:8" x14ac:dyDescent="0.25">
      <c r="H1260" s="16"/>
    </row>
    <row r="1261" spans="8:8" x14ac:dyDescent="0.25">
      <c r="H1261" s="16"/>
    </row>
    <row r="1262" spans="8:8" x14ac:dyDescent="0.25">
      <c r="H1262" s="16"/>
    </row>
    <row r="1263" spans="8:8" x14ac:dyDescent="0.25">
      <c r="H1263" s="16"/>
    </row>
    <row r="1264" spans="8:8" x14ac:dyDescent="0.25">
      <c r="H1264" s="16"/>
    </row>
    <row r="1265" spans="8:8" x14ac:dyDescent="0.25">
      <c r="H1265" s="16"/>
    </row>
    <row r="1266" spans="8:8" x14ac:dyDescent="0.25">
      <c r="H1266" s="16"/>
    </row>
    <row r="1267" spans="8:8" x14ac:dyDescent="0.25">
      <c r="H1267" s="16"/>
    </row>
    <row r="1268" spans="8:8" x14ac:dyDescent="0.25">
      <c r="H1268" s="16"/>
    </row>
    <row r="1269" spans="8:8" x14ac:dyDescent="0.25">
      <c r="H1269" s="16"/>
    </row>
    <row r="1270" spans="8:8" x14ac:dyDescent="0.25">
      <c r="H1270" s="16"/>
    </row>
    <row r="1271" spans="8:8" x14ac:dyDescent="0.25">
      <c r="H1271" s="16"/>
    </row>
    <row r="1272" spans="8:8" x14ac:dyDescent="0.25">
      <c r="H1272" s="16"/>
    </row>
    <row r="1273" spans="8:8" x14ac:dyDescent="0.25">
      <c r="H1273" s="16"/>
    </row>
    <row r="1274" spans="8:8" x14ac:dyDescent="0.25">
      <c r="H1274" s="16"/>
    </row>
    <row r="1275" spans="8:8" x14ac:dyDescent="0.25">
      <c r="H1275" s="16"/>
    </row>
    <row r="1276" spans="8:8" x14ac:dyDescent="0.25">
      <c r="H1276" s="16"/>
    </row>
    <row r="1277" spans="8:8" x14ac:dyDescent="0.25">
      <c r="H1277" s="16"/>
    </row>
    <row r="1278" spans="8:8" x14ac:dyDescent="0.25">
      <c r="H1278" s="16"/>
    </row>
  </sheetData>
  <mergeCells count="21">
    <mergeCell ref="L444:L445"/>
    <mergeCell ref="L459:L460"/>
    <mergeCell ref="L87:L88"/>
    <mergeCell ref="L162:L163"/>
    <mergeCell ref="L412:L413"/>
    <mergeCell ref="L426:L427"/>
    <mergeCell ref="L403:L404"/>
    <mergeCell ref="L397:L398"/>
    <mergeCell ref="L108:L109"/>
    <mergeCell ref="L309:L310"/>
    <mergeCell ref="L101:L102"/>
    <mergeCell ref="L169:L170"/>
    <mergeCell ref="L255:L256"/>
    <mergeCell ref="L51:L52"/>
    <mergeCell ref="L28:L29"/>
    <mergeCell ref="L228:L229"/>
    <mergeCell ref="L6:L7"/>
    <mergeCell ref="L12:L13"/>
    <mergeCell ref="L18:L19"/>
    <mergeCell ref="L24:L25"/>
    <mergeCell ref="L96:L97"/>
  </mergeCells>
  <phoneticPr fontId="0" type="noConversion"/>
  <conditionalFormatting sqref="I6:I10 I12:I16 I18:I22 I105:I160 I162:I164 I96:I99 I101:I103 I225:I250 I166:I170 I24:I49 I252:I304 I306:I319 I173:I223 I321:I394 I396:I400 I411:I441 I443:I456 I458:I467 I469:I493">
    <cfRule type="expression" dxfId="31" priority="61" stopIfTrue="1">
      <formula>IF(I6+J6=C6,1,0)</formula>
    </cfRule>
    <cfRule type="expression" dxfId="30" priority="62" stopIfTrue="1">
      <formula>IF(I6+J6&gt;C6,1,0)</formula>
    </cfRule>
  </conditionalFormatting>
  <conditionalFormatting sqref="K6:K10 K12:K16 K18:K22 K51:K94 K105:K160 K162:K164 K96:K99 K101:K103 K225:K250 K166:K170 K24:K49 K252:K304 K306:K319 K173:K223 K321:K394 K396:K400 K411:K441 K443:K456 K458:K467 K469:K493">
    <cfRule type="expression" dxfId="29" priority="63" stopIfTrue="1">
      <formula>IF(K6&gt;I6+J6,1,0)</formula>
    </cfRule>
    <cfRule type="expression" dxfId="28" priority="64" stopIfTrue="1">
      <formula>IF(F6=K6,1,0)</formula>
    </cfRule>
  </conditionalFormatting>
  <conditionalFormatting sqref="F6:F10 F12:F16 F18:F22 F51:F94 F105:F160 F162:F164 F96:F99 F101:F103 F225:F250 F166:F170 F24:F49 F252:F304 F306:F319 F173:F223 F321:F394 F396:F400 F411:F441 F443:F456 F458:F467 F469:F493">
    <cfRule type="expression" dxfId="27" priority="65" stopIfTrue="1">
      <formula>IF(I6+J6&gt;F6,1,0)</formula>
    </cfRule>
    <cfRule type="expression" dxfId="26" priority="66" stopIfTrue="1">
      <formula>IF(F6&gt;D6,1,0)</formula>
    </cfRule>
    <cfRule type="expression" dxfId="25" priority="67" stopIfTrue="1">
      <formula>IF(F6=D6,1,0)</formula>
    </cfRule>
  </conditionalFormatting>
  <conditionalFormatting sqref="I171">
    <cfRule type="expression" dxfId="24" priority="19" stopIfTrue="1">
      <formula>IF(I171+J171=C171,1,0)</formula>
    </cfRule>
    <cfRule type="expression" dxfId="23" priority="20" stopIfTrue="1">
      <formula>IF(I171+J171&gt;C171,1,0)</formula>
    </cfRule>
  </conditionalFormatting>
  <conditionalFormatting sqref="K171">
    <cfRule type="expression" dxfId="22" priority="21" stopIfTrue="1">
      <formula>IF(K171&gt;I171+J171,1,0)</formula>
    </cfRule>
    <cfRule type="expression" dxfId="21" priority="22" stopIfTrue="1">
      <formula>IF(F171=K171,1,0)</formula>
    </cfRule>
  </conditionalFormatting>
  <conditionalFormatting sqref="F171">
    <cfRule type="expression" dxfId="20" priority="23" stopIfTrue="1">
      <formula>IF(I171+J171&gt;F171,1,0)</formula>
    </cfRule>
    <cfRule type="expression" dxfId="19" priority="24" stopIfTrue="1">
      <formula>IF(F171&gt;D171,1,0)</formula>
    </cfRule>
    <cfRule type="expression" dxfId="18" priority="25" stopIfTrue="1">
      <formula>IF(F171=D171,1,0)</formula>
    </cfRule>
  </conditionalFormatting>
  <conditionalFormatting sqref="I172">
    <cfRule type="expression" dxfId="17" priority="12" stopIfTrue="1">
      <formula>IF(I172+J172=C172,1,0)</formula>
    </cfRule>
    <cfRule type="expression" dxfId="16" priority="13" stopIfTrue="1">
      <formula>IF(I172+J172&gt;C172,1,0)</formula>
    </cfRule>
  </conditionalFormatting>
  <conditionalFormatting sqref="K172">
    <cfRule type="expression" dxfId="15" priority="14" stopIfTrue="1">
      <formula>IF(K172&gt;I172+J172,1,0)</formula>
    </cfRule>
    <cfRule type="expression" dxfId="14" priority="15" stopIfTrue="1">
      <formula>IF(F172=K172,1,0)</formula>
    </cfRule>
  </conditionalFormatting>
  <conditionalFormatting sqref="F172">
    <cfRule type="expression" dxfId="13" priority="16" stopIfTrue="1">
      <formula>IF(I172+J172&gt;F172,1,0)</formula>
    </cfRule>
    <cfRule type="expression" dxfId="12" priority="17" stopIfTrue="1">
      <formula>IF(F172&gt;D172,1,0)</formula>
    </cfRule>
    <cfRule type="expression" dxfId="11" priority="18" stopIfTrue="1">
      <formula>IF(F172=D172,1,0)</formula>
    </cfRule>
  </conditionalFormatting>
  <conditionalFormatting sqref="I51:I94">
    <cfRule type="expression" dxfId="10" priority="10" stopIfTrue="1">
      <formula>IF(I51+J51=C51,1,0)</formula>
    </cfRule>
    <cfRule type="expression" dxfId="9" priority="11" stopIfTrue="1">
      <formula>IF(I51+J51&gt;C51,1,0)</formula>
    </cfRule>
  </conditionalFormatting>
  <conditionalFormatting sqref="I402:I409">
    <cfRule type="expression" dxfId="8" priority="3" stopIfTrue="1">
      <formula>IF(I402+J402=C402,1,0)</formula>
    </cfRule>
    <cfRule type="expression" dxfId="7" priority="4" stopIfTrue="1">
      <formula>IF(I402+J402&gt;C402,1,0)</formula>
    </cfRule>
  </conditionalFormatting>
  <conditionalFormatting sqref="K402:K409">
    <cfRule type="expression" dxfId="6" priority="5" stopIfTrue="1">
      <formula>IF(K402&gt;I402+J402,1,0)</formula>
    </cfRule>
    <cfRule type="expression" dxfId="5" priority="6" stopIfTrue="1">
      <formula>IF(F402=K402,1,0)</formula>
    </cfRule>
  </conditionalFormatting>
  <conditionalFormatting sqref="F402:F409">
    <cfRule type="expression" dxfId="4" priority="7" stopIfTrue="1">
      <formula>IF(I402+J402&gt;F402,1,0)</formula>
    </cfRule>
    <cfRule type="expression" dxfId="3" priority="8" stopIfTrue="1">
      <formula>IF(F402&gt;D402,1,0)</formula>
    </cfRule>
    <cfRule type="expression" dxfId="2" priority="9" stopIfTrue="1">
      <formula>IF(F402=D402,1,0)</formula>
    </cfRule>
  </conditionalFormatting>
  <conditionalFormatting sqref="E6:E494">
    <cfRule type="cellIs" dxfId="1" priority="1" stopIfTrue="1" operator="greaterThan">
      <formula>972.5</formula>
    </cfRule>
    <cfRule type="cellIs" dxfId="0" priority="2" stopIfTrue="1" operator="greaterThan">
      <formula>0</formula>
    </cfRule>
  </conditionalFormatting>
  <pageMargins left="0.19685039370078741" right="0.27559055118110237" top="0.19685039370078741" bottom="0.23622047244094491" header="0.51181102362204722" footer="0.51181102362204722"/>
  <pageSetup paperSize="9" scale="60" fitToHeight="0" orientation="portrait" verticalDpi="300" r:id="rId1"/>
  <headerFooter alignWithMargins="0">
    <oddHeader>&amp;LEdition du : &amp;D&amp;CRINALDI USINE DE PINON&amp;RPage : 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Modules</vt:lpstr>
      <vt:lpstr>Modules!Impres_titres_MI</vt:lpstr>
      <vt:lpstr>Modules!Impression_des_titres</vt:lpstr>
      <vt:lpstr>Modules!Zone_d_impression</vt:lpstr>
    </vt:vector>
  </TitlesOfParts>
  <Company>RINALDI STRUCTAL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MEREAUX</dc:creator>
  <cp:lastModifiedBy>FADHLOUN Achraf</cp:lastModifiedBy>
  <cp:lastPrinted>2017-11-06T15:37:34Z</cp:lastPrinted>
  <dcterms:created xsi:type="dcterms:W3CDTF">2000-11-06T10:00:36Z</dcterms:created>
  <dcterms:modified xsi:type="dcterms:W3CDTF">2017-11-14T08:59:04Z</dcterms:modified>
</cp:coreProperties>
</file>