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Override PartName="/xl/activeX/activeX5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90" windowWidth="20730" windowHeight="11760" activeTab="2"/>
  </bookViews>
  <sheets>
    <sheet name="Clients" sheetId="3" r:id="rId1"/>
    <sheet name="Tableau" sheetId="4" r:id="rId2"/>
    <sheet name="Rappels" sheetId="5" r:id="rId3"/>
    <sheet name="Feuil1" sheetId="6" r:id="rId4"/>
  </sheets>
  <definedNames>
    <definedName name="Clients">#REF!</definedName>
    <definedName name="Numéro_prospect">#REF!</definedName>
    <definedName name="Offre">#REF!</definedName>
    <definedName name="Prospects">#REF!</definedName>
    <definedName name="Référence">#REF!</definedName>
  </definedNames>
  <calcPr calcId="124519" concurrentCalc="0"/>
</workbook>
</file>

<file path=xl/calcChain.xml><?xml version="1.0" encoding="utf-8"?>
<calcChain xmlns="http://schemas.openxmlformats.org/spreadsheetml/2006/main">
  <c r="F9" i="4"/>
  <c r="F8"/>
  <c r="D9"/>
  <c r="D8"/>
  <c r="E4"/>
  <c r="C4"/>
  <c r="F15"/>
  <c r="F16"/>
  <c r="D16"/>
  <c r="D15"/>
  <c r="D14"/>
  <c r="F14"/>
</calcChain>
</file>

<file path=xl/sharedStrings.xml><?xml version="1.0" encoding="utf-8"?>
<sst xmlns="http://schemas.openxmlformats.org/spreadsheetml/2006/main" count="92" uniqueCount="46">
  <si>
    <t>Prénom</t>
  </si>
  <si>
    <t>Nom</t>
  </si>
  <si>
    <t>Adresse</t>
  </si>
  <si>
    <t>Emma</t>
  </si>
  <si>
    <t>MARTIN</t>
  </si>
  <si>
    <t>2, rue de l'Église</t>
  </si>
  <si>
    <t>Lola</t>
  </si>
  <si>
    <t>DUBOIS</t>
  </si>
  <si>
    <t>12, rue du Moulin</t>
  </si>
  <si>
    <t>Nathan</t>
  </si>
  <si>
    <t>COLLET</t>
  </si>
  <si>
    <t>5, grande Rue</t>
  </si>
  <si>
    <t>Lucas</t>
  </si>
  <si>
    <t>PREVOST</t>
  </si>
  <si>
    <t>9, place de l'Église</t>
  </si>
  <si>
    <t>Date</t>
  </si>
  <si>
    <t>Montant</t>
  </si>
  <si>
    <t>Type de commande</t>
  </si>
  <si>
    <t>Payé</t>
  </si>
  <si>
    <t>Achat vélo</t>
  </si>
  <si>
    <t>Achat scooter</t>
  </si>
  <si>
    <t>Achat moto</t>
  </si>
  <si>
    <t>Impayé</t>
  </si>
  <si>
    <t>Fournisseurs</t>
  </si>
  <si>
    <t>Tableau résultat</t>
  </si>
  <si>
    <t>Dépense</t>
  </si>
  <si>
    <t>Revenue</t>
  </si>
  <si>
    <t>Encaissé</t>
  </si>
  <si>
    <t>Non encaissé</t>
  </si>
  <si>
    <t>Analyse des dépenses et revenues</t>
  </si>
  <si>
    <t>Dépenses</t>
  </si>
  <si>
    <t>Revenues</t>
  </si>
  <si>
    <t>Couts</t>
  </si>
  <si>
    <t>Recette</t>
  </si>
  <si>
    <t>Achat Moto</t>
  </si>
  <si>
    <t>Dates</t>
  </si>
  <si>
    <t>Vente vélo</t>
  </si>
  <si>
    <t>Vente scooter</t>
  </si>
  <si>
    <t>Vente moto</t>
  </si>
  <si>
    <t>Vente Vélo</t>
  </si>
  <si>
    <t>Vente Scooter</t>
  </si>
  <si>
    <t>Vente Moto</t>
  </si>
  <si>
    <t>Type de commandes</t>
  </si>
  <si>
    <t>Information paiement</t>
  </si>
  <si>
    <t>Rappels Factures</t>
  </si>
  <si>
    <t>Clients</t>
  </si>
</sst>
</file>

<file path=xl/styles.xml><?xml version="1.0" encoding="utf-8"?>
<styleSheet xmlns="http://schemas.openxmlformats.org/spreadsheetml/2006/main">
  <numFmts count="2">
    <numFmt numFmtId="7" formatCode="#,##0.00\ &quot;€&quot;;\-#,##0.00\ &quot;€&quot;"/>
    <numFmt numFmtId="164" formatCode="#,##0.00\ &quot;€&quot;"/>
  </numFmts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/>
      <bottom style="thin">
        <color theme="8" tint="0.3999755851924192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9" borderId="11" xfId="0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9" borderId="11" xfId="0" applyNumberFormat="1" applyFont="1" applyFill="1" applyBorder="1" applyAlignment="1">
      <alignment horizontal="center" vertical="center"/>
    </xf>
    <xf numFmtId="14" fontId="0" fillId="0" borderId="11" xfId="0" applyNumberFormat="1" applyFon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64" fontId="2" fillId="2" borderId="10" xfId="0" applyNumberFormat="1" applyFont="1" applyFill="1" applyBorder="1" applyAlignment="1">
      <alignment horizontal="center" vertical="center"/>
    </xf>
    <xf numFmtId="164" fontId="0" fillId="9" borderId="11" xfId="0" applyNumberFormat="1" applyFont="1" applyFill="1" applyBorder="1" applyAlignment="1">
      <alignment horizontal="center" vertical="center"/>
    </xf>
    <xf numFmtId="164" fontId="0" fillId="0" borderId="11" xfId="0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2" fillId="2" borderId="0" xfId="0" applyNumberFormat="1" applyFont="1" applyFill="1" applyBorder="1" applyAlignment="1">
      <alignment horizontal="center" vertical="center"/>
    </xf>
    <xf numFmtId="14" fontId="2" fillId="2" borderId="10" xfId="0" applyNumberFormat="1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0" fontId="0" fillId="8" borderId="0" xfId="0" applyFill="1" applyBorder="1"/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Fill="1" applyBorder="1" applyAlignment="1"/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10" borderId="8" xfId="0" applyFill="1" applyBorder="1" applyAlignment="1">
      <alignment horizontal="center" vertical="center"/>
    </xf>
    <xf numFmtId="0" fontId="0" fillId="11" borderId="13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0" borderId="12" xfId="0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/>
    </xf>
    <xf numFmtId="0" fontId="0" fillId="0" borderId="0" xfId="0" applyAlignment="1"/>
    <xf numFmtId="7" fontId="0" fillId="0" borderId="0" xfId="0" applyNumberFormat="1"/>
    <xf numFmtId="0" fontId="0" fillId="5" borderId="1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12" borderId="14" xfId="0" applyFill="1" applyBorder="1" applyAlignment="1">
      <alignment horizontal="center"/>
    </xf>
    <xf numFmtId="0" fontId="0" fillId="12" borderId="13" xfId="0" applyFill="1" applyBorder="1" applyAlignment="1">
      <alignment horizontal="center"/>
    </xf>
    <xf numFmtId="0" fontId="0" fillId="11" borderId="14" xfId="0" applyFill="1" applyBorder="1" applyAlignment="1">
      <alignment horizontal="center"/>
    </xf>
    <xf numFmtId="0" fontId="0" fillId="11" borderId="13" xfId="0" applyFill="1" applyBorder="1" applyAlignment="1">
      <alignment horizontal="center"/>
    </xf>
    <xf numFmtId="0" fontId="0" fillId="7" borderId="15" xfId="0" applyFill="1" applyBorder="1" applyAlignment="1">
      <alignment horizontal="center" vertical="center"/>
    </xf>
    <xf numFmtId="0" fontId="0" fillId="3" borderId="0" xfId="0" applyFill="1" applyAlignment="1">
      <alignment horizontal="center" wrapText="1"/>
    </xf>
    <xf numFmtId="0" fontId="2" fillId="2" borderId="10" xfId="0" applyFont="1" applyFill="1" applyBorder="1" applyAlignment="1">
      <alignment horizontal="center" vertical="center"/>
    </xf>
  </cellXfs>
  <cellStyles count="1">
    <cellStyle name="Normal" xfId="0" builtinId="0"/>
  </cellStyles>
  <dxfs count="10">
    <dxf>
      <numFmt numFmtId="19" formatCode="dd/mm/yyyy"/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readingOrder="0"/>
    </dxf>
    <dxf>
      <numFmt numFmtId="164" formatCode="#,##0.00\ &quot;€&quot;"/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relativeIndent="255" justifyLastLine="0" shrinkToFit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44576"/>
  <ax:ocxPr ax:name="Caption" ax:value="Formulaire"/>
  <ax:ocxPr ax:name="Size" ax:value="2540;847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8454143"/>
  <ax:ocxPr ax:name="Caption" ax:value="Suivant"/>
  <ax:ocxPr ax:name="Size" ax:value="2540;847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8454143"/>
  <ax:ocxPr ax:name="Caption" ax:value="Précédent"/>
  <ax:ocxPr ax:name="Size" ax:value="2540;847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8454143"/>
  <ax:ocxPr ax:name="Caption" ax:value="Suivant"/>
  <ax:ocxPr ax:name="Size" ax:value="2540;847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8454143"/>
  <ax:ocxPr ax:name="Caption" ax:value="Précédent"/>
  <ax:ocxPr ax:name="Size" ax:value="2540;847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485775</xdr:colOff>
      <xdr:row>2</xdr:row>
      <xdr:rowOff>28575</xdr:rowOff>
    </xdr:from>
    <xdr:to>
      <xdr:col>11</xdr:col>
      <xdr:colOff>704850</xdr:colOff>
      <xdr:row>3</xdr:row>
      <xdr:rowOff>76200</xdr:rowOff>
    </xdr:to>
    <xdr:sp macro="[0]!IMPAYE" textlink="">
      <xdr:nvSpPr>
        <xdr:cNvPr id="2" name="Rectangle 1"/>
        <xdr:cNvSpPr/>
      </xdr:nvSpPr>
      <xdr:spPr>
        <a:xfrm>
          <a:off x="8105775" y="409575"/>
          <a:ext cx="981075" cy="23812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Impayé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A1:H5" totalsRowShown="0" headerRowDxfId="9" dataDxfId="8">
  <autoFilter ref="A1:H5"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9" name="Fournisseurs" dataDxfId="7"/>
    <tableColumn id="1" name="Payé" dataDxfId="6"/>
    <tableColumn id="2" name="Prénom" dataDxfId="5"/>
    <tableColumn id="3" name="Nom" dataDxfId="4"/>
    <tableColumn id="4" name="Adresse" dataDxfId="3"/>
    <tableColumn id="5" name="Montant" dataDxfId="2"/>
    <tableColumn id="6" name="Type de commande" dataDxfId="1"/>
    <tableColumn id="7" name="Date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5"/>
  <sheetViews>
    <sheetView showGridLines="0" workbookViewId="0">
      <selection activeCell="B5" sqref="B5"/>
    </sheetView>
  </sheetViews>
  <sheetFormatPr baseColWidth="10" defaultColWidth="11.42578125" defaultRowHeight="15"/>
  <cols>
    <col min="1" max="1" width="16.42578125" style="2" bestFit="1" customWidth="1"/>
    <col min="2" max="2" width="7.5703125" style="2" bestFit="1" customWidth="1"/>
    <col min="3" max="3" width="10" style="2" bestFit="1" customWidth="1"/>
    <col min="4" max="4" width="11.85546875" style="2" bestFit="1" customWidth="1"/>
    <col min="5" max="5" width="25.42578125" style="2" bestFit="1" customWidth="1"/>
    <col min="6" max="6" width="13" style="22" customWidth="1"/>
    <col min="7" max="7" width="17.28515625" style="2" bestFit="1" customWidth="1"/>
    <col min="8" max="8" width="12.7109375" style="5" bestFit="1" customWidth="1"/>
    <col min="9" max="12" width="11.42578125" style="2"/>
    <col min="13" max="13" width="23.5703125" style="2" customWidth="1"/>
    <col min="14" max="14" width="11.42578125" style="22"/>
    <col min="15" max="15" width="20.42578125" style="2" customWidth="1"/>
    <col min="16" max="16" width="14.85546875" style="5" customWidth="1"/>
    <col min="17" max="16384" width="11.42578125" style="2"/>
  </cols>
  <sheetData>
    <row r="1" spans="1:17" s="1" customFormat="1" ht="18" customHeight="1">
      <c r="A1" s="4" t="s">
        <v>23</v>
      </c>
      <c r="B1" s="3" t="s">
        <v>18</v>
      </c>
      <c r="C1" s="3" t="s">
        <v>0</v>
      </c>
      <c r="D1" s="3" t="s">
        <v>1</v>
      </c>
      <c r="E1" s="3" t="s">
        <v>2</v>
      </c>
      <c r="F1" s="23" t="s">
        <v>16</v>
      </c>
      <c r="G1" s="3" t="s">
        <v>17</v>
      </c>
      <c r="H1" s="25" t="s">
        <v>15</v>
      </c>
      <c r="J1" s="11" t="s">
        <v>0</v>
      </c>
      <c r="K1" s="11" t="s">
        <v>0</v>
      </c>
      <c r="L1" s="11" t="s">
        <v>1</v>
      </c>
      <c r="M1" s="11" t="s">
        <v>2</v>
      </c>
      <c r="N1" s="19" t="s">
        <v>16</v>
      </c>
      <c r="O1" s="11" t="s">
        <v>17</v>
      </c>
      <c r="P1" s="24" t="s">
        <v>35</v>
      </c>
      <c r="Q1" s="11" t="s">
        <v>18</v>
      </c>
    </row>
    <row r="2" spans="1:17" ht="18" customHeight="1">
      <c r="A2" s="2">
        <v>1</v>
      </c>
      <c r="B2" s="2" t="s">
        <v>18</v>
      </c>
      <c r="C2" s="2" t="s">
        <v>3</v>
      </c>
      <c r="D2" s="2" t="s">
        <v>4</v>
      </c>
      <c r="E2" s="2" t="s">
        <v>5</v>
      </c>
      <c r="F2" s="22">
        <v>500</v>
      </c>
      <c r="G2" s="2" t="s">
        <v>19</v>
      </c>
      <c r="H2" s="5">
        <v>42890</v>
      </c>
      <c r="J2" s="12">
        <v>1</v>
      </c>
      <c r="K2" s="12" t="s">
        <v>3</v>
      </c>
      <c r="L2" s="12" t="s">
        <v>4</v>
      </c>
      <c r="M2" s="12" t="s">
        <v>5</v>
      </c>
      <c r="N2" s="20">
        <v>1000</v>
      </c>
      <c r="O2" s="14" t="s">
        <v>36</v>
      </c>
      <c r="P2" s="16">
        <v>42990</v>
      </c>
      <c r="Q2" s="14" t="s">
        <v>27</v>
      </c>
    </row>
    <row r="3" spans="1:17" ht="18" customHeight="1">
      <c r="A3" s="2">
        <v>2</v>
      </c>
      <c r="B3" s="2" t="s">
        <v>22</v>
      </c>
      <c r="C3" s="2" t="s">
        <v>6</v>
      </c>
      <c r="D3" s="2" t="s">
        <v>7</v>
      </c>
      <c r="E3" s="2" t="s">
        <v>8</v>
      </c>
      <c r="F3" s="22">
        <v>1500</v>
      </c>
      <c r="G3" s="2" t="s">
        <v>20</v>
      </c>
      <c r="H3" s="5">
        <v>42975</v>
      </c>
      <c r="J3" s="13">
        <v>2</v>
      </c>
      <c r="K3" s="13" t="s">
        <v>6</v>
      </c>
      <c r="L3" s="13" t="s">
        <v>7</v>
      </c>
      <c r="M3" s="13" t="s">
        <v>8</v>
      </c>
      <c r="N3" s="21">
        <v>3000</v>
      </c>
      <c r="O3" s="15" t="s">
        <v>37</v>
      </c>
      <c r="P3" s="17">
        <v>42987</v>
      </c>
      <c r="Q3" s="15" t="s">
        <v>28</v>
      </c>
    </row>
    <row r="4" spans="1:17" ht="18" customHeight="1">
      <c r="A4" s="2">
        <v>3</v>
      </c>
      <c r="B4" s="2" t="s">
        <v>22</v>
      </c>
      <c r="C4" s="2" t="s">
        <v>9</v>
      </c>
      <c r="D4" s="2" t="s">
        <v>10</v>
      </c>
      <c r="E4" s="2" t="s">
        <v>11</v>
      </c>
      <c r="F4" s="22">
        <v>2000</v>
      </c>
      <c r="G4" s="2" t="s">
        <v>21</v>
      </c>
      <c r="H4" s="5">
        <v>42913</v>
      </c>
      <c r="J4" s="12">
        <v>3</v>
      </c>
      <c r="K4" s="12" t="s">
        <v>9</v>
      </c>
      <c r="L4" s="12" t="s">
        <v>10</v>
      </c>
      <c r="M4" s="12" t="s">
        <v>11</v>
      </c>
      <c r="N4" s="20">
        <v>8000</v>
      </c>
      <c r="O4" s="14" t="s">
        <v>38</v>
      </c>
      <c r="P4" s="16">
        <v>43020</v>
      </c>
      <c r="Q4" s="14" t="s">
        <v>27</v>
      </c>
    </row>
    <row r="5" spans="1:17" ht="18" customHeight="1">
      <c r="A5" s="2">
        <v>4</v>
      </c>
      <c r="B5" s="2" t="s">
        <v>22</v>
      </c>
      <c r="C5" s="2" t="s">
        <v>12</v>
      </c>
      <c r="D5" s="2" t="s">
        <v>13</v>
      </c>
      <c r="E5" s="2" t="s">
        <v>14</v>
      </c>
      <c r="F5" s="22">
        <v>5000</v>
      </c>
      <c r="G5" s="2" t="s">
        <v>21</v>
      </c>
      <c r="H5" s="5">
        <v>43004</v>
      </c>
      <c r="J5" s="13">
        <v>4</v>
      </c>
      <c r="K5" s="13" t="s">
        <v>12</v>
      </c>
      <c r="L5" s="13" t="s">
        <v>13</v>
      </c>
      <c r="M5" s="13" t="s">
        <v>14</v>
      </c>
      <c r="N5" s="21">
        <v>1000</v>
      </c>
      <c r="O5" s="15" t="s">
        <v>36</v>
      </c>
      <c r="P5" s="18">
        <v>43052</v>
      </c>
      <c r="Q5" s="15" t="s">
        <v>28</v>
      </c>
    </row>
  </sheetData>
  <pageMargins left="0.7" right="0.7" top="0.75" bottom="0.75" header="0.3" footer="0.3"/>
  <pageSetup paperSize="9" orientation="portrait" horizontalDpi="4294967293" verticalDpi="300" r:id="rId1"/>
  <legacyDrawing r:id="rId2"/>
  <controls>
    <control shapeId="1027" r:id="rId3" name="CommandButton2"/>
    <control shapeId="1026" r:id="rId4" name="CommandButton1"/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1:F17"/>
  <sheetViews>
    <sheetView workbookViewId="0">
      <selection activeCell="F14" sqref="F14"/>
    </sheetView>
  </sheetViews>
  <sheetFormatPr baseColWidth="10" defaultRowHeight="15"/>
  <cols>
    <col min="3" max="3" width="17.7109375" customWidth="1"/>
    <col min="4" max="4" width="22.28515625" customWidth="1"/>
    <col min="5" max="5" width="16.5703125" customWidth="1"/>
    <col min="6" max="6" width="15.7109375" customWidth="1"/>
  </cols>
  <sheetData>
    <row r="1" spans="3:6" ht="15.75" thickBot="1"/>
    <row r="2" spans="3:6" ht="15.75" thickBot="1">
      <c r="C2" s="50" t="s">
        <v>24</v>
      </c>
      <c r="D2" s="51"/>
      <c r="E2" s="51"/>
      <c r="F2" s="52"/>
    </row>
    <row r="3" spans="3:6" ht="15.75" thickBot="1">
      <c r="C3" s="53" t="s">
        <v>25</v>
      </c>
      <c r="D3" s="54"/>
      <c r="E3" s="53" t="s">
        <v>26</v>
      </c>
      <c r="F3" s="54"/>
    </row>
    <row r="4" spans="3:6">
      <c r="C4" s="59">
        <f>SUM(Clients!F:F)</f>
        <v>9000</v>
      </c>
      <c r="D4" s="60"/>
      <c r="E4" s="61">
        <f>SUM(Clients!N:N)</f>
        <v>13000</v>
      </c>
      <c r="F4" s="62"/>
    </row>
    <row r="5" spans="3:6" ht="15.75" thickBot="1">
      <c r="C5" s="30"/>
      <c r="D5" s="30"/>
      <c r="E5" s="30"/>
      <c r="F5" s="30"/>
    </row>
    <row r="6" spans="3:6">
      <c r="C6" s="55" t="s">
        <v>43</v>
      </c>
      <c r="D6" s="56"/>
      <c r="E6" s="56"/>
      <c r="F6" s="57"/>
    </row>
    <row r="7" spans="3:6">
      <c r="C7" s="63" t="s">
        <v>30</v>
      </c>
      <c r="D7" s="63"/>
      <c r="E7" s="63" t="s">
        <v>31</v>
      </c>
      <c r="F7" s="63"/>
    </row>
    <row r="8" spans="3:6">
      <c r="C8" s="43" t="s">
        <v>18</v>
      </c>
      <c r="D8" s="34">
        <f>SUMIF(Clients!B:B,C8,Clients!F:F)</f>
        <v>500</v>
      </c>
      <c r="E8" s="45" t="s">
        <v>27</v>
      </c>
      <c r="F8" s="33">
        <f>SUMIF(Clients!Q:Q,E8,Clients!N:N)</f>
        <v>9000</v>
      </c>
    </row>
    <row r="9" spans="3:6" ht="15.75" thickBot="1">
      <c r="C9" s="44" t="s">
        <v>22</v>
      </c>
      <c r="D9" s="35">
        <f>SUMIF(Clients!B:B,C9,Clients!F:F)</f>
        <v>8500</v>
      </c>
      <c r="E9" s="44" t="s">
        <v>28</v>
      </c>
      <c r="F9" s="36">
        <f>SUMIF(Clients!Q:Q,E9,Clients!N:N)</f>
        <v>4000</v>
      </c>
    </row>
    <row r="10" spans="3:6" ht="15.75" thickBot="1"/>
    <row r="11" spans="3:6" ht="15.75" thickBot="1">
      <c r="C11" s="53" t="s">
        <v>29</v>
      </c>
      <c r="D11" s="58"/>
      <c r="E11" s="58"/>
      <c r="F11" s="54"/>
    </row>
    <row r="12" spans="3:6" ht="15.75" thickBot="1">
      <c r="C12" s="48" t="s">
        <v>30</v>
      </c>
      <c r="D12" s="49"/>
      <c r="E12" s="48" t="s">
        <v>31</v>
      </c>
      <c r="F12" s="49"/>
    </row>
    <row r="13" spans="3:6" ht="15.75" thickBot="1">
      <c r="C13" s="31" t="s">
        <v>42</v>
      </c>
      <c r="D13" s="32" t="s">
        <v>32</v>
      </c>
      <c r="E13" s="31" t="s">
        <v>42</v>
      </c>
      <c r="F13" s="32" t="s">
        <v>33</v>
      </c>
    </row>
    <row r="14" spans="3:6">
      <c r="C14" s="8" t="s">
        <v>19</v>
      </c>
      <c r="D14" s="37">
        <f>SUMIF(Clients!G:G,C14,Clients!F:F)</f>
        <v>500</v>
      </c>
      <c r="E14" s="27" t="s">
        <v>39</v>
      </c>
      <c r="F14" s="38">
        <f>SUMIF(Clients!O:O,E14,Clients!N:N)</f>
        <v>2000</v>
      </c>
    </row>
    <row r="15" spans="3:6">
      <c r="C15" s="10" t="s">
        <v>20</v>
      </c>
      <c r="D15" s="39">
        <f>SUMIF(Clients!G:G,C15,Clients!F:F)</f>
        <v>1500</v>
      </c>
      <c r="E15" s="9" t="s">
        <v>40</v>
      </c>
      <c r="F15" s="40">
        <f>SUMIF(Clients!O:O,E15,Clients!N:N)</f>
        <v>3000</v>
      </c>
    </row>
    <row r="16" spans="3:6" ht="15.75" thickBot="1">
      <c r="C16" s="28" t="s">
        <v>34</v>
      </c>
      <c r="D16" s="41">
        <f>SUMIF(Clients!G:G,C16,Clients!F:F)</f>
        <v>7000</v>
      </c>
      <c r="E16" s="29" t="s">
        <v>41</v>
      </c>
      <c r="F16" s="42">
        <f>SUMIF(Clients!O:O,E16,Clients!N:N)</f>
        <v>8000</v>
      </c>
    </row>
    <row r="17" spans="3:6">
      <c r="C17" s="6"/>
      <c r="D17" s="7"/>
      <c r="E17" s="6"/>
      <c r="F17" s="26"/>
    </row>
  </sheetData>
  <mergeCells count="11">
    <mergeCell ref="C12:D12"/>
    <mergeCell ref="E12:F12"/>
    <mergeCell ref="C2:F2"/>
    <mergeCell ref="C3:D3"/>
    <mergeCell ref="E3:F3"/>
    <mergeCell ref="C6:F6"/>
    <mergeCell ref="C11:F11"/>
    <mergeCell ref="C4:D4"/>
    <mergeCell ref="E4:F4"/>
    <mergeCell ref="C7:D7"/>
    <mergeCell ref="E7:F7"/>
  </mergeCells>
  <pageMargins left="0.7" right="0.7" top="0.75" bottom="0.75" header="0.3" footer="0.3"/>
  <pageSetup paperSize="9" orientation="portrait" horizontalDpi="300" verticalDpi="300" r:id="rId1"/>
  <legacyDrawing r:id="rId2"/>
  <controls>
    <control shapeId="2050" r:id="rId3" name="CommandButton2"/>
    <control shapeId="2049" r:id="rId4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3:G8"/>
  <sheetViews>
    <sheetView tabSelected="1" workbookViewId="0">
      <selection activeCell="J9" sqref="J9"/>
    </sheetView>
  </sheetViews>
  <sheetFormatPr baseColWidth="10" defaultRowHeight="15"/>
  <sheetData>
    <row r="3" spans="2:7" ht="15" customHeight="1">
      <c r="B3" s="64" t="s">
        <v>44</v>
      </c>
      <c r="C3" s="64"/>
      <c r="D3" s="64"/>
      <c r="E3" s="64"/>
      <c r="F3" s="64"/>
      <c r="G3" s="64"/>
    </row>
    <row r="4" spans="2:7" ht="15.75">
      <c r="B4" t="s">
        <v>22</v>
      </c>
      <c r="C4" s="65" t="s">
        <v>23</v>
      </c>
      <c r="D4" s="65"/>
      <c r="E4" s="46"/>
      <c r="F4" s="65" t="s">
        <v>45</v>
      </c>
      <c r="G4" s="65"/>
    </row>
    <row r="5" spans="2:7">
      <c r="B5" s="47" t="s">
        <v>16</v>
      </c>
      <c r="C5" t="s">
        <v>0</v>
      </c>
      <c r="D5" t="s">
        <v>1</v>
      </c>
    </row>
    <row r="6" spans="2:7">
      <c r="B6" s="47">
        <v>1500</v>
      </c>
      <c r="C6" t="s">
        <v>6</v>
      </c>
      <c r="D6" t="s">
        <v>7</v>
      </c>
    </row>
    <row r="7" spans="2:7">
      <c r="B7" s="47">
        <v>2000</v>
      </c>
      <c r="C7" t="s">
        <v>9</v>
      </c>
      <c r="D7" t="s">
        <v>10</v>
      </c>
    </row>
    <row r="8" spans="2:7">
      <c r="B8" s="47">
        <v>5000</v>
      </c>
      <c r="C8" t="s">
        <v>12</v>
      </c>
      <c r="D8" t="s">
        <v>13</v>
      </c>
    </row>
  </sheetData>
  <mergeCells count="3">
    <mergeCell ref="B3:G3"/>
    <mergeCell ref="F4:G4"/>
    <mergeCell ref="C4:D4"/>
  </mergeCells>
  <pageMargins left="0.7" right="0.7" top="0.75" bottom="0.75" header="0.3" footer="0.3"/>
  <drawing r:id="rId1"/>
  <legacyDrawing r:id="rId2"/>
  <controls>
    <control shapeId="3073" r:id="rId3" name="Command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Clients</vt:lpstr>
      <vt:lpstr>Tableau</vt:lpstr>
      <vt:lpstr>Rappels</vt:lpstr>
      <vt:lpstr>Feuil1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Gourlaouen</dc:creator>
  <cp:lastModifiedBy>yougo</cp:lastModifiedBy>
  <dcterms:created xsi:type="dcterms:W3CDTF">2013-02-19T15:29:11Z</dcterms:created>
  <dcterms:modified xsi:type="dcterms:W3CDTF">2017-12-05T22:50:24Z</dcterms:modified>
</cp:coreProperties>
</file>