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vail\Desktop\"/>
    </mc:Choice>
  </mc:AlternateContent>
  <bookViews>
    <workbookView xWindow="0" yWindow="0" windowWidth="24000" windowHeight="9285"/>
  </bookViews>
  <sheets>
    <sheet name="Feuil1" sheetId="2" r:id="rId1"/>
    <sheet name="journal_01-10-2017-00-00_24-10-" sheetId="1" r:id="rId2"/>
  </sheets>
  <definedNames>
    <definedName name="_xlnm._FilterDatabase" localSheetId="1" hidden="1">'journal_01-10-2017-00-00_24-10-'!$A$2:$E$836</definedName>
  </definedName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2" i="1"/>
  <c r="G481" i="1"/>
  <c r="G484" i="1"/>
  <c r="G91" i="1"/>
  <c r="G279" i="1"/>
  <c r="G280" i="1"/>
  <c r="G281" i="1"/>
  <c r="G388" i="1"/>
  <c r="G389" i="1"/>
  <c r="G570" i="1"/>
  <c r="G176" i="1"/>
  <c r="G650" i="1"/>
  <c r="G651" i="1"/>
  <c r="G282" i="1"/>
  <c r="G652" i="1"/>
  <c r="G653" i="1"/>
  <c r="G572" i="1"/>
  <c r="G177" i="1"/>
  <c r="G286" i="1"/>
  <c r="G393" i="1"/>
  <c r="G94" i="1"/>
  <c r="G287" i="1"/>
  <c r="G178" i="1"/>
  <c r="G573" i="1"/>
  <c r="G715" i="1"/>
  <c r="G574" i="1"/>
  <c r="G655" i="1"/>
  <c r="G95" i="1"/>
  <c r="G814" i="1"/>
  <c r="G815" i="1"/>
  <c r="G290" i="1"/>
  <c r="G291" i="1"/>
  <c r="G292" i="1"/>
  <c r="G293" i="1"/>
  <c r="G577" i="1"/>
  <c r="G579" i="1"/>
  <c r="G580" i="1"/>
  <c r="G182" i="1"/>
  <c r="G183" i="1"/>
  <c r="G581" i="1"/>
  <c r="G582" i="1"/>
  <c r="G584" i="1"/>
  <c r="G585" i="1"/>
  <c r="G719" i="1"/>
  <c r="G658" i="1"/>
  <c r="G659" i="1"/>
  <c r="G184" i="1"/>
  <c r="G294" i="1"/>
  <c r="G487" i="1"/>
  <c r="G586" i="1"/>
  <c r="G720" i="1"/>
  <c r="G721" i="1"/>
  <c r="G722" i="1"/>
  <c r="G723" i="1"/>
  <c r="G724" i="1"/>
  <c r="G660" i="1"/>
  <c r="G818" i="1"/>
  <c r="G491" i="1"/>
  <c r="G492" i="1"/>
  <c r="G187" i="1"/>
  <c r="G188" i="1"/>
  <c r="G299" i="1"/>
  <c r="G493" i="1"/>
  <c r="G494" i="1"/>
  <c r="G587" i="1"/>
  <c r="G661" i="1"/>
  <c r="G495" i="1"/>
  <c r="G496" i="1"/>
  <c r="G819" i="1"/>
  <c r="G497" i="1"/>
  <c r="G189" i="1"/>
  <c r="G190" i="1"/>
  <c r="G191" i="1"/>
  <c r="G192" i="1"/>
  <c r="G588" i="1"/>
  <c r="G589" i="1"/>
  <c r="G725" i="1"/>
  <c r="G726" i="1"/>
  <c r="G820" i="1"/>
  <c r="G821" i="1"/>
  <c r="G99" i="1"/>
  <c r="G193" i="1"/>
  <c r="G822" i="1"/>
  <c r="G662" i="1"/>
  <c r="G663" i="1"/>
  <c r="G194" i="1"/>
  <c r="G397" i="1"/>
  <c r="G498" i="1"/>
  <c r="G590" i="1"/>
  <c r="G727" i="1"/>
  <c r="G195" i="1"/>
  <c r="G664" i="1"/>
  <c r="G665" i="1"/>
  <c r="G666" i="1"/>
  <c r="G728" i="1"/>
  <c r="G100" i="1"/>
  <c r="G398" i="1"/>
  <c r="G823" i="1"/>
  <c r="G101" i="1"/>
  <c r="G102" i="1"/>
  <c r="G2" i="1"/>
  <c r="G196" i="1"/>
  <c r="G499" i="1"/>
  <c r="G500" i="1"/>
  <c r="G501" i="1"/>
  <c r="G591" i="1"/>
  <c r="G592" i="1"/>
  <c r="G729" i="1"/>
  <c r="G502" i="1"/>
  <c r="G103" i="1"/>
  <c r="G593" i="1"/>
  <c r="G197" i="1"/>
  <c r="G301" i="1"/>
  <c r="G730" i="1"/>
  <c r="G198" i="1"/>
  <c r="G199" i="1"/>
  <c r="G594" i="1"/>
  <c r="G3" i="1"/>
  <c r="G302" i="1"/>
  <c r="G503" i="1"/>
  <c r="G4" i="1"/>
  <c r="G5" i="1"/>
  <c r="G200" i="1"/>
  <c r="G504" i="1"/>
  <c r="G595" i="1"/>
  <c r="G596" i="1"/>
  <c r="G6" i="1"/>
  <c r="G7" i="1"/>
  <c r="G201" i="1"/>
  <c r="G303" i="1"/>
  <c r="G304" i="1"/>
  <c r="G399" i="1"/>
  <c r="G400" i="1"/>
  <c r="G731" i="1"/>
  <c r="G732" i="1"/>
  <c r="G733" i="1"/>
  <c r="G734" i="1"/>
  <c r="G735" i="1"/>
  <c r="G401" i="1"/>
  <c r="G8" i="1"/>
  <c r="G104" i="1"/>
  <c r="G667" i="1"/>
  <c r="G9" i="1"/>
  <c r="G202" i="1"/>
  <c r="G668" i="1"/>
  <c r="G402" i="1"/>
  <c r="G403" i="1"/>
  <c r="G404" i="1"/>
  <c r="G505" i="1"/>
  <c r="G506" i="1"/>
  <c r="G105" i="1"/>
  <c r="G736" i="1"/>
  <c r="G203" i="1"/>
  <c r="G305" i="1"/>
  <c r="G306" i="1"/>
  <c r="G405" i="1"/>
  <c r="G597" i="1"/>
  <c r="G737" i="1"/>
  <c r="G738" i="1"/>
  <c r="G10" i="1"/>
  <c r="G11" i="1"/>
  <c r="G598" i="1"/>
  <c r="G669" i="1"/>
  <c r="G204" i="1"/>
  <c r="G12" i="1"/>
  <c r="G205" i="1"/>
  <c r="G406" i="1"/>
  <c r="G407" i="1"/>
  <c r="G13" i="1"/>
  <c r="G14" i="1"/>
  <c r="G106" i="1"/>
  <c r="G107" i="1"/>
  <c r="G307" i="1"/>
  <c r="G308" i="1"/>
  <c r="G309" i="1"/>
  <c r="G310" i="1"/>
  <c r="G206" i="1"/>
  <c r="G15" i="1"/>
  <c r="G16" i="1"/>
  <c r="G507" i="1"/>
  <c r="G17" i="1"/>
  <c r="G18" i="1"/>
  <c r="G508" i="1"/>
  <c r="G599" i="1"/>
  <c r="G408" i="1"/>
  <c r="G19" i="1"/>
  <c r="G20" i="1"/>
  <c r="G509" i="1"/>
  <c r="G670" i="1"/>
  <c r="G108" i="1"/>
  <c r="G207" i="1"/>
  <c r="G21" i="1"/>
  <c r="G208" i="1"/>
  <c r="G22" i="1"/>
  <c r="G209" i="1"/>
  <c r="G210" i="1"/>
  <c r="G311" i="1"/>
  <c r="G312" i="1"/>
  <c r="G313" i="1"/>
  <c r="G314" i="1"/>
  <c r="G315" i="1"/>
  <c r="G510" i="1"/>
  <c r="G600" i="1"/>
  <c r="G671" i="1"/>
  <c r="G672" i="1"/>
  <c r="G739" i="1"/>
  <c r="G740" i="1"/>
  <c r="G741" i="1"/>
  <c r="G742" i="1"/>
  <c r="G743" i="1"/>
  <c r="G824" i="1"/>
  <c r="G316" i="1"/>
  <c r="G511" i="1"/>
  <c r="G512" i="1"/>
  <c r="G23" i="1"/>
  <c r="G409" i="1"/>
  <c r="G109" i="1"/>
  <c r="G410" i="1"/>
  <c r="G513" i="1"/>
  <c r="G601" i="1"/>
  <c r="G673" i="1"/>
  <c r="G674" i="1"/>
  <c r="G24" i="1"/>
  <c r="G110" i="1"/>
  <c r="G514" i="1"/>
  <c r="G317" i="1"/>
  <c r="G318" i="1"/>
  <c r="G319" i="1"/>
  <c r="G675" i="1"/>
  <c r="G515" i="1"/>
  <c r="G744" i="1"/>
  <c r="G25" i="1"/>
  <c r="G26" i="1"/>
  <c r="G211" i="1"/>
  <c r="G516" i="1"/>
  <c r="G111" i="1"/>
  <c r="G112" i="1"/>
  <c r="G320" i="1"/>
  <c r="G411" i="1"/>
  <c r="G412" i="1"/>
  <c r="G321" i="1"/>
  <c r="G322" i="1"/>
  <c r="G413" i="1"/>
  <c r="G414" i="1"/>
  <c r="G212" i="1"/>
  <c r="G27" i="1"/>
  <c r="G113" i="1"/>
  <c r="G114" i="1"/>
  <c r="G115" i="1"/>
  <c r="G213" i="1"/>
  <c r="G323" i="1"/>
  <c r="G415" i="1"/>
  <c r="G517" i="1"/>
  <c r="G602" i="1"/>
  <c r="G676" i="1"/>
  <c r="G745" i="1"/>
  <c r="G825" i="1"/>
  <c r="G603" i="1"/>
  <c r="G746" i="1"/>
  <c r="G747" i="1"/>
  <c r="G214" i="1"/>
  <c r="G748" i="1"/>
  <c r="G324" i="1"/>
  <c r="G416" i="1"/>
  <c r="G826" i="1"/>
  <c r="G28" i="1"/>
  <c r="G604" i="1"/>
  <c r="G677" i="1"/>
  <c r="G518" i="1"/>
  <c r="G215" i="1"/>
  <c r="G325" i="1"/>
  <c r="G605" i="1"/>
  <c r="G749" i="1"/>
  <c r="G750" i="1"/>
  <c r="G116" i="1"/>
  <c r="G216" i="1"/>
  <c r="G326" i="1"/>
  <c r="G327" i="1"/>
  <c r="G328" i="1"/>
  <c r="G417" i="1"/>
  <c r="G678" i="1"/>
  <c r="G29" i="1"/>
  <c r="G519" i="1"/>
  <c r="G30" i="1"/>
  <c r="G31" i="1"/>
  <c r="G418" i="1"/>
  <c r="G679" i="1"/>
  <c r="G419" i="1"/>
  <c r="G217" i="1"/>
  <c r="G218" i="1"/>
  <c r="G219" i="1"/>
  <c r="G220" i="1"/>
  <c r="G751" i="1"/>
  <c r="G420" i="1"/>
  <c r="G421" i="1"/>
  <c r="G422" i="1"/>
  <c r="G423" i="1"/>
  <c r="G424" i="1"/>
  <c r="G425" i="1"/>
  <c r="G221" i="1"/>
  <c r="G222" i="1"/>
  <c r="G329" i="1"/>
  <c r="G330" i="1"/>
  <c r="G426" i="1"/>
  <c r="G427" i="1"/>
  <c r="G32" i="1"/>
  <c r="G300" i="1"/>
  <c r="G33" i="1"/>
  <c r="G34" i="1"/>
  <c r="G35" i="1"/>
  <c r="G428" i="1"/>
  <c r="G223" i="1"/>
  <c r="G429" i="1"/>
  <c r="G606" i="1"/>
  <c r="G607" i="1"/>
  <c r="G331" i="1"/>
  <c r="G117" i="1"/>
  <c r="G332" i="1"/>
  <c r="G608" i="1"/>
  <c r="G609" i="1"/>
  <c r="G36" i="1"/>
  <c r="G118" i="1"/>
  <c r="G520" i="1"/>
  <c r="G521" i="1"/>
  <c r="G610" i="1"/>
  <c r="G333" i="1"/>
  <c r="G430" i="1"/>
  <c r="G431" i="1"/>
  <c r="G432" i="1"/>
  <c r="G752" i="1"/>
  <c r="G522" i="1"/>
  <c r="G611" i="1"/>
  <c r="G753" i="1"/>
  <c r="G754" i="1"/>
  <c r="G433" i="1"/>
  <c r="G680" i="1"/>
  <c r="G37" i="1"/>
  <c r="G224" i="1"/>
  <c r="G334" i="1"/>
  <c r="G755" i="1"/>
  <c r="G756" i="1"/>
  <c r="G119" i="1"/>
  <c r="G225" i="1"/>
  <c r="G226" i="1"/>
  <c r="G227" i="1"/>
  <c r="G38" i="1"/>
  <c r="G39" i="1"/>
  <c r="G40" i="1"/>
  <c r="G120" i="1"/>
  <c r="G121" i="1"/>
  <c r="G228" i="1"/>
  <c r="G434" i="1"/>
  <c r="G612" i="1"/>
  <c r="G613" i="1"/>
  <c r="G757" i="1"/>
  <c r="G758" i="1"/>
  <c r="G41" i="1"/>
  <c r="G229" i="1"/>
  <c r="G230" i="1"/>
  <c r="G435" i="1"/>
  <c r="G42" i="1"/>
  <c r="G614" i="1"/>
  <c r="G615" i="1"/>
  <c r="G616" i="1"/>
  <c r="G827" i="1"/>
  <c r="G231" i="1"/>
  <c r="G617" i="1"/>
  <c r="G232" i="1"/>
  <c r="G523" i="1"/>
  <c r="G681" i="1"/>
  <c r="G43" i="1"/>
  <c r="G44" i="1"/>
  <c r="G45" i="1"/>
  <c r="G335" i="1"/>
  <c r="G336" i="1"/>
  <c r="G337" i="1"/>
  <c r="G338" i="1"/>
  <c r="G524" i="1"/>
  <c r="G525" i="1"/>
  <c r="G526" i="1"/>
  <c r="G527" i="1"/>
  <c r="G682" i="1"/>
  <c r="G436" i="1"/>
  <c r="G122" i="1"/>
  <c r="G123" i="1"/>
  <c r="G339" i="1"/>
  <c r="G340" i="1"/>
  <c r="G618" i="1"/>
  <c r="G124" i="1"/>
  <c r="G125" i="1"/>
  <c r="G233" i="1"/>
  <c r="G683" i="1"/>
  <c r="G528" i="1"/>
  <c r="G529" i="1"/>
  <c r="G530" i="1"/>
  <c r="G828" i="1"/>
  <c r="G829" i="1"/>
  <c r="G46" i="1"/>
  <c r="G47" i="1"/>
  <c r="G48" i="1"/>
  <c r="G234" i="1"/>
  <c r="G437" i="1"/>
  <c r="G759" i="1"/>
  <c r="G531" i="1"/>
  <c r="G760" i="1"/>
  <c r="G235" i="1"/>
  <c r="G236" i="1"/>
  <c r="G237" i="1"/>
  <c r="G238" i="1"/>
  <c r="G684" i="1"/>
  <c r="G761" i="1"/>
  <c r="G49" i="1"/>
  <c r="G438" i="1"/>
  <c r="G685" i="1"/>
  <c r="G686" i="1"/>
  <c r="G439" i="1"/>
  <c r="G440" i="1"/>
  <c r="G532" i="1"/>
  <c r="G341" i="1"/>
  <c r="G342" i="1"/>
  <c r="G343" i="1"/>
  <c r="G344" i="1"/>
  <c r="G441" i="1"/>
  <c r="G239" i="1"/>
  <c r="G240" i="1"/>
  <c r="G345" i="1"/>
  <c r="G346" i="1"/>
  <c r="G442" i="1"/>
  <c r="G762" i="1"/>
  <c r="G763" i="1"/>
  <c r="G533" i="1"/>
  <c r="G534" i="1"/>
  <c r="G535" i="1"/>
  <c r="G619" i="1"/>
  <c r="G620" i="1"/>
  <c r="G764" i="1"/>
  <c r="G536" i="1"/>
  <c r="G50" i="1"/>
  <c r="G126" i="1"/>
  <c r="G687" i="1"/>
  <c r="G127" i="1"/>
  <c r="G443" i="1"/>
  <c r="G537" i="1"/>
  <c r="G688" i="1"/>
  <c r="G689" i="1"/>
  <c r="G830" i="1"/>
  <c r="G51" i="1"/>
  <c r="G128" i="1"/>
  <c r="G765" i="1"/>
  <c r="G766" i="1"/>
  <c r="G767" i="1"/>
  <c r="G768" i="1"/>
  <c r="G769" i="1"/>
  <c r="G347" i="1"/>
  <c r="G444" i="1"/>
  <c r="G445" i="1"/>
  <c r="G446" i="1"/>
  <c r="G447" i="1"/>
  <c r="G448" i="1"/>
  <c r="G52" i="1"/>
  <c r="G53" i="1"/>
  <c r="G241" i="1"/>
  <c r="G348" i="1"/>
  <c r="G349" i="1"/>
  <c r="G770" i="1"/>
  <c r="G771" i="1"/>
  <c r="G690" i="1"/>
  <c r="G350" i="1"/>
  <c r="G449" i="1"/>
  <c r="G450" i="1"/>
  <c r="G129" i="1"/>
  <c r="G54" i="1"/>
  <c r="G55" i="1"/>
  <c r="G130" i="1"/>
  <c r="G451" i="1"/>
  <c r="G772" i="1"/>
  <c r="G773" i="1"/>
  <c r="G242" i="1"/>
  <c r="G243" i="1"/>
  <c r="G131" i="1"/>
  <c r="G774" i="1"/>
  <c r="G775" i="1"/>
  <c r="G776" i="1"/>
  <c r="G56" i="1"/>
  <c r="G132" i="1"/>
  <c r="G351" i="1"/>
  <c r="G352" i="1"/>
  <c r="G538" i="1"/>
  <c r="G539" i="1"/>
  <c r="G831" i="1"/>
  <c r="G691" i="1"/>
  <c r="G777" i="1"/>
  <c r="G692" i="1"/>
  <c r="G693" i="1"/>
  <c r="G57" i="1"/>
  <c r="G58" i="1"/>
  <c r="G133" i="1"/>
  <c r="G244" i="1"/>
  <c r="G245" i="1"/>
  <c r="G452" i="1"/>
  <c r="G621" i="1"/>
  <c r="G694" i="1"/>
  <c r="G353" i="1"/>
  <c r="G778" i="1"/>
  <c r="G134" i="1"/>
  <c r="G453" i="1"/>
  <c r="G246" i="1"/>
  <c r="G59" i="1"/>
  <c r="G354" i="1"/>
  <c r="G695" i="1"/>
  <c r="G247" i="1"/>
  <c r="G454" i="1"/>
  <c r="G622" i="1"/>
  <c r="G832" i="1"/>
  <c r="G696" i="1"/>
  <c r="G135" i="1"/>
  <c r="G540" i="1"/>
  <c r="G455" i="1"/>
  <c r="G456" i="1"/>
  <c r="G60" i="1"/>
  <c r="G541" i="1"/>
  <c r="G542" i="1"/>
  <c r="G623" i="1"/>
  <c r="G355" i="1"/>
  <c r="G356" i="1"/>
  <c r="G357" i="1"/>
  <c r="G136" i="1"/>
  <c r="G248" i="1"/>
  <c r="G457" i="1"/>
  <c r="G697" i="1"/>
  <c r="G698" i="1"/>
  <c r="G61" i="1"/>
  <c r="G624" i="1"/>
  <c r="G625" i="1"/>
  <c r="G137" i="1"/>
  <c r="G458" i="1"/>
  <c r="G543" i="1"/>
  <c r="G544" i="1"/>
  <c r="G545" i="1"/>
  <c r="G779" i="1"/>
  <c r="G780" i="1"/>
  <c r="G781" i="1"/>
  <c r="G782" i="1"/>
  <c r="G138" i="1"/>
  <c r="G626" i="1"/>
  <c r="G627" i="1"/>
  <c r="G699" i="1"/>
  <c r="G459" i="1"/>
  <c r="G546" i="1"/>
  <c r="G547" i="1"/>
  <c r="G249" i="1"/>
  <c r="G62" i="1"/>
  <c r="G783" i="1"/>
  <c r="G358" i="1"/>
  <c r="G460" i="1"/>
  <c r="G784" i="1"/>
  <c r="G139" i="1"/>
  <c r="G785" i="1"/>
  <c r="G786" i="1"/>
  <c r="G63" i="1"/>
  <c r="G250" i="1"/>
  <c r="G359" i="1"/>
  <c r="G64" i="1"/>
  <c r="G140" i="1"/>
  <c r="G141" i="1"/>
  <c r="G461" i="1"/>
  <c r="G462" i="1"/>
  <c r="G548" i="1"/>
  <c r="G787" i="1"/>
  <c r="G788" i="1"/>
  <c r="G142" i="1"/>
  <c r="G143" i="1"/>
  <c r="G360" i="1"/>
  <c r="G463" i="1"/>
  <c r="G464" i="1"/>
  <c r="G465" i="1"/>
  <c r="G466" i="1"/>
  <c r="G789" i="1"/>
  <c r="G790" i="1"/>
  <c r="G791" i="1"/>
  <c r="G792" i="1"/>
  <c r="G793" i="1"/>
  <c r="G794" i="1"/>
  <c r="G700" i="1"/>
  <c r="G251" i="1"/>
  <c r="G361" i="1"/>
  <c r="G795" i="1"/>
  <c r="G65" i="1"/>
  <c r="G144" i="1"/>
  <c r="G362" i="1"/>
  <c r="G363" i="1"/>
  <c r="G467" i="1"/>
  <c r="G549" i="1"/>
  <c r="G468" i="1"/>
  <c r="G469" i="1"/>
  <c r="G252" i="1"/>
  <c r="G550" i="1"/>
  <c r="G551" i="1"/>
  <c r="G66" i="1"/>
  <c r="G67" i="1"/>
  <c r="G145" i="1"/>
  <c r="G146" i="1"/>
  <c r="G253" i="1"/>
  <c r="G470" i="1"/>
  <c r="G471" i="1"/>
  <c r="G552" i="1"/>
  <c r="G796" i="1"/>
  <c r="G628" i="1"/>
  <c r="G364" i="1"/>
  <c r="G365" i="1"/>
  <c r="G254" i="1"/>
  <c r="G68" i="1"/>
  <c r="G147" i="1"/>
  <c r="G148" i="1"/>
  <c r="G366" i="1"/>
  <c r="G367" i="1"/>
  <c r="G553" i="1"/>
  <c r="G368" i="1"/>
  <c r="G369" i="1"/>
  <c r="G255" i="1"/>
  <c r="G797" i="1"/>
  <c r="G798" i="1"/>
  <c r="G799" i="1"/>
  <c r="G370" i="1"/>
  <c r="G554" i="1"/>
  <c r="G555" i="1"/>
  <c r="G629" i="1"/>
  <c r="G800" i="1"/>
  <c r="G801" i="1"/>
  <c r="G256" i="1"/>
  <c r="G257" i="1"/>
  <c r="G258" i="1"/>
  <c r="G701" i="1"/>
  <c r="G371" i="1"/>
  <c r="G372" i="1"/>
  <c r="G556" i="1"/>
  <c r="G630" i="1"/>
  <c r="G833" i="1"/>
  <c r="G631" i="1"/>
  <c r="G632" i="1"/>
  <c r="G69" i="1"/>
  <c r="G259" i="1"/>
  <c r="G260" i="1"/>
  <c r="G261" i="1"/>
  <c r="G633" i="1"/>
  <c r="G802" i="1"/>
  <c r="G70" i="1"/>
  <c r="G71" i="1"/>
  <c r="G72" i="1"/>
  <c r="G73" i="1"/>
  <c r="G262" i="1"/>
  <c r="G373" i="1"/>
  <c r="G702" i="1"/>
  <c r="G149" i="1"/>
  <c r="G150" i="1"/>
  <c r="G557" i="1"/>
  <c r="G703" i="1"/>
  <c r="G74" i="1"/>
  <c r="G75" i="1"/>
  <c r="G263" i="1"/>
  <c r="G374" i="1"/>
  <c r="G375" i="1"/>
  <c r="G376" i="1"/>
  <c r="G634" i="1"/>
  <c r="G803" i="1"/>
  <c r="G76" i="1"/>
  <c r="G77" i="1"/>
  <c r="G558" i="1"/>
  <c r="G151" i="1"/>
  <c r="G704" i="1"/>
  <c r="G78" i="1"/>
  <c r="G79" i="1"/>
  <c r="G152" i="1"/>
  <c r="G153" i="1"/>
  <c r="G264" i="1"/>
  <c r="G804" i="1"/>
  <c r="G154" i="1"/>
  <c r="G265" i="1"/>
  <c r="G155" i="1"/>
  <c r="G472" i="1"/>
  <c r="G80" i="1"/>
  <c r="G81" i="1"/>
  <c r="G635" i="1"/>
  <c r="G156" i="1"/>
  <c r="G157" i="1"/>
  <c r="G377" i="1"/>
  <c r="G559" i="1"/>
  <c r="G705" i="1"/>
  <c r="G158" i="1"/>
  <c r="G378" i="1"/>
  <c r="G266" i="1"/>
  <c r="G636" i="1"/>
  <c r="G637" i="1"/>
  <c r="G638" i="1"/>
  <c r="G639" i="1"/>
  <c r="G267" i="1"/>
  <c r="G268" i="1"/>
  <c r="G269" i="1"/>
  <c r="G270" i="1"/>
  <c r="G640" i="1"/>
  <c r="G641" i="1"/>
  <c r="G642" i="1"/>
  <c r="G643" i="1"/>
  <c r="G644" i="1"/>
  <c r="G834" i="1"/>
  <c r="G706" i="1"/>
  <c r="G805" i="1"/>
  <c r="G806" i="1"/>
  <c r="G807" i="1"/>
  <c r="G560" i="1"/>
  <c r="G707" i="1"/>
  <c r="G835" i="1"/>
  <c r="G473" i="1"/>
  <c r="G808" i="1"/>
  <c r="G271" i="1"/>
  <c r="G272" i="1"/>
  <c r="G273" i="1"/>
  <c r="G379" i="1"/>
  <c r="G82" i="1"/>
  <c r="G474" i="1"/>
  <c r="G159" i="1"/>
  <c r="G83" i="1"/>
  <c r="G380" i="1"/>
  <c r="G274" i="1"/>
  <c r="G160" i="1"/>
  <c r="G561" i="1"/>
  <c r="G275" i="1"/>
  <c r="G708" i="1"/>
  <c r="G381" i="1"/>
  <c r="G562" i="1"/>
  <c r="G645" i="1"/>
  <c r="G84" i="1"/>
  <c r="G85" i="1"/>
  <c r="G161" i="1"/>
  <c r="G382" i="1"/>
  <c r="G162" i="1"/>
  <c r="G383" i="1"/>
  <c r="G384" i="1"/>
  <c r="G385" i="1"/>
  <c r="G563" i="1"/>
  <c r="G564" i="1"/>
  <c r="G565" i="1"/>
  <c r="G709" i="1"/>
  <c r="G809" i="1"/>
  <c r="G163" i="1"/>
  <c r="G810" i="1"/>
  <c r="G164" i="1"/>
  <c r="G165" i="1"/>
  <c r="G566" i="1"/>
  <c r="G166" i="1"/>
  <c r="G167" i="1"/>
  <c r="G168" i="1"/>
  <c r="G386" i="1"/>
  <c r="G710" i="1"/>
  <c r="G169" i="1"/>
  <c r="G170" i="1"/>
  <c r="G171" i="1"/>
  <c r="G475" i="1"/>
  <c r="G86" i="1"/>
  <c r="G87" i="1"/>
  <c r="G276" i="1"/>
  <c r="G476" i="1"/>
  <c r="G477" i="1"/>
  <c r="G478" i="1"/>
  <c r="G567" i="1"/>
  <c r="G568" i="1"/>
  <c r="G172" i="1"/>
  <c r="G88" i="1"/>
  <c r="G89" i="1"/>
  <c r="G90" i="1"/>
  <c r="G173" i="1"/>
  <c r="G174" i="1"/>
  <c r="G175" i="1"/>
  <c r="G277" i="1"/>
  <c r="G278" i="1"/>
  <c r="G479" i="1"/>
  <c r="G569" i="1"/>
  <c r="G646" i="1"/>
  <c r="G811" i="1"/>
  <c r="G812" i="1"/>
  <c r="G482" i="1"/>
  <c r="G483" i="1"/>
  <c r="G647" i="1"/>
  <c r="G648" i="1"/>
  <c r="G387" i="1"/>
  <c r="G711" i="1"/>
  <c r="G712" i="1"/>
  <c r="G92" i="1"/>
  <c r="G93" i="1"/>
  <c r="G649" i="1"/>
  <c r="G390" i="1"/>
  <c r="G391" i="1"/>
  <c r="G571" i="1"/>
  <c r="G813" i="1"/>
  <c r="G392" i="1"/>
  <c r="G283" i="1"/>
  <c r="G284" i="1"/>
  <c r="G285" i="1"/>
  <c r="G654" i="1"/>
  <c r="G179" i="1"/>
  <c r="G180" i="1"/>
  <c r="G713" i="1"/>
  <c r="G714" i="1"/>
  <c r="G181" i="1"/>
  <c r="G575" i="1"/>
  <c r="G576" i="1"/>
  <c r="G716" i="1"/>
  <c r="G717" i="1"/>
  <c r="G288" i="1"/>
  <c r="G289" i="1"/>
  <c r="G96" i="1"/>
  <c r="G394" i="1"/>
  <c r="G718" i="1"/>
  <c r="G836" i="1"/>
  <c r="G578" i="1"/>
  <c r="G656" i="1"/>
  <c r="G395" i="1"/>
  <c r="G816" i="1"/>
  <c r="G97" i="1"/>
  <c r="G98" i="1"/>
  <c r="G583" i="1"/>
  <c r="G657" i="1"/>
  <c r="G485" i="1"/>
  <c r="G486" i="1"/>
  <c r="G185" i="1"/>
  <c r="G295" i="1"/>
  <c r="G296" i="1"/>
  <c r="G297" i="1"/>
  <c r="G298" i="1"/>
  <c r="G186" i="1"/>
  <c r="G488" i="1"/>
  <c r="G489" i="1"/>
  <c r="G817" i="1"/>
  <c r="G396" i="1"/>
  <c r="G490" i="1"/>
  <c r="G480" i="1"/>
  <c r="F481" i="1"/>
  <c r="F484" i="1"/>
  <c r="F91" i="1"/>
  <c r="F279" i="1"/>
  <c r="F280" i="1"/>
  <c r="F281" i="1"/>
  <c r="F388" i="1"/>
  <c r="F389" i="1"/>
  <c r="F570" i="1"/>
  <c r="F176" i="1"/>
  <c r="F650" i="1"/>
  <c r="F651" i="1"/>
  <c r="F282" i="1"/>
  <c r="F652" i="1"/>
  <c r="F653" i="1"/>
  <c r="F572" i="1"/>
  <c r="F177" i="1"/>
  <c r="F286" i="1"/>
  <c r="F393" i="1"/>
  <c r="F94" i="1"/>
  <c r="F287" i="1"/>
  <c r="F178" i="1"/>
  <c r="F573" i="1"/>
  <c r="F715" i="1"/>
  <c r="F574" i="1"/>
  <c r="F655" i="1"/>
  <c r="F95" i="1"/>
  <c r="F814" i="1"/>
  <c r="F815" i="1"/>
  <c r="F290" i="1"/>
  <c r="F291" i="1"/>
  <c r="F292" i="1"/>
  <c r="F293" i="1"/>
  <c r="F577" i="1"/>
  <c r="F579" i="1"/>
  <c r="F580" i="1"/>
  <c r="F182" i="1"/>
  <c r="F183" i="1"/>
  <c r="F581" i="1"/>
  <c r="F582" i="1"/>
  <c r="F584" i="1"/>
  <c r="F585" i="1"/>
  <c r="F719" i="1"/>
  <c r="F658" i="1"/>
  <c r="F659" i="1"/>
  <c r="F184" i="1"/>
  <c r="F294" i="1"/>
  <c r="F487" i="1"/>
  <c r="F586" i="1"/>
  <c r="F720" i="1"/>
  <c r="F721" i="1"/>
  <c r="F722" i="1"/>
  <c r="F723" i="1"/>
  <c r="F724" i="1"/>
  <c r="F660" i="1"/>
  <c r="F818" i="1"/>
  <c r="F491" i="1"/>
  <c r="F492" i="1"/>
  <c r="F187" i="1"/>
  <c r="F188" i="1"/>
  <c r="F299" i="1"/>
  <c r="F493" i="1"/>
  <c r="F494" i="1"/>
  <c r="F587" i="1"/>
  <c r="F661" i="1"/>
  <c r="F495" i="1"/>
  <c r="F496" i="1"/>
  <c r="F819" i="1"/>
  <c r="F497" i="1"/>
  <c r="F189" i="1"/>
  <c r="F190" i="1"/>
  <c r="F191" i="1"/>
  <c r="F192" i="1"/>
  <c r="F588" i="1"/>
  <c r="F589" i="1"/>
  <c r="F725" i="1"/>
  <c r="F726" i="1"/>
  <c r="F820" i="1"/>
  <c r="F821" i="1"/>
  <c r="F99" i="1"/>
  <c r="F193" i="1"/>
  <c r="F822" i="1"/>
  <c r="F662" i="1"/>
  <c r="F663" i="1"/>
  <c r="F194" i="1"/>
  <c r="F397" i="1"/>
  <c r="F498" i="1"/>
  <c r="F590" i="1"/>
  <c r="F727" i="1"/>
  <c r="F195" i="1"/>
  <c r="F664" i="1"/>
  <c r="F665" i="1"/>
  <c r="F666" i="1"/>
  <c r="F728" i="1"/>
  <c r="F100" i="1"/>
  <c r="F398" i="1"/>
  <c r="F823" i="1"/>
  <c r="F101" i="1"/>
  <c r="F102" i="1"/>
  <c r="F2" i="1"/>
  <c r="F196" i="1"/>
  <c r="F499" i="1"/>
  <c r="F500" i="1"/>
  <c r="F501" i="1"/>
  <c r="F591" i="1"/>
  <c r="F592" i="1"/>
  <c r="F729" i="1"/>
  <c r="F502" i="1"/>
  <c r="F103" i="1"/>
  <c r="F593" i="1"/>
  <c r="F197" i="1"/>
  <c r="F301" i="1"/>
  <c r="F730" i="1"/>
  <c r="F198" i="1"/>
  <c r="F199" i="1"/>
  <c r="F594" i="1"/>
  <c r="F3" i="1"/>
  <c r="F302" i="1"/>
  <c r="F503" i="1"/>
  <c r="F4" i="1"/>
  <c r="F5" i="1"/>
  <c r="F200" i="1"/>
  <c r="F504" i="1"/>
  <c r="F595" i="1"/>
  <c r="F596" i="1"/>
  <c r="F6" i="1"/>
  <c r="F7" i="1"/>
  <c r="F201" i="1"/>
  <c r="F303" i="1"/>
  <c r="F304" i="1"/>
  <c r="F399" i="1"/>
  <c r="F400" i="1"/>
  <c r="F731" i="1"/>
  <c r="F732" i="1"/>
  <c r="F733" i="1"/>
  <c r="F734" i="1"/>
  <c r="F735" i="1"/>
  <c r="F401" i="1"/>
  <c r="F8" i="1"/>
  <c r="F104" i="1"/>
  <c r="F667" i="1"/>
  <c r="F9" i="1"/>
  <c r="F202" i="1"/>
  <c r="F668" i="1"/>
  <c r="F402" i="1"/>
  <c r="F403" i="1"/>
  <c r="F404" i="1"/>
  <c r="F505" i="1"/>
  <c r="F506" i="1"/>
  <c r="F105" i="1"/>
  <c r="F736" i="1"/>
  <c r="F203" i="1"/>
  <c r="F305" i="1"/>
  <c r="F306" i="1"/>
  <c r="F405" i="1"/>
  <c r="F597" i="1"/>
  <c r="F737" i="1"/>
  <c r="F738" i="1"/>
  <c r="F10" i="1"/>
  <c r="F11" i="1"/>
  <c r="F598" i="1"/>
  <c r="F669" i="1"/>
  <c r="F204" i="1"/>
  <c r="F12" i="1"/>
  <c r="F205" i="1"/>
  <c r="F406" i="1"/>
  <c r="F407" i="1"/>
  <c r="F13" i="1"/>
  <c r="F14" i="1"/>
  <c r="F106" i="1"/>
  <c r="F107" i="1"/>
  <c r="F307" i="1"/>
  <c r="F308" i="1"/>
  <c r="F309" i="1"/>
  <c r="F310" i="1"/>
  <c r="F206" i="1"/>
  <c r="F15" i="1"/>
  <c r="F16" i="1"/>
  <c r="F507" i="1"/>
  <c r="F17" i="1"/>
  <c r="F18" i="1"/>
  <c r="F508" i="1"/>
  <c r="F599" i="1"/>
  <c r="F408" i="1"/>
  <c r="F19" i="1"/>
  <c r="F20" i="1"/>
  <c r="F509" i="1"/>
  <c r="F670" i="1"/>
  <c r="F108" i="1"/>
  <c r="F207" i="1"/>
  <c r="F21" i="1"/>
  <c r="F208" i="1"/>
  <c r="F22" i="1"/>
  <c r="F209" i="1"/>
  <c r="F210" i="1"/>
  <c r="F311" i="1"/>
  <c r="F312" i="1"/>
  <c r="F313" i="1"/>
  <c r="F314" i="1"/>
  <c r="F315" i="1"/>
  <c r="F510" i="1"/>
  <c r="F600" i="1"/>
  <c r="F671" i="1"/>
  <c r="F672" i="1"/>
  <c r="F739" i="1"/>
  <c r="F740" i="1"/>
  <c r="F741" i="1"/>
  <c r="F742" i="1"/>
  <c r="F743" i="1"/>
  <c r="F824" i="1"/>
  <c r="F316" i="1"/>
  <c r="F511" i="1"/>
  <c r="F512" i="1"/>
  <c r="F23" i="1"/>
  <c r="F409" i="1"/>
  <c r="F109" i="1"/>
  <c r="F410" i="1"/>
  <c r="F513" i="1"/>
  <c r="F601" i="1"/>
  <c r="F673" i="1"/>
  <c r="F674" i="1"/>
  <c r="F24" i="1"/>
  <c r="F110" i="1"/>
  <c r="F514" i="1"/>
  <c r="F317" i="1"/>
  <c r="F318" i="1"/>
  <c r="F319" i="1"/>
  <c r="F675" i="1"/>
  <c r="F515" i="1"/>
  <c r="F744" i="1"/>
  <c r="F25" i="1"/>
  <c r="F26" i="1"/>
  <c r="F211" i="1"/>
  <c r="F516" i="1"/>
  <c r="F111" i="1"/>
  <c r="F112" i="1"/>
  <c r="F320" i="1"/>
  <c r="F411" i="1"/>
  <c r="F412" i="1"/>
  <c r="F321" i="1"/>
  <c r="F322" i="1"/>
  <c r="F413" i="1"/>
  <c r="F414" i="1"/>
  <c r="F212" i="1"/>
  <c r="F27" i="1"/>
  <c r="F113" i="1"/>
  <c r="F114" i="1"/>
  <c r="F115" i="1"/>
  <c r="F213" i="1"/>
  <c r="F323" i="1"/>
  <c r="F415" i="1"/>
  <c r="F517" i="1"/>
  <c r="F602" i="1"/>
  <c r="F676" i="1"/>
  <c r="F745" i="1"/>
  <c r="F825" i="1"/>
  <c r="F603" i="1"/>
  <c r="F746" i="1"/>
  <c r="F747" i="1"/>
  <c r="F214" i="1"/>
  <c r="F748" i="1"/>
  <c r="F324" i="1"/>
  <c r="F416" i="1"/>
  <c r="F826" i="1"/>
  <c r="F28" i="1"/>
  <c r="F604" i="1"/>
  <c r="F677" i="1"/>
  <c r="F518" i="1"/>
  <c r="F215" i="1"/>
  <c r="F325" i="1"/>
  <c r="F605" i="1"/>
  <c r="F749" i="1"/>
  <c r="F750" i="1"/>
  <c r="F116" i="1"/>
  <c r="F216" i="1"/>
  <c r="F326" i="1"/>
  <c r="F327" i="1"/>
  <c r="F328" i="1"/>
  <c r="F417" i="1"/>
  <c r="F678" i="1"/>
  <c r="F29" i="1"/>
  <c r="F519" i="1"/>
  <c r="F30" i="1"/>
  <c r="F31" i="1"/>
  <c r="F418" i="1"/>
  <c r="F679" i="1"/>
  <c r="F419" i="1"/>
  <c r="F217" i="1"/>
  <c r="F218" i="1"/>
  <c r="F219" i="1"/>
  <c r="F220" i="1"/>
  <c r="F751" i="1"/>
  <c r="F420" i="1"/>
  <c r="F421" i="1"/>
  <c r="F422" i="1"/>
  <c r="F423" i="1"/>
  <c r="F424" i="1"/>
  <c r="F425" i="1"/>
  <c r="F221" i="1"/>
  <c r="F222" i="1"/>
  <c r="F329" i="1"/>
  <c r="F330" i="1"/>
  <c r="F426" i="1"/>
  <c r="F427" i="1"/>
  <c r="F32" i="1"/>
  <c r="F300" i="1"/>
  <c r="F33" i="1"/>
  <c r="F34" i="1"/>
  <c r="F35" i="1"/>
  <c r="F428" i="1"/>
  <c r="F223" i="1"/>
  <c r="F429" i="1"/>
  <c r="F606" i="1"/>
  <c r="F607" i="1"/>
  <c r="F331" i="1"/>
  <c r="F117" i="1"/>
  <c r="F332" i="1"/>
  <c r="F608" i="1"/>
  <c r="F609" i="1"/>
  <c r="F36" i="1"/>
  <c r="F118" i="1"/>
  <c r="F520" i="1"/>
  <c r="F521" i="1"/>
  <c r="F610" i="1"/>
  <c r="F333" i="1"/>
  <c r="F430" i="1"/>
  <c r="F431" i="1"/>
  <c r="F432" i="1"/>
  <c r="F752" i="1"/>
  <c r="F522" i="1"/>
  <c r="F611" i="1"/>
  <c r="F753" i="1"/>
  <c r="F754" i="1"/>
  <c r="F433" i="1"/>
  <c r="F680" i="1"/>
  <c r="F37" i="1"/>
  <c r="F224" i="1"/>
  <c r="F334" i="1"/>
  <c r="F755" i="1"/>
  <c r="F756" i="1"/>
  <c r="F119" i="1"/>
  <c r="F225" i="1"/>
  <c r="F226" i="1"/>
  <c r="F227" i="1"/>
  <c r="F38" i="1"/>
  <c r="F39" i="1"/>
  <c r="F40" i="1"/>
  <c r="F120" i="1"/>
  <c r="F121" i="1"/>
  <c r="F228" i="1"/>
  <c r="F434" i="1"/>
  <c r="F612" i="1"/>
  <c r="F613" i="1"/>
  <c r="F757" i="1"/>
  <c r="F758" i="1"/>
  <c r="F41" i="1"/>
  <c r="F229" i="1"/>
  <c r="F230" i="1"/>
  <c r="F435" i="1"/>
  <c r="F42" i="1"/>
  <c r="F614" i="1"/>
  <c r="F615" i="1"/>
  <c r="F616" i="1"/>
  <c r="F827" i="1"/>
  <c r="F231" i="1"/>
  <c r="F617" i="1"/>
  <c r="F232" i="1"/>
  <c r="F523" i="1"/>
  <c r="F681" i="1"/>
  <c r="F43" i="1"/>
  <c r="F44" i="1"/>
  <c r="F45" i="1"/>
  <c r="F335" i="1"/>
  <c r="F336" i="1"/>
  <c r="F337" i="1"/>
  <c r="F338" i="1"/>
  <c r="F524" i="1"/>
  <c r="F525" i="1"/>
  <c r="F526" i="1"/>
  <c r="F527" i="1"/>
  <c r="F682" i="1"/>
  <c r="F436" i="1"/>
  <c r="F122" i="1"/>
  <c r="F123" i="1"/>
  <c r="F339" i="1"/>
  <c r="F340" i="1"/>
  <c r="F618" i="1"/>
  <c r="F124" i="1"/>
  <c r="F125" i="1"/>
  <c r="F233" i="1"/>
  <c r="F683" i="1"/>
  <c r="F528" i="1"/>
  <c r="F529" i="1"/>
  <c r="F530" i="1"/>
  <c r="F828" i="1"/>
  <c r="F829" i="1"/>
  <c r="F46" i="1"/>
  <c r="F47" i="1"/>
  <c r="F48" i="1"/>
  <c r="F234" i="1"/>
  <c r="F437" i="1"/>
  <c r="F759" i="1"/>
  <c r="F531" i="1"/>
  <c r="F760" i="1"/>
  <c r="F235" i="1"/>
  <c r="F236" i="1"/>
  <c r="F237" i="1"/>
  <c r="F238" i="1"/>
  <c r="F684" i="1"/>
  <c r="F761" i="1"/>
  <c r="F49" i="1"/>
  <c r="F438" i="1"/>
  <c r="F685" i="1"/>
  <c r="F686" i="1"/>
  <c r="F439" i="1"/>
  <c r="F440" i="1"/>
  <c r="F532" i="1"/>
  <c r="F341" i="1"/>
  <c r="F342" i="1"/>
  <c r="F343" i="1"/>
  <c r="F344" i="1"/>
  <c r="F441" i="1"/>
  <c r="F239" i="1"/>
  <c r="F240" i="1"/>
  <c r="F345" i="1"/>
  <c r="F346" i="1"/>
  <c r="F442" i="1"/>
  <c r="F762" i="1"/>
  <c r="F763" i="1"/>
  <c r="F533" i="1"/>
  <c r="F534" i="1"/>
  <c r="F535" i="1"/>
  <c r="F619" i="1"/>
  <c r="F620" i="1"/>
  <c r="F764" i="1"/>
  <c r="F536" i="1"/>
  <c r="F50" i="1"/>
  <c r="F126" i="1"/>
  <c r="F687" i="1"/>
  <c r="F127" i="1"/>
  <c r="F443" i="1"/>
  <c r="F537" i="1"/>
  <c r="F688" i="1"/>
  <c r="F689" i="1"/>
  <c r="F830" i="1"/>
  <c r="F51" i="1"/>
  <c r="F128" i="1"/>
  <c r="F765" i="1"/>
  <c r="F766" i="1"/>
  <c r="F767" i="1"/>
  <c r="F768" i="1"/>
  <c r="F769" i="1"/>
  <c r="F347" i="1"/>
  <c r="F444" i="1"/>
  <c r="F445" i="1"/>
  <c r="F446" i="1"/>
  <c r="F447" i="1"/>
  <c r="F448" i="1"/>
  <c r="F52" i="1"/>
  <c r="F53" i="1"/>
  <c r="F241" i="1"/>
  <c r="F348" i="1"/>
  <c r="F349" i="1"/>
  <c r="F770" i="1"/>
  <c r="F771" i="1"/>
  <c r="F690" i="1"/>
  <c r="F350" i="1"/>
  <c r="F449" i="1"/>
  <c r="F450" i="1"/>
  <c r="F129" i="1"/>
  <c r="F54" i="1"/>
  <c r="F55" i="1"/>
  <c r="F130" i="1"/>
  <c r="F451" i="1"/>
  <c r="F772" i="1"/>
  <c r="F773" i="1"/>
  <c r="F242" i="1"/>
  <c r="F243" i="1"/>
  <c r="F131" i="1"/>
  <c r="F774" i="1"/>
  <c r="F775" i="1"/>
  <c r="F776" i="1"/>
  <c r="F56" i="1"/>
  <c r="F132" i="1"/>
  <c r="F351" i="1"/>
  <c r="F352" i="1"/>
  <c r="F538" i="1"/>
  <c r="F539" i="1"/>
  <c r="F831" i="1"/>
  <c r="F691" i="1"/>
  <c r="F777" i="1"/>
  <c r="F692" i="1"/>
  <c r="F693" i="1"/>
  <c r="F57" i="1"/>
  <c r="F58" i="1"/>
  <c r="F133" i="1"/>
  <c r="F244" i="1"/>
  <c r="F245" i="1"/>
  <c r="F452" i="1"/>
  <c r="F621" i="1"/>
  <c r="F694" i="1"/>
  <c r="F353" i="1"/>
  <c r="F778" i="1"/>
  <c r="F134" i="1"/>
  <c r="F453" i="1"/>
  <c r="F246" i="1"/>
  <c r="F59" i="1"/>
  <c r="F354" i="1"/>
  <c r="F695" i="1"/>
  <c r="F247" i="1"/>
  <c r="F454" i="1"/>
  <c r="F622" i="1"/>
  <c r="F832" i="1"/>
  <c r="F696" i="1"/>
  <c r="F135" i="1"/>
  <c r="F540" i="1"/>
  <c r="F455" i="1"/>
  <c r="F456" i="1"/>
  <c r="F60" i="1"/>
  <c r="F541" i="1"/>
  <c r="F542" i="1"/>
  <c r="F623" i="1"/>
  <c r="F355" i="1"/>
  <c r="F356" i="1"/>
  <c r="F357" i="1"/>
  <c r="F136" i="1"/>
  <c r="F248" i="1"/>
  <c r="F457" i="1"/>
  <c r="F697" i="1"/>
  <c r="F698" i="1"/>
  <c r="F61" i="1"/>
  <c r="F624" i="1"/>
  <c r="F625" i="1"/>
  <c r="F137" i="1"/>
  <c r="F458" i="1"/>
  <c r="F543" i="1"/>
  <c r="F544" i="1"/>
  <c r="F545" i="1"/>
  <c r="F779" i="1"/>
  <c r="F780" i="1"/>
  <c r="F781" i="1"/>
  <c r="F782" i="1"/>
  <c r="F138" i="1"/>
  <c r="F626" i="1"/>
  <c r="F627" i="1"/>
  <c r="F699" i="1"/>
  <c r="F459" i="1"/>
  <c r="F546" i="1"/>
  <c r="F547" i="1"/>
  <c r="F249" i="1"/>
  <c r="F62" i="1"/>
  <c r="F783" i="1"/>
  <c r="F358" i="1"/>
  <c r="F460" i="1"/>
  <c r="F784" i="1"/>
  <c r="F139" i="1"/>
  <c r="F785" i="1"/>
  <c r="F786" i="1"/>
  <c r="F63" i="1"/>
  <c r="F250" i="1"/>
  <c r="F359" i="1"/>
  <c r="F64" i="1"/>
  <c r="F140" i="1"/>
  <c r="F141" i="1"/>
  <c r="F461" i="1"/>
  <c r="F462" i="1"/>
  <c r="F548" i="1"/>
  <c r="F787" i="1"/>
  <c r="F788" i="1"/>
  <c r="F142" i="1"/>
  <c r="F143" i="1"/>
  <c r="F360" i="1"/>
  <c r="F463" i="1"/>
  <c r="F464" i="1"/>
  <c r="F465" i="1"/>
  <c r="F466" i="1"/>
  <c r="F789" i="1"/>
  <c r="F790" i="1"/>
  <c r="F791" i="1"/>
  <c r="F792" i="1"/>
  <c r="F793" i="1"/>
  <c r="F794" i="1"/>
  <c r="F700" i="1"/>
  <c r="F251" i="1"/>
  <c r="F361" i="1"/>
  <c r="F795" i="1"/>
  <c r="F65" i="1"/>
  <c r="F144" i="1"/>
  <c r="F362" i="1"/>
  <c r="F363" i="1"/>
  <c r="F467" i="1"/>
  <c r="F549" i="1"/>
  <c r="F468" i="1"/>
  <c r="F469" i="1"/>
  <c r="F252" i="1"/>
  <c r="F550" i="1"/>
  <c r="F551" i="1"/>
  <c r="F66" i="1"/>
  <c r="F67" i="1"/>
  <c r="F145" i="1"/>
  <c r="F146" i="1"/>
  <c r="F253" i="1"/>
  <c r="F470" i="1"/>
  <c r="F471" i="1"/>
  <c r="F552" i="1"/>
  <c r="F796" i="1"/>
  <c r="F628" i="1"/>
  <c r="F364" i="1"/>
  <c r="F365" i="1"/>
  <c r="F254" i="1"/>
  <c r="F68" i="1"/>
  <c r="F147" i="1"/>
  <c r="F148" i="1"/>
  <c r="F366" i="1"/>
  <c r="F367" i="1"/>
  <c r="F553" i="1"/>
  <c r="F368" i="1"/>
  <c r="F369" i="1"/>
  <c r="F255" i="1"/>
  <c r="F797" i="1"/>
  <c r="F798" i="1"/>
  <c r="F799" i="1"/>
  <c r="F370" i="1"/>
  <c r="F554" i="1"/>
  <c r="F555" i="1"/>
  <c r="F629" i="1"/>
  <c r="F800" i="1"/>
  <c r="F801" i="1"/>
  <c r="F256" i="1"/>
  <c r="F257" i="1"/>
  <c r="F258" i="1"/>
  <c r="F701" i="1"/>
  <c r="F371" i="1"/>
  <c r="F372" i="1"/>
  <c r="F556" i="1"/>
  <c r="F630" i="1"/>
  <c r="F833" i="1"/>
  <c r="F631" i="1"/>
  <c r="F632" i="1"/>
  <c r="F69" i="1"/>
  <c r="F259" i="1"/>
  <c r="F260" i="1"/>
  <c r="F261" i="1"/>
  <c r="F633" i="1"/>
  <c r="F802" i="1"/>
  <c r="F70" i="1"/>
  <c r="F71" i="1"/>
  <c r="F72" i="1"/>
  <c r="F73" i="1"/>
  <c r="F262" i="1"/>
  <c r="F373" i="1"/>
  <c r="F702" i="1"/>
  <c r="F149" i="1"/>
  <c r="F150" i="1"/>
  <c r="F557" i="1"/>
  <c r="F703" i="1"/>
  <c r="F74" i="1"/>
  <c r="F75" i="1"/>
  <c r="F263" i="1"/>
  <c r="F374" i="1"/>
  <c r="F375" i="1"/>
  <c r="F376" i="1"/>
  <c r="F634" i="1"/>
  <c r="F803" i="1"/>
  <c r="F76" i="1"/>
  <c r="F77" i="1"/>
  <c r="F558" i="1"/>
  <c r="F151" i="1"/>
  <c r="F704" i="1"/>
  <c r="F78" i="1"/>
  <c r="F79" i="1"/>
  <c r="F152" i="1"/>
  <c r="F153" i="1"/>
  <c r="F264" i="1"/>
  <c r="F804" i="1"/>
  <c r="F154" i="1"/>
  <c r="F265" i="1"/>
  <c r="F155" i="1"/>
  <c r="F472" i="1"/>
  <c r="F80" i="1"/>
  <c r="F81" i="1"/>
  <c r="F635" i="1"/>
  <c r="F156" i="1"/>
  <c r="F157" i="1"/>
  <c r="F377" i="1"/>
  <c r="F559" i="1"/>
  <c r="F705" i="1"/>
  <c r="F158" i="1"/>
  <c r="F378" i="1"/>
  <c r="F266" i="1"/>
  <c r="F636" i="1"/>
  <c r="F637" i="1"/>
  <c r="F638" i="1"/>
  <c r="F639" i="1"/>
  <c r="F267" i="1"/>
  <c r="F268" i="1"/>
  <c r="F269" i="1"/>
  <c r="F270" i="1"/>
  <c r="F640" i="1"/>
  <c r="F641" i="1"/>
  <c r="F642" i="1"/>
  <c r="F643" i="1"/>
  <c r="F644" i="1"/>
  <c r="F834" i="1"/>
  <c r="F706" i="1"/>
  <c r="F805" i="1"/>
  <c r="F806" i="1"/>
  <c r="F807" i="1"/>
  <c r="F560" i="1"/>
  <c r="F707" i="1"/>
  <c r="F835" i="1"/>
  <c r="F473" i="1"/>
  <c r="F808" i="1"/>
  <c r="F271" i="1"/>
  <c r="F272" i="1"/>
  <c r="F273" i="1"/>
  <c r="F379" i="1"/>
  <c r="F82" i="1"/>
  <c r="F474" i="1"/>
  <c r="F159" i="1"/>
  <c r="F83" i="1"/>
  <c r="F380" i="1"/>
  <c r="F274" i="1"/>
  <c r="F160" i="1"/>
  <c r="F561" i="1"/>
  <c r="F275" i="1"/>
  <c r="F708" i="1"/>
  <c r="F381" i="1"/>
  <c r="F562" i="1"/>
  <c r="F645" i="1"/>
  <c r="F84" i="1"/>
  <c r="F85" i="1"/>
  <c r="F161" i="1"/>
  <c r="F382" i="1"/>
  <c r="F162" i="1"/>
  <c r="F383" i="1"/>
  <c r="F384" i="1"/>
  <c r="F385" i="1"/>
  <c r="F563" i="1"/>
  <c r="F564" i="1"/>
  <c r="F565" i="1"/>
  <c r="F709" i="1"/>
  <c r="F809" i="1"/>
  <c r="F163" i="1"/>
  <c r="F810" i="1"/>
  <c r="F164" i="1"/>
  <c r="F165" i="1"/>
  <c r="F566" i="1"/>
  <c r="F166" i="1"/>
  <c r="F167" i="1"/>
  <c r="F168" i="1"/>
  <c r="F386" i="1"/>
  <c r="F710" i="1"/>
  <c r="F169" i="1"/>
  <c r="F170" i="1"/>
  <c r="F171" i="1"/>
  <c r="F475" i="1"/>
  <c r="F86" i="1"/>
  <c r="F87" i="1"/>
  <c r="F276" i="1"/>
  <c r="F476" i="1"/>
  <c r="F477" i="1"/>
  <c r="F478" i="1"/>
  <c r="F567" i="1"/>
  <c r="F568" i="1"/>
  <c r="F172" i="1"/>
  <c r="F88" i="1"/>
  <c r="F89" i="1"/>
  <c r="F90" i="1"/>
  <c r="F173" i="1"/>
  <c r="F174" i="1"/>
  <c r="F175" i="1"/>
  <c r="F277" i="1"/>
  <c r="F278" i="1"/>
  <c r="F479" i="1"/>
  <c r="F569" i="1"/>
  <c r="F646" i="1"/>
  <c r="F811" i="1"/>
  <c r="F812" i="1"/>
  <c r="F482" i="1"/>
  <c r="F483" i="1"/>
  <c r="F647" i="1"/>
  <c r="F648" i="1"/>
  <c r="F387" i="1"/>
  <c r="F711" i="1"/>
  <c r="F712" i="1"/>
  <c r="F92" i="1"/>
  <c r="F93" i="1"/>
  <c r="F649" i="1"/>
  <c r="F390" i="1"/>
  <c r="F391" i="1"/>
  <c r="F571" i="1"/>
  <c r="F813" i="1"/>
  <c r="F392" i="1"/>
  <c r="F283" i="1"/>
  <c r="F284" i="1"/>
  <c r="F285" i="1"/>
  <c r="F654" i="1"/>
  <c r="F179" i="1"/>
  <c r="F180" i="1"/>
  <c r="F713" i="1"/>
  <c r="F714" i="1"/>
  <c r="F181" i="1"/>
  <c r="F575" i="1"/>
  <c r="F576" i="1"/>
  <c r="F716" i="1"/>
  <c r="F717" i="1"/>
  <c r="F288" i="1"/>
  <c r="F289" i="1"/>
  <c r="F96" i="1"/>
  <c r="F394" i="1"/>
  <c r="F718" i="1"/>
  <c r="F836" i="1"/>
  <c r="F578" i="1"/>
  <c r="F656" i="1"/>
  <c r="F395" i="1"/>
  <c r="F816" i="1"/>
  <c r="F97" i="1"/>
  <c r="F98" i="1"/>
  <c r="F583" i="1"/>
  <c r="F657" i="1"/>
  <c r="F485" i="1"/>
  <c r="F486" i="1"/>
  <c r="F185" i="1"/>
  <c r="F295" i="1"/>
  <c r="F296" i="1"/>
  <c r="F297" i="1"/>
  <c r="F298" i="1"/>
  <c r="F186" i="1"/>
  <c r="F488" i="1"/>
  <c r="F489" i="1"/>
  <c r="F817" i="1"/>
  <c r="F396" i="1"/>
  <c r="F490" i="1"/>
  <c r="F480" i="1"/>
  <c r="E827" i="1" l="1"/>
  <c r="E832" i="1"/>
  <c r="E830" i="1"/>
  <c r="E825" i="1"/>
  <c r="E836" i="1"/>
  <c r="E826" i="1"/>
  <c r="E824" i="1"/>
  <c r="E829" i="1"/>
  <c r="E834" i="1"/>
  <c r="E835" i="1"/>
  <c r="E823" i="1"/>
  <c r="E828" i="1"/>
  <c r="E831" i="1"/>
  <c r="E833" i="1"/>
  <c r="E803" i="1"/>
  <c r="E819" i="1"/>
  <c r="E735" i="1"/>
  <c r="E811" i="1"/>
  <c r="E734" i="1"/>
  <c r="E733" i="1"/>
  <c r="E788" i="1"/>
  <c r="E732" i="1"/>
  <c r="E731" i="1"/>
  <c r="E787" i="1"/>
  <c r="E763" i="1"/>
  <c r="E759" i="1"/>
  <c r="E773" i="1"/>
  <c r="E778" i="1"/>
  <c r="E776" i="1"/>
  <c r="E815" i="1"/>
  <c r="E786" i="1"/>
  <c r="E814" i="1"/>
  <c r="E729" i="1"/>
  <c r="E794" i="1"/>
  <c r="E772" i="1"/>
  <c r="E784" i="1"/>
  <c r="E745" i="1"/>
  <c r="E816" i="1"/>
  <c r="E728" i="1"/>
  <c r="E821" i="1"/>
  <c r="E730" i="1"/>
  <c r="E753" i="1"/>
  <c r="E775" i="1"/>
  <c r="E799" i="1"/>
  <c r="E798" i="1"/>
  <c r="E738" i="1"/>
  <c r="E797" i="1"/>
  <c r="E774" i="1"/>
  <c r="E754" i="1"/>
  <c r="E782" i="1"/>
  <c r="E747" i="1"/>
  <c r="E781" i="1"/>
  <c r="E793" i="1"/>
  <c r="E817" i="1"/>
  <c r="E780" i="1"/>
  <c r="E792" i="1"/>
  <c r="E779" i="1"/>
  <c r="E737" i="1"/>
  <c r="E748" i="1"/>
  <c r="E810" i="1"/>
  <c r="E746" i="1"/>
  <c r="E785" i="1"/>
  <c r="E801" i="1"/>
  <c r="E777" i="1"/>
  <c r="E807" i="1"/>
  <c r="E806" i="1"/>
  <c r="E756" i="1"/>
  <c r="E755" i="1"/>
  <c r="E743" i="1"/>
  <c r="E791" i="1"/>
  <c r="E790" i="1"/>
  <c r="E795" i="1"/>
  <c r="E742" i="1"/>
  <c r="E741" i="1"/>
  <c r="E740" i="1"/>
  <c r="E744" i="1"/>
  <c r="E789" i="1"/>
  <c r="E761" i="1"/>
  <c r="E762" i="1"/>
  <c r="E809" i="1"/>
  <c r="E813" i="1"/>
  <c r="E758" i="1"/>
  <c r="E808" i="1"/>
  <c r="E760" i="1"/>
  <c r="E796" i="1"/>
  <c r="E750" i="1"/>
  <c r="E802" i="1"/>
  <c r="E783" i="1"/>
  <c r="E771" i="1"/>
  <c r="E764" i="1"/>
  <c r="E736" i="1"/>
  <c r="E757" i="1"/>
  <c r="E800" i="1"/>
  <c r="E805" i="1"/>
  <c r="E767" i="1"/>
  <c r="E752" i="1"/>
  <c r="E822" i="1"/>
  <c r="E766" i="1"/>
  <c r="E765" i="1"/>
  <c r="E751" i="1"/>
  <c r="E820" i="1"/>
  <c r="E812" i="1"/>
  <c r="E749" i="1"/>
  <c r="E804" i="1"/>
  <c r="E770" i="1"/>
  <c r="E818" i="1"/>
  <c r="E769" i="1"/>
  <c r="E739" i="1"/>
  <c r="E768" i="1"/>
  <c r="E684" i="1"/>
  <c r="E668" i="1"/>
  <c r="E708" i="1"/>
  <c r="E679" i="1"/>
  <c r="E705" i="1"/>
  <c r="E707" i="1"/>
  <c r="E677" i="1"/>
  <c r="E695" i="1"/>
  <c r="E687" i="1"/>
  <c r="E680" i="1"/>
  <c r="E675" i="1"/>
  <c r="E682" i="1"/>
  <c r="E727" i="1"/>
  <c r="E723" i="1"/>
  <c r="E667" i="1"/>
  <c r="E722" i="1"/>
  <c r="E721" i="1"/>
  <c r="E700" i="1"/>
  <c r="E699" i="1"/>
  <c r="E696" i="1"/>
  <c r="E718" i="1"/>
  <c r="E706" i="1"/>
  <c r="E670" i="1"/>
  <c r="E686" i="1"/>
  <c r="E692" i="1"/>
  <c r="E717" i="1"/>
  <c r="E726" i="1"/>
  <c r="E704" i="1"/>
  <c r="E694" i="1"/>
  <c r="E710" i="1"/>
  <c r="E702" i="1"/>
  <c r="E674" i="1"/>
  <c r="E691" i="1"/>
  <c r="E709" i="1"/>
  <c r="E712" i="1"/>
  <c r="E681" i="1"/>
  <c r="E689" i="1"/>
  <c r="E688" i="1"/>
  <c r="E693" i="1"/>
  <c r="E690" i="1"/>
  <c r="E685" i="1"/>
  <c r="E698" i="1"/>
  <c r="E697" i="1"/>
  <c r="E683" i="1"/>
  <c r="E716" i="1"/>
  <c r="E676" i="1"/>
  <c r="E678" i="1"/>
  <c r="E719" i="1"/>
  <c r="E669" i="1"/>
  <c r="E715" i="1"/>
  <c r="E703" i="1"/>
  <c r="E725" i="1"/>
  <c r="E701" i="1"/>
  <c r="E714" i="1"/>
  <c r="E720" i="1"/>
  <c r="E711" i="1"/>
  <c r="E713" i="1"/>
  <c r="E673" i="1"/>
  <c r="E724" i="1"/>
  <c r="E672" i="1"/>
  <c r="E671" i="1"/>
  <c r="E653" i="1"/>
  <c r="E614" i="1"/>
  <c r="E600" i="1"/>
  <c r="E616" i="1"/>
  <c r="E592" i="1"/>
  <c r="E591" i="1"/>
  <c r="E598" i="1"/>
  <c r="E630" i="1"/>
  <c r="E633" i="1"/>
  <c r="E617" i="1"/>
  <c r="E659" i="1"/>
  <c r="E601" i="1"/>
  <c r="E663" i="1"/>
  <c r="E604" i="1"/>
  <c r="E662" i="1"/>
  <c r="E620" i="1"/>
  <c r="E645" i="1"/>
  <c r="E658" i="1"/>
  <c r="E656" i="1"/>
  <c r="E644" i="1"/>
  <c r="E626" i="1"/>
  <c r="E628" i="1"/>
  <c r="E621" i="1"/>
  <c r="E660" i="1"/>
  <c r="E605" i="1"/>
  <c r="E619" i="1"/>
  <c r="E635" i="1"/>
  <c r="E596" i="1"/>
  <c r="E595" i="1"/>
  <c r="E610" i="1"/>
  <c r="E608" i="1"/>
  <c r="E651" i="1"/>
  <c r="E650" i="1"/>
  <c r="E607" i="1"/>
  <c r="E606" i="1"/>
  <c r="E642" i="1"/>
  <c r="E627" i="1"/>
  <c r="E654" i="1"/>
  <c r="E599" i="1"/>
  <c r="E611" i="1"/>
  <c r="E639" i="1"/>
  <c r="E638" i="1"/>
  <c r="E641" i="1"/>
  <c r="E643" i="1"/>
  <c r="E615" i="1"/>
  <c r="E603" i="1"/>
  <c r="E637" i="1"/>
  <c r="E666" i="1"/>
  <c r="E636" i="1"/>
  <c r="E665" i="1"/>
  <c r="E632" i="1"/>
  <c r="E634" i="1"/>
  <c r="E640" i="1"/>
  <c r="E631" i="1"/>
  <c r="E646" i="1"/>
  <c r="E625" i="1"/>
  <c r="E652" i="1"/>
  <c r="E648" i="1"/>
  <c r="E647" i="1"/>
  <c r="E613" i="1"/>
  <c r="E612" i="1"/>
  <c r="E661" i="1"/>
  <c r="E622" i="1"/>
  <c r="E624" i="1"/>
  <c r="E657" i="1"/>
  <c r="E623" i="1"/>
  <c r="E602" i="1"/>
  <c r="E618" i="1"/>
  <c r="E594" i="1"/>
  <c r="E664" i="1"/>
  <c r="E597" i="1"/>
  <c r="E609" i="1"/>
  <c r="E593" i="1"/>
  <c r="E655" i="1"/>
  <c r="E629" i="1"/>
  <c r="E649" i="1"/>
  <c r="E518" i="1"/>
  <c r="E580" i="1"/>
  <c r="E514" i="1"/>
  <c r="E576" i="1"/>
  <c r="E531" i="1"/>
  <c r="E571" i="1"/>
  <c r="E575" i="1"/>
  <c r="E519" i="1"/>
  <c r="E547" i="1"/>
  <c r="E590" i="1"/>
  <c r="E540" i="1"/>
  <c r="E545" i="1"/>
  <c r="E521" i="1"/>
  <c r="E544" i="1"/>
  <c r="E562" i="1"/>
  <c r="E568" i="1"/>
  <c r="E501" i="1"/>
  <c r="E507" i="1"/>
  <c r="E535" i="1"/>
  <c r="E534" i="1"/>
  <c r="E530" i="1"/>
  <c r="E512" i="1"/>
  <c r="E511" i="1"/>
  <c r="E529" i="1"/>
  <c r="E548" i="1"/>
  <c r="E520" i="1"/>
  <c r="E583" i="1"/>
  <c r="E509" i="1"/>
  <c r="E565" i="1"/>
  <c r="E570" i="1"/>
  <c r="E569" i="1"/>
  <c r="E553" i="1"/>
  <c r="E586" i="1"/>
  <c r="E585" i="1"/>
  <c r="E522" i="1"/>
  <c r="E560" i="1"/>
  <c r="E561" i="1"/>
  <c r="E574" i="1"/>
  <c r="E506" i="1"/>
  <c r="E584" i="1"/>
  <c r="E546" i="1"/>
  <c r="E554" i="1"/>
  <c r="E579" i="1"/>
  <c r="E577" i="1"/>
  <c r="E532" i="1"/>
  <c r="E551" i="1"/>
  <c r="E502" i="1"/>
  <c r="E505" i="1"/>
  <c r="E550" i="1"/>
  <c r="E513" i="1"/>
  <c r="E543" i="1"/>
  <c r="E578" i="1"/>
  <c r="E527" i="1"/>
  <c r="E526" i="1"/>
  <c r="E525" i="1"/>
  <c r="E564" i="1"/>
  <c r="E555" i="1"/>
  <c r="E523" i="1"/>
  <c r="E500" i="1"/>
  <c r="E508" i="1"/>
  <c r="E563" i="1"/>
  <c r="E499" i="1"/>
  <c r="E517" i="1"/>
  <c r="E539" i="1"/>
  <c r="E528" i="1"/>
  <c r="E557" i="1"/>
  <c r="E559" i="1"/>
  <c r="E558" i="1"/>
  <c r="E533" i="1"/>
  <c r="E536" i="1"/>
  <c r="E552" i="1"/>
  <c r="E589" i="1"/>
  <c r="E582" i="1"/>
  <c r="E581" i="1"/>
  <c r="E503" i="1"/>
  <c r="E556" i="1"/>
  <c r="E549" i="1"/>
  <c r="E515" i="1"/>
  <c r="E542" i="1"/>
  <c r="E537" i="1"/>
  <c r="E572" i="1"/>
  <c r="E504" i="1"/>
  <c r="E538" i="1"/>
  <c r="E541" i="1"/>
  <c r="E587" i="1"/>
  <c r="E567" i="1"/>
  <c r="E573" i="1"/>
  <c r="E516" i="1"/>
  <c r="E524" i="1"/>
  <c r="E566" i="1"/>
  <c r="E588" i="1"/>
  <c r="E510" i="1"/>
  <c r="E451" i="1"/>
  <c r="E418" i="1"/>
  <c r="E466" i="1"/>
  <c r="E437" i="1"/>
  <c r="E494" i="1"/>
  <c r="E412" i="1"/>
  <c r="E497" i="1"/>
  <c r="E433" i="1"/>
  <c r="E411" i="1"/>
  <c r="E493" i="1"/>
  <c r="E465" i="1"/>
  <c r="E427" i="1"/>
  <c r="E462" i="1"/>
  <c r="E421" i="1"/>
  <c r="E440" i="1"/>
  <c r="E420" i="1"/>
  <c r="E443" i="1"/>
  <c r="E439" i="1"/>
  <c r="E480" i="1"/>
  <c r="E496" i="1"/>
  <c r="E426" i="1"/>
  <c r="E448" i="1"/>
  <c r="E464" i="1"/>
  <c r="E425" i="1"/>
  <c r="E447" i="1"/>
  <c r="E463" i="1"/>
  <c r="E461" i="1"/>
  <c r="E407" i="1"/>
  <c r="E498" i="1"/>
  <c r="E424" i="1"/>
  <c r="E423" i="1"/>
  <c r="E416" i="1"/>
  <c r="E460" i="1"/>
  <c r="E450" i="1"/>
  <c r="E475" i="1"/>
  <c r="E446" i="1"/>
  <c r="E445" i="1"/>
  <c r="E472" i="1"/>
  <c r="E444" i="1"/>
  <c r="E467" i="1"/>
  <c r="E486" i="1"/>
  <c r="E485" i="1"/>
  <c r="E400" i="1"/>
  <c r="E483" i="1"/>
  <c r="E417" i="1"/>
  <c r="E406" i="1"/>
  <c r="E449" i="1"/>
  <c r="E471" i="1"/>
  <c r="E435" i="1"/>
  <c r="E414" i="1"/>
  <c r="E474" i="1"/>
  <c r="E413" i="1"/>
  <c r="E454" i="1"/>
  <c r="E484" i="1"/>
  <c r="E481" i="1"/>
  <c r="E410" i="1"/>
  <c r="E422" i="1"/>
  <c r="E492" i="1"/>
  <c r="E488" i="1"/>
  <c r="E429" i="1"/>
  <c r="E453" i="1"/>
  <c r="E482" i="1"/>
  <c r="E441" i="1"/>
  <c r="E434" i="1"/>
  <c r="E415" i="1"/>
  <c r="E459" i="1"/>
  <c r="E479" i="1"/>
  <c r="E478" i="1"/>
  <c r="E477" i="1"/>
  <c r="E476" i="1"/>
  <c r="E401" i="1"/>
  <c r="E487" i="1"/>
  <c r="E409" i="1"/>
  <c r="E489" i="1"/>
  <c r="E491" i="1"/>
  <c r="E404" i="1"/>
  <c r="E436" i="1"/>
  <c r="E408" i="1"/>
  <c r="E432" i="1"/>
  <c r="E458" i="1"/>
  <c r="E419" i="1"/>
  <c r="E470" i="1"/>
  <c r="E442" i="1"/>
  <c r="E456" i="1"/>
  <c r="E455" i="1"/>
  <c r="E452" i="1"/>
  <c r="E431" i="1"/>
  <c r="E495" i="1"/>
  <c r="E473" i="1"/>
  <c r="E490" i="1"/>
  <c r="E428" i="1"/>
  <c r="E398" i="1"/>
  <c r="E405" i="1"/>
  <c r="E438" i="1"/>
  <c r="E430" i="1"/>
  <c r="E469" i="1"/>
  <c r="E468" i="1"/>
  <c r="E457" i="1"/>
  <c r="E399" i="1"/>
  <c r="E403" i="1"/>
  <c r="E402" i="1"/>
  <c r="E357" i="1"/>
  <c r="E307" i="1"/>
  <c r="E376" i="1"/>
  <c r="E375" i="1"/>
  <c r="E356" i="1"/>
  <c r="E365" i="1"/>
  <c r="E310" i="1"/>
  <c r="E364" i="1"/>
  <c r="E309" i="1"/>
  <c r="E372" i="1"/>
  <c r="E371" i="1"/>
  <c r="E308" i="1"/>
  <c r="E344" i="1"/>
  <c r="E343" i="1"/>
  <c r="E378" i="1"/>
  <c r="E342" i="1"/>
  <c r="E341" i="1"/>
  <c r="E328" i="1"/>
  <c r="E369" i="1"/>
  <c r="E327" i="1"/>
  <c r="E346" i="1"/>
  <c r="E345" i="1"/>
  <c r="E326" i="1"/>
  <c r="E377" i="1"/>
  <c r="E354" i="1"/>
  <c r="E353" i="1"/>
  <c r="E323" i="1"/>
  <c r="E319" i="1"/>
  <c r="E387" i="1"/>
  <c r="E317" i="1"/>
  <c r="E352" i="1"/>
  <c r="E318" i="1"/>
  <c r="E315" i="1"/>
  <c r="E347" i="1"/>
  <c r="E393" i="1"/>
  <c r="E373" i="1"/>
  <c r="E363" i="1"/>
  <c r="E361" i="1"/>
  <c r="E355" i="1"/>
  <c r="E320" i="1"/>
  <c r="E301" i="1"/>
  <c r="E306" i="1"/>
  <c r="E368" i="1"/>
  <c r="E305" i="1"/>
  <c r="E381" i="1"/>
  <c r="E350" i="1"/>
  <c r="E340" i="1"/>
  <c r="E396" i="1"/>
  <c r="E302" i="1"/>
  <c r="E391" i="1"/>
  <c r="E338" i="1"/>
  <c r="E367" i="1"/>
  <c r="E385" i="1"/>
  <c r="E304" i="1"/>
  <c r="E332" i="1"/>
  <c r="E339" i="1"/>
  <c r="E379" i="1"/>
  <c r="E366" i="1"/>
  <c r="E322" i="1"/>
  <c r="E389" i="1"/>
  <c r="E321" i="1"/>
  <c r="E324" i="1"/>
  <c r="E337" i="1"/>
  <c r="E336" i="1"/>
  <c r="E392" i="1"/>
  <c r="E384" i="1"/>
  <c r="E330" i="1"/>
  <c r="E329" i="1"/>
  <c r="E383" i="1"/>
  <c r="E360" i="1"/>
  <c r="E395" i="1"/>
  <c r="E316" i="1"/>
  <c r="E303" i="1"/>
  <c r="E370" i="1"/>
  <c r="E334" i="1"/>
  <c r="E333" i="1"/>
  <c r="E349" i="1"/>
  <c r="E374" i="1"/>
  <c r="E359" i="1"/>
  <c r="E325" i="1"/>
  <c r="E358" i="1"/>
  <c r="E351" i="1"/>
  <c r="E380" i="1"/>
  <c r="E362" i="1"/>
  <c r="E388" i="1"/>
  <c r="E314" i="1"/>
  <c r="E386" i="1"/>
  <c r="E394" i="1"/>
  <c r="E313" i="1"/>
  <c r="E335" i="1"/>
  <c r="E312" i="1"/>
  <c r="E331" i="1"/>
  <c r="E397" i="1"/>
  <c r="E311" i="1"/>
  <c r="E390" i="1"/>
  <c r="E348" i="1"/>
  <c r="E382" i="1"/>
  <c r="E300" i="1"/>
  <c r="E287" i="1"/>
  <c r="E286" i="1"/>
  <c r="E263" i="1"/>
  <c r="E215" i="1"/>
  <c r="E282" i="1"/>
  <c r="E245" i="1"/>
  <c r="E266" i="1"/>
  <c r="E248" i="1"/>
  <c r="E202" i="1"/>
  <c r="E207" i="1"/>
  <c r="E223" i="1"/>
  <c r="E270" i="1"/>
  <c r="E289" i="1"/>
  <c r="E298" i="1"/>
  <c r="E288" i="1"/>
  <c r="E218" i="1"/>
  <c r="E244" i="1"/>
  <c r="E217" i="1"/>
  <c r="E196" i="1"/>
  <c r="E228" i="1"/>
  <c r="E281" i="1"/>
  <c r="E293" i="1"/>
  <c r="E247" i="1"/>
  <c r="E246" i="1"/>
  <c r="E220" i="1"/>
  <c r="E219" i="1"/>
  <c r="E294" i="1"/>
  <c r="E251" i="1"/>
  <c r="E210" i="1"/>
  <c r="E275" i="1"/>
  <c r="E199" i="1"/>
  <c r="E206" i="1"/>
  <c r="E242" i="1"/>
  <c r="E252" i="1"/>
  <c r="E208" i="1"/>
  <c r="E254" i="1"/>
  <c r="E269" i="1"/>
  <c r="E268" i="1"/>
  <c r="E249" i="1"/>
  <c r="E214" i="1"/>
  <c r="E284" i="1"/>
  <c r="E267" i="1"/>
  <c r="E273" i="1"/>
  <c r="E265" i="1"/>
  <c r="E283" i="1"/>
  <c r="E211" i="1"/>
  <c r="E238" i="1"/>
  <c r="E243" i="1"/>
  <c r="E237" i="1"/>
  <c r="E236" i="1"/>
  <c r="E241" i="1"/>
  <c r="E205" i="1"/>
  <c r="E276" i="1"/>
  <c r="E203" i="1"/>
  <c r="E224" i="1"/>
  <c r="E240" i="1"/>
  <c r="E234" i="1"/>
  <c r="E239" i="1"/>
  <c r="E280" i="1"/>
  <c r="E261" i="1"/>
  <c r="E260" i="1"/>
  <c r="E235" i="1"/>
  <c r="E259" i="1"/>
  <c r="E230" i="1"/>
  <c r="E258" i="1"/>
  <c r="E197" i="1"/>
  <c r="E285" i="1"/>
  <c r="E250" i="1"/>
  <c r="E257" i="1"/>
  <c r="E272" i="1"/>
  <c r="E212" i="1"/>
  <c r="E213" i="1"/>
  <c r="E278" i="1"/>
  <c r="E204" i="1"/>
  <c r="E279" i="1"/>
  <c r="E198" i="1"/>
  <c r="E233" i="1"/>
  <c r="E264" i="1"/>
  <c r="E256" i="1"/>
  <c r="E209" i="1"/>
  <c r="E255" i="1"/>
  <c r="E200" i="1"/>
  <c r="E227" i="1"/>
  <c r="E232" i="1"/>
  <c r="E226" i="1"/>
  <c r="E231" i="1"/>
  <c r="E253" i="1"/>
  <c r="E277" i="1"/>
  <c r="E271" i="1"/>
  <c r="E229" i="1"/>
  <c r="E292" i="1"/>
  <c r="E291" i="1"/>
  <c r="E290" i="1"/>
  <c r="E297" i="1"/>
  <c r="E201" i="1"/>
  <c r="E299" i="1"/>
  <c r="E296" i="1"/>
  <c r="E225" i="1"/>
  <c r="E274" i="1"/>
  <c r="E295" i="1"/>
  <c r="E216" i="1"/>
  <c r="E222" i="1"/>
  <c r="E221" i="1"/>
  <c r="E262" i="1"/>
  <c r="E161" i="1"/>
  <c r="E175" i="1"/>
  <c r="E125" i="1"/>
  <c r="E194" i="1"/>
  <c r="E124" i="1"/>
  <c r="E102" i="1"/>
  <c r="E150" i="1"/>
  <c r="E149" i="1"/>
  <c r="E101" i="1"/>
  <c r="E165" i="1"/>
  <c r="E103" i="1"/>
  <c r="E121" i="1"/>
  <c r="E110" i="1"/>
  <c r="E153" i="1"/>
  <c r="E172" i="1"/>
  <c r="E136" i="1"/>
  <c r="E107" i="1"/>
  <c r="E192" i="1"/>
  <c r="E152" i="1"/>
  <c r="E178" i="1"/>
  <c r="E146" i="1"/>
  <c r="E191" i="1"/>
  <c r="E106" i="1"/>
  <c r="E190" i="1"/>
  <c r="E138" i="1"/>
  <c r="E171" i="1"/>
  <c r="E148" i="1"/>
  <c r="E126" i="1"/>
  <c r="E104" i="1"/>
  <c r="E184" i="1"/>
  <c r="E162" i="1"/>
  <c r="E115" i="1"/>
  <c r="E141" i="1"/>
  <c r="E143" i="1"/>
  <c r="E140" i="1"/>
  <c r="E142" i="1"/>
  <c r="E118" i="1"/>
  <c r="E134" i="1"/>
  <c r="E144" i="1"/>
  <c r="E186" i="1"/>
  <c r="E177" i="1"/>
  <c r="E170" i="1"/>
  <c r="E131" i="1"/>
  <c r="E151" i="1"/>
  <c r="E137" i="1"/>
  <c r="E164" i="1"/>
  <c r="E174" i="1"/>
  <c r="E139" i="1"/>
  <c r="E169" i="1"/>
  <c r="E117" i="1"/>
  <c r="E168" i="1"/>
  <c r="E167" i="1"/>
  <c r="E145" i="1"/>
  <c r="E166" i="1"/>
  <c r="E181" i="1"/>
  <c r="E114" i="1"/>
  <c r="E113" i="1"/>
  <c r="E158" i="1"/>
  <c r="E159" i="1"/>
  <c r="E127" i="1"/>
  <c r="E176" i="1"/>
  <c r="E123" i="1"/>
  <c r="E189" i="1"/>
  <c r="E120" i="1"/>
  <c r="E122" i="1"/>
  <c r="E185" i="1"/>
  <c r="E163" i="1"/>
  <c r="E155" i="1"/>
  <c r="E108" i="1"/>
  <c r="E188" i="1"/>
  <c r="E129" i="1"/>
  <c r="E100" i="1"/>
  <c r="E187" i="1"/>
  <c r="E147" i="1"/>
  <c r="E133" i="1"/>
  <c r="E130" i="1"/>
  <c r="E112" i="1"/>
  <c r="E193" i="1"/>
  <c r="E173" i="1"/>
  <c r="E183" i="1"/>
  <c r="E111" i="1"/>
  <c r="E182" i="1"/>
  <c r="E195" i="1"/>
  <c r="E128" i="1"/>
  <c r="E157" i="1"/>
  <c r="E154" i="1"/>
  <c r="E116" i="1"/>
  <c r="E132" i="1"/>
  <c r="E109" i="1"/>
  <c r="E135" i="1"/>
  <c r="E180" i="1"/>
  <c r="E156" i="1"/>
  <c r="E160" i="1"/>
  <c r="E179" i="1"/>
  <c r="E119" i="1"/>
  <c r="E105" i="1"/>
  <c r="E95" i="1"/>
  <c r="E58" i="1"/>
  <c r="E83" i="1"/>
  <c r="E20" i="1"/>
  <c r="E31" i="1"/>
  <c r="E19" i="1"/>
  <c r="E42" i="1"/>
  <c r="E30" i="1"/>
  <c r="E21" i="1"/>
  <c r="E2" i="1"/>
  <c r="E85" i="1"/>
  <c r="E29" i="1"/>
  <c r="E84" i="1"/>
  <c r="E75" i="1"/>
  <c r="E12" i="1"/>
  <c r="E23" i="1"/>
  <c r="E5" i="1"/>
  <c r="E59" i="1"/>
  <c r="E35" i="1"/>
  <c r="E67" i="1"/>
  <c r="E66" i="1"/>
  <c r="E65" i="1"/>
  <c r="E48" i="1"/>
  <c r="E47" i="1"/>
  <c r="E50" i="1"/>
  <c r="E98" i="1"/>
  <c r="E49" i="1"/>
  <c r="E97" i="1"/>
  <c r="E7" i="1"/>
  <c r="E6" i="1"/>
  <c r="E82" i="1"/>
  <c r="E90" i="1"/>
  <c r="E36" i="1"/>
  <c r="E89" i="1"/>
  <c r="E88" i="1"/>
  <c r="E27" i="1"/>
  <c r="E57" i="1"/>
  <c r="E8" i="1"/>
  <c r="E87" i="1"/>
  <c r="E77" i="1"/>
  <c r="E56" i="1"/>
  <c r="E3" i="1"/>
  <c r="E11" i="1"/>
  <c r="E68" i="1"/>
  <c r="E69" i="1"/>
  <c r="E86" i="1"/>
  <c r="E10" i="1"/>
  <c r="E70" i="1"/>
  <c r="E24" i="1"/>
  <c r="E18" i="1"/>
  <c r="E22" i="1"/>
  <c r="E32" i="1"/>
  <c r="E76" i="1"/>
  <c r="E94" i="1"/>
  <c r="E34" i="1"/>
  <c r="E46" i="1"/>
  <c r="E74" i="1"/>
  <c r="E17" i="1"/>
  <c r="E61" i="1"/>
  <c r="E16" i="1"/>
  <c r="E81" i="1"/>
  <c r="E53" i="1"/>
  <c r="E93" i="1"/>
  <c r="E63" i="1"/>
  <c r="E51" i="1"/>
  <c r="E52" i="1"/>
  <c r="E28" i="1"/>
  <c r="E40" i="1"/>
  <c r="E99" i="1"/>
  <c r="E15" i="1"/>
  <c r="E62" i="1"/>
  <c r="E45" i="1"/>
  <c r="E44" i="1"/>
  <c r="E92" i="1"/>
  <c r="E60" i="1"/>
  <c r="E41" i="1"/>
  <c r="E43" i="1"/>
  <c r="E80" i="1"/>
  <c r="E9" i="1"/>
  <c r="E4" i="1"/>
  <c r="E91" i="1"/>
  <c r="E39" i="1"/>
  <c r="E38" i="1"/>
  <c r="E37" i="1"/>
  <c r="E79" i="1"/>
  <c r="E64" i="1"/>
  <c r="E55" i="1"/>
  <c r="E54" i="1"/>
  <c r="E73" i="1"/>
  <c r="E14" i="1"/>
  <c r="E72" i="1"/>
  <c r="E26" i="1"/>
  <c r="E25" i="1"/>
  <c r="E71" i="1"/>
  <c r="E78" i="1"/>
  <c r="E33" i="1"/>
  <c r="E13" i="1"/>
  <c r="E96" i="1"/>
  <c r="H78" i="1" l="1"/>
  <c r="H55" i="1"/>
  <c r="H9" i="1"/>
  <c r="H60" i="1"/>
  <c r="H93" i="1"/>
  <c r="H61" i="1"/>
  <c r="H34" i="1"/>
  <c r="H10" i="1"/>
  <c r="H87" i="1"/>
  <c r="H82" i="1"/>
  <c r="H35" i="1"/>
  <c r="H85" i="1"/>
  <c r="H83" i="1"/>
  <c r="H180" i="1"/>
  <c r="H116" i="1"/>
  <c r="H195" i="1"/>
  <c r="H173" i="1"/>
  <c r="H129" i="1"/>
  <c r="H189" i="1"/>
  <c r="H181" i="1"/>
  <c r="H131" i="1"/>
  <c r="H140" i="1"/>
  <c r="H148" i="1"/>
  <c r="H152" i="1"/>
  <c r="H103" i="1"/>
  <c r="H125" i="1"/>
  <c r="H274" i="1"/>
  <c r="H292" i="1"/>
  <c r="H256" i="1"/>
  <c r="H212" i="1"/>
  <c r="H259" i="1"/>
  <c r="H224" i="1"/>
  <c r="H238" i="1"/>
  <c r="H249" i="1"/>
  <c r="H199" i="1"/>
  <c r="H196" i="1"/>
  <c r="H223" i="1"/>
  <c r="H263" i="1"/>
  <c r="H397" i="1"/>
  <c r="H388" i="1"/>
  <c r="H303" i="1"/>
  <c r="H392" i="1"/>
  <c r="H379" i="1"/>
  <c r="H302" i="1"/>
  <c r="H301" i="1"/>
  <c r="H315" i="1"/>
  <c r="H354" i="1"/>
  <c r="H341" i="1"/>
  <c r="H309" i="1"/>
  <c r="H457" i="1"/>
  <c r="H490" i="1"/>
  <c r="H470" i="1"/>
  <c r="H489" i="1"/>
  <c r="H459" i="1"/>
  <c r="H492" i="1"/>
  <c r="H484" i="1"/>
  <c r="H414" i="1"/>
  <c r="H406" i="1"/>
  <c r="H485" i="1"/>
  <c r="H472" i="1"/>
  <c r="H450" i="1"/>
  <c r="H424" i="1"/>
  <c r="H463" i="1"/>
  <c r="H448" i="1"/>
  <c r="H439" i="1"/>
  <c r="H421" i="1"/>
  <c r="H493" i="1"/>
  <c r="H412" i="1"/>
  <c r="H418" i="1"/>
  <c r="H566" i="1"/>
  <c r="H567" i="1"/>
  <c r="H504" i="1"/>
  <c r="H515" i="1"/>
  <c r="H581" i="1"/>
  <c r="H536" i="1"/>
  <c r="H557" i="1"/>
  <c r="H499" i="1"/>
  <c r="H523" i="1"/>
  <c r="H526" i="1"/>
  <c r="H513" i="1"/>
  <c r="H551" i="1"/>
  <c r="H554" i="1"/>
  <c r="H574" i="1"/>
  <c r="H585" i="1"/>
  <c r="H570" i="1"/>
  <c r="H520" i="1"/>
  <c r="H512" i="1"/>
  <c r="H507" i="1"/>
  <c r="H544" i="1"/>
  <c r="H590" i="1"/>
  <c r="H571" i="1"/>
  <c r="H580" i="1"/>
  <c r="H655" i="1"/>
  <c r="H664" i="1"/>
  <c r="H623" i="1"/>
  <c r="H661" i="1"/>
  <c r="H648" i="1"/>
  <c r="H631" i="1"/>
  <c r="H665" i="1"/>
  <c r="H603" i="1"/>
  <c r="H638" i="1"/>
  <c r="H654" i="1"/>
  <c r="H607" i="1"/>
  <c r="H610" i="1"/>
  <c r="H619" i="1"/>
  <c r="H628" i="1"/>
  <c r="H658" i="1"/>
  <c r="H604" i="1"/>
  <c r="H617" i="1"/>
  <c r="H591" i="1"/>
  <c r="H614" i="1"/>
  <c r="H724" i="1"/>
  <c r="H720" i="1"/>
  <c r="H703" i="1"/>
  <c r="H678" i="1"/>
  <c r="H697" i="1"/>
  <c r="H693" i="1"/>
  <c r="H712" i="1"/>
  <c r="H702" i="1"/>
  <c r="H726" i="1"/>
  <c r="H670" i="1"/>
  <c r="H699" i="1"/>
  <c r="H667" i="1"/>
  <c r="H675" i="1"/>
  <c r="H677" i="1"/>
  <c r="H708" i="1"/>
  <c r="H739" i="1"/>
  <c r="H804" i="1"/>
  <c r="H751" i="1"/>
  <c r="H752" i="1"/>
  <c r="H757" i="1"/>
  <c r="H783" i="1"/>
  <c r="H760" i="1"/>
  <c r="H809" i="1"/>
  <c r="H744" i="1"/>
  <c r="H795" i="1"/>
  <c r="H755" i="1"/>
  <c r="H777" i="1"/>
  <c r="H810" i="1"/>
  <c r="H792" i="1"/>
  <c r="H781" i="1"/>
  <c r="H774" i="1"/>
  <c r="H799" i="1"/>
  <c r="H821" i="1"/>
  <c r="H784" i="1"/>
  <c r="H814" i="1"/>
  <c r="H778" i="1"/>
  <c r="H787" i="1"/>
  <c r="H733" i="1"/>
  <c r="H819" i="1"/>
  <c r="H828" i="1"/>
  <c r="H829" i="1"/>
  <c r="H825" i="1"/>
  <c r="H96" i="1"/>
  <c r="H71" i="1"/>
  <c r="H14" i="1"/>
  <c r="H64" i="1"/>
  <c r="H39" i="1"/>
  <c r="H80" i="1"/>
  <c r="H92" i="1"/>
  <c r="H15" i="1"/>
  <c r="H52" i="1"/>
  <c r="H53" i="1"/>
  <c r="H17" i="1"/>
  <c r="H94" i="1"/>
  <c r="H18" i="1"/>
  <c r="H86" i="1"/>
  <c r="H3" i="1"/>
  <c r="H8" i="1"/>
  <c r="H89" i="1"/>
  <c r="H6" i="1"/>
  <c r="H98" i="1"/>
  <c r="H65" i="1"/>
  <c r="H59" i="1"/>
  <c r="H75" i="1"/>
  <c r="H2" i="1"/>
  <c r="H19" i="1"/>
  <c r="H58" i="1"/>
  <c r="H179" i="1"/>
  <c r="H135" i="1"/>
  <c r="H154" i="1"/>
  <c r="H182" i="1"/>
  <c r="H193" i="1"/>
  <c r="H147" i="1"/>
  <c r="H188" i="1"/>
  <c r="H185" i="1"/>
  <c r="H123" i="1"/>
  <c r="H158" i="1"/>
  <c r="H166" i="1"/>
  <c r="H117" i="1"/>
  <c r="H164" i="1"/>
  <c r="H170" i="1"/>
  <c r="H134" i="1"/>
  <c r="H143" i="1"/>
  <c r="H184" i="1"/>
  <c r="H171" i="1"/>
  <c r="H191" i="1"/>
  <c r="H192" i="1"/>
  <c r="H153" i="1"/>
  <c r="H165" i="1"/>
  <c r="H102" i="1"/>
  <c r="H175" i="1"/>
  <c r="H222" i="1"/>
  <c r="H225" i="1"/>
  <c r="H297" i="1"/>
  <c r="H229" i="1"/>
  <c r="H231" i="1"/>
  <c r="H200" i="1"/>
  <c r="H264" i="1"/>
  <c r="H204" i="1"/>
  <c r="H272" i="1"/>
  <c r="H197" i="1"/>
  <c r="H235" i="1"/>
  <c r="H239" i="1"/>
  <c r="H203" i="1"/>
  <c r="H236" i="1"/>
  <c r="H211" i="1"/>
  <c r="H267" i="1"/>
  <c r="H268" i="1"/>
  <c r="H252" i="1"/>
  <c r="H275" i="1"/>
  <c r="H219" i="1"/>
  <c r="H293" i="1"/>
  <c r="H217" i="1"/>
  <c r="H298" i="1"/>
  <c r="H207" i="1"/>
  <c r="H245" i="1"/>
  <c r="H286" i="1"/>
  <c r="H348" i="1"/>
  <c r="H331" i="1"/>
  <c r="H394" i="1"/>
  <c r="H362" i="1"/>
  <c r="H325" i="1"/>
  <c r="H333" i="1"/>
  <c r="H316" i="1"/>
  <c r="H329" i="1"/>
  <c r="H336" i="1"/>
  <c r="H389" i="1"/>
  <c r="H339" i="1"/>
  <c r="H367" i="1"/>
  <c r="H396" i="1"/>
  <c r="H305" i="1"/>
  <c r="H320" i="1"/>
  <c r="H373" i="1"/>
  <c r="H318" i="1"/>
  <c r="H319" i="1"/>
  <c r="H377" i="1"/>
  <c r="H327" i="1"/>
  <c r="H342" i="1"/>
  <c r="H308" i="1"/>
  <c r="H364" i="1"/>
  <c r="H375" i="1"/>
  <c r="H402" i="1"/>
  <c r="H468" i="1"/>
  <c r="H405" i="1"/>
  <c r="H473" i="1"/>
  <c r="H455" i="1"/>
  <c r="H419" i="1"/>
  <c r="H436" i="1"/>
  <c r="H409" i="1"/>
  <c r="H477" i="1"/>
  <c r="H415" i="1"/>
  <c r="H453" i="1"/>
  <c r="H422" i="1"/>
  <c r="H454" i="1"/>
  <c r="H435" i="1"/>
  <c r="H417" i="1"/>
  <c r="H486" i="1"/>
  <c r="H445" i="1"/>
  <c r="H460" i="1"/>
  <c r="H498" i="1"/>
  <c r="H447" i="1"/>
  <c r="H426" i="1"/>
  <c r="H443" i="1"/>
  <c r="H462" i="1"/>
  <c r="H411" i="1"/>
  <c r="H494" i="1"/>
  <c r="H451" i="1"/>
  <c r="H524" i="1"/>
  <c r="H587" i="1"/>
  <c r="H572" i="1"/>
  <c r="H549" i="1"/>
  <c r="H582" i="1"/>
  <c r="H533" i="1"/>
  <c r="H528" i="1"/>
  <c r="H563" i="1"/>
  <c r="H555" i="1"/>
  <c r="H527" i="1"/>
  <c r="H550" i="1"/>
  <c r="H532" i="1"/>
  <c r="H546" i="1"/>
  <c r="H561" i="1"/>
  <c r="H586" i="1"/>
  <c r="H565" i="1"/>
  <c r="H548" i="1"/>
  <c r="H530" i="1"/>
  <c r="H501" i="1"/>
  <c r="H521" i="1"/>
  <c r="H547" i="1"/>
  <c r="H531" i="1"/>
  <c r="H518" i="1"/>
  <c r="H593" i="1"/>
  <c r="H594" i="1"/>
  <c r="H657" i="1"/>
  <c r="H612" i="1"/>
  <c r="H652" i="1"/>
  <c r="H640" i="1"/>
  <c r="H636" i="1"/>
  <c r="H615" i="1"/>
  <c r="H639" i="1"/>
  <c r="H627" i="1"/>
  <c r="H650" i="1"/>
  <c r="H595" i="1"/>
  <c r="H605" i="1"/>
  <c r="H626" i="1"/>
  <c r="H645" i="1"/>
  <c r="H663" i="1"/>
  <c r="H633" i="1"/>
  <c r="H592" i="1"/>
  <c r="H653" i="1"/>
  <c r="H673" i="1"/>
  <c r="H714" i="1"/>
  <c r="H715" i="1"/>
  <c r="H676" i="1"/>
  <c r="H698" i="1"/>
  <c r="H688" i="1"/>
  <c r="H709" i="1"/>
  <c r="H710" i="1"/>
  <c r="H717" i="1"/>
  <c r="H706" i="1"/>
  <c r="H700" i="1"/>
  <c r="H723" i="1"/>
  <c r="H680" i="1"/>
  <c r="H707" i="1"/>
  <c r="H668" i="1"/>
  <c r="H769" i="1"/>
  <c r="H749" i="1"/>
  <c r="H765" i="1"/>
  <c r="H767" i="1"/>
  <c r="H736" i="1"/>
  <c r="H802" i="1"/>
  <c r="H808" i="1"/>
  <c r="H762" i="1"/>
  <c r="H740" i="1"/>
  <c r="H790" i="1"/>
  <c r="H756" i="1"/>
  <c r="H801" i="1"/>
  <c r="H748" i="1"/>
  <c r="H780" i="1"/>
  <c r="H747" i="1"/>
  <c r="H797" i="1"/>
  <c r="H775" i="1"/>
  <c r="H728" i="1"/>
  <c r="H772" i="1"/>
  <c r="H786" i="1"/>
  <c r="H773" i="1"/>
  <c r="H731" i="1"/>
  <c r="H734" i="1"/>
  <c r="H803" i="1"/>
  <c r="H823" i="1"/>
  <c r="H824" i="1"/>
  <c r="H830" i="1"/>
  <c r="H72" i="1"/>
  <c r="H38" i="1"/>
  <c r="H62" i="1"/>
  <c r="H28" i="1"/>
  <c r="H22" i="1"/>
  <c r="H11" i="1"/>
  <c r="H88" i="1"/>
  <c r="H49" i="1"/>
  <c r="H48" i="1"/>
  <c r="H12" i="1"/>
  <c r="H42" i="1"/>
  <c r="H119" i="1"/>
  <c r="H133" i="1"/>
  <c r="H163" i="1"/>
  <c r="H159" i="1"/>
  <c r="H168" i="1"/>
  <c r="H174" i="1"/>
  <c r="H144" i="1"/>
  <c r="H162" i="1"/>
  <c r="H106" i="1"/>
  <c r="H172" i="1"/>
  <c r="H150" i="1"/>
  <c r="H221" i="1"/>
  <c r="H201" i="1"/>
  <c r="H253" i="1"/>
  <c r="H227" i="1"/>
  <c r="H279" i="1"/>
  <c r="H285" i="1"/>
  <c r="H280" i="1"/>
  <c r="H241" i="1"/>
  <c r="H273" i="1"/>
  <c r="H208" i="1"/>
  <c r="H294" i="1"/>
  <c r="H247" i="1"/>
  <c r="H288" i="1"/>
  <c r="H266" i="1"/>
  <c r="H382" i="1"/>
  <c r="H313" i="1"/>
  <c r="H358" i="1"/>
  <c r="H349" i="1"/>
  <c r="H383" i="1"/>
  <c r="H321" i="1"/>
  <c r="H385" i="1"/>
  <c r="H381" i="1"/>
  <c r="H363" i="1"/>
  <c r="H387" i="1"/>
  <c r="H346" i="1"/>
  <c r="H344" i="1"/>
  <c r="H356" i="1"/>
  <c r="H357" i="1"/>
  <c r="H438" i="1"/>
  <c r="H452" i="1"/>
  <c r="H408" i="1"/>
  <c r="H476" i="1"/>
  <c r="H482" i="1"/>
  <c r="H13" i="1"/>
  <c r="H25" i="1"/>
  <c r="H73" i="1"/>
  <c r="H91" i="1"/>
  <c r="H44" i="1"/>
  <c r="H99" i="1"/>
  <c r="H51" i="1"/>
  <c r="H81" i="1"/>
  <c r="H74" i="1"/>
  <c r="H76" i="1"/>
  <c r="H24" i="1"/>
  <c r="H69" i="1"/>
  <c r="H56" i="1"/>
  <c r="H57" i="1"/>
  <c r="H36" i="1"/>
  <c r="H7" i="1"/>
  <c r="H50" i="1"/>
  <c r="H66" i="1"/>
  <c r="H5" i="1"/>
  <c r="H84" i="1"/>
  <c r="H21" i="1"/>
  <c r="H31" i="1"/>
  <c r="H95" i="1"/>
  <c r="H160" i="1"/>
  <c r="H109" i="1"/>
  <c r="H157" i="1"/>
  <c r="H111" i="1"/>
  <c r="H112" i="1"/>
  <c r="H187" i="1"/>
  <c r="H108" i="1"/>
  <c r="H122" i="1"/>
  <c r="H176" i="1"/>
  <c r="H113" i="1"/>
  <c r="H145" i="1"/>
  <c r="H169" i="1"/>
  <c r="H137" i="1"/>
  <c r="H177" i="1"/>
  <c r="H118" i="1"/>
  <c r="H141" i="1"/>
  <c r="H104" i="1"/>
  <c r="H138" i="1"/>
  <c r="H146" i="1"/>
  <c r="H107" i="1"/>
  <c r="H110" i="1"/>
  <c r="H101" i="1"/>
  <c r="H124" i="1"/>
  <c r="H161" i="1"/>
  <c r="H216" i="1"/>
  <c r="H296" i="1"/>
  <c r="H290" i="1"/>
  <c r="H271" i="1"/>
  <c r="H226" i="1"/>
  <c r="H255" i="1"/>
  <c r="H233" i="1"/>
  <c r="H278" i="1"/>
  <c r="H257" i="1"/>
  <c r="H258" i="1"/>
  <c r="H260" i="1"/>
  <c r="H234" i="1"/>
  <c r="H276" i="1"/>
  <c r="H237" i="1"/>
  <c r="H283" i="1"/>
  <c r="H284" i="1"/>
  <c r="H269" i="1"/>
  <c r="H242" i="1"/>
  <c r="H210" i="1"/>
  <c r="H220" i="1"/>
  <c r="H281" i="1"/>
  <c r="H244" i="1"/>
  <c r="H289" i="1"/>
  <c r="H202" i="1"/>
  <c r="H282" i="1"/>
  <c r="H287" i="1"/>
  <c r="H390" i="1"/>
  <c r="H312" i="1"/>
  <c r="H386" i="1"/>
  <c r="H380" i="1"/>
  <c r="H359" i="1"/>
  <c r="H334" i="1"/>
  <c r="H395" i="1"/>
  <c r="H330" i="1"/>
  <c r="H337" i="1"/>
  <c r="H322" i="1"/>
  <c r="H332" i="1"/>
  <c r="H338" i="1"/>
  <c r="H340" i="1"/>
  <c r="H368" i="1"/>
  <c r="H355" i="1"/>
  <c r="H393" i="1"/>
  <c r="H352" i="1"/>
  <c r="H323" i="1"/>
  <c r="H326" i="1"/>
  <c r="H369" i="1"/>
  <c r="H378" i="1"/>
  <c r="H371" i="1"/>
  <c r="H310" i="1"/>
  <c r="H376" i="1"/>
  <c r="H403" i="1"/>
  <c r="H469" i="1"/>
  <c r="H398" i="1"/>
  <c r="H495" i="1"/>
  <c r="H456" i="1"/>
  <c r="H458" i="1"/>
  <c r="H404" i="1"/>
  <c r="H487" i="1"/>
  <c r="H478" i="1"/>
  <c r="H434" i="1"/>
  <c r="H429" i="1"/>
  <c r="H410" i="1"/>
  <c r="H413" i="1"/>
  <c r="H471" i="1"/>
  <c r="H483" i="1"/>
  <c r="H467" i="1"/>
  <c r="H446" i="1"/>
  <c r="H416" i="1"/>
  <c r="H407" i="1"/>
  <c r="H425" i="1"/>
  <c r="H496" i="1"/>
  <c r="H420" i="1"/>
  <c r="H427" i="1"/>
  <c r="H433" i="1"/>
  <c r="H437" i="1"/>
  <c r="H510" i="1"/>
  <c r="H516" i="1"/>
  <c r="H541" i="1"/>
  <c r="H537" i="1"/>
  <c r="H556" i="1"/>
  <c r="H589" i="1"/>
  <c r="H558" i="1"/>
  <c r="H539" i="1"/>
  <c r="H508" i="1"/>
  <c r="H564" i="1"/>
  <c r="H578" i="1"/>
  <c r="H505" i="1"/>
  <c r="H577" i="1"/>
  <c r="H584" i="1"/>
  <c r="H560" i="1"/>
  <c r="H553" i="1"/>
  <c r="H509" i="1"/>
  <c r="H529" i="1"/>
  <c r="H534" i="1"/>
  <c r="H568" i="1"/>
  <c r="H545" i="1"/>
  <c r="H519" i="1"/>
  <c r="H576" i="1"/>
  <c r="H649" i="1"/>
  <c r="H609" i="1"/>
  <c r="H618" i="1"/>
  <c r="H624" i="1"/>
  <c r="H613" i="1"/>
  <c r="H625" i="1"/>
  <c r="H634" i="1"/>
  <c r="H666" i="1"/>
  <c r="H643" i="1"/>
  <c r="H611" i="1"/>
  <c r="H642" i="1"/>
  <c r="H651" i="1"/>
  <c r="H596" i="1"/>
  <c r="H660" i="1"/>
  <c r="H644" i="1"/>
  <c r="H620" i="1"/>
  <c r="H601" i="1"/>
  <c r="H630" i="1"/>
  <c r="H616" i="1"/>
  <c r="H671" i="1"/>
  <c r="H713" i="1"/>
  <c r="H701" i="1"/>
  <c r="H669" i="1"/>
  <c r="H716" i="1"/>
  <c r="H685" i="1"/>
  <c r="H689" i="1"/>
  <c r="H691" i="1"/>
  <c r="H694" i="1"/>
  <c r="H692" i="1"/>
  <c r="H718" i="1"/>
  <c r="H721" i="1"/>
  <c r="H727" i="1"/>
  <c r="H687" i="1"/>
  <c r="H705" i="1"/>
  <c r="H684" i="1"/>
  <c r="H818" i="1"/>
  <c r="H812" i="1"/>
  <c r="H766" i="1"/>
  <c r="H805" i="1"/>
  <c r="H764" i="1"/>
  <c r="H750" i="1"/>
  <c r="H758" i="1"/>
  <c r="H761" i="1"/>
  <c r="H741" i="1"/>
  <c r="H791" i="1"/>
  <c r="H806" i="1"/>
  <c r="H785" i="1"/>
  <c r="H737" i="1"/>
  <c r="H817" i="1"/>
  <c r="H782" i="1"/>
  <c r="H738" i="1"/>
  <c r="H753" i="1"/>
  <c r="H816" i="1"/>
  <c r="H794" i="1"/>
  <c r="H815" i="1"/>
  <c r="H759" i="1"/>
  <c r="H732" i="1"/>
  <c r="H811" i="1"/>
  <c r="H833" i="1"/>
  <c r="H835" i="1"/>
  <c r="H826" i="1"/>
  <c r="H832" i="1"/>
  <c r="H79" i="1"/>
  <c r="H43" i="1"/>
  <c r="H33" i="1"/>
  <c r="H26" i="1"/>
  <c r="H54" i="1"/>
  <c r="H37" i="1"/>
  <c r="H4" i="1"/>
  <c r="H41" i="1"/>
  <c r="H45" i="1"/>
  <c r="H40" i="1"/>
  <c r="H63" i="1"/>
  <c r="H16" i="1"/>
  <c r="H46" i="1"/>
  <c r="H32" i="1"/>
  <c r="H70" i="1"/>
  <c r="H68" i="1"/>
  <c r="H77" i="1"/>
  <c r="H27" i="1"/>
  <c r="H90" i="1"/>
  <c r="H97" i="1"/>
  <c r="H47" i="1"/>
  <c r="H67" i="1"/>
  <c r="H23" i="1"/>
  <c r="H29" i="1"/>
  <c r="H30" i="1"/>
  <c r="H20" i="1"/>
  <c r="H105" i="1"/>
  <c r="H156" i="1"/>
  <c r="H132" i="1"/>
  <c r="H128" i="1"/>
  <c r="H183" i="1"/>
  <c r="H130" i="1"/>
  <c r="H100" i="1"/>
  <c r="H155" i="1"/>
  <c r="H120" i="1"/>
  <c r="H127" i="1"/>
  <c r="H114" i="1"/>
  <c r="H167" i="1"/>
  <c r="H139" i="1"/>
  <c r="H151" i="1"/>
  <c r="H186" i="1"/>
  <c r="H142" i="1"/>
  <c r="H115" i="1"/>
  <c r="H126" i="1"/>
  <c r="H190" i="1"/>
  <c r="H178" i="1"/>
  <c r="H136" i="1"/>
  <c r="H121" i="1"/>
  <c r="H149" i="1"/>
  <c r="H194" i="1"/>
  <c r="H262" i="1"/>
  <c r="H295" i="1"/>
  <c r="H299" i="1"/>
  <c r="H291" i="1"/>
  <c r="H277" i="1"/>
  <c r="H232" i="1"/>
  <c r="H209" i="1"/>
  <c r="H198" i="1"/>
  <c r="H213" i="1"/>
  <c r="H250" i="1"/>
  <c r="H230" i="1"/>
  <c r="H261" i="1"/>
  <c r="H240" i="1"/>
  <c r="H205" i="1"/>
  <c r="H243" i="1"/>
  <c r="H265" i="1"/>
  <c r="H214" i="1"/>
  <c r="H254" i="1"/>
  <c r="H206" i="1"/>
  <c r="H251" i="1"/>
  <c r="H246" i="1"/>
  <c r="H228" i="1"/>
  <c r="H218" i="1"/>
  <c r="H270" i="1"/>
  <c r="H248" i="1"/>
  <c r="H215" i="1"/>
  <c r="H300" i="1"/>
  <c r="H311" i="1"/>
  <c r="H335" i="1"/>
  <c r="H314" i="1"/>
  <c r="H351" i="1"/>
  <c r="H374" i="1"/>
  <c r="H370" i="1"/>
  <c r="H360" i="1"/>
  <c r="H384" i="1"/>
  <c r="H324" i="1"/>
  <c r="H366" i="1"/>
  <c r="H304" i="1"/>
  <c r="H391" i="1"/>
  <c r="H350" i="1"/>
  <c r="H306" i="1"/>
  <c r="H361" i="1"/>
  <c r="H347" i="1"/>
  <c r="H317" i="1"/>
  <c r="H353" i="1"/>
  <c r="H345" i="1"/>
  <c r="H328" i="1"/>
  <c r="H343" i="1"/>
  <c r="H372" i="1"/>
  <c r="H365" i="1"/>
  <c r="H307" i="1"/>
  <c r="H399" i="1"/>
  <c r="H430" i="1"/>
  <c r="H428" i="1"/>
  <c r="H431" i="1"/>
  <c r="H442" i="1"/>
  <c r="H432" i="1"/>
  <c r="H491" i="1"/>
  <c r="H401" i="1"/>
  <c r="H479" i="1"/>
  <c r="H441" i="1"/>
  <c r="H488" i="1"/>
  <c r="H481" i="1"/>
  <c r="H474" i="1"/>
  <c r="H449" i="1"/>
  <c r="H400" i="1"/>
  <c r="H444" i="1"/>
  <c r="H475" i="1"/>
  <c r="H423" i="1"/>
  <c r="H461" i="1"/>
  <c r="H464" i="1"/>
  <c r="H480" i="1"/>
  <c r="H440" i="1"/>
  <c r="H465" i="1"/>
  <c r="H497" i="1"/>
  <c r="H466" i="1"/>
  <c r="H588" i="1"/>
  <c r="H573" i="1"/>
  <c r="H538" i="1"/>
  <c r="H542" i="1"/>
  <c r="H503" i="1"/>
  <c r="H552" i="1"/>
  <c r="H559" i="1"/>
  <c r="H517" i="1"/>
  <c r="H500" i="1"/>
  <c r="H525" i="1"/>
  <c r="H543" i="1"/>
  <c r="H502" i="1"/>
  <c r="H579" i="1"/>
  <c r="H506" i="1"/>
  <c r="H522" i="1"/>
  <c r="H569" i="1"/>
  <c r="H583" i="1"/>
  <c r="H511" i="1"/>
  <c r="H535" i="1"/>
  <c r="H562" i="1"/>
  <c r="H540" i="1"/>
  <c r="H575" i="1"/>
  <c r="H514" i="1"/>
  <c r="H629" i="1"/>
  <c r="H597" i="1"/>
  <c r="H602" i="1"/>
  <c r="H622" i="1"/>
  <c r="H647" i="1"/>
  <c r="H646" i="1"/>
  <c r="H632" i="1"/>
  <c r="H637" i="1"/>
  <c r="H641" i="1"/>
  <c r="H599" i="1"/>
  <c r="H606" i="1"/>
  <c r="H608" i="1"/>
  <c r="H635" i="1"/>
  <c r="H621" i="1"/>
  <c r="H656" i="1"/>
  <c r="H662" i="1"/>
  <c r="H659" i="1"/>
  <c r="H598" i="1"/>
  <c r="H600" i="1"/>
  <c r="H672" i="1"/>
  <c r="H711" i="1"/>
  <c r="H725" i="1"/>
  <c r="H719" i="1"/>
  <c r="H683" i="1"/>
  <c r="H690" i="1"/>
  <c r="H681" i="1"/>
  <c r="H674" i="1"/>
  <c r="H704" i="1"/>
  <c r="H686" i="1"/>
  <c r="H696" i="1"/>
  <c r="H722" i="1"/>
  <c r="H682" i="1"/>
  <c r="H695" i="1"/>
  <c r="H679" i="1"/>
  <c r="H768" i="1"/>
  <c r="H770" i="1"/>
  <c r="H820" i="1"/>
  <c r="H822" i="1"/>
  <c r="H800" i="1"/>
  <c r="H771" i="1"/>
  <c r="H796" i="1"/>
  <c r="H813" i="1"/>
  <c r="H789" i="1"/>
  <c r="H742" i="1"/>
  <c r="H743" i="1"/>
  <c r="H807" i="1"/>
  <c r="H746" i="1"/>
  <c r="H779" i="1"/>
  <c r="H793" i="1"/>
  <c r="H754" i="1"/>
  <c r="H798" i="1"/>
  <c r="H730" i="1"/>
  <c r="H745" i="1"/>
  <c r="H729" i="1"/>
  <c r="H776" i="1"/>
  <c r="H763" i="1"/>
  <c r="H788" i="1"/>
  <c r="H735" i="1"/>
  <c r="H831" i="1"/>
  <c r="H834" i="1"/>
  <c r="H836" i="1"/>
  <c r="H827" i="1"/>
</calcChain>
</file>

<file path=xl/sharedStrings.xml><?xml version="1.0" encoding="utf-8"?>
<sst xmlns="http://schemas.openxmlformats.org/spreadsheetml/2006/main" count="1690" uniqueCount="299">
  <si>
    <t>date de début</t>
  </si>
  <si>
    <t>statut</t>
  </si>
  <si>
    <t>durée SVI</t>
  </si>
  <si>
    <t>date</t>
  </si>
  <si>
    <t>succès : mise en relation réussie</t>
  </si>
  <si>
    <t>échec : mise en relation non réponse</t>
  </si>
  <si>
    <t>échec : mise en relation raccroché appelant</t>
  </si>
  <si>
    <t>échec : raccroché appelant</t>
  </si>
  <si>
    <t>échec : raccroché système</t>
  </si>
  <si>
    <t>échec : mise en relation autres causes</t>
  </si>
  <si>
    <t>33761650000</t>
  </si>
  <si>
    <t>33761660000</t>
  </si>
  <si>
    <t>33768850000</t>
  </si>
  <si>
    <t>33769710000</t>
  </si>
  <si>
    <t>33777880000</t>
  </si>
  <si>
    <t>33777980000</t>
  </si>
  <si>
    <t>33778190000</t>
  </si>
  <si>
    <t>33781110000</t>
  </si>
  <si>
    <t>33781720000</t>
  </si>
  <si>
    <t>33782430000</t>
  </si>
  <si>
    <t>33785380000</t>
  </si>
  <si>
    <t>33785560000</t>
  </si>
  <si>
    <t>33787000000</t>
  </si>
  <si>
    <t>33789060000</t>
  </si>
  <si>
    <t>33789490000</t>
  </si>
  <si>
    <t>33789520000</t>
  </si>
  <si>
    <t>33800210000</t>
  </si>
  <si>
    <t>33800510000</t>
  </si>
  <si>
    <t>33820200000</t>
  </si>
  <si>
    <t>33825070000</t>
  </si>
  <si>
    <t>33825810000</t>
  </si>
  <si>
    <t>33935700000</t>
  </si>
  <si>
    <t>33950360000</t>
  </si>
  <si>
    <t>33950610000</t>
  </si>
  <si>
    <t>33951040000</t>
  </si>
  <si>
    <t>33951450000</t>
  </si>
  <si>
    <t>33953610000</t>
  </si>
  <si>
    <t>33953910000</t>
  </si>
  <si>
    <t>33954530000</t>
  </si>
  <si>
    <t>33962610000</t>
  </si>
  <si>
    <t>33963270000</t>
  </si>
  <si>
    <t>33965330000</t>
  </si>
  <si>
    <t>33972360000</t>
  </si>
  <si>
    <t>33973620000</t>
  </si>
  <si>
    <t>33981720000</t>
  </si>
  <si>
    <t>33983810000</t>
  </si>
  <si>
    <t>n°appel0000</t>
  </si>
  <si>
    <t>numéro 0000</t>
  </si>
  <si>
    <t>33472140000</t>
  </si>
  <si>
    <t>33472150000</t>
  </si>
  <si>
    <t>33472310000</t>
  </si>
  <si>
    <t>33472390000</t>
  </si>
  <si>
    <t>33472420000</t>
  </si>
  <si>
    <t>33472440000</t>
  </si>
  <si>
    <t>33472530000</t>
  </si>
  <si>
    <t>33472660000</t>
  </si>
  <si>
    <t>33472720000</t>
  </si>
  <si>
    <t>33472760000</t>
  </si>
  <si>
    <t>33472780000</t>
  </si>
  <si>
    <t>33472790000</t>
  </si>
  <si>
    <t>33472810000</t>
  </si>
  <si>
    <t>33472890000</t>
  </si>
  <si>
    <t>33474010000</t>
  </si>
  <si>
    <t>33474200000</t>
  </si>
  <si>
    <t>33474230000</t>
  </si>
  <si>
    <t>33474290000</t>
  </si>
  <si>
    <t>33474300000</t>
  </si>
  <si>
    <t>33474380000</t>
  </si>
  <si>
    <t>33474570000</t>
  </si>
  <si>
    <t>33474580000</t>
  </si>
  <si>
    <t>33474700000</t>
  </si>
  <si>
    <t>33474770000</t>
  </si>
  <si>
    <t>33474850000</t>
  </si>
  <si>
    <t>33474860000</t>
  </si>
  <si>
    <t>33475580000</t>
  </si>
  <si>
    <t>33477540000</t>
  </si>
  <si>
    <t>33477910000</t>
  </si>
  <si>
    <t>33478000000</t>
  </si>
  <si>
    <t>33478040000</t>
  </si>
  <si>
    <t>33478080000</t>
  </si>
  <si>
    <t>33478170000</t>
  </si>
  <si>
    <t>33478190000</t>
  </si>
  <si>
    <t>33478210000</t>
  </si>
  <si>
    <t>33478300000</t>
  </si>
  <si>
    <t>33478370000</t>
  </si>
  <si>
    <t>33478410000</t>
  </si>
  <si>
    <t>33478480000</t>
  </si>
  <si>
    <t>33478490000</t>
  </si>
  <si>
    <t>33478560000</t>
  </si>
  <si>
    <t>33478570000</t>
  </si>
  <si>
    <t>33478590000</t>
  </si>
  <si>
    <t>33478720000</t>
  </si>
  <si>
    <t>33478770000</t>
  </si>
  <si>
    <t>33478780000</t>
  </si>
  <si>
    <t>33478830000</t>
  </si>
  <si>
    <t>33478910000</t>
  </si>
  <si>
    <t>33478980000</t>
  </si>
  <si>
    <t>33479600000</t>
  </si>
  <si>
    <t>33491490000</t>
  </si>
  <si>
    <t>33492150000</t>
  </si>
  <si>
    <t>33565340000</t>
  </si>
  <si>
    <t>33601440000</t>
  </si>
  <si>
    <t>33603350000</t>
  </si>
  <si>
    <t>33603520000</t>
  </si>
  <si>
    <t>33603700000</t>
  </si>
  <si>
    <t>33603980000</t>
  </si>
  <si>
    <t>33604520000</t>
  </si>
  <si>
    <t>33607050000</t>
  </si>
  <si>
    <t>33607120000</t>
  </si>
  <si>
    <t>33607840000</t>
  </si>
  <si>
    <t>33608030000</t>
  </si>
  <si>
    <t>33608040000</t>
  </si>
  <si>
    <t>33608170000</t>
  </si>
  <si>
    <t>33608260000</t>
  </si>
  <si>
    <t>33608520000</t>
  </si>
  <si>
    <t>33608620000</t>
  </si>
  <si>
    <t>33608650000</t>
  </si>
  <si>
    <t>33608760000</t>
  </si>
  <si>
    <t>33608880000</t>
  </si>
  <si>
    <t>33609200000</t>
  </si>
  <si>
    <t>33609300000</t>
  </si>
  <si>
    <t>33609370000</t>
  </si>
  <si>
    <t>33609390000</t>
  </si>
  <si>
    <t>33609810000</t>
  </si>
  <si>
    <t>33610260000</t>
  </si>
  <si>
    <t>33610850000</t>
  </si>
  <si>
    <t>33611140000</t>
  </si>
  <si>
    <t>33611290000</t>
  </si>
  <si>
    <t>33611410000</t>
  </si>
  <si>
    <t>33611950000</t>
  </si>
  <si>
    <t>33612150000</t>
  </si>
  <si>
    <t>33612310000</t>
  </si>
  <si>
    <t>33612700000</t>
  </si>
  <si>
    <t>33613120000</t>
  </si>
  <si>
    <t>33613160000</t>
  </si>
  <si>
    <t>33613330000</t>
  </si>
  <si>
    <t>33614200000</t>
  </si>
  <si>
    <t>33614210000</t>
  </si>
  <si>
    <t>33615430000</t>
  </si>
  <si>
    <t>33615600000</t>
  </si>
  <si>
    <t>33615810000</t>
  </si>
  <si>
    <t>33615940000</t>
  </si>
  <si>
    <t>33616540000</t>
  </si>
  <si>
    <t>33617850000</t>
  </si>
  <si>
    <t>33618430000</t>
  </si>
  <si>
    <t>33618830000</t>
  </si>
  <si>
    <t>33618900000</t>
  </si>
  <si>
    <t>33619060000</t>
  </si>
  <si>
    <t>33619440000</t>
  </si>
  <si>
    <t>33619810000</t>
  </si>
  <si>
    <t>33620480000</t>
  </si>
  <si>
    <t>33621330000</t>
  </si>
  <si>
    <t>33621800000</t>
  </si>
  <si>
    <t>33621840000</t>
  </si>
  <si>
    <t>33622270000</t>
  </si>
  <si>
    <t>33622350000</t>
  </si>
  <si>
    <t>33622900000</t>
  </si>
  <si>
    <t>33623170000</t>
  </si>
  <si>
    <t>33623560000</t>
  </si>
  <si>
    <t>33623660000</t>
  </si>
  <si>
    <t>33623700000</t>
  </si>
  <si>
    <t>33623750000</t>
  </si>
  <si>
    <t>33624360000</t>
  </si>
  <si>
    <t>33624610000</t>
  </si>
  <si>
    <t>33625470000</t>
  </si>
  <si>
    <t>33626360000</t>
  </si>
  <si>
    <t>33626400000</t>
  </si>
  <si>
    <t>33626870000</t>
  </si>
  <si>
    <t>33627090000</t>
  </si>
  <si>
    <t>33627630000</t>
  </si>
  <si>
    <t>33629330000</t>
  </si>
  <si>
    <t>33629440000</t>
  </si>
  <si>
    <t>33629500000</t>
  </si>
  <si>
    <t>33629570000</t>
  </si>
  <si>
    <t>33630800000</t>
  </si>
  <si>
    <t>33631460000</t>
  </si>
  <si>
    <t>33634130000</t>
  </si>
  <si>
    <t>33634460000</t>
  </si>
  <si>
    <t>33634650000</t>
  </si>
  <si>
    <t>33635530000</t>
  </si>
  <si>
    <t>33635580000</t>
  </si>
  <si>
    <t>33637070000</t>
  </si>
  <si>
    <t>33637630000</t>
  </si>
  <si>
    <t>33642520000</t>
  </si>
  <si>
    <t>33642950000</t>
  </si>
  <si>
    <t>33644160000</t>
  </si>
  <si>
    <t>33645480000</t>
  </si>
  <si>
    <t>33645680000</t>
  </si>
  <si>
    <t>33646060000</t>
  </si>
  <si>
    <t>33646110000</t>
  </si>
  <si>
    <t>33646130000</t>
  </si>
  <si>
    <t>33646320000</t>
  </si>
  <si>
    <t>33646390000</t>
  </si>
  <si>
    <t>33646490000</t>
  </si>
  <si>
    <t>33646560000</t>
  </si>
  <si>
    <t>33647640000</t>
  </si>
  <si>
    <t>33648030000</t>
  </si>
  <si>
    <t>33648320000</t>
  </si>
  <si>
    <t>33649350000</t>
  </si>
  <si>
    <t>33649730000</t>
  </si>
  <si>
    <t>33650570000</t>
  </si>
  <si>
    <t>33650870000</t>
  </si>
  <si>
    <t>33650910000</t>
  </si>
  <si>
    <t>33651060000</t>
  </si>
  <si>
    <t>33651120000</t>
  </si>
  <si>
    <t>33651460000</t>
  </si>
  <si>
    <t>33651740000</t>
  </si>
  <si>
    <t>33652430000</t>
  </si>
  <si>
    <t>33652640000</t>
  </si>
  <si>
    <t>33658110000</t>
  </si>
  <si>
    <t>33658310000</t>
  </si>
  <si>
    <t>33658570000</t>
  </si>
  <si>
    <t>33658870000</t>
  </si>
  <si>
    <t>33660700000</t>
  </si>
  <si>
    <t>33660840000</t>
  </si>
  <si>
    <t>33661440000</t>
  </si>
  <si>
    <t>33661450000</t>
  </si>
  <si>
    <t>33661470000</t>
  </si>
  <si>
    <t>33662690000</t>
  </si>
  <si>
    <t>33663860000</t>
  </si>
  <si>
    <t>33664170000</t>
  </si>
  <si>
    <t>33664460000</t>
  </si>
  <si>
    <t>33666220000</t>
  </si>
  <si>
    <t>33667220000</t>
  </si>
  <si>
    <t>33667510000</t>
  </si>
  <si>
    <t>33670040000</t>
  </si>
  <si>
    <t>33670100000</t>
  </si>
  <si>
    <t>33670650000</t>
  </si>
  <si>
    <t>33670760000</t>
  </si>
  <si>
    <t>33670960000</t>
  </si>
  <si>
    <t>33671510000</t>
  </si>
  <si>
    <t>33673400000</t>
  </si>
  <si>
    <t>33673480000</t>
  </si>
  <si>
    <t>33673710000</t>
  </si>
  <si>
    <t>33674060000</t>
  </si>
  <si>
    <t>33674680000</t>
  </si>
  <si>
    <t>33674700000</t>
  </si>
  <si>
    <t>33675100000</t>
  </si>
  <si>
    <t>33675190000</t>
  </si>
  <si>
    <t>33675280000</t>
  </si>
  <si>
    <t>33675520000</t>
  </si>
  <si>
    <t>33676230000</t>
  </si>
  <si>
    <t>33677000000</t>
  </si>
  <si>
    <t>33677460000</t>
  </si>
  <si>
    <t>33677900000</t>
  </si>
  <si>
    <t>33678060000</t>
  </si>
  <si>
    <t>33678310000</t>
  </si>
  <si>
    <t>33678400000</t>
  </si>
  <si>
    <t>33678520000</t>
  </si>
  <si>
    <t>33679440000</t>
  </si>
  <si>
    <t>33679680000</t>
  </si>
  <si>
    <t>33679890000</t>
  </si>
  <si>
    <t>33680240000</t>
  </si>
  <si>
    <t>33680370000</t>
  </si>
  <si>
    <t>33680740000</t>
  </si>
  <si>
    <t>33681040000</t>
  </si>
  <si>
    <t>33681230000</t>
  </si>
  <si>
    <t>33682190000</t>
  </si>
  <si>
    <t>33682570000</t>
  </si>
  <si>
    <t>33682660000</t>
  </si>
  <si>
    <t>33682690000</t>
  </si>
  <si>
    <t>33682750000</t>
  </si>
  <si>
    <t>33683010000</t>
  </si>
  <si>
    <t>33683830000</t>
  </si>
  <si>
    <t>33684080000</t>
  </si>
  <si>
    <t>33684670000</t>
  </si>
  <si>
    <t>33684770000</t>
  </si>
  <si>
    <t>33684930000</t>
  </si>
  <si>
    <t>33685050000</t>
  </si>
  <si>
    <t>33685200000</t>
  </si>
  <si>
    <t>33685210000</t>
  </si>
  <si>
    <t>33685300000</t>
  </si>
  <si>
    <t>33685700000</t>
  </si>
  <si>
    <t>33687030000</t>
  </si>
  <si>
    <t>33687080000</t>
  </si>
  <si>
    <t>33687130000</t>
  </si>
  <si>
    <t>33687360000</t>
  </si>
  <si>
    <t>33688160000</t>
  </si>
  <si>
    <t>33688470000</t>
  </si>
  <si>
    <t>33689670000</t>
  </si>
  <si>
    <t>33689770000</t>
  </si>
  <si>
    <t>33689880000</t>
  </si>
  <si>
    <t>33689980000</t>
  </si>
  <si>
    <t>33695190000</t>
  </si>
  <si>
    <t>33695200000</t>
  </si>
  <si>
    <t>33695460000</t>
  </si>
  <si>
    <t>33698880000</t>
  </si>
  <si>
    <t>33754800000</t>
  </si>
  <si>
    <t>33760610000</t>
  </si>
  <si>
    <t>33761500000</t>
  </si>
  <si>
    <t>Succès</t>
  </si>
  <si>
    <t>Echec</t>
  </si>
  <si>
    <t>total succès jour</t>
  </si>
  <si>
    <t>total échec jour</t>
  </si>
  <si>
    <t>SITUATION</t>
  </si>
  <si>
    <t>A RAPPELER</t>
  </si>
  <si>
    <t>Étiquettes de lignes</t>
  </si>
  <si>
    <t>Total général</t>
  </si>
  <si>
    <t>20/10/2017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</si>
</sst>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2" fontId="0" fillId="0" borderId="0" xfId="0" applyNumberFormat="1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avail" refreshedDate="43033.513592476855" createdVersion="5" refreshedVersion="5" minRefreshableVersion="3" recordCount="836">
  <cacheSource type="worksheet">
    <worksheetSource ref="A1:J1048576" sheet="journal_01-10-2017-00-00_24-10-"/>
  </cacheSource>
  <cacheFields count="10">
    <cacheField name="n°appel0000" numFmtId="0">
      <sharedItems containsBlank="1" count="281">
        <s v="33472420000"/>
        <s v="33472790000"/>
        <s v="33472810000"/>
        <s v="33474010000"/>
        <s v="33474200000"/>
        <s v="33474230000"/>
        <s v="33474570000"/>
        <s v="33474700000"/>
        <s v="33474850000"/>
        <s v="33475580000"/>
        <s v="33477910000"/>
        <s v="33478000000"/>
        <s v="33478080000"/>
        <s v="33478170000"/>
        <s v="33478210000"/>
        <s v="33478410000"/>
        <s v="33478570000"/>
        <s v="33478720000"/>
        <s v="33478780000"/>
        <s v="33603350000"/>
        <s v="33603700000"/>
        <s v="33607840000"/>
        <s v="33608030000"/>
        <s v="33608760000"/>
        <s v="33611290000"/>
        <s v="33612150000"/>
        <s v="33612700000"/>
        <s v="33613120000"/>
        <s v="33615600000"/>
        <s v="33618430000"/>
        <s v="33619440000"/>
        <s v="33623660000"/>
        <s v="33625470000"/>
        <s v="33629330000"/>
        <s v="33631460000"/>
        <s v="33637070000"/>
        <s v="33644160000"/>
        <s v="33646130000"/>
        <s v="33648030000"/>
        <s v="33650870000"/>
        <s v="33658110000"/>
        <s v="33660700000"/>
        <s v="33661450000"/>
        <s v="33664460000"/>
        <s v="33667510000"/>
        <s v="33670760000"/>
        <s v="33675190000"/>
        <s v="33675280000"/>
        <s v="33676230000"/>
        <s v="33677000000"/>
        <s v="33677900000"/>
        <s v="33679440000"/>
        <s v="33684670000"/>
        <s v="33685050000"/>
        <s v="33687130000"/>
        <s v="33698880000"/>
        <s v="33760610000"/>
        <s v="33761660000"/>
        <s v="33777880000"/>
        <s v="33789060000"/>
        <s v="33789520000"/>
        <s v="33800510000"/>
        <s v="33951450000"/>
        <s v="numéro 0000"/>
        <s v="33472150000"/>
        <s v="33472390000"/>
        <s v="33472530000"/>
        <s v="33474300000"/>
        <s v="33478300000"/>
        <s v="33601440000"/>
        <s v="33608520000"/>
        <s v="33608880000"/>
        <s v="33611950000"/>
        <s v="33615940000"/>
        <s v="33616540000"/>
        <s v="33623700000"/>
        <s v="33623750000"/>
        <s v="33626360000"/>
        <s v="33630800000"/>
        <s v="33634130000"/>
        <s v="33635530000"/>
        <s v="33646060000"/>
        <s v="33646560000"/>
        <s v="33650570000"/>
        <s v="33651060000"/>
        <s v="33661470000"/>
        <s v="33675520000"/>
        <s v="33677460000"/>
        <s v="33678310000"/>
        <s v="33678520000"/>
        <s v="33679890000"/>
        <s v="33680370000"/>
        <s v="33684930000"/>
        <s v="33685300000"/>
        <s v="33687360000"/>
        <s v="33688160000"/>
        <s v="33689670000"/>
        <s v="33689770000"/>
        <s v="33689880000"/>
        <s v="33695190000"/>
        <s v="33695200000"/>
        <s v="33754800000"/>
        <s v="33777980000"/>
        <s v="33785560000"/>
        <s v="33789490000"/>
        <s v="33951040000"/>
        <s v="33954530000"/>
        <s v="33963270000"/>
        <s v="33472720000"/>
        <s v="33472760000"/>
        <s v="33472780000"/>
        <s v="33474380000"/>
        <s v="33474580000"/>
        <s v="33478040000"/>
        <s v="33478770000"/>
        <s v="33479600000"/>
        <s v="33603980000"/>
        <s v="33607120000"/>
        <s v="33608170000"/>
        <s v="33611410000"/>
        <s v="33614200000"/>
        <s v="33615430000"/>
        <s v="33619060000"/>
        <s v="33622270000"/>
        <s v="33629440000"/>
        <s v="33634460000"/>
        <s v="33634650000"/>
        <s v="33646110000"/>
        <s v="33646320000"/>
        <s v="33652640000"/>
        <s v="33660840000"/>
        <s v="33664170000"/>
        <s v="33667220000"/>
        <s v="33670650000"/>
        <s v="33671510000"/>
        <s v="33674060000"/>
        <s v="33678400000"/>
        <s v="33680740000"/>
        <s v="33681040000"/>
        <s v="33683830000"/>
        <s v="33685210000"/>
        <s v="33687030000"/>
        <s v="33768850000"/>
        <s v="33769710000"/>
        <s v="33781720000"/>
        <s v="33785380000"/>
        <s v="33787000000"/>
        <s v="33800210000"/>
        <s v="33820200000"/>
        <s v="33825070000"/>
        <s v="33825810000"/>
        <s v="33962610000"/>
        <s v="33474860000"/>
        <s v="33478190000"/>
        <s v="33478480000"/>
        <s v="33478490000"/>
        <s v="33478590000"/>
        <s v="33608260000"/>
        <s v="33609300000"/>
        <s v="33621800000"/>
        <s v="33626870000"/>
        <s v="33629570000"/>
        <s v="33645480000"/>
        <s v="33649350000"/>
        <s v="33649730000"/>
        <s v="33658310000"/>
        <s v="33661440000"/>
        <s v="33670100000"/>
        <s v="33670960000"/>
        <s v="33673400000"/>
        <s v="33674680000"/>
        <s v="33680240000"/>
        <s v="33684080000"/>
        <s v="33685200000"/>
        <s v="33687080000"/>
        <s v="33778190000"/>
        <s v="33782430000"/>
        <s v="33950610000"/>
        <s v="33981720000"/>
        <s v="33472310000"/>
        <s v="33474290000"/>
        <s v="33474770000"/>
        <s v="33604520000"/>
        <s v="33607050000"/>
        <s v="33608040000"/>
        <s v="33610850000"/>
        <s v="33615810000"/>
        <s v="33619810000"/>
        <s v="33620480000"/>
        <s v="33621840000"/>
        <s v="33627090000"/>
        <s v="33627630000"/>
        <s v="33646390000"/>
        <s v="33647640000"/>
        <s v="33652430000"/>
        <s v="33658570000"/>
        <s v="33666220000"/>
        <s v="33682750000"/>
        <s v="33684770000"/>
        <s v="33695460000"/>
        <s v="33761650000"/>
        <s v="33953910000"/>
        <s v="33965330000"/>
        <s v="33972360000"/>
        <s v="33983810000"/>
        <s v="33472440000"/>
        <s v="33472890000"/>
        <s v="33477540000"/>
        <s v="33478560000"/>
        <s v="33478980000"/>
        <s v="33603520000"/>
        <s v="33609200000"/>
        <s v="33609370000"/>
        <s v="33617850000"/>
        <s v="33618830000"/>
        <s v="33621330000"/>
        <s v="33622350000"/>
        <s v="33622900000"/>
        <s v="33623560000"/>
        <s v="33648320000"/>
        <s v="33673480000"/>
        <s v="33673710000"/>
        <s v="33674700000"/>
        <s v="33682690000"/>
        <s v="33685700000"/>
        <s v="33781110000"/>
        <s v="33935700000"/>
        <s v="33950360000"/>
        <s v="33953610000"/>
        <s v="33472660000"/>
        <s v="33478830000"/>
        <s v="33491490000"/>
        <s v="33608620000"/>
        <s v="33608650000"/>
        <s v="33609390000"/>
        <s v="33613160000"/>
        <s v="33613330000"/>
        <s v="33614210000"/>
        <s v="33651120000"/>
        <s v="33651460000"/>
        <s v="33670040000"/>
        <s v="33675100000"/>
        <s v="33679680000"/>
        <s v="33681230000"/>
        <s v="33682190000"/>
        <s v="n°appel0000"/>
        <s v="33478370000"/>
        <s v="33478910000"/>
        <s v="33611140000"/>
        <s v="33624360000"/>
        <s v="33629500000"/>
        <s v="33637630000"/>
        <s v="33642520000"/>
        <s v="33642950000"/>
        <s v="33646490000"/>
        <s v="33651740000"/>
        <s v="33663860000"/>
        <s v="33682570000"/>
        <s v="33689980000"/>
        <s v="33973620000"/>
        <s v="33472140000"/>
        <s v="33492150000"/>
        <s v="33565340000"/>
        <s v="33609810000"/>
        <s v="33610260000"/>
        <s v="33612310000"/>
        <s v="33618900000"/>
        <s v="33623170000"/>
        <s v="33626400000"/>
        <s v="33635580000"/>
        <s v="33645680000"/>
        <s v="33650910000"/>
        <s v="33658870000"/>
        <s v="33662690000"/>
        <s v="33678060000"/>
        <s v="33682660000"/>
        <s v="33683010000"/>
        <s v="33688470000"/>
        <s v="33761500000"/>
        <s v="33624610000"/>
        <m/>
      </sharedItems>
    </cacheField>
    <cacheField name="date de début" numFmtId="0">
      <sharedItems containsNonDate="0" containsDate="1" containsString="0" containsBlank="1" minDate="2017-10-11T09:10:29" maxDate="2017-10-24T09:42:23" count="834">
        <d v="2017-10-11T16:32:32"/>
        <d v="2017-10-11T14:26:32"/>
        <d v="2017-10-11T09:49:10"/>
        <d v="2017-10-11T15:34:36"/>
        <d v="2017-10-11T15:04:37"/>
        <d v="2017-10-11T15:05:08"/>
        <d v="2017-10-11T14:41:17"/>
        <d v="2017-10-11T10:16:43"/>
        <d v="2017-10-11T14:10:16"/>
        <d v="2017-10-11T14:25:49"/>
        <d v="2017-10-11T15:56:25"/>
        <d v="2017-10-11T09:12:50"/>
        <d v="2017-10-11T09:19:36"/>
        <d v="2017-10-11T10:48:12"/>
        <d v="2017-10-11T11:37:35"/>
        <d v="2017-10-11T11:43:03"/>
        <d v="2017-10-11T13:46:30"/>
        <d v="2017-10-11T16:37:25"/>
        <d v="2017-10-11T16:40:49"/>
        <d v="2017-10-11T16:34:04"/>
        <d v="2017-10-11T13:38:54"/>
        <d v="2017-10-11T15:50:49"/>
        <d v="2017-10-11T13:56:18"/>
        <d v="2017-10-11T09:18:16"/>
        <d v="2017-10-11T09:18:34"/>
        <d v="2017-10-11T14:47:00"/>
        <d v="2017-10-11T11:05:33"/>
        <d v="2017-10-11T16:14:30"/>
        <d v="2017-10-11T16:36:07"/>
        <d v="2017-10-11T16:37:58"/>
        <d v="2017-10-11T13:34:54"/>
        <d v="2017-10-11T09:14:01"/>
        <d v="2017-10-11T12:13:07"/>
        <d v="2017-10-11T15:27:09"/>
        <d v="2017-10-11T14:55:01"/>
        <d v="2017-10-11T09:39:55"/>
        <d v="2017-10-11T09:42:46"/>
        <d v="2017-10-11T09:43:13"/>
        <d v="2017-10-11T10:55:25"/>
        <d v="2017-10-11T10:39:27"/>
        <d v="2017-10-11T16:37:21"/>
        <d v="2017-10-11T10:26:06"/>
        <d v="2017-10-11T10:41:56"/>
        <d v="2017-10-11T10:44:00"/>
        <d v="2017-10-11T12:10:49"/>
        <d v="2017-10-11T15:14:55"/>
        <d v="2017-10-11T15:15:36"/>
        <d v="2017-10-11T15:08:49"/>
        <d v="2017-10-11T15:11:21"/>
        <d v="2017-10-11T11:13:10"/>
        <d v="2017-10-11T11:08:17"/>
        <d v="2017-10-11T11:20:31"/>
        <d v="2017-10-11T09:33:48"/>
        <d v="2017-10-11T09:34:41"/>
        <d v="2017-10-11T14:33:24"/>
        <d v="2017-10-11T14:46:16"/>
        <d v="2017-10-11T16:45:26"/>
        <d v="2017-10-11T15:29:30"/>
        <d v="2017-10-11T10:41:02"/>
        <d v="2017-10-11T11:40:49"/>
        <d v="2017-10-11T10:46:02"/>
        <d v="2017-10-11T11:16:10"/>
        <d v="2017-10-11T09:36:31"/>
        <d v="2017-10-11T15:19:21"/>
        <d v="2017-10-11T15:24:11"/>
        <d v="2017-10-11T15:25:07"/>
        <d v="2017-10-11T14:20:40"/>
        <d v="2017-10-11T14:13:57"/>
        <d v="2017-10-11T13:57:45"/>
        <d v="2017-10-11T09:17:07"/>
        <d v="2017-10-11T09:18:59"/>
        <d v="2017-10-11T09:20:55"/>
        <d v="2017-10-11T11:54:04"/>
        <d v="2017-10-11T16:07:09"/>
        <d v="2017-10-11T13:32:26"/>
        <d v="2017-10-11T14:33:56"/>
        <d v="2017-10-11T09:14:36"/>
        <d v="2017-10-11T09:36:58"/>
        <d v="2017-10-11T10:18:10"/>
        <d v="2017-10-11T11:27:02"/>
        <d v="2017-10-11T15:01:47"/>
        <d v="2017-10-11T16:42:37"/>
        <d v="2017-10-11T16:12:38"/>
        <d v="2017-10-11T16:14:41"/>
        <d v="2017-10-11T14:12:22"/>
        <d v="2017-10-11T14:34:31"/>
        <d v="2017-10-11T14:52:29"/>
        <d v="2017-10-11T14:54:34"/>
        <d v="2017-10-11T14:57:42"/>
        <d v="2017-10-11T09:46:08"/>
        <d v="2017-10-11T10:41:54"/>
        <d v="2017-10-11T11:17:35"/>
        <d v="2017-10-11T12:26:01"/>
        <d v="2017-10-11T17:18:49"/>
        <d v="2017-10-11T09:10:29"/>
        <d v="2017-10-11T15:07:01"/>
        <d v="2017-10-11T15:09:04"/>
        <d v="2017-10-11T10:50:49"/>
        <d v="2017-10-12T10:52:39"/>
        <d v="2017-10-12T16:52:28"/>
        <d v="2017-10-12T16:56:04"/>
        <d v="2017-10-12T16:45:28"/>
        <d v="2017-10-12T15:14:49"/>
        <d v="2017-10-12T08:13:02"/>
        <d v="2017-10-12T16:02:57"/>
        <d v="2017-10-12T16:29:26"/>
        <d v="2017-10-12T10:57:18"/>
        <d v="2017-10-12T09:12:54"/>
        <d v="2017-10-12T16:39:08"/>
        <d v="2017-10-12T10:02:39"/>
        <d v="2017-10-12T10:20:52"/>
        <d v="2017-10-12T11:40:29"/>
        <d v="2017-10-12T11:42:34"/>
        <d v="2017-10-12T14:45:56"/>
        <d v="2017-10-12T09:43:39"/>
        <d v="2017-10-12T12:03:57"/>
        <d v="2017-10-12T14:28:05"/>
        <d v="2017-10-12T08:15:46"/>
        <d v="2017-10-12T11:13:59"/>
        <d v="2017-10-12T16:41:59"/>
        <d v="2017-10-12T11:12:29"/>
        <d v="2017-10-12T11:21:49"/>
        <d v="2017-10-12T16:56:50"/>
        <d v="2017-10-12T17:19:12"/>
        <d v="2017-10-12T15:16:27"/>
        <d v="2017-10-12T11:35:42"/>
        <d v="2017-10-12T09:59:38"/>
        <d v="2017-10-12T10:54:34"/>
        <d v="2017-10-12T10:28:38"/>
        <d v="2017-10-12T13:47:14"/>
        <d v="2017-10-12T09:17:39"/>
        <d v="2017-10-12T10:37:07"/>
        <d v="2017-10-12T14:22:54"/>
        <d v="2017-10-12T09:09:55"/>
        <d v="2017-10-12T16:30:25"/>
        <d v="2017-10-12T13:33:59"/>
        <d v="2017-10-12T15:30:10"/>
        <d v="2017-10-12T12:12:59"/>
        <d v="2017-10-12T14:35:54"/>
        <d v="2017-10-12T14:41:36"/>
        <d v="2017-10-12T14:32:33"/>
        <d v="2017-10-12T14:37:57"/>
        <d v="2017-10-12T14:21:03"/>
        <d v="2017-10-12T11:50:47"/>
        <d v="2017-10-12T16:10:56"/>
        <d v="2017-10-12T10:40:38"/>
        <d v="2017-10-12T15:18:18"/>
        <d v="2017-10-12T16:54:40"/>
        <d v="2017-10-12T16:55:31"/>
        <d v="2017-10-12T13:35:07"/>
        <d v="2017-10-12T16:21:50"/>
        <d v="2017-10-12T16:38:34"/>
        <d v="2017-10-12T09:48:45"/>
        <d v="2017-10-12T10:58:43"/>
        <d v="2017-10-12T09:01:48"/>
        <d v="2017-10-12T09:50:21"/>
        <d v="2017-10-12T11:39:09"/>
        <d v="2017-10-12T11:35:59"/>
        <d v="2017-10-12T09:01:15"/>
        <d v="2017-10-12T17:27:58"/>
        <d v="2017-10-12T15:06:48"/>
        <d v="2017-10-12T11:06:26"/>
        <d v="2017-10-12T12:49:30"/>
        <d v="2017-10-12T16:49:36"/>
        <d v="2017-10-12T11:48:59"/>
        <d v="2017-10-12T11:50:51"/>
        <d v="2017-10-12T11:52:48"/>
        <d v="2017-10-12T12:12:02"/>
        <d v="2017-10-12T13:57:59"/>
        <d v="2017-10-12T15:18:48"/>
        <d v="2017-10-12T16:37:03"/>
        <d v="2017-10-12T10:15:02"/>
        <d v="2017-10-12T12:16:04"/>
        <d v="2017-10-12T17:25:12"/>
        <d v="2017-10-12T11:32:55"/>
        <d v="2017-10-12T14:03:22"/>
        <d v="2017-10-12T16:14:37"/>
        <d v="2017-10-12T08:42:33"/>
        <d v="2017-10-12T09:01:59"/>
        <d v="2017-10-12T11:47:36"/>
        <d v="2017-10-12T10:02:37"/>
        <d v="2017-10-12T10:03:09"/>
        <d v="2017-10-12T15:09:33"/>
        <d v="2017-10-12T11:12:21"/>
        <d v="2017-10-12T14:20:01"/>
        <d v="2017-10-12T10:41:58"/>
        <d v="2017-10-12T10:56:23"/>
        <d v="2017-10-12T11:19:47"/>
        <d v="2017-10-12T15:45:19"/>
        <d v="2017-10-12T16:06:15"/>
        <d v="2017-10-12T16:24:22"/>
        <d v="2017-10-12T10:18:25"/>
        <d v="2017-10-12T16:57:45"/>
        <d v="2017-10-12T10:01:22"/>
        <d v="2017-10-13T15:40:09"/>
        <d v="2017-10-13T10:51:03"/>
        <d v="2017-10-13T09:56:41"/>
        <d v="2017-10-13T14:59:17"/>
        <d v="2017-10-13T09:29:08"/>
        <d v="2017-10-13T08:47:53"/>
        <d v="2017-10-13T16:18:59"/>
        <d v="2017-10-13T11:43:11"/>
        <d v="2017-10-13T10:06:12"/>
        <d v="2017-10-13T11:50:20"/>
        <d v="2017-10-13T14:48:32"/>
        <d v="2017-10-13T16:15:24"/>
        <d v="2017-10-13T14:27:52"/>
        <d v="2017-10-13T09:37:46"/>
        <d v="2017-10-13T15:01:19"/>
        <d v="2017-10-13T12:25:12"/>
        <d v="2017-10-13T10:19:35"/>
        <d v="2017-10-13T10:17:47"/>
        <d v="2017-10-13T14:12:18"/>
        <d v="2017-10-13T16:51:49"/>
        <d v="2017-10-13T08:03:47"/>
        <d v="2017-10-13T15:41:33"/>
        <d v="2017-10-13T15:42:23"/>
        <d v="2017-10-13T15:05:01"/>
        <d v="2017-10-13T15:05:30"/>
        <d v="2017-10-13T07:49:37"/>
        <d v="2017-10-13T07:54:02"/>
        <d v="2017-10-13T16:11:56"/>
        <d v="2017-10-13T11:41:34"/>
        <d v="2017-10-13T08:32:08"/>
        <d v="2017-10-13T09:22:31"/>
        <d v="2017-10-13T09:26:55"/>
        <d v="2017-10-13T15:35:44"/>
        <d v="2017-10-13T09:01:44"/>
        <d v="2017-10-13T11:09:14"/>
        <d v="2017-10-13T09:12:18"/>
        <d v="2017-10-13T09:24:08"/>
        <d v="2017-10-13T09:50:26"/>
        <d v="2017-10-13T11:34:53"/>
        <d v="2017-10-13T11:21:06"/>
        <d v="2017-10-13T11:57:08"/>
        <d v="2017-10-13T11:57:21"/>
        <d v="2017-10-13T12:02:15"/>
        <d v="2017-10-13T11:33:17"/>
        <d v="2017-10-13T11:35:46"/>
        <d v="2017-10-13T11:53:48"/>
        <d v="2017-10-13T14:39:47"/>
        <d v="2017-10-13T11:58:56"/>
        <d v="2017-10-13T15:42:12"/>
        <d v="2017-10-13T16:35:44"/>
        <d v="2017-10-13T15:12:24"/>
        <d v="2017-10-13T15:16:56"/>
        <d v="2017-10-13T16:30:22"/>
        <d v="2017-10-13T14:19:49"/>
        <d v="2017-10-13T10:38:14"/>
        <d v="2017-10-13T15:03:05"/>
        <d v="2017-10-13T14:29:27"/>
        <d v="2017-10-13T09:08:47"/>
        <d v="2017-10-13T14:27:28"/>
        <d v="2017-10-13T09:36:17"/>
        <d v="2017-10-13T09:40:50"/>
        <d v="2017-10-13T10:35:43"/>
        <d v="2017-10-13T10:56:46"/>
        <d v="2017-10-13T11:18:15"/>
        <d v="2017-10-13T11:21:24"/>
        <d v="2017-10-13T11:23:09"/>
        <d v="2017-10-13T07:35:57"/>
        <d v="2017-10-13T17:09:08"/>
        <d v="2017-10-13T09:42:11"/>
        <d v="2017-10-13T13:54:28"/>
        <d v="2017-10-13T16:31:20"/>
        <d v="2017-10-13T14:08:01"/>
        <d v="2017-10-13T14:20:39"/>
        <d v="2017-10-13T14:23:37"/>
        <d v="2017-10-13T15:53:24"/>
        <d v="2017-10-13T09:08:30"/>
        <d v="2017-10-13T10:35:31"/>
        <d v="2017-10-13T13:56:26"/>
        <d v="2017-10-13T08:31:11"/>
        <d v="2017-10-13T15:00:20"/>
        <d v="2017-10-13T11:46:35"/>
        <d v="2017-10-13T10:13:56"/>
        <d v="2017-10-13T09:58:37"/>
        <d v="2017-10-13T11:25:16"/>
        <d v="2017-10-13T15:35:33"/>
        <d v="2017-10-13T16:37:44"/>
        <d v="2017-10-13T13:12:30"/>
        <d v="2017-10-13T14:08:53"/>
        <d v="2017-10-13T10:44:13"/>
        <d v="2017-10-13T17:41:21"/>
        <d v="2017-10-13T18:23:57"/>
        <d v="2017-10-13T15:44:01"/>
        <d v="2017-10-13T15:51:21"/>
        <d v="2017-10-13T08:51:35"/>
        <d v="2017-10-13T08:51:55"/>
        <d v="2017-10-13T08:57:15"/>
        <d v="2017-10-13T15:28:05"/>
        <d v="2017-10-13T15:04:39"/>
        <d v="2017-10-13T08:21:47"/>
        <d v="2017-10-13T08:32:16"/>
        <d v="2017-10-13T08:49:28"/>
        <d v="2017-10-13T15:50:24"/>
        <d v="2017-10-13T08:42:30"/>
        <d v="2017-10-15T13:15:51"/>
        <d v="2017-10-16T14:11:52"/>
        <d v="2017-10-16T13:11:19"/>
        <d v="2017-10-16T10:38:36"/>
        <d v="2017-10-16T11:51:42"/>
        <d v="2017-10-16T13:56:08"/>
        <d v="2017-10-16T14:07:21"/>
        <d v="2017-10-16T17:20:19"/>
        <d v="2017-10-16T16:33:40"/>
        <d v="2017-10-16T16:39:18"/>
        <d v="2017-10-16T16:44:56"/>
        <d v="2017-10-16T08:28:04"/>
        <d v="2017-10-16T08:51:26"/>
        <d v="2017-10-16T08:52:28"/>
        <d v="2017-10-16T09:17:33"/>
        <d v="2017-10-16T14:44:31"/>
        <d v="2017-10-16T10:43:38"/>
        <d v="2017-10-16T15:08:48"/>
        <d v="2017-10-16T15:05:01"/>
        <d v="2017-10-16T15:19:59"/>
        <d v="2017-10-16T14:14:09"/>
        <d v="2017-10-16T11:25:12"/>
        <d v="2017-10-16T11:29:08"/>
        <d v="2017-10-16T15:22:33"/>
        <d v="2017-10-16T11:21:38"/>
        <d v="2017-10-16T10:03:59"/>
        <d v="2017-10-16T16:02:14"/>
        <d v="2017-10-16T16:05:25"/>
        <d v="2017-10-16T16:11:14"/>
        <d v="2017-10-16T10:50:28"/>
        <d v="2017-10-16T10:52:57"/>
        <d v="2017-10-16T08:49:13"/>
        <d v="2017-10-16T11:50:55"/>
        <d v="2017-10-16T10:24:30"/>
        <d v="2017-10-16T10:28:45"/>
        <d v="2017-10-16T08:51:30"/>
        <d v="2017-10-16T11:18:23"/>
        <d v="2017-10-16T11:20:06"/>
        <d v="2017-10-16T11:53:17"/>
        <d v="2017-10-16T11:50:15"/>
        <d v="2017-10-16T13:47:28"/>
        <d v="2017-10-16T16:17:03"/>
        <d v="2017-10-16T16:19:32"/>
        <d v="2017-10-16T16:32:15"/>
        <d v="2017-10-16T16:32:45"/>
        <d v="2017-10-16T16:04:13"/>
        <d v="2017-10-16T16:04:57"/>
        <d v="2017-10-16T14:42:11"/>
        <d v="2017-10-16T08:15:00"/>
        <d v="2017-10-16T10:20:31"/>
        <d v="2017-10-16T13:48:05"/>
        <d v="2017-10-16T09:49:27"/>
        <d v="2017-10-16T15:06:09"/>
        <d v="2017-10-16T15:28:30"/>
        <d v="2017-10-16T15:31:19"/>
        <d v="2017-10-16T14:19:34"/>
        <d v="2017-10-16T16:59:33"/>
        <d v="2017-10-16T18:20:44"/>
        <d v="2017-10-16T09:59:08"/>
        <d v="2017-10-16T10:10:29"/>
        <d v="2017-10-16T10:49:32"/>
        <d v="2017-10-16T14:23:44"/>
        <d v="2017-10-16T09:38:39"/>
        <d v="2017-10-16T14:28:41"/>
        <d v="2017-10-16T16:43:01"/>
        <d v="2017-10-16T16:50:13"/>
        <d v="2017-10-16T11:48:31"/>
        <d v="2017-10-16T11:53:16"/>
        <d v="2017-10-16T14:05:32"/>
        <d v="2017-10-16T16:06:31"/>
        <d v="2017-10-16T10:37:36"/>
        <d v="2017-10-16T16:36:07"/>
        <d v="2017-10-16T16:37:03"/>
        <d v="2017-10-16T14:29:19"/>
        <d v="2017-10-16T10:20:10"/>
        <d v="2017-10-16T17:13:29"/>
        <d v="2017-10-16T17:15:43"/>
        <d v="2017-10-16T15:40:54"/>
        <d v="2017-10-16T16:26:14"/>
        <d v="2017-10-16T11:48:41"/>
        <d v="2017-10-16T09:42:58"/>
        <d v="2017-10-16T13:55:23"/>
        <d v="2017-10-16T08:00:09"/>
        <d v="2017-10-16T10:50:27"/>
        <d v="2017-10-16T10:58:52"/>
        <d v="2017-10-16T11:53:01"/>
        <d v="2017-10-16T08:54:35"/>
        <d v="2017-10-16T15:15:35"/>
        <d v="2017-10-16T09:29:14"/>
        <d v="2017-10-16T11:27:49"/>
        <d v="2017-10-16T08:16:00"/>
        <d v="2017-10-16T11:54:19"/>
        <d v="2017-10-16T11:07:04"/>
        <d v="2017-10-16T14:36:21"/>
        <d v="2017-10-16T08:53:49"/>
        <d v="2017-10-16T10:49:06"/>
        <d v="2017-10-16T13:38:51"/>
        <d v="2017-10-16T08:44:41"/>
        <d v="2017-10-17T09:24:14"/>
        <d v="2017-10-17T08:38:59"/>
        <d v="2017-10-17T14:21:45"/>
        <d v="2017-10-17T11:10:24"/>
        <d v="2017-10-17T08:13:28"/>
        <d v="2017-10-17T08:36:36"/>
        <d v="2017-10-17T10:31:10"/>
        <d v="2017-10-17T09:10:50"/>
        <d v="2017-10-17T14:20:59"/>
        <d v="2017-10-17T15:32:37"/>
        <d v="2017-10-17T10:30:44"/>
        <d v="2017-10-17T10:56:06"/>
        <d v="2017-10-17T12:17:26"/>
        <d v="2017-10-17T17:06:50"/>
        <d v="2017-10-17T17:08:19"/>
        <d v="2017-10-17T13:48:36"/>
        <d v="2017-10-17T14:01:02"/>
        <d v="2017-10-17T11:37:18"/>
        <d v="2017-10-17T15:11:45"/>
        <d v="2017-10-17T14:21:13"/>
        <d v="2017-10-17T17:38:42"/>
        <d v="2017-10-17T09:58:21"/>
        <d v="2017-10-17T16:29:25"/>
        <d v="2017-10-17T16:32:23"/>
        <d v="2017-10-17T12:00:38"/>
        <d v="2017-10-17T15:17:06"/>
        <d v="2017-10-17T15:24:03"/>
        <d v="2017-10-17T15:46:17"/>
        <d v="2017-10-17T16:09:23"/>
        <d v="2017-10-17T16:34:06"/>
        <d v="2017-10-17T09:25:59"/>
        <d v="2017-10-17T11:47:39"/>
        <d v="2017-10-17T08:50:30"/>
        <d v="2017-10-17T09:34:16"/>
        <d v="2017-10-17T10:13:35"/>
        <d v="2017-10-17T17:07:16"/>
        <d v="2017-10-17T11:37:37"/>
        <d v="2017-10-17T14:07:36"/>
        <d v="2017-10-17T10:31:03"/>
        <d v="2017-10-17T17:15:12"/>
        <d v="2017-10-17T09:06:37"/>
        <d v="2017-10-17T16:25:25"/>
        <d v="2017-10-17T16:31:08"/>
        <d v="2017-10-17T11:41:16"/>
        <d v="2017-10-17T09:48:37"/>
        <d v="2017-10-17T16:27:27"/>
        <d v="2017-10-17T14:32:28"/>
        <d v="2017-10-17T14:54:42"/>
        <d v="2017-10-17T14:56:59"/>
        <d v="2017-10-17T15:43:16"/>
        <d v="2017-10-17T15:47:26"/>
        <d v="2017-10-17T14:10:09"/>
        <d v="2017-10-17T15:02:08"/>
        <d v="2017-10-17T17:40:09"/>
        <d v="2017-10-17T09:44:05"/>
        <d v="2017-10-17T11:46:55"/>
        <d v="2017-10-17T13:48:04"/>
        <d v="2017-10-17T09:45:06"/>
        <d v="2017-10-17T09:47:46"/>
        <d v="2017-10-17T08:42:36"/>
        <d v="2017-10-17T10:05:05"/>
        <d v="2017-10-17T11:30:51"/>
        <d v="2017-10-17T15:07:20"/>
        <d v="2017-10-17T15:39:48"/>
        <d v="2017-10-17T16:33:14"/>
        <d v="2017-10-17T15:41:56"/>
        <d v="2017-10-17T15:47:23"/>
        <d v="2017-10-17T16:42:51"/>
        <d v="2017-10-17T17:30:45"/>
        <d v="2017-10-17T14:29:58"/>
        <d v="2017-10-17T08:43:31"/>
        <d v="2017-10-17T08:46:16"/>
        <d v="2017-10-17T09:53:51"/>
        <d v="2017-10-17T14:08:36"/>
        <d v="2017-10-17T14:48:55"/>
        <d v="2017-10-17T09:28:19"/>
        <d v="2017-10-17T13:57:10"/>
        <d v="2017-10-17T15:00:08"/>
        <d v="2017-10-17T11:11:36"/>
        <d v="2017-10-17T11:17:32"/>
        <d v="2017-10-17T11:19:45"/>
        <d v="2017-10-17T11:21:44"/>
        <d v="2017-10-17T16:19:57"/>
        <d v="2017-10-17T12:45:52"/>
        <d v="2017-10-17T11:43:30"/>
        <d v="2017-10-17T12:46:00"/>
        <d v="2017-10-17T14:23:00"/>
        <d v="2017-10-17T14:23:44"/>
        <d v="2017-10-17T11:03:57"/>
        <d v="2017-10-17T11:57:50"/>
        <d v="2017-10-17T10:48:08"/>
        <d v="2017-10-17T09:28:17"/>
        <d v="2017-10-17T10:41:53"/>
        <d v="2017-10-17T12:00:17"/>
        <d v="2017-10-17T16:52:49"/>
        <d v="2017-10-17T17:10:00"/>
        <d v="2017-10-17T09:30:37"/>
        <d v="2017-10-17T16:16:08"/>
        <d v="2017-10-17T17:07:46"/>
        <d v="2017-10-17T15:29:40"/>
        <d v="2017-10-18T10:37:00"/>
        <d v="2017-10-18T10:39:25"/>
        <d v="2017-10-18T15:47:55"/>
        <d v="2017-10-18T11:31:50"/>
        <d v="2017-10-18T09:37:22"/>
        <d v="2017-10-18T09:04:10"/>
        <d v="2017-10-18T11:29:59"/>
        <d v="2017-10-18T13:35:13"/>
        <d v="2017-10-18T15:45:28"/>
        <d v="2017-10-18T10:39:21"/>
        <d v="2017-10-18T15:00:55"/>
        <d v="2017-10-18T08:09:01"/>
        <d v="2017-10-18T15:19:34"/>
        <d v="2017-10-18T15:21:57"/>
        <d v="2017-10-18T11:27:14"/>
        <d v="2017-10-18T16:36:15"/>
        <d v="2017-10-18T09:20:27"/>
        <d v="2017-10-18T08:36:01"/>
        <d v="2017-10-18T10:34:11"/>
        <d v="2017-10-18T17:19:30"/>
        <d v="2017-10-18T16:24:18"/>
        <d v="2017-10-18T15:07:17"/>
        <d v="2017-10-18T16:00:43"/>
        <d v="2017-10-18T14:12:17"/>
        <d v="2017-10-18T10:43:39"/>
        <d v="2017-10-18T08:33:58"/>
        <d v="2017-10-18T11:03:24"/>
        <d v="2017-10-18T11:06:32"/>
        <d v="2017-10-18T11:07:19"/>
        <d v="2017-10-18T10:07:23"/>
        <d v="2017-10-18T15:17:54"/>
        <d v="2017-10-18T15:28:18"/>
        <d v="2017-10-18T16:30:45"/>
        <d v="2017-10-18T11:35:31"/>
        <d v="2017-10-18T09:59:23"/>
        <d v="2017-10-18T15:43:27"/>
        <d v="2017-10-18T15:44:29"/>
        <d v="2017-10-18T09:57:01"/>
        <d v="2017-10-18T09:19:15"/>
        <d v="2017-10-18T08:55:21"/>
        <d v="2017-10-18T10:09:41"/>
        <d v="2017-10-18T16:11:17"/>
        <d v="2017-10-18T08:54:23"/>
        <d v="2017-10-18T09:19:22"/>
        <d v="2017-10-18T11:10:22"/>
        <d v="2017-10-18T16:00:30"/>
        <d v="2017-10-18T16:02:59"/>
        <d v="2017-10-18T12:33:59"/>
        <d v="2017-10-18T16:21:17"/>
        <d v="2017-10-18T15:16:53"/>
        <d v="2017-10-18T09:22:46"/>
        <d v="2017-10-18T11:28:44"/>
        <d v="2017-10-18T11:34:12"/>
        <d v="2017-10-18T09:54:00"/>
        <d v="2017-10-18T14:19:39"/>
        <d v="2017-10-18T11:39:11"/>
        <d v="2017-10-18T10:48:34"/>
        <d v="2017-10-18T09:29:33"/>
        <d v="2017-10-18T10:02:38"/>
        <d v="2017-10-18T10:00:47"/>
        <d v="2017-10-18T10:01:05"/>
        <d v="2017-10-18T14:11:20"/>
        <d v="2017-10-18T13:56:27"/>
        <d v="2017-10-18T15:50:14"/>
        <d v="2017-10-18T10:37:27"/>
        <d v="2017-10-18T10:54:12"/>
        <d v="2017-10-18T14:59:45"/>
        <d v="2017-10-18T08:21:14"/>
        <d v="2017-10-18T08:50:15"/>
        <d v="2017-10-18T15:49:23"/>
        <d v="2017-10-18T14:27:33"/>
        <d v="2017-10-18T14:35:30"/>
        <d v="2017-10-18T16:30:42"/>
        <d v="2017-10-18T09:17:10"/>
        <d v="2017-10-18T08:41:02"/>
        <d v="2017-10-18T13:55:16"/>
        <d v="2017-10-18T16:25:11"/>
        <d v="2017-10-18T16:34:32"/>
        <d v="2017-10-18T11:35:47"/>
        <d v="2017-10-18T11:08:37"/>
        <d v="2017-10-18T11:36:30"/>
        <d v="2017-10-18T16:50:37"/>
        <d v="2017-10-18T09:38:08"/>
        <d v="2017-10-18T09:38:51"/>
        <d v="2017-10-18T15:05:19"/>
        <d v="2017-10-18T13:23:01"/>
        <d v="2017-10-18T14:13:13"/>
        <d v="2017-10-18T14:17:54"/>
        <d v="2017-10-18T08:51:06"/>
        <d v="2017-10-18T08:13:40"/>
        <d v="2017-10-18T09:51:35"/>
        <d v="2017-10-18T16:17:23"/>
        <d v="2017-10-19T16:43:31"/>
        <d v="2017-10-19T16:45:43"/>
        <d v="2017-10-19T08:40:07"/>
        <d v="2017-10-19T09:09:04"/>
        <d v="2017-10-19T13:27:10"/>
        <d v="2017-10-19T13:41:23"/>
        <d v="2017-10-19T08:48:07"/>
        <d v="2017-10-19T16:42:38"/>
        <d v="2017-10-19T10:47:23"/>
        <d v="2017-10-19T16:58:18"/>
        <d v="2017-10-19T15:53:28"/>
        <d v="2017-10-19T09:22:09"/>
        <d v="2017-10-19T10:12:06"/>
        <d v="2017-10-19T15:48:54"/>
        <d v="2017-10-19T14:35:05"/>
        <d v="2017-10-19T11:16:13"/>
        <d v="2017-10-19T11:23:54"/>
        <d v="2017-10-19T11:28:41"/>
        <d v="2017-10-19T08:41:00"/>
        <d v="2017-10-19T11:40:31"/>
        <d v="2017-10-19T10:43:41"/>
        <d v="2017-10-19T09:42:19"/>
        <d v="2017-10-19T09:47:45"/>
        <d v="2017-10-19T17:25:12"/>
        <d v="2017-10-19T10:18:03"/>
        <d v="2017-10-19T16:50:17"/>
        <d v="2017-10-19T16:32:58"/>
        <d v="2017-10-19T09:13:23"/>
        <d v="2017-10-19T14:17:25"/>
        <d v="2017-10-19T15:38:53"/>
        <d v="2017-10-19T15:01:02"/>
        <d v="2017-10-19T09:41:26"/>
        <d v="2017-10-19T09:26:55"/>
        <d v="2017-10-19T09:33:27"/>
        <d v="2017-10-19T09:56:27"/>
        <d v="2017-10-19T15:11:25"/>
        <d v="2017-10-19T10:57:20"/>
        <d v="2017-10-19T15:11:12"/>
        <d v="2017-10-19T08:15:22"/>
        <d v="2017-10-19T16:38:43"/>
        <d v="2017-10-19T10:03:10"/>
        <d v="2017-10-19T10:07:28"/>
        <d v="2017-10-19T16:38:33"/>
        <d v="2017-10-19T10:06:59"/>
        <d v="2017-10-19T13:56:59"/>
        <d v="2017-10-19T10:07:53"/>
        <d v="2017-10-19T10:10:33"/>
        <d v="2017-10-19T10:22:20"/>
        <d v="2017-10-19T10:25:48"/>
        <d v="2017-10-19T10:03:39"/>
        <d v="2017-10-19T10:20:43"/>
        <d v="2017-10-19T11:01:20"/>
        <d v="2017-10-19T10:19:48"/>
        <d v="2017-10-19T15:14:10"/>
        <d v="2017-10-19T15:31:00"/>
        <d v="2017-10-19T10:03:06"/>
        <d v="2017-10-19T09:52:48"/>
        <d v="2017-10-19T09:55:16"/>
        <d v="2017-10-19T07:49:17"/>
        <d v="2017-10-19T11:24:42"/>
        <d v="2017-10-19T11:25:10"/>
        <d v="2017-10-19T09:56:25"/>
        <d v="2017-10-19T17:56:44"/>
        <d v="2017-10-19T10:53:49"/>
        <d v="2017-10-19T08:16:44"/>
        <d v="2017-10-19T15:19:03"/>
        <d v="2017-10-19T09:32:46"/>
        <d v="2017-10-19T15:21:42"/>
        <d v="2017-10-19T16:14:04"/>
        <d v="2017-10-19T14:55:51"/>
        <d v="2017-10-19T09:42:07"/>
        <d v="2017-10-19T15:39:32"/>
        <d v="2017-10-19T15:51:09"/>
        <d v="2017-10-19T09:03:22"/>
        <d v="2017-10-19T10:07:31"/>
        <d v="2017-10-19T10:10:30"/>
        <d v="2017-10-20T14:34:49"/>
        <d v="2017-10-20T16:37:03"/>
        <d v="2017-10-20T09:18:28"/>
        <d v="2017-10-20T11:48:33"/>
        <d v="2017-10-20T07:59:21"/>
        <d v="2017-10-20T08:08:43"/>
        <d v="2017-10-20T08:14:09"/>
        <d v="2017-10-20T11:08:49"/>
        <d v="2017-10-20T14:57:22"/>
        <d v="2017-10-20T09:44:29"/>
        <d v="2017-10-20T15:45:15"/>
        <d v="2017-10-20T09:27:36"/>
        <d v="2017-10-20T16:12:07"/>
        <d v="2017-10-20T15:10:53"/>
        <d v="2017-10-20T10:51:31"/>
        <d v="2017-10-20T14:56:15"/>
        <d v="2017-10-20T10:08:28"/>
        <d v="2017-10-20T16:38:03"/>
        <d v="2017-10-20T10:25:20"/>
        <d v="2017-10-20T11:42:41"/>
        <d v="2017-10-20T15:17:02"/>
        <d v="2017-10-20T10:48:44"/>
        <d v="2017-10-20T10:51:10"/>
        <d v="2017-10-20T10:28:20"/>
        <d v="2017-10-20T10:57:53"/>
        <d v="2017-10-20T11:37:39"/>
        <d v="2017-10-20T10:48:24"/>
        <d v="2017-10-20T11:21:51"/>
        <d v="2017-10-20T15:25:28"/>
        <d v="2017-10-20T13:38:05"/>
        <d v="2017-10-20T10:16:31"/>
        <d v="2017-10-20T10:19:37"/>
        <d v="2017-10-20T14:22:18"/>
        <d v="2017-10-20T14:26:54"/>
        <d v="2017-10-20T09:04:18"/>
        <d v="2017-10-20T11:16:52"/>
        <d v="2017-10-20T09:10:13"/>
        <d v="2017-10-20T11:30:31"/>
        <d v="2017-10-20T16:03:50"/>
        <d v="2017-10-20T11:51:41"/>
        <d v="2017-10-20T16:01:32"/>
        <d v="2017-10-20T16:19:46"/>
        <d v="2017-10-20T10:53:24"/>
        <d v="2017-10-20T11:18:31"/>
        <d v="2017-10-20T08:37:24"/>
        <d v="2017-10-20T10:51:37"/>
        <d v="2017-10-20T08:30:20"/>
        <d v="2017-10-20T08:56:42"/>
        <d v="2017-10-20T09:11:47"/>
        <d v="2017-10-20T09:56:45"/>
        <d v="2017-10-20T11:35:20"/>
        <d v="2017-10-20T12:03:18"/>
        <d v="2017-10-20T09:24:00"/>
        <d v="2017-10-20T08:40:31"/>
        <d v="2017-10-20T14:27:41"/>
        <d v="2017-10-20T14:29:01"/>
        <d v="2017-10-20T14:42:58"/>
        <d v="2017-10-20T08:11:59"/>
        <d v="2017-10-20T09:08:15"/>
        <d v="2017-10-20T11:34:24"/>
        <d v="2017-10-20T14:54:19"/>
        <d v="2017-10-23T15:31:11"/>
        <d v="2017-10-23T15:46:37"/>
        <d v="2017-10-23T15:09:26"/>
        <d v="2017-10-23T16:52:33"/>
        <d v="2017-10-23T16:54:59"/>
        <d v="2017-10-23T16:57:16"/>
        <d v="2017-10-23T16:59:31"/>
        <d v="2017-10-23T17:19:56"/>
        <d v="2017-10-23T09:33:59"/>
        <d v="2017-10-23T14:14:53"/>
        <d v="2017-10-23T14:46:52"/>
        <d v="2017-10-23T07:49:13"/>
        <d v="2017-10-23T11:32:43"/>
        <d v="2017-10-23T11:32:48"/>
        <d v="2017-10-23T11:33:04"/>
        <d v="2017-10-23T11:56:19"/>
        <d v="2017-10-23T11:29:14"/>
        <d v="2017-10-23T15:37:58"/>
        <d v="2017-10-23T14:09:34"/>
        <d v="2017-10-23T14:24:31"/>
        <d v="2017-10-23T14:13:51"/>
        <d v="2017-10-23T08:46:43"/>
        <d v="2017-10-23T09:56:59"/>
        <d v="2017-10-23T08:50:16"/>
        <d v="2017-10-23T09:00:28"/>
        <d v="2017-10-23T15:09:12"/>
        <d v="2017-10-23T14:40:53"/>
        <d v="2017-10-23T13:42:55"/>
        <d v="2017-10-23T13:51:34"/>
        <d v="2017-10-23T09:15:28"/>
        <d v="2017-10-23T10:33:40"/>
        <d v="2017-10-23T16:49:42"/>
        <d v="2017-10-23T10:20:20"/>
        <d v="2017-10-23T11:23:35"/>
        <d v="2017-10-23T11:19:30"/>
        <d v="2017-10-23T16:51:08"/>
        <d v="2017-10-23T09:34:24"/>
        <d v="2017-10-23T08:50:53"/>
        <d v="2017-10-23T08:54:10"/>
        <d v="2017-10-23T09:06:35"/>
        <d v="2017-10-23T07:44:48"/>
        <d v="2017-10-23T08:05:12"/>
        <d v="2017-10-23T08:22:33"/>
        <d v="2017-10-23T09:40:59"/>
        <d v="2017-10-23T15:41:12"/>
        <d v="2017-10-23T16:17:00"/>
        <d v="2017-10-23T14:45:38"/>
        <d v="2017-10-23T15:07:07"/>
        <d v="2017-10-23T16:04:55"/>
        <d v="2017-10-23T14:06:12"/>
        <d v="2017-10-23T16:08:21"/>
        <d v="2017-10-23T14:19:36"/>
        <d v="2017-10-23T14:22:07"/>
        <d v="2017-10-23T14:24:26"/>
        <d v="2017-10-23T14:40:12"/>
        <d v="2017-10-23T09:46:08"/>
        <d v="2017-10-23T15:38:50"/>
        <d v="2017-10-23T14:09:15"/>
        <d v="2017-10-23T15:51:04"/>
        <d v="2017-10-23T16:52:24"/>
        <d v="2017-10-23T16:56:17"/>
        <d v="2017-10-23T11:26:56"/>
        <d v="2017-10-23T11:40:47"/>
        <d v="2017-10-23T11:51:19"/>
        <d v="2017-10-23T14:20:55"/>
        <d v="2017-10-23T14:23:31"/>
        <d v="2017-10-23T15:44:53"/>
        <d v="2017-10-23T11:34:29"/>
        <d v="2017-10-23T10:14:47"/>
        <d v="2017-10-23T14:46:44"/>
        <d v="2017-10-23T15:01:03"/>
        <d v="2017-10-23T15:01:28"/>
        <d v="2017-10-23T09:10:34"/>
        <d v="2017-10-23T14:06:25"/>
        <d v="2017-10-23T09:56:49"/>
        <d v="2017-10-23T17:38:06"/>
        <d v="2017-10-23T08:42:23"/>
        <d v="2017-10-23T09:07:41"/>
        <d v="2017-10-23T13:54:01"/>
        <d v="2017-10-23T14:03:45"/>
        <d v="2017-10-23T10:31:20"/>
        <d v="2017-10-23T11:13:57"/>
        <d v="2017-10-23T14:11:35"/>
        <d v="2017-10-23T17:12:46"/>
        <d v="2017-10-23T08:47:26"/>
        <d v="2017-10-23T10:59:32"/>
        <d v="2017-10-23T15:48:49"/>
        <d v="2017-10-23T15:51:18"/>
        <d v="2017-10-23T15:34:42"/>
        <d v="2017-10-23T14:22:31"/>
        <d v="2017-10-23T08:15:06"/>
        <d v="2017-10-23T17:37:50"/>
        <d v="2017-10-23T08:50:04"/>
        <d v="2017-10-23T15:17:02"/>
        <d v="2017-10-23T08:55:33"/>
        <d v="2017-10-24T08:24:46"/>
        <d v="2017-10-24T08:42:42"/>
        <d v="2017-10-24T09:29:28"/>
        <d v="2017-10-24T09:06:08"/>
        <d v="2017-10-24T09:42:23"/>
        <d v="2017-10-24T08:11:27"/>
        <d v="2017-10-24T08:31:45"/>
        <d v="2017-10-24T09:41:00"/>
        <d v="2017-10-24T08:10:37"/>
        <d v="2017-10-24T09:41:27"/>
        <d v="2017-10-24T08:00:31"/>
        <d v="2017-10-24T08:29:28"/>
        <d v="2017-10-24T08:28:56"/>
        <d v="2017-10-24T09:22:37"/>
        <m/>
      </sharedItems>
    </cacheField>
    <cacheField name="statut" numFmtId="0">
      <sharedItems containsBlank="1" count="7">
        <s v="succès : mise en relation réussie"/>
        <s v="échec : mise en relation raccroché appelant"/>
        <s v="échec : mise en relation non réponse"/>
        <s v="échec : raccroché système"/>
        <s v="échec : raccroché appelant"/>
        <s v="échec : mise en relation autres causes"/>
        <m/>
      </sharedItems>
    </cacheField>
    <cacheField name="durée SVI" numFmtId="0">
      <sharedItems containsString="0" containsBlank="1" containsNumber="1" containsInteger="1" minValue="0" maxValue="123"/>
    </cacheField>
    <cacheField name="date" numFmtId="0">
      <sharedItems containsBlank="1" count="12">
        <s v="11/10/2017"/>
        <s v="12/10/2017"/>
        <s v="13/10/2017"/>
        <s v="15/10/2017"/>
        <s v="16/10/2017"/>
        <s v="17/10/2017"/>
        <s v="18/10/2017"/>
        <s v="19/10/2017"/>
        <s v="20/10/2017"/>
        <s v="23/10/2017"/>
        <s v="24/10/2017"/>
        <m/>
      </sharedItems>
    </cacheField>
    <cacheField name="Succès" numFmtId="0">
      <sharedItems containsString="0" containsBlank="1" containsNumber="1" containsInteger="1" minValue="0" maxValue="1"/>
    </cacheField>
    <cacheField name="Echec" numFmtId="0">
      <sharedItems containsString="0" containsBlank="1" containsNumber="1" containsInteger="1" minValue="0" maxValue="1"/>
    </cacheField>
    <cacheField name="total succès jour" numFmtId="0">
      <sharedItems containsString="0" containsBlank="1" containsNumber="1" containsInteger="1" minValue="0" maxValue="8"/>
    </cacheField>
    <cacheField name="total échec jour" numFmtId="0">
      <sharedItems containsString="0" containsBlank="1" containsNumber="1" containsInteger="1" minValue="0" maxValue="2"/>
    </cacheField>
    <cacheField name="SITUATION" numFmtId="0">
      <sharedItems containsBlank="1" count="3">
        <s v="OK"/>
        <s v="A RAPPELE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36">
  <r>
    <x v="0"/>
    <x v="0"/>
    <x v="0"/>
    <n v="17"/>
    <x v="0"/>
    <n v="1"/>
    <n v="0"/>
    <n v="1"/>
    <n v="0"/>
    <x v="0"/>
  </r>
  <r>
    <x v="1"/>
    <x v="1"/>
    <x v="0"/>
    <n v="31"/>
    <x v="0"/>
    <n v="1"/>
    <n v="0"/>
    <n v="1"/>
    <n v="0"/>
    <x v="0"/>
  </r>
  <r>
    <x v="2"/>
    <x v="2"/>
    <x v="0"/>
    <n v="28"/>
    <x v="0"/>
    <n v="1"/>
    <n v="0"/>
    <n v="2"/>
    <n v="0"/>
    <x v="0"/>
  </r>
  <r>
    <x v="2"/>
    <x v="3"/>
    <x v="0"/>
    <n v="17"/>
    <x v="0"/>
    <n v="1"/>
    <n v="0"/>
    <n v="2"/>
    <n v="0"/>
    <x v="0"/>
  </r>
  <r>
    <x v="3"/>
    <x v="4"/>
    <x v="1"/>
    <n v="18"/>
    <x v="0"/>
    <n v="0"/>
    <n v="1"/>
    <n v="1"/>
    <n v="1"/>
    <x v="0"/>
  </r>
  <r>
    <x v="3"/>
    <x v="5"/>
    <x v="0"/>
    <n v="14"/>
    <x v="0"/>
    <n v="1"/>
    <n v="0"/>
    <n v="1"/>
    <n v="1"/>
    <x v="0"/>
  </r>
  <r>
    <x v="4"/>
    <x v="6"/>
    <x v="0"/>
    <n v="57"/>
    <x v="0"/>
    <n v="1"/>
    <n v="0"/>
    <n v="1"/>
    <n v="0"/>
    <x v="0"/>
  </r>
  <r>
    <x v="5"/>
    <x v="7"/>
    <x v="0"/>
    <n v="16"/>
    <x v="0"/>
    <n v="1"/>
    <n v="0"/>
    <n v="1"/>
    <n v="0"/>
    <x v="0"/>
  </r>
  <r>
    <x v="6"/>
    <x v="8"/>
    <x v="0"/>
    <n v="58"/>
    <x v="0"/>
    <n v="1"/>
    <n v="0"/>
    <n v="2"/>
    <n v="0"/>
    <x v="0"/>
  </r>
  <r>
    <x v="6"/>
    <x v="9"/>
    <x v="0"/>
    <n v="20"/>
    <x v="0"/>
    <n v="1"/>
    <n v="0"/>
    <n v="2"/>
    <n v="0"/>
    <x v="0"/>
  </r>
  <r>
    <x v="7"/>
    <x v="10"/>
    <x v="0"/>
    <n v="26"/>
    <x v="0"/>
    <n v="1"/>
    <n v="0"/>
    <n v="1"/>
    <n v="0"/>
    <x v="0"/>
  </r>
  <r>
    <x v="8"/>
    <x v="11"/>
    <x v="0"/>
    <n v="49"/>
    <x v="0"/>
    <n v="1"/>
    <n v="0"/>
    <n v="2"/>
    <n v="0"/>
    <x v="0"/>
  </r>
  <r>
    <x v="8"/>
    <x v="12"/>
    <x v="0"/>
    <n v="18"/>
    <x v="0"/>
    <n v="1"/>
    <n v="0"/>
    <n v="2"/>
    <n v="0"/>
    <x v="0"/>
  </r>
  <r>
    <x v="9"/>
    <x v="13"/>
    <x v="0"/>
    <n v="15"/>
    <x v="0"/>
    <n v="1"/>
    <n v="0"/>
    <n v="2"/>
    <n v="0"/>
    <x v="0"/>
  </r>
  <r>
    <x v="9"/>
    <x v="14"/>
    <x v="0"/>
    <n v="45"/>
    <x v="0"/>
    <n v="1"/>
    <n v="0"/>
    <n v="2"/>
    <n v="0"/>
    <x v="0"/>
  </r>
  <r>
    <x v="10"/>
    <x v="15"/>
    <x v="0"/>
    <n v="30"/>
    <x v="0"/>
    <n v="1"/>
    <n v="0"/>
    <n v="2"/>
    <n v="0"/>
    <x v="0"/>
  </r>
  <r>
    <x v="10"/>
    <x v="16"/>
    <x v="0"/>
    <n v="14"/>
    <x v="0"/>
    <n v="1"/>
    <n v="0"/>
    <n v="2"/>
    <n v="0"/>
    <x v="0"/>
  </r>
  <r>
    <x v="11"/>
    <x v="17"/>
    <x v="2"/>
    <n v="92"/>
    <x v="0"/>
    <n v="0"/>
    <n v="0"/>
    <n v="0"/>
    <n v="0"/>
    <x v="0"/>
  </r>
  <r>
    <x v="11"/>
    <x v="18"/>
    <x v="2"/>
    <n v="91"/>
    <x v="0"/>
    <n v="0"/>
    <n v="0"/>
    <n v="0"/>
    <n v="0"/>
    <x v="0"/>
  </r>
  <r>
    <x v="12"/>
    <x v="19"/>
    <x v="0"/>
    <n v="22"/>
    <x v="0"/>
    <n v="1"/>
    <n v="0"/>
    <n v="1"/>
    <n v="0"/>
    <x v="0"/>
  </r>
  <r>
    <x v="13"/>
    <x v="20"/>
    <x v="0"/>
    <n v="26"/>
    <x v="0"/>
    <n v="1"/>
    <n v="0"/>
    <n v="1"/>
    <n v="0"/>
    <x v="0"/>
  </r>
  <r>
    <x v="14"/>
    <x v="21"/>
    <x v="0"/>
    <n v="13"/>
    <x v="0"/>
    <n v="1"/>
    <n v="0"/>
    <n v="1"/>
    <n v="0"/>
    <x v="0"/>
  </r>
  <r>
    <x v="15"/>
    <x v="22"/>
    <x v="0"/>
    <n v="15"/>
    <x v="0"/>
    <n v="1"/>
    <n v="0"/>
    <n v="1"/>
    <n v="0"/>
    <x v="0"/>
  </r>
  <r>
    <x v="16"/>
    <x v="23"/>
    <x v="0"/>
    <n v="57"/>
    <x v="0"/>
    <n v="1"/>
    <n v="0"/>
    <n v="1"/>
    <n v="1"/>
    <x v="0"/>
  </r>
  <r>
    <x v="16"/>
    <x v="24"/>
    <x v="1"/>
    <n v="8"/>
    <x v="0"/>
    <n v="0"/>
    <n v="1"/>
    <n v="1"/>
    <n v="1"/>
    <x v="0"/>
  </r>
  <r>
    <x v="17"/>
    <x v="25"/>
    <x v="0"/>
    <n v="52"/>
    <x v="0"/>
    <n v="1"/>
    <n v="0"/>
    <n v="1"/>
    <n v="0"/>
    <x v="0"/>
  </r>
  <r>
    <x v="18"/>
    <x v="26"/>
    <x v="0"/>
    <n v="43"/>
    <x v="0"/>
    <n v="1"/>
    <n v="0"/>
    <n v="1"/>
    <n v="0"/>
    <x v="0"/>
  </r>
  <r>
    <x v="19"/>
    <x v="27"/>
    <x v="0"/>
    <n v="14"/>
    <x v="0"/>
    <n v="1"/>
    <n v="0"/>
    <n v="1"/>
    <n v="0"/>
    <x v="0"/>
  </r>
  <r>
    <x v="20"/>
    <x v="28"/>
    <x v="2"/>
    <n v="91"/>
    <x v="0"/>
    <n v="0"/>
    <n v="0"/>
    <n v="1"/>
    <n v="0"/>
    <x v="0"/>
  </r>
  <r>
    <x v="20"/>
    <x v="29"/>
    <x v="0"/>
    <n v="22"/>
    <x v="0"/>
    <n v="1"/>
    <n v="0"/>
    <n v="1"/>
    <n v="0"/>
    <x v="0"/>
  </r>
  <r>
    <x v="21"/>
    <x v="30"/>
    <x v="0"/>
    <n v="30"/>
    <x v="0"/>
    <n v="1"/>
    <n v="0"/>
    <n v="1"/>
    <n v="0"/>
    <x v="0"/>
  </r>
  <r>
    <x v="22"/>
    <x v="31"/>
    <x v="2"/>
    <n v="92"/>
    <x v="0"/>
    <n v="0"/>
    <n v="0"/>
    <n v="1"/>
    <n v="0"/>
    <x v="0"/>
  </r>
  <r>
    <x v="22"/>
    <x v="32"/>
    <x v="3"/>
    <n v="27"/>
    <x v="0"/>
    <n v="0"/>
    <n v="0"/>
    <n v="1"/>
    <n v="0"/>
    <x v="0"/>
  </r>
  <r>
    <x v="22"/>
    <x v="33"/>
    <x v="0"/>
    <n v="26"/>
    <x v="0"/>
    <n v="1"/>
    <n v="0"/>
    <n v="1"/>
    <n v="0"/>
    <x v="0"/>
  </r>
  <r>
    <x v="23"/>
    <x v="34"/>
    <x v="0"/>
    <n v="55"/>
    <x v="0"/>
    <n v="1"/>
    <n v="0"/>
    <n v="1"/>
    <n v="0"/>
    <x v="0"/>
  </r>
  <r>
    <x v="24"/>
    <x v="35"/>
    <x v="0"/>
    <n v="20"/>
    <x v="0"/>
    <n v="1"/>
    <n v="0"/>
    <n v="1"/>
    <n v="0"/>
    <x v="0"/>
  </r>
  <r>
    <x v="25"/>
    <x v="36"/>
    <x v="1"/>
    <n v="17"/>
    <x v="0"/>
    <n v="0"/>
    <n v="1"/>
    <n v="2"/>
    <n v="1"/>
    <x v="0"/>
  </r>
  <r>
    <x v="25"/>
    <x v="37"/>
    <x v="0"/>
    <n v="16"/>
    <x v="0"/>
    <n v="1"/>
    <n v="0"/>
    <n v="2"/>
    <n v="1"/>
    <x v="0"/>
  </r>
  <r>
    <x v="25"/>
    <x v="38"/>
    <x v="0"/>
    <n v="23"/>
    <x v="0"/>
    <n v="1"/>
    <n v="0"/>
    <n v="2"/>
    <n v="1"/>
    <x v="0"/>
  </r>
  <r>
    <x v="26"/>
    <x v="39"/>
    <x v="0"/>
    <n v="27"/>
    <x v="0"/>
    <n v="1"/>
    <n v="0"/>
    <n v="1"/>
    <n v="0"/>
    <x v="0"/>
  </r>
  <r>
    <x v="27"/>
    <x v="40"/>
    <x v="0"/>
    <n v="81"/>
    <x v="0"/>
    <n v="1"/>
    <n v="0"/>
    <n v="1"/>
    <n v="0"/>
    <x v="0"/>
  </r>
  <r>
    <x v="28"/>
    <x v="41"/>
    <x v="0"/>
    <n v="74"/>
    <x v="0"/>
    <n v="1"/>
    <n v="0"/>
    <n v="2"/>
    <n v="0"/>
    <x v="0"/>
  </r>
  <r>
    <x v="28"/>
    <x v="42"/>
    <x v="2"/>
    <n v="92"/>
    <x v="0"/>
    <n v="0"/>
    <n v="0"/>
    <n v="2"/>
    <n v="0"/>
    <x v="0"/>
  </r>
  <r>
    <x v="28"/>
    <x v="43"/>
    <x v="0"/>
    <n v="24"/>
    <x v="0"/>
    <n v="1"/>
    <n v="0"/>
    <n v="2"/>
    <n v="0"/>
    <x v="0"/>
  </r>
  <r>
    <x v="29"/>
    <x v="44"/>
    <x v="2"/>
    <n v="91"/>
    <x v="0"/>
    <n v="0"/>
    <n v="0"/>
    <n v="1"/>
    <n v="1"/>
    <x v="0"/>
  </r>
  <r>
    <x v="29"/>
    <x v="45"/>
    <x v="1"/>
    <n v="13"/>
    <x v="0"/>
    <n v="0"/>
    <n v="1"/>
    <n v="1"/>
    <n v="1"/>
    <x v="0"/>
  </r>
  <r>
    <x v="29"/>
    <x v="46"/>
    <x v="0"/>
    <n v="15"/>
    <x v="0"/>
    <n v="1"/>
    <n v="0"/>
    <n v="1"/>
    <n v="1"/>
    <x v="0"/>
  </r>
  <r>
    <x v="30"/>
    <x v="47"/>
    <x v="0"/>
    <n v="24"/>
    <x v="0"/>
    <n v="1"/>
    <n v="0"/>
    <n v="1"/>
    <n v="0"/>
    <x v="0"/>
  </r>
  <r>
    <x v="31"/>
    <x v="48"/>
    <x v="0"/>
    <n v="27"/>
    <x v="0"/>
    <n v="1"/>
    <n v="0"/>
    <n v="1"/>
    <n v="0"/>
    <x v="0"/>
  </r>
  <r>
    <x v="32"/>
    <x v="49"/>
    <x v="0"/>
    <n v="46"/>
    <x v="0"/>
    <n v="1"/>
    <n v="0"/>
    <n v="1"/>
    <n v="0"/>
    <x v="0"/>
  </r>
  <r>
    <x v="33"/>
    <x v="50"/>
    <x v="2"/>
    <n v="92"/>
    <x v="0"/>
    <n v="0"/>
    <n v="0"/>
    <n v="1"/>
    <n v="0"/>
    <x v="0"/>
  </r>
  <r>
    <x v="33"/>
    <x v="51"/>
    <x v="0"/>
    <n v="25"/>
    <x v="0"/>
    <n v="1"/>
    <n v="0"/>
    <n v="1"/>
    <n v="0"/>
    <x v="0"/>
  </r>
  <r>
    <x v="34"/>
    <x v="52"/>
    <x v="1"/>
    <n v="14"/>
    <x v="0"/>
    <n v="0"/>
    <n v="1"/>
    <n v="1"/>
    <n v="1"/>
    <x v="0"/>
  </r>
  <r>
    <x v="34"/>
    <x v="53"/>
    <x v="0"/>
    <n v="17"/>
    <x v="0"/>
    <n v="1"/>
    <n v="0"/>
    <n v="1"/>
    <n v="1"/>
    <x v="0"/>
  </r>
  <r>
    <x v="35"/>
    <x v="54"/>
    <x v="0"/>
    <n v="46"/>
    <x v="0"/>
    <n v="1"/>
    <n v="0"/>
    <n v="1"/>
    <n v="0"/>
    <x v="0"/>
  </r>
  <r>
    <x v="36"/>
    <x v="55"/>
    <x v="2"/>
    <n v="92"/>
    <x v="0"/>
    <n v="0"/>
    <n v="0"/>
    <n v="1"/>
    <n v="0"/>
    <x v="0"/>
  </r>
  <r>
    <x v="36"/>
    <x v="56"/>
    <x v="0"/>
    <n v="86"/>
    <x v="0"/>
    <n v="1"/>
    <n v="0"/>
    <n v="1"/>
    <n v="0"/>
    <x v="0"/>
  </r>
  <r>
    <x v="37"/>
    <x v="57"/>
    <x v="0"/>
    <n v="29"/>
    <x v="0"/>
    <n v="1"/>
    <n v="0"/>
    <n v="1"/>
    <n v="0"/>
    <x v="0"/>
  </r>
  <r>
    <x v="38"/>
    <x v="58"/>
    <x v="0"/>
    <n v="31"/>
    <x v="0"/>
    <n v="1"/>
    <n v="0"/>
    <n v="1"/>
    <n v="0"/>
    <x v="0"/>
  </r>
  <r>
    <x v="39"/>
    <x v="59"/>
    <x v="0"/>
    <n v="30"/>
    <x v="0"/>
    <n v="1"/>
    <n v="0"/>
    <n v="1"/>
    <n v="0"/>
    <x v="0"/>
  </r>
  <r>
    <x v="40"/>
    <x v="60"/>
    <x v="0"/>
    <n v="59"/>
    <x v="0"/>
    <n v="1"/>
    <n v="0"/>
    <n v="1"/>
    <n v="0"/>
    <x v="0"/>
  </r>
  <r>
    <x v="41"/>
    <x v="61"/>
    <x v="0"/>
    <n v="28"/>
    <x v="0"/>
    <n v="1"/>
    <n v="0"/>
    <n v="1"/>
    <n v="0"/>
    <x v="0"/>
  </r>
  <r>
    <x v="42"/>
    <x v="62"/>
    <x v="0"/>
    <n v="16"/>
    <x v="0"/>
    <n v="1"/>
    <n v="0"/>
    <n v="1"/>
    <n v="0"/>
    <x v="0"/>
  </r>
  <r>
    <x v="43"/>
    <x v="63"/>
    <x v="0"/>
    <n v="24"/>
    <x v="0"/>
    <n v="1"/>
    <n v="0"/>
    <n v="1"/>
    <n v="0"/>
    <x v="0"/>
  </r>
  <r>
    <x v="44"/>
    <x v="64"/>
    <x v="1"/>
    <n v="46"/>
    <x v="0"/>
    <n v="0"/>
    <n v="1"/>
    <n v="1"/>
    <n v="1"/>
    <x v="0"/>
  </r>
  <r>
    <x v="44"/>
    <x v="65"/>
    <x v="0"/>
    <n v="17"/>
    <x v="0"/>
    <n v="1"/>
    <n v="0"/>
    <n v="1"/>
    <n v="1"/>
    <x v="0"/>
  </r>
  <r>
    <x v="45"/>
    <x v="66"/>
    <x v="0"/>
    <n v="84"/>
    <x v="0"/>
    <n v="1"/>
    <n v="0"/>
    <n v="1"/>
    <n v="0"/>
    <x v="0"/>
  </r>
  <r>
    <x v="46"/>
    <x v="67"/>
    <x v="0"/>
    <n v="32"/>
    <x v="0"/>
    <n v="1"/>
    <n v="0"/>
    <n v="1"/>
    <n v="0"/>
    <x v="0"/>
  </r>
  <r>
    <x v="46"/>
    <x v="68"/>
    <x v="2"/>
    <n v="93"/>
    <x v="0"/>
    <n v="0"/>
    <n v="0"/>
    <n v="1"/>
    <n v="0"/>
    <x v="0"/>
  </r>
  <r>
    <x v="47"/>
    <x v="69"/>
    <x v="2"/>
    <n v="91"/>
    <x v="0"/>
    <n v="0"/>
    <n v="0"/>
    <n v="1"/>
    <n v="0"/>
    <x v="0"/>
  </r>
  <r>
    <x v="47"/>
    <x v="70"/>
    <x v="2"/>
    <n v="92"/>
    <x v="0"/>
    <n v="0"/>
    <n v="0"/>
    <n v="1"/>
    <n v="0"/>
    <x v="0"/>
  </r>
  <r>
    <x v="47"/>
    <x v="71"/>
    <x v="0"/>
    <n v="20"/>
    <x v="0"/>
    <n v="1"/>
    <n v="0"/>
    <n v="1"/>
    <n v="0"/>
    <x v="0"/>
  </r>
  <r>
    <x v="48"/>
    <x v="72"/>
    <x v="4"/>
    <n v="6"/>
    <x v="0"/>
    <n v="0"/>
    <n v="1"/>
    <n v="1"/>
    <n v="1"/>
    <x v="0"/>
  </r>
  <r>
    <x v="48"/>
    <x v="73"/>
    <x v="0"/>
    <n v="43"/>
    <x v="0"/>
    <n v="1"/>
    <n v="0"/>
    <n v="1"/>
    <n v="1"/>
    <x v="0"/>
  </r>
  <r>
    <x v="49"/>
    <x v="74"/>
    <x v="0"/>
    <n v="28"/>
    <x v="0"/>
    <n v="1"/>
    <n v="0"/>
    <n v="2"/>
    <n v="0"/>
    <x v="0"/>
  </r>
  <r>
    <x v="49"/>
    <x v="75"/>
    <x v="0"/>
    <n v="14"/>
    <x v="0"/>
    <n v="1"/>
    <n v="0"/>
    <n v="2"/>
    <n v="0"/>
    <x v="0"/>
  </r>
  <r>
    <x v="50"/>
    <x v="76"/>
    <x v="0"/>
    <n v="22"/>
    <x v="0"/>
    <n v="1"/>
    <n v="0"/>
    <n v="2"/>
    <n v="0"/>
    <x v="0"/>
  </r>
  <r>
    <x v="50"/>
    <x v="77"/>
    <x v="0"/>
    <n v="30"/>
    <x v="0"/>
    <n v="1"/>
    <n v="0"/>
    <n v="2"/>
    <n v="0"/>
    <x v="0"/>
  </r>
  <r>
    <x v="51"/>
    <x v="78"/>
    <x v="0"/>
    <n v="15"/>
    <x v="0"/>
    <n v="1"/>
    <n v="0"/>
    <n v="2"/>
    <n v="0"/>
    <x v="0"/>
  </r>
  <r>
    <x v="51"/>
    <x v="79"/>
    <x v="0"/>
    <n v="29"/>
    <x v="0"/>
    <n v="1"/>
    <n v="0"/>
    <n v="2"/>
    <n v="0"/>
    <x v="0"/>
  </r>
  <r>
    <x v="52"/>
    <x v="80"/>
    <x v="0"/>
    <n v="42"/>
    <x v="0"/>
    <n v="1"/>
    <n v="0"/>
    <n v="1"/>
    <n v="0"/>
    <x v="0"/>
  </r>
  <r>
    <x v="53"/>
    <x v="81"/>
    <x v="2"/>
    <n v="91"/>
    <x v="0"/>
    <n v="0"/>
    <n v="0"/>
    <n v="0"/>
    <n v="0"/>
    <x v="0"/>
  </r>
  <r>
    <x v="54"/>
    <x v="82"/>
    <x v="2"/>
    <n v="92"/>
    <x v="0"/>
    <n v="0"/>
    <n v="0"/>
    <n v="1"/>
    <n v="0"/>
    <x v="0"/>
  </r>
  <r>
    <x v="54"/>
    <x v="83"/>
    <x v="0"/>
    <n v="23"/>
    <x v="0"/>
    <n v="1"/>
    <n v="0"/>
    <n v="1"/>
    <n v="0"/>
    <x v="0"/>
  </r>
  <r>
    <x v="55"/>
    <x v="84"/>
    <x v="0"/>
    <n v="32"/>
    <x v="0"/>
    <n v="1"/>
    <n v="0"/>
    <n v="2"/>
    <n v="0"/>
    <x v="0"/>
  </r>
  <r>
    <x v="55"/>
    <x v="85"/>
    <x v="0"/>
    <n v="19"/>
    <x v="0"/>
    <n v="1"/>
    <n v="0"/>
    <n v="2"/>
    <n v="0"/>
    <x v="0"/>
  </r>
  <r>
    <x v="56"/>
    <x v="86"/>
    <x v="2"/>
    <n v="91"/>
    <x v="0"/>
    <n v="0"/>
    <n v="0"/>
    <n v="1"/>
    <n v="0"/>
    <x v="0"/>
  </r>
  <r>
    <x v="56"/>
    <x v="87"/>
    <x v="2"/>
    <n v="91"/>
    <x v="0"/>
    <n v="0"/>
    <n v="0"/>
    <n v="1"/>
    <n v="0"/>
    <x v="0"/>
  </r>
  <r>
    <x v="56"/>
    <x v="88"/>
    <x v="0"/>
    <n v="87"/>
    <x v="0"/>
    <n v="1"/>
    <n v="0"/>
    <n v="1"/>
    <n v="0"/>
    <x v="0"/>
  </r>
  <r>
    <x v="57"/>
    <x v="89"/>
    <x v="0"/>
    <n v="33"/>
    <x v="0"/>
    <n v="1"/>
    <n v="0"/>
    <n v="1"/>
    <n v="0"/>
    <x v="0"/>
  </r>
  <r>
    <x v="58"/>
    <x v="90"/>
    <x v="1"/>
    <n v="32"/>
    <x v="0"/>
    <n v="0"/>
    <n v="1"/>
    <n v="1"/>
    <n v="1"/>
    <x v="0"/>
  </r>
  <r>
    <x v="58"/>
    <x v="91"/>
    <x v="0"/>
    <n v="76"/>
    <x v="0"/>
    <n v="1"/>
    <n v="0"/>
    <n v="1"/>
    <n v="1"/>
    <x v="0"/>
  </r>
  <r>
    <x v="59"/>
    <x v="92"/>
    <x v="4"/>
    <n v="11"/>
    <x v="0"/>
    <n v="0"/>
    <n v="1"/>
    <n v="0"/>
    <n v="1"/>
    <x v="1"/>
  </r>
  <r>
    <x v="60"/>
    <x v="93"/>
    <x v="0"/>
    <n v="25"/>
    <x v="0"/>
    <n v="1"/>
    <n v="0"/>
    <n v="1"/>
    <n v="0"/>
    <x v="0"/>
  </r>
  <r>
    <x v="61"/>
    <x v="94"/>
    <x v="0"/>
    <n v="31"/>
    <x v="0"/>
    <n v="1"/>
    <n v="0"/>
    <n v="1"/>
    <n v="0"/>
    <x v="0"/>
  </r>
  <r>
    <x v="62"/>
    <x v="95"/>
    <x v="2"/>
    <n v="91"/>
    <x v="0"/>
    <n v="0"/>
    <n v="0"/>
    <n v="1"/>
    <n v="0"/>
    <x v="0"/>
  </r>
  <r>
    <x v="62"/>
    <x v="96"/>
    <x v="0"/>
    <n v="33"/>
    <x v="0"/>
    <n v="1"/>
    <n v="0"/>
    <n v="1"/>
    <n v="0"/>
    <x v="0"/>
  </r>
  <r>
    <x v="63"/>
    <x v="97"/>
    <x v="0"/>
    <n v="18"/>
    <x v="0"/>
    <n v="1"/>
    <n v="0"/>
    <n v="1"/>
    <n v="0"/>
    <x v="0"/>
  </r>
  <r>
    <x v="64"/>
    <x v="98"/>
    <x v="0"/>
    <n v="32"/>
    <x v="1"/>
    <n v="1"/>
    <n v="0"/>
    <n v="1"/>
    <n v="0"/>
    <x v="0"/>
  </r>
  <r>
    <x v="65"/>
    <x v="99"/>
    <x v="0"/>
    <n v="20"/>
    <x v="1"/>
    <n v="1"/>
    <n v="0"/>
    <n v="1"/>
    <n v="1"/>
    <x v="0"/>
  </r>
  <r>
    <x v="65"/>
    <x v="100"/>
    <x v="1"/>
    <n v="81"/>
    <x v="1"/>
    <n v="0"/>
    <n v="1"/>
    <n v="1"/>
    <n v="1"/>
    <x v="0"/>
  </r>
  <r>
    <x v="66"/>
    <x v="101"/>
    <x v="0"/>
    <n v="53"/>
    <x v="1"/>
    <n v="1"/>
    <n v="0"/>
    <n v="1"/>
    <n v="0"/>
    <x v="0"/>
  </r>
  <r>
    <x v="4"/>
    <x v="102"/>
    <x v="0"/>
    <n v="25"/>
    <x v="1"/>
    <n v="1"/>
    <n v="0"/>
    <n v="1"/>
    <n v="0"/>
    <x v="0"/>
  </r>
  <r>
    <x v="67"/>
    <x v="103"/>
    <x v="0"/>
    <n v="45"/>
    <x v="1"/>
    <n v="1"/>
    <n v="0"/>
    <n v="1"/>
    <n v="0"/>
    <x v="0"/>
  </r>
  <r>
    <x v="8"/>
    <x v="104"/>
    <x v="0"/>
    <n v="16"/>
    <x v="1"/>
    <n v="1"/>
    <n v="0"/>
    <n v="2"/>
    <n v="0"/>
    <x v="0"/>
  </r>
  <r>
    <x v="8"/>
    <x v="105"/>
    <x v="0"/>
    <n v="15"/>
    <x v="1"/>
    <n v="1"/>
    <n v="0"/>
    <n v="2"/>
    <n v="0"/>
    <x v="0"/>
  </r>
  <r>
    <x v="11"/>
    <x v="106"/>
    <x v="0"/>
    <n v="16"/>
    <x v="1"/>
    <n v="1"/>
    <n v="0"/>
    <n v="1"/>
    <n v="0"/>
    <x v="0"/>
  </r>
  <r>
    <x v="68"/>
    <x v="107"/>
    <x v="0"/>
    <n v="17"/>
    <x v="1"/>
    <n v="1"/>
    <n v="0"/>
    <n v="1"/>
    <n v="0"/>
    <x v="0"/>
  </r>
  <r>
    <x v="15"/>
    <x v="108"/>
    <x v="0"/>
    <n v="16"/>
    <x v="1"/>
    <n v="1"/>
    <n v="0"/>
    <n v="1"/>
    <n v="0"/>
    <x v="0"/>
  </r>
  <r>
    <x v="16"/>
    <x v="109"/>
    <x v="2"/>
    <n v="92"/>
    <x v="1"/>
    <n v="0"/>
    <n v="0"/>
    <n v="1"/>
    <n v="0"/>
    <x v="0"/>
  </r>
  <r>
    <x v="16"/>
    <x v="110"/>
    <x v="0"/>
    <n v="19"/>
    <x v="1"/>
    <n v="1"/>
    <n v="0"/>
    <n v="1"/>
    <n v="0"/>
    <x v="0"/>
  </r>
  <r>
    <x v="17"/>
    <x v="111"/>
    <x v="2"/>
    <n v="91"/>
    <x v="1"/>
    <n v="0"/>
    <n v="0"/>
    <n v="2"/>
    <n v="0"/>
    <x v="0"/>
  </r>
  <r>
    <x v="17"/>
    <x v="112"/>
    <x v="0"/>
    <n v="18"/>
    <x v="1"/>
    <n v="1"/>
    <n v="0"/>
    <n v="2"/>
    <n v="0"/>
    <x v="0"/>
  </r>
  <r>
    <x v="17"/>
    <x v="113"/>
    <x v="0"/>
    <n v="23"/>
    <x v="1"/>
    <n v="1"/>
    <n v="0"/>
    <n v="2"/>
    <n v="0"/>
    <x v="0"/>
  </r>
  <r>
    <x v="69"/>
    <x v="114"/>
    <x v="0"/>
    <n v="47"/>
    <x v="1"/>
    <n v="1"/>
    <n v="0"/>
    <n v="1"/>
    <n v="0"/>
    <x v="0"/>
  </r>
  <r>
    <x v="70"/>
    <x v="115"/>
    <x v="2"/>
    <n v="91"/>
    <x v="1"/>
    <n v="0"/>
    <n v="0"/>
    <n v="0"/>
    <n v="0"/>
    <x v="0"/>
  </r>
  <r>
    <x v="71"/>
    <x v="116"/>
    <x v="0"/>
    <n v="26"/>
    <x v="1"/>
    <n v="1"/>
    <n v="0"/>
    <n v="1"/>
    <n v="0"/>
    <x v="0"/>
  </r>
  <r>
    <x v="72"/>
    <x v="117"/>
    <x v="1"/>
    <n v="15"/>
    <x v="1"/>
    <n v="0"/>
    <n v="1"/>
    <n v="0"/>
    <n v="1"/>
    <x v="1"/>
  </r>
  <r>
    <x v="25"/>
    <x v="118"/>
    <x v="1"/>
    <n v="8"/>
    <x v="1"/>
    <n v="0"/>
    <n v="1"/>
    <n v="1"/>
    <n v="1"/>
    <x v="0"/>
  </r>
  <r>
    <x v="25"/>
    <x v="119"/>
    <x v="0"/>
    <n v="72"/>
    <x v="1"/>
    <n v="1"/>
    <n v="0"/>
    <n v="1"/>
    <n v="1"/>
    <x v="0"/>
  </r>
  <r>
    <x v="73"/>
    <x v="120"/>
    <x v="2"/>
    <n v="91"/>
    <x v="1"/>
    <n v="0"/>
    <n v="0"/>
    <n v="1"/>
    <n v="0"/>
    <x v="0"/>
  </r>
  <r>
    <x v="73"/>
    <x v="121"/>
    <x v="0"/>
    <n v="42"/>
    <x v="1"/>
    <n v="1"/>
    <n v="0"/>
    <n v="1"/>
    <n v="0"/>
    <x v="0"/>
  </r>
  <r>
    <x v="74"/>
    <x v="122"/>
    <x v="2"/>
    <n v="91"/>
    <x v="1"/>
    <n v="0"/>
    <n v="0"/>
    <n v="1"/>
    <n v="0"/>
    <x v="0"/>
  </r>
  <r>
    <x v="74"/>
    <x v="123"/>
    <x v="0"/>
    <n v="25"/>
    <x v="1"/>
    <n v="1"/>
    <n v="0"/>
    <n v="1"/>
    <n v="0"/>
    <x v="0"/>
  </r>
  <r>
    <x v="75"/>
    <x v="124"/>
    <x v="0"/>
    <n v="58"/>
    <x v="1"/>
    <n v="1"/>
    <n v="0"/>
    <n v="1"/>
    <n v="0"/>
    <x v="0"/>
  </r>
  <r>
    <x v="76"/>
    <x v="125"/>
    <x v="0"/>
    <n v="27"/>
    <x v="1"/>
    <n v="1"/>
    <n v="0"/>
    <n v="1"/>
    <n v="0"/>
    <x v="0"/>
  </r>
  <r>
    <x v="77"/>
    <x v="126"/>
    <x v="0"/>
    <n v="25"/>
    <x v="1"/>
    <n v="1"/>
    <n v="0"/>
    <n v="1"/>
    <n v="0"/>
    <x v="0"/>
  </r>
  <r>
    <x v="78"/>
    <x v="127"/>
    <x v="1"/>
    <n v="63"/>
    <x v="1"/>
    <n v="0"/>
    <n v="1"/>
    <n v="0"/>
    <n v="1"/>
    <x v="1"/>
  </r>
  <r>
    <x v="79"/>
    <x v="128"/>
    <x v="0"/>
    <n v="48"/>
    <x v="1"/>
    <n v="1"/>
    <n v="0"/>
    <n v="1"/>
    <n v="0"/>
    <x v="0"/>
  </r>
  <r>
    <x v="80"/>
    <x v="129"/>
    <x v="0"/>
    <n v="22"/>
    <x v="1"/>
    <n v="1"/>
    <n v="0"/>
    <n v="1"/>
    <n v="0"/>
    <x v="0"/>
  </r>
  <r>
    <x v="35"/>
    <x v="130"/>
    <x v="0"/>
    <n v="30"/>
    <x v="1"/>
    <n v="1"/>
    <n v="0"/>
    <n v="1"/>
    <n v="0"/>
    <x v="0"/>
  </r>
  <r>
    <x v="36"/>
    <x v="131"/>
    <x v="0"/>
    <n v="23"/>
    <x v="1"/>
    <n v="1"/>
    <n v="0"/>
    <n v="1"/>
    <n v="0"/>
    <x v="0"/>
  </r>
  <r>
    <x v="81"/>
    <x v="132"/>
    <x v="0"/>
    <n v="19"/>
    <x v="1"/>
    <n v="1"/>
    <n v="0"/>
    <n v="1"/>
    <n v="0"/>
    <x v="0"/>
  </r>
  <r>
    <x v="82"/>
    <x v="133"/>
    <x v="0"/>
    <n v="23"/>
    <x v="1"/>
    <n v="1"/>
    <n v="0"/>
    <n v="1"/>
    <n v="0"/>
    <x v="0"/>
  </r>
  <r>
    <x v="83"/>
    <x v="134"/>
    <x v="0"/>
    <n v="22"/>
    <x v="1"/>
    <n v="1"/>
    <n v="0"/>
    <n v="1"/>
    <n v="0"/>
    <x v="0"/>
  </r>
  <r>
    <x v="39"/>
    <x v="135"/>
    <x v="0"/>
    <n v="58"/>
    <x v="1"/>
    <n v="1"/>
    <n v="0"/>
    <n v="1"/>
    <n v="0"/>
    <x v="0"/>
  </r>
  <r>
    <x v="84"/>
    <x v="136"/>
    <x v="0"/>
    <n v="28"/>
    <x v="1"/>
    <n v="1"/>
    <n v="0"/>
    <n v="1"/>
    <n v="0"/>
    <x v="0"/>
  </r>
  <r>
    <x v="41"/>
    <x v="137"/>
    <x v="4"/>
    <n v="9"/>
    <x v="1"/>
    <n v="0"/>
    <n v="1"/>
    <n v="0"/>
    <n v="1"/>
    <x v="1"/>
  </r>
  <r>
    <x v="42"/>
    <x v="138"/>
    <x v="0"/>
    <n v="79"/>
    <x v="1"/>
    <n v="1"/>
    <n v="0"/>
    <n v="2"/>
    <n v="0"/>
    <x v="0"/>
  </r>
  <r>
    <x v="42"/>
    <x v="139"/>
    <x v="0"/>
    <n v="30"/>
    <x v="1"/>
    <n v="1"/>
    <n v="0"/>
    <n v="2"/>
    <n v="0"/>
    <x v="0"/>
  </r>
  <r>
    <x v="85"/>
    <x v="140"/>
    <x v="0"/>
    <n v="27"/>
    <x v="1"/>
    <n v="1"/>
    <n v="0"/>
    <n v="2"/>
    <n v="0"/>
    <x v="0"/>
  </r>
  <r>
    <x v="85"/>
    <x v="141"/>
    <x v="0"/>
    <n v="20"/>
    <x v="1"/>
    <n v="1"/>
    <n v="0"/>
    <n v="2"/>
    <n v="0"/>
    <x v="0"/>
  </r>
  <r>
    <x v="43"/>
    <x v="142"/>
    <x v="0"/>
    <n v="23"/>
    <x v="1"/>
    <n v="1"/>
    <n v="0"/>
    <n v="1"/>
    <n v="0"/>
    <x v="0"/>
  </r>
  <r>
    <x v="44"/>
    <x v="143"/>
    <x v="0"/>
    <n v="27"/>
    <x v="1"/>
    <n v="1"/>
    <n v="0"/>
    <n v="2"/>
    <n v="0"/>
    <x v="0"/>
  </r>
  <r>
    <x v="44"/>
    <x v="144"/>
    <x v="0"/>
    <n v="31"/>
    <x v="1"/>
    <n v="1"/>
    <n v="0"/>
    <n v="2"/>
    <n v="0"/>
    <x v="0"/>
  </r>
  <r>
    <x v="45"/>
    <x v="145"/>
    <x v="0"/>
    <n v="16"/>
    <x v="1"/>
    <n v="1"/>
    <n v="0"/>
    <n v="2"/>
    <n v="0"/>
    <x v="0"/>
  </r>
  <r>
    <x v="45"/>
    <x v="146"/>
    <x v="0"/>
    <n v="17"/>
    <x v="1"/>
    <n v="1"/>
    <n v="0"/>
    <n v="2"/>
    <n v="0"/>
    <x v="0"/>
  </r>
  <r>
    <x v="86"/>
    <x v="147"/>
    <x v="0"/>
    <n v="25"/>
    <x v="1"/>
    <n v="1"/>
    <n v="0"/>
    <n v="2"/>
    <n v="0"/>
    <x v="0"/>
  </r>
  <r>
    <x v="86"/>
    <x v="148"/>
    <x v="0"/>
    <n v="20"/>
    <x v="1"/>
    <n v="1"/>
    <n v="0"/>
    <n v="2"/>
    <n v="0"/>
    <x v="0"/>
  </r>
  <r>
    <x v="87"/>
    <x v="149"/>
    <x v="0"/>
    <n v="85"/>
    <x v="1"/>
    <n v="1"/>
    <n v="0"/>
    <n v="1"/>
    <n v="0"/>
    <x v="0"/>
  </r>
  <r>
    <x v="50"/>
    <x v="150"/>
    <x v="1"/>
    <n v="57"/>
    <x v="1"/>
    <n v="0"/>
    <n v="1"/>
    <n v="0"/>
    <n v="1"/>
    <x v="1"/>
  </r>
  <r>
    <x v="50"/>
    <x v="151"/>
    <x v="2"/>
    <n v="91"/>
    <x v="1"/>
    <n v="0"/>
    <n v="0"/>
    <n v="0"/>
    <n v="1"/>
    <x v="1"/>
  </r>
  <r>
    <x v="88"/>
    <x v="152"/>
    <x v="0"/>
    <n v="17"/>
    <x v="1"/>
    <n v="1"/>
    <n v="0"/>
    <n v="1"/>
    <n v="0"/>
    <x v="0"/>
  </r>
  <r>
    <x v="89"/>
    <x v="153"/>
    <x v="0"/>
    <n v="24"/>
    <x v="1"/>
    <n v="1"/>
    <n v="0"/>
    <n v="1"/>
    <n v="0"/>
    <x v="0"/>
  </r>
  <r>
    <x v="90"/>
    <x v="154"/>
    <x v="2"/>
    <n v="91"/>
    <x v="1"/>
    <n v="0"/>
    <n v="0"/>
    <n v="1"/>
    <n v="0"/>
    <x v="0"/>
  </r>
  <r>
    <x v="90"/>
    <x v="155"/>
    <x v="0"/>
    <n v="22"/>
    <x v="1"/>
    <n v="1"/>
    <n v="0"/>
    <n v="1"/>
    <n v="0"/>
    <x v="0"/>
  </r>
  <r>
    <x v="91"/>
    <x v="156"/>
    <x v="0"/>
    <n v="60"/>
    <x v="1"/>
    <n v="1"/>
    <n v="0"/>
    <n v="1"/>
    <n v="0"/>
    <x v="0"/>
  </r>
  <r>
    <x v="92"/>
    <x v="157"/>
    <x v="0"/>
    <n v="30"/>
    <x v="1"/>
    <n v="1"/>
    <n v="0"/>
    <n v="1"/>
    <n v="0"/>
    <x v="0"/>
  </r>
  <r>
    <x v="93"/>
    <x v="158"/>
    <x v="0"/>
    <n v="19"/>
    <x v="1"/>
    <n v="1"/>
    <n v="0"/>
    <n v="1"/>
    <n v="0"/>
    <x v="0"/>
  </r>
  <r>
    <x v="54"/>
    <x v="159"/>
    <x v="0"/>
    <n v="77"/>
    <x v="1"/>
    <n v="1"/>
    <n v="0"/>
    <n v="1"/>
    <n v="0"/>
    <x v="0"/>
  </r>
  <r>
    <x v="94"/>
    <x v="160"/>
    <x v="0"/>
    <n v="19"/>
    <x v="1"/>
    <n v="1"/>
    <n v="0"/>
    <n v="1"/>
    <n v="0"/>
    <x v="0"/>
  </r>
  <r>
    <x v="95"/>
    <x v="161"/>
    <x v="4"/>
    <n v="0"/>
    <x v="1"/>
    <n v="0"/>
    <n v="1"/>
    <n v="0"/>
    <n v="1"/>
    <x v="1"/>
  </r>
  <r>
    <x v="96"/>
    <x v="162"/>
    <x v="4"/>
    <n v="15"/>
    <x v="1"/>
    <n v="0"/>
    <n v="1"/>
    <n v="0"/>
    <n v="1"/>
    <x v="1"/>
  </r>
  <r>
    <x v="97"/>
    <x v="163"/>
    <x v="0"/>
    <n v="87"/>
    <x v="1"/>
    <n v="1"/>
    <n v="0"/>
    <n v="1"/>
    <n v="0"/>
    <x v="0"/>
  </r>
  <r>
    <x v="98"/>
    <x v="164"/>
    <x v="0"/>
    <n v="14"/>
    <x v="1"/>
    <n v="1"/>
    <n v="0"/>
    <n v="2"/>
    <n v="0"/>
    <x v="0"/>
  </r>
  <r>
    <x v="98"/>
    <x v="165"/>
    <x v="2"/>
    <n v="91"/>
    <x v="1"/>
    <n v="0"/>
    <n v="0"/>
    <n v="2"/>
    <n v="0"/>
    <x v="0"/>
  </r>
  <r>
    <x v="98"/>
    <x v="166"/>
    <x v="0"/>
    <n v="14"/>
    <x v="1"/>
    <n v="1"/>
    <n v="0"/>
    <n v="2"/>
    <n v="0"/>
    <x v="0"/>
  </r>
  <r>
    <x v="99"/>
    <x v="167"/>
    <x v="4"/>
    <n v="8"/>
    <x v="1"/>
    <n v="0"/>
    <n v="1"/>
    <n v="1"/>
    <n v="1"/>
    <x v="0"/>
  </r>
  <r>
    <x v="99"/>
    <x v="168"/>
    <x v="0"/>
    <n v="32"/>
    <x v="1"/>
    <n v="1"/>
    <n v="0"/>
    <n v="1"/>
    <n v="1"/>
    <x v="0"/>
  </r>
  <r>
    <x v="100"/>
    <x v="169"/>
    <x v="0"/>
    <n v="22"/>
    <x v="1"/>
    <n v="1"/>
    <n v="0"/>
    <n v="1"/>
    <n v="0"/>
    <x v="0"/>
  </r>
  <r>
    <x v="101"/>
    <x v="170"/>
    <x v="0"/>
    <n v="45"/>
    <x v="1"/>
    <n v="1"/>
    <n v="0"/>
    <n v="1"/>
    <n v="0"/>
    <x v="0"/>
  </r>
  <r>
    <x v="56"/>
    <x v="171"/>
    <x v="0"/>
    <n v="44"/>
    <x v="1"/>
    <n v="1"/>
    <n v="0"/>
    <n v="2"/>
    <n v="1"/>
    <x v="0"/>
  </r>
  <r>
    <x v="56"/>
    <x v="172"/>
    <x v="4"/>
    <n v="21"/>
    <x v="1"/>
    <n v="0"/>
    <n v="1"/>
    <n v="2"/>
    <n v="1"/>
    <x v="0"/>
  </r>
  <r>
    <x v="56"/>
    <x v="173"/>
    <x v="0"/>
    <n v="25"/>
    <x v="1"/>
    <n v="1"/>
    <n v="0"/>
    <n v="2"/>
    <n v="1"/>
    <x v="0"/>
  </r>
  <r>
    <x v="102"/>
    <x v="174"/>
    <x v="0"/>
    <n v="14"/>
    <x v="1"/>
    <n v="1"/>
    <n v="0"/>
    <n v="1"/>
    <n v="0"/>
    <x v="0"/>
  </r>
  <r>
    <x v="103"/>
    <x v="175"/>
    <x v="4"/>
    <n v="3"/>
    <x v="1"/>
    <n v="0"/>
    <n v="1"/>
    <n v="0"/>
    <n v="1"/>
    <x v="1"/>
  </r>
  <r>
    <x v="59"/>
    <x v="176"/>
    <x v="0"/>
    <n v="22"/>
    <x v="1"/>
    <n v="1"/>
    <n v="0"/>
    <n v="3"/>
    <n v="0"/>
    <x v="0"/>
  </r>
  <r>
    <x v="59"/>
    <x v="177"/>
    <x v="0"/>
    <n v="32"/>
    <x v="1"/>
    <n v="1"/>
    <n v="0"/>
    <n v="3"/>
    <n v="0"/>
    <x v="0"/>
  </r>
  <r>
    <x v="59"/>
    <x v="178"/>
    <x v="0"/>
    <n v="30"/>
    <x v="1"/>
    <n v="1"/>
    <n v="0"/>
    <n v="3"/>
    <n v="0"/>
    <x v="0"/>
  </r>
  <r>
    <x v="104"/>
    <x v="179"/>
    <x v="0"/>
    <n v="58"/>
    <x v="1"/>
    <n v="1"/>
    <n v="0"/>
    <n v="1"/>
    <n v="0"/>
    <x v="0"/>
  </r>
  <r>
    <x v="105"/>
    <x v="180"/>
    <x v="1"/>
    <n v="19"/>
    <x v="1"/>
    <n v="0"/>
    <n v="1"/>
    <n v="0"/>
    <n v="1"/>
    <x v="1"/>
  </r>
  <r>
    <x v="62"/>
    <x v="181"/>
    <x v="0"/>
    <n v="78"/>
    <x v="1"/>
    <n v="1"/>
    <n v="0"/>
    <n v="1"/>
    <n v="0"/>
    <x v="0"/>
  </r>
  <r>
    <x v="106"/>
    <x v="182"/>
    <x v="2"/>
    <n v="91"/>
    <x v="1"/>
    <n v="0"/>
    <n v="0"/>
    <n v="1"/>
    <n v="0"/>
    <x v="0"/>
  </r>
  <r>
    <x v="106"/>
    <x v="183"/>
    <x v="0"/>
    <n v="27"/>
    <x v="1"/>
    <n v="1"/>
    <n v="0"/>
    <n v="1"/>
    <n v="0"/>
    <x v="0"/>
  </r>
  <r>
    <x v="107"/>
    <x v="184"/>
    <x v="1"/>
    <n v="71"/>
    <x v="1"/>
    <n v="0"/>
    <n v="1"/>
    <n v="0"/>
    <n v="1"/>
    <x v="1"/>
  </r>
  <r>
    <x v="63"/>
    <x v="185"/>
    <x v="2"/>
    <n v="91"/>
    <x v="1"/>
    <n v="0"/>
    <n v="0"/>
    <n v="6"/>
    <n v="1"/>
    <x v="0"/>
  </r>
  <r>
    <x v="63"/>
    <x v="186"/>
    <x v="2"/>
    <n v="91"/>
    <x v="1"/>
    <n v="0"/>
    <n v="0"/>
    <n v="6"/>
    <n v="1"/>
    <x v="0"/>
  </r>
  <r>
    <x v="63"/>
    <x v="187"/>
    <x v="0"/>
    <n v="18"/>
    <x v="1"/>
    <n v="1"/>
    <n v="0"/>
    <n v="6"/>
    <n v="1"/>
    <x v="0"/>
  </r>
  <r>
    <x v="63"/>
    <x v="188"/>
    <x v="0"/>
    <n v="27"/>
    <x v="1"/>
    <n v="1"/>
    <n v="0"/>
    <n v="6"/>
    <n v="1"/>
    <x v="0"/>
  </r>
  <r>
    <x v="63"/>
    <x v="189"/>
    <x v="1"/>
    <n v="16"/>
    <x v="1"/>
    <n v="0"/>
    <n v="1"/>
    <n v="6"/>
    <n v="1"/>
    <x v="0"/>
  </r>
  <r>
    <x v="63"/>
    <x v="190"/>
    <x v="0"/>
    <n v="89"/>
    <x v="1"/>
    <n v="1"/>
    <n v="0"/>
    <n v="6"/>
    <n v="1"/>
    <x v="0"/>
  </r>
  <r>
    <x v="63"/>
    <x v="191"/>
    <x v="0"/>
    <n v="14"/>
    <x v="1"/>
    <n v="1"/>
    <n v="0"/>
    <n v="6"/>
    <n v="1"/>
    <x v="0"/>
  </r>
  <r>
    <x v="63"/>
    <x v="192"/>
    <x v="0"/>
    <n v="19"/>
    <x v="1"/>
    <n v="1"/>
    <n v="0"/>
    <n v="6"/>
    <n v="1"/>
    <x v="0"/>
  </r>
  <r>
    <x v="63"/>
    <x v="193"/>
    <x v="0"/>
    <n v="52"/>
    <x v="1"/>
    <n v="1"/>
    <n v="0"/>
    <n v="6"/>
    <n v="1"/>
    <x v="0"/>
  </r>
  <r>
    <x v="0"/>
    <x v="194"/>
    <x v="0"/>
    <n v="17"/>
    <x v="2"/>
    <n v="1"/>
    <n v="0"/>
    <n v="1"/>
    <n v="0"/>
    <x v="0"/>
  </r>
  <r>
    <x v="108"/>
    <x v="195"/>
    <x v="0"/>
    <n v="26"/>
    <x v="2"/>
    <n v="1"/>
    <n v="0"/>
    <n v="1"/>
    <n v="0"/>
    <x v="0"/>
  </r>
  <r>
    <x v="109"/>
    <x v="196"/>
    <x v="2"/>
    <n v="92"/>
    <x v="2"/>
    <n v="0"/>
    <n v="0"/>
    <n v="0"/>
    <n v="0"/>
    <x v="0"/>
  </r>
  <r>
    <x v="110"/>
    <x v="197"/>
    <x v="0"/>
    <n v="18"/>
    <x v="2"/>
    <n v="1"/>
    <n v="0"/>
    <n v="1"/>
    <n v="0"/>
    <x v="0"/>
  </r>
  <r>
    <x v="2"/>
    <x v="198"/>
    <x v="0"/>
    <n v="17"/>
    <x v="2"/>
    <n v="1"/>
    <n v="0"/>
    <n v="1"/>
    <n v="0"/>
    <x v="0"/>
  </r>
  <r>
    <x v="3"/>
    <x v="199"/>
    <x v="0"/>
    <n v="43"/>
    <x v="2"/>
    <n v="1"/>
    <n v="0"/>
    <n v="1"/>
    <n v="0"/>
    <x v="0"/>
  </r>
  <r>
    <x v="5"/>
    <x v="200"/>
    <x v="0"/>
    <n v="22"/>
    <x v="2"/>
    <n v="1"/>
    <n v="0"/>
    <n v="1"/>
    <n v="0"/>
    <x v="0"/>
  </r>
  <r>
    <x v="111"/>
    <x v="201"/>
    <x v="2"/>
    <n v="91"/>
    <x v="2"/>
    <n v="0"/>
    <n v="0"/>
    <n v="0"/>
    <n v="0"/>
    <x v="0"/>
  </r>
  <r>
    <x v="112"/>
    <x v="202"/>
    <x v="0"/>
    <n v="28"/>
    <x v="2"/>
    <n v="1"/>
    <n v="0"/>
    <n v="1"/>
    <n v="0"/>
    <x v="0"/>
  </r>
  <r>
    <x v="7"/>
    <x v="203"/>
    <x v="0"/>
    <n v="39"/>
    <x v="2"/>
    <n v="1"/>
    <n v="0"/>
    <n v="1"/>
    <n v="0"/>
    <x v="0"/>
  </r>
  <r>
    <x v="9"/>
    <x v="204"/>
    <x v="0"/>
    <n v="77"/>
    <x v="2"/>
    <n v="1"/>
    <n v="0"/>
    <n v="1"/>
    <n v="0"/>
    <x v="0"/>
  </r>
  <r>
    <x v="113"/>
    <x v="205"/>
    <x v="0"/>
    <n v="41"/>
    <x v="2"/>
    <n v="1"/>
    <n v="0"/>
    <n v="1"/>
    <n v="0"/>
    <x v="0"/>
  </r>
  <r>
    <x v="12"/>
    <x v="206"/>
    <x v="0"/>
    <n v="14"/>
    <x v="2"/>
    <n v="1"/>
    <n v="0"/>
    <n v="1"/>
    <n v="0"/>
    <x v="0"/>
  </r>
  <r>
    <x v="13"/>
    <x v="207"/>
    <x v="0"/>
    <n v="32"/>
    <x v="2"/>
    <n v="1"/>
    <n v="0"/>
    <n v="2"/>
    <n v="0"/>
    <x v="0"/>
  </r>
  <r>
    <x v="13"/>
    <x v="208"/>
    <x v="0"/>
    <n v="45"/>
    <x v="2"/>
    <n v="1"/>
    <n v="0"/>
    <n v="2"/>
    <n v="0"/>
    <x v="0"/>
  </r>
  <r>
    <x v="16"/>
    <x v="209"/>
    <x v="4"/>
    <n v="8"/>
    <x v="2"/>
    <n v="0"/>
    <n v="1"/>
    <n v="0"/>
    <n v="1"/>
    <x v="1"/>
  </r>
  <r>
    <x v="17"/>
    <x v="210"/>
    <x v="0"/>
    <n v="80"/>
    <x v="2"/>
    <n v="1"/>
    <n v="0"/>
    <n v="2"/>
    <n v="0"/>
    <x v="0"/>
  </r>
  <r>
    <x v="17"/>
    <x v="211"/>
    <x v="0"/>
    <n v="26"/>
    <x v="2"/>
    <n v="1"/>
    <n v="0"/>
    <n v="2"/>
    <n v="0"/>
    <x v="0"/>
  </r>
  <r>
    <x v="114"/>
    <x v="212"/>
    <x v="0"/>
    <n v="23"/>
    <x v="2"/>
    <n v="1"/>
    <n v="0"/>
    <n v="1"/>
    <n v="0"/>
    <x v="0"/>
  </r>
  <r>
    <x v="115"/>
    <x v="213"/>
    <x v="4"/>
    <n v="19"/>
    <x v="2"/>
    <n v="0"/>
    <n v="1"/>
    <n v="0"/>
    <n v="1"/>
    <x v="1"/>
  </r>
  <r>
    <x v="69"/>
    <x v="214"/>
    <x v="0"/>
    <n v="21"/>
    <x v="2"/>
    <n v="1"/>
    <n v="0"/>
    <n v="1"/>
    <n v="0"/>
    <x v="0"/>
  </r>
  <r>
    <x v="116"/>
    <x v="215"/>
    <x v="4"/>
    <n v="1"/>
    <x v="2"/>
    <n v="0"/>
    <n v="1"/>
    <n v="0"/>
    <n v="2"/>
    <x v="1"/>
  </r>
  <r>
    <x v="116"/>
    <x v="216"/>
    <x v="2"/>
    <n v="120"/>
    <x v="2"/>
    <n v="0"/>
    <n v="0"/>
    <n v="0"/>
    <n v="2"/>
    <x v="1"/>
  </r>
  <r>
    <x v="116"/>
    <x v="217"/>
    <x v="1"/>
    <n v="14"/>
    <x v="2"/>
    <n v="0"/>
    <n v="1"/>
    <n v="0"/>
    <n v="2"/>
    <x v="1"/>
  </r>
  <r>
    <x v="116"/>
    <x v="218"/>
    <x v="2"/>
    <n v="120"/>
    <x v="2"/>
    <n v="0"/>
    <n v="0"/>
    <n v="0"/>
    <n v="2"/>
    <x v="1"/>
  </r>
  <r>
    <x v="117"/>
    <x v="219"/>
    <x v="4"/>
    <n v="1"/>
    <x v="2"/>
    <n v="0"/>
    <n v="1"/>
    <n v="0"/>
    <n v="2"/>
    <x v="1"/>
  </r>
  <r>
    <x v="117"/>
    <x v="220"/>
    <x v="4"/>
    <n v="7"/>
    <x v="2"/>
    <n v="0"/>
    <n v="1"/>
    <n v="0"/>
    <n v="2"/>
    <x v="1"/>
  </r>
  <r>
    <x v="118"/>
    <x v="221"/>
    <x v="0"/>
    <n v="23"/>
    <x v="2"/>
    <n v="1"/>
    <n v="0"/>
    <n v="1"/>
    <n v="0"/>
    <x v="0"/>
  </r>
  <r>
    <x v="119"/>
    <x v="222"/>
    <x v="0"/>
    <n v="55"/>
    <x v="2"/>
    <n v="1"/>
    <n v="0"/>
    <n v="1"/>
    <n v="0"/>
    <x v="0"/>
  </r>
  <r>
    <x v="72"/>
    <x v="223"/>
    <x v="0"/>
    <n v="23"/>
    <x v="2"/>
    <n v="1"/>
    <n v="0"/>
    <n v="3"/>
    <n v="0"/>
    <x v="0"/>
  </r>
  <r>
    <x v="72"/>
    <x v="224"/>
    <x v="0"/>
    <n v="29"/>
    <x v="2"/>
    <n v="1"/>
    <n v="0"/>
    <n v="3"/>
    <n v="0"/>
    <x v="0"/>
  </r>
  <r>
    <x v="72"/>
    <x v="225"/>
    <x v="0"/>
    <n v="21"/>
    <x v="2"/>
    <n v="1"/>
    <n v="0"/>
    <n v="3"/>
    <n v="0"/>
    <x v="0"/>
  </r>
  <r>
    <x v="25"/>
    <x v="226"/>
    <x v="0"/>
    <n v="53"/>
    <x v="2"/>
    <n v="1"/>
    <n v="0"/>
    <n v="1"/>
    <n v="0"/>
    <x v="0"/>
  </r>
  <r>
    <x v="26"/>
    <x v="227"/>
    <x v="4"/>
    <n v="7"/>
    <x v="2"/>
    <n v="0"/>
    <n v="1"/>
    <n v="1"/>
    <n v="1"/>
    <x v="0"/>
  </r>
  <r>
    <x v="26"/>
    <x v="228"/>
    <x v="0"/>
    <n v="17"/>
    <x v="2"/>
    <n v="1"/>
    <n v="0"/>
    <n v="1"/>
    <n v="1"/>
    <x v="0"/>
  </r>
  <r>
    <x v="120"/>
    <x v="229"/>
    <x v="0"/>
    <n v="82"/>
    <x v="2"/>
    <n v="1"/>
    <n v="0"/>
    <n v="1"/>
    <n v="0"/>
    <x v="0"/>
  </r>
  <r>
    <x v="121"/>
    <x v="230"/>
    <x v="0"/>
    <n v="15"/>
    <x v="2"/>
    <n v="1"/>
    <n v="0"/>
    <n v="1"/>
    <n v="0"/>
    <x v="0"/>
  </r>
  <r>
    <x v="74"/>
    <x v="231"/>
    <x v="0"/>
    <n v="72"/>
    <x v="2"/>
    <n v="1"/>
    <n v="0"/>
    <n v="1"/>
    <n v="0"/>
    <x v="0"/>
  </r>
  <r>
    <x v="29"/>
    <x v="232"/>
    <x v="0"/>
    <n v="22"/>
    <x v="2"/>
    <n v="1"/>
    <n v="0"/>
    <n v="1"/>
    <n v="0"/>
    <x v="0"/>
  </r>
  <r>
    <x v="122"/>
    <x v="233"/>
    <x v="0"/>
    <n v="24"/>
    <x v="2"/>
    <n v="1"/>
    <n v="0"/>
    <n v="3"/>
    <n v="1"/>
    <x v="0"/>
  </r>
  <r>
    <x v="122"/>
    <x v="234"/>
    <x v="4"/>
    <n v="5"/>
    <x v="2"/>
    <n v="0"/>
    <n v="1"/>
    <n v="3"/>
    <n v="1"/>
    <x v="0"/>
  </r>
  <r>
    <x v="122"/>
    <x v="235"/>
    <x v="0"/>
    <n v="40"/>
    <x v="2"/>
    <n v="1"/>
    <n v="0"/>
    <n v="3"/>
    <n v="1"/>
    <x v="0"/>
  </r>
  <r>
    <x v="122"/>
    <x v="236"/>
    <x v="0"/>
    <n v="24"/>
    <x v="2"/>
    <n v="1"/>
    <n v="0"/>
    <n v="3"/>
    <n v="1"/>
    <x v="0"/>
  </r>
  <r>
    <x v="123"/>
    <x v="237"/>
    <x v="1"/>
    <n v="72"/>
    <x v="2"/>
    <n v="0"/>
    <n v="1"/>
    <n v="1"/>
    <n v="1"/>
    <x v="0"/>
  </r>
  <r>
    <x v="123"/>
    <x v="238"/>
    <x v="0"/>
    <n v="29"/>
    <x v="2"/>
    <n v="1"/>
    <n v="0"/>
    <n v="1"/>
    <n v="1"/>
    <x v="0"/>
  </r>
  <r>
    <x v="124"/>
    <x v="239"/>
    <x v="0"/>
    <n v="31"/>
    <x v="2"/>
    <n v="1"/>
    <n v="0"/>
    <n v="1"/>
    <n v="0"/>
    <x v="0"/>
  </r>
  <r>
    <x v="125"/>
    <x v="240"/>
    <x v="0"/>
    <n v="25"/>
    <x v="2"/>
    <n v="1"/>
    <n v="0"/>
    <n v="1"/>
    <n v="0"/>
    <x v="0"/>
  </r>
  <r>
    <x v="126"/>
    <x v="241"/>
    <x v="2"/>
    <n v="91"/>
    <x v="2"/>
    <n v="0"/>
    <n v="0"/>
    <n v="0"/>
    <n v="0"/>
    <x v="0"/>
  </r>
  <r>
    <x v="36"/>
    <x v="242"/>
    <x v="0"/>
    <n v="23"/>
    <x v="2"/>
    <n v="1"/>
    <n v="0"/>
    <n v="1"/>
    <n v="0"/>
    <x v="0"/>
  </r>
  <r>
    <x v="36"/>
    <x v="243"/>
    <x v="2"/>
    <n v="120"/>
    <x v="2"/>
    <n v="0"/>
    <n v="0"/>
    <n v="1"/>
    <n v="0"/>
    <x v="0"/>
  </r>
  <r>
    <x v="127"/>
    <x v="244"/>
    <x v="0"/>
    <n v="24"/>
    <x v="2"/>
    <n v="1"/>
    <n v="0"/>
    <n v="1"/>
    <n v="0"/>
    <x v="0"/>
  </r>
  <r>
    <x v="128"/>
    <x v="245"/>
    <x v="0"/>
    <n v="73"/>
    <x v="2"/>
    <n v="1"/>
    <n v="0"/>
    <n v="1"/>
    <n v="0"/>
    <x v="0"/>
  </r>
  <r>
    <x v="83"/>
    <x v="246"/>
    <x v="0"/>
    <n v="23"/>
    <x v="2"/>
    <n v="1"/>
    <n v="0"/>
    <n v="1"/>
    <n v="0"/>
    <x v="0"/>
  </r>
  <r>
    <x v="129"/>
    <x v="247"/>
    <x v="0"/>
    <n v="45"/>
    <x v="2"/>
    <n v="1"/>
    <n v="0"/>
    <n v="1"/>
    <n v="0"/>
    <x v="0"/>
  </r>
  <r>
    <x v="130"/>
    <x v="248"/>
    <x v="0"/>
    <n v="21"/>
    <x v="2"/>
    <n v="1"/>
    <n v="0"/>
    <n v="1"/>
    <n v="0"/>
    <x v="0"/>
  </r>
  <r>
    <x v="131"/>
    <x v="249"/>
    <x v="0"/>
    <n v="44"/>
    <x v="2"/>
    <n v="1"/>
    <n v="0"/>
    <n v="1"/>
    <n v="0"/>
    <x v="0"/>
  </r>
  <r>
    <x v="132"/>
    <x v="250"/>
    <x v="0"/>
    <n v="29"/>
    <x v="2"/>
    <n v="1"/>
    <n v="0"/>
    <n v="1"/>
    <n v="0"/>
    <x v="0"/>
  </r>
  <r>
    <x v="44"/>
    <x v="251"/>
    <x v="0"/>
    <n v="27"/>
    <x v="2"/>
    <n v="1"/>
    <n v="0"/>
    <n v="1"/>
    <n v="0"/>
    <x v="0"/>
  </r>
  <r>
    <x v="133"/>
    <x v="252"/>
    <x v="0"/>
    <n v="20"/>
    <x v="2"/>
    <n v="1"/>
    <n v="0"/>
    <n v="1"/>
    <n v="0"/>
    <x v="0"/>
  </r>
  <r>
    <x v="134"/>
    <x v="253"/>
    <x v="0"/>
    <n v="23"/>
    <x v="2"/>
    <n v="1"/>
    <n v="0"/>
    <n v="1"/>
    <n v="0"/>
    <x v="0"/>
  </r>
  <r>
    <x v="135"/>
    <x v="254"/>
    <x v="1"/>
    <n v="57"/>
    <x v="2"/>
    <n v="0"/>
    <n v="1"/>
    <n v="2"/>
    <n v="1"/>
    <x v="0"/>
  </r>
  <r>
    <x v="135"/>
    <x v="255"/>
    <x v="0"/>
    <n v="70"/>
    <x v="2"/>
    <n v="1"/>
    <n v="0"/>
    <n v="2"/>
    <n v="1"/>
    <x v="0"/>
  </r>
  <r>
    <x v="135"/>
    <x v="256"/>
    <x v="0"/>
    <n v="19"/>
    <x v="2"/>
    <n v="1"/>
    <n v="0"/>
    <n v="2"/>
    <n v="1"/>
    <x v="0"/>
  </r>
  <r>
    <x v="46"/>
    <x v="257"/>
    <x v="0"/>
    <n v="40"/>
    <x v="2"/>
    <n v="1"/>
    <n v="0"/>
    <n v="2"/>
    <n v="0"/>
    <x v="0"/>
  </r>
  <r>
    <x v="46"/>
    <x v="258"/>
    <x v="2"/>
    <n v="91"/>
    <x v="2"/>
    <n v="0"/>
    <n v="0"/>
    <n v="2"/>
    <n v="0"/>
    <x v="0"/>
  </r>
  <r>
    <x v="46"/>
    <x v="259"/>
    <x v="0"/>
    <n v="14"/>
    <x v="2"/>
    <n v="1"/>
    <n v="0"/>
    <n v="2"/>
    <n v="0"/>
    <x v="0"/>
  </r>
  <r>
    <x v="47"/>
    <x v="260"/>
    <x v="4"/>
    <n v="26"/>
    <x v="2"/>
    <n v="0"/>
    <n v="1"/>
    <n v="0"/>
    <n v="1"/>
    <x v="1"/>
  </r>
  <r>
    <x v="48"/>
    <x v="261"/>
    <x v="4"/>
    <n v="17"/>
    <x v="2"/>
    <n v="0"/>
    <n v="1"/>
    <n v="0"/>
    <n v="1"/>
    <x v="1"/>
  </r>
  <r>
    <x v="50"/>
    <x v="262"/>
    <x v="0"/>
    <n v="19"/>
    <x v="2"/>
    <n v="1"/>
    <n v="0"/>
    <n v="1"/>
    <n v="0"/>
    <x v="0"/>
  </r>
  <r>
    <x v="136"/>
    <x v="263"/>
    <x v="0"/>
    <n v="16"/>
    <x v="2"/>
    <n v="1"/>
    <n v="0"/>
    <n v="1"/>
    <n v="0"/>
    <x v="0"/>
  </r>
  <r>
    <x v="137"/>
    <x v="264"/>
    <x v="0"/>
    <n v="79"/>
    <x v="2"/>
    <n v="1"/>
    <n v="0"/>
    <n v="1"/>
    <n v="0"/>
    <x v="0"/>
  </r>
  <r>
    <x v="138"/>
    <x v="265"/>
    <x v="0"/>
    <n v="30"/>
    <x v="2"/>
    <n v="1"/>
    <n v="0"/>
    <n v="4"/>
    <n v="0"/>
    <x v="0"/>
  </r>
  <r>
    <x v="138"/>
    <x v="266"/>
    <x v="0"/>
    <n v="88"/>
    <x v="2"/>
    <n v="1"/>
    <n v="0"/>
    <n v="4"/>
    <n v="0"/>
    <x v="0"/>
  </r>
  <r>
    <x v="138"/>
    <x v="267"/>
    <x v="0"/>
    <n v="50"/>
    <x v="2"/>
    <n v="1"/>
    <n v="0"/>
    <n v="4"/>
    <n v="0"/>
    <x v="0"/>
  </r>
  <r>
    <x v="138"/>
    <x v="268"/>
    <x v="0"/>
    <n v="16"/>
    <x v="2"/>
    <n v="1"/>
    <n v="0"/>
    <n v="4"/>
    <n v="0"/>
    <x v="0"/>
  </r>
  <r>
    <x v="139"/>
    <x v="269"/>
    <x v="2"/>
    <n v="92"/>
    <x v="2"/>
    <n v="0"/>
    <n v="0"/>
    <n v="2"/>
    <n v="0"/>
    <x v="0"/>
  </r>
  <r>
    <x v="139"/>
    <x v="270"/>
    <x v="0"/>
    <n v="52"/>
    <x v="2"/>
    <n v="1"/>
    <n v="0"/>
    <n v="2"/>
    <n v="0"/>
    <x v="0"/>
  </r>
  <r>
    <x v="139"/>
    <x v="271"/>
    <x v="0"/>
    <n v="21"/>
    <x v="2"/>
    <n v="1"/>
    <n v="0"/>
    <n v="2"/>
    <n v="0"/>
    <x v="0"/>
  </r>
  <r>
    <x v="140"/>
    <x v="272"/>
    <x v="0"/>
    <n v="55"/>
    <x v="2"/>
    <n v="1"/>
    <n v="0"/>
    <n v="1"/>
    <n v="0"/>
    <x v="0"/>
  </r>
  <r>
    <x v="141"/>
    <x v="273"/>
    <x v="0"/>
    <n v="28"/>
    <x v="2"/>
    <n v="1"/>
    <n v="0"/>
    <n v="1"/>
    <n v="0"/>
    <x v="0"/>
  </r>
  <r>
    <x v="55"/>
    <x v="274"/>
    <x v="0"/>
    <n v="70"/>
    <x v="2"/>
    <n v="1"/>
    <n v="0"/>
    <n v="1"/>
    <n v="0"/>
    <x v="0"/>
  </r>
  <r>
    <x v="56"/>
    <x v="269"/>
    <x v="0"/>
    <n v="25"/>
    <x v="2"/>
    <n v="1"/>
    <n v="0"/>
    <n v="2"/>
    <n v="0"/>
    <x v="0"/>
  </r>
  <r>
    <x v="56"/>
    <x v="275"/>
    <x v="0"/>
    <n v="74"/>
    <x v="2"/>
    <n v="1"/>
    <n v="0"/>
    <n v="2"/>
    <n v="0"/>
    <x v="0"/>
  </r>
  <r>
    <x v="142"/>
    <x v="276"/>
    <x v="0"/>
    <n v="24"/>
    <x v="2"/>
    <n v="1"/>
    <n v="0"/>
    <n v="1"/>
    <n v="0"/>
    <x v="0"/>
  </r>
  <r>
    <x v="143"/>
    <x v="277"/>
    <x v="1"/>
    <n v="45"/>
    <x v="2"/>
    <n v="0"/>
    <n v="1"/>
    <n v="1"/>
    <n v="1"/>
    <x v="0"/>
  </r>
  <r>
    <x v="143"/>
    <x v="278"/>
    <x v="0"/>
    <n v="22"/>
    <x v="2"/>
    <n v="1"/>
    <n v="0"/>
    <n v="1"/>
    <n v="1"/>
    <x v="0"/>
  </r>
  <r>
    <x v="144"/>
    <x v="279"/>
    <x v="1"/>
    <n v="16"/>
    <x v="2"/>
    <n v="0"/>
    <n v="1"/>
    <n v="0"/>
    <n v="1"/>
    <x v="1"/>
  </r>
  <r>
    <x v="145"/>
    <x v="280"/>
    <x v="4"/>
    <n v="15"/>
    <x v="2"/>
    <n v="0"/>
    <n v="1"/>
    <n v="1"/>
    <n v="1"/>
    <x v="0"/>
  </r>
  <r>
    <x v="145"/>
    <x v="281"/>
    <x v="0"/>
    <n v="27"/>
    <x v="2"/>
    <n v="1"/>
    <n v="0"/>
    <n v="1"/>
    <n v="1"/>
    <x v="0"/>
  </r>
  <r>
    <x v="103"/>
    <x v="282"/>
    <x v="0"/>
    <n v="22"/>
    <x v="2"/>
    <n v="1"/>
    <n v="0"/>
    <n v="1"/>
    <n v="0"/>
    <x v="0"/>
  </r>
  <r>
    <x v="146"/>
    <x v="283"/>
    <x v="4"/>
    <n v="4"/>
    <x v="2"/>
    <n v="0"/>
    <n v="1"/>
    <n v="0"/>
    <n v="1"/>
    <x v="1"/>
  </r>
  <r>
    <x v="59"/>
    <x v="284"/>
    <x v="3"/>
    <n v="27"/>
    <x v="2"/>
    <n v="0"/>
    <n v="0"/>
    <n v="0"/>
    <n v="0"/>
    <x v="0"/>
  </r>
  <r>
    <x v="147"/>
    <x v="285"/>
    <x v="2"/>
    <n v="120"/>
    <x v="2"/>
    <n v="0"/>
    <n v="0"/>
    <n v="1"/>
    <n v="0"/>
    <x v="0"/>
  </r>
  <r>
    <x v="147"/>
    <x v="286"/>
    <x v="0"/>
    <n v="31"/>
    <x v="2"/>
    <n v="1"/>
    <n v="0"/>
    <n v="1"/>
    <n v="0"/>
    <x v="0"/>
  </r>
  <r>
    <x v="61"/>
    <x v="287"/>
    <x v="4"/>
    <n v="2"/>
    <x v="2"/>
    <n v="0"/>
    <n v="1"/>
    <n v="0"/>
    <n v="1"/>
    <x v="1"/>
  </r>
  <r>
    <x v="148"/>
    <x v="288"/>
    <x v="0"/>
    <n v="15"/>
    <x v="2"/>
    <n v="1"/>
    <n v="0"/>
    <n v="1"/>
    <n v="0"/>
    <x v="0"/>
  </r>
  <r>
    <x v="149"/>
    <x v="289"/>
    <x v="0"/>
    <n v="49"/>
    <x v="2"/>
    <n v="1"/>
    <n v="0"/>
    <n v="1"/>
    <n v="0"/>
    <x v="0"/>
  </r>
  <r>
    <x v="150"/>
    <x v="290"/>
    <x v="0"/>
    <n v="79"/>
    <x v="2"/>
    <n v="1"/>
    <n v="0"/>
    <n v="1"/>
    <n v="0"/>
    <x v="0"/>
  </r>
  <r>
    <x v="106"/>
    <x v="291"/>
    <x v="0"/>
    <n v="20"/>
    <x v="2"/>
    <n v="1"/>
    <n v="0"/>
    <n v="3"/>
    <n v="0"/>
    <x v="0"/>
  </r>
  <r>
    <x v="106"/>
    <x v="292"/>
    <x v="0"/>
    <n v="22"/>
    <x v="2"/>
    <n v="1"/>
    <n v="0"/>
    <n v="3"/>
    <n v="0"/>
    <x v="0"/>
  </r>
  <r>
    <x v="106"/>
    <x v="293"/>
    <x v="2"/>
    <n v="91"/>
    <x v="2"/>
    <n v="0"/>
    <n v="0"/>
    <n v="3"/>
    <n v="0"/>
    <x v="0"/>
  </r>
  <r>
    <x v="106"/>
    <x v="294"/>
    <x v="0"/>
    <n v="25"/>
    <x v="2"/>
    <n v="1"/>
    <n v="0"/>
    <n v="3"/>
    <n v="0"/>
    <x v="0"/>
  </r>
  <r>
    <x v="151"/>
    <x v="295"/>
    <x v="0"/>
    <n v="18"/>
    <x v="2"/>
    <n v="1"/>
    <n v="0"/>
    <n v="1"/>
    <n v="0"/>
    <x v="0"/>
  </r>
  <r>
    <x v="63"/>
    <x v="296"/>
    <x v="0"/>
    <n v="31"/>
    <x v="2"/>
    <n v="1"/>
    <n v="0"/>
    <n v="1"/>
    <n v="0"/>
    <x v="0"/>
  </r>
  <r>
    <x v="21"/>
    <x v="297"/>
    <x v="4"/>
    <n v="5"/>
    <x v="3"/>
    <n v="0"/>
    <n v="1"/>
    <n v="0"/>
    <n v="1"/>
    <x v="1"/>
  </r>
  <r>
    <x v="108"/>
    <x v="298"/>
    <x v="0"/>
    <n v="21"/>
    <x v="4"/>
    <n v="1"/>
    <n v="0"/>
    <n v="1"/>
    <n v="0"/>
    <x v="0"/>
  </r>
  <r>
    <x v="1"/>
    <x v="299"/>
    <x v="4"/>
    <n v="7"/>
    <x v="4"/>
    <n v="0"/>
    <n v="1"/>
    <n v="0"/>
    <n v="1"/>
    <x v="1"/>
  </r>
  <r>
    <x v="3"/>
    <x v="300"/>
    <x v="0"/>
    <n v="59"/>
    <x v="4"/>
    <n v="1"/>
    <n v="0"/>
    <n v="2"/>
    <n v="0"/>
    <x v="0"/>
  </r>
  <r>
    <x v="3"/>
    <x v="301"/>
    <x v="0"/>
    <n v="24"/>
    <x v="4"/>
    <n v="1"/>
    <n v="0"/>
    <n v="2"/>
    <n v="0"/>
    <x v="0"/>
  </r>
  <r>
    <x v="111"/>
    <x v="302"/>
    <x v="2"/>
    <n v="120"/>
    <x v="4"/>
    <n v="0"/>
    <n v="0"/>
    <n v="1"/>
    <n v="0"/>
    <x v="0"/>
  </r>
  <r>
    <x v="111"/>
    <x v="303"/>
    <x v="0"/>
    <n v="24"/>
    <x v="4"/>
    <n v="1"/>
    <n v="0"/>
    <n v="1"/>
    <n v="0"/>
    <x v="0"/>
  </r>
  <r>
    <x v="8"/>
    <x v="304"/>
    <x v="0"/>
    <n v="21"/>
    <x v="4"/>
    <n v="1"/>
    <n v="0"/>
    <n v="1"/>
    <n v="0"/>
    <x v="0"/>
  </r>
  <r>
    <x v="152"/>
    <x v="305"/>
    <x v="5"/>
    <n v="13"/>
    <x v="4"/>
    <n v="0"/>
    <n v="0"/>
    <n v="0"/>
    <n v="0"/>
    <x v="0"/>
  </r>
  <r>
    <x v="152"/>
    <x v="306"/>
    <x v="5"/>
    <n v="14"/>
    <x v="4"/>
    <n v="0"/>
    <n v="0"/>
    <n v="0"/>
    <n v="0"/>
    <x v="0"/>
  </r>
  <r>
    <x v="152"/>
    <x v="307"/>
    <x v="5"/>
    <n v="14"/>
    <x v="4"/>
    <n v="0"/>
    <n v="0"/>
    <n v="0"/>
    <n v="0"/>
    <x v="0"/>
  </r>
  <r>
    <x v="13"/>
    <x v="308"/>
    <x v="0"/>
    <n v="26"/>
    <x v="4"/>
    <n v="1"/>
    <n v="0"/>
    <n v="4"/>
    <n v="1"/>
    <x v="0"/>
  </r>
  <r>
    <x v="13"/>
    <x v="309"/>
    <x v="4"/>
    <n v="3"/>
    <x v="4"/>
    <n v="0"/>
    <n v="1"/>
    <n v="4"/>
    <n v="1"/>
    <x v="0"/>
  </r>
  <r>
    <x v="13"/>
    <x v="310"/>
    <x v="0"/>
    <n v="29"/>
    <x v="4"/>
    <n v="1"/>
    <n v="0"/>
    <n v="4"/>
    <n v="1"/>
    <x v="0"/>
  </r>
  <r>
    <x v="13"/>
    <x v="311"/>
    <x v="0"/>
    <n v="25"/>
    <x v="4"/>
    <n v="1"/>
    <n v="0"/>
    <n v="4"/>
    <n v="1"/>
    <x v="0"/>
  </r>
  <r>
    <x v="13"/>
    <x v="312"/>
    <x v="0"/>
    <n v="19"/>
    <x v="4"/>
    <n v="1"/>
    <n v="0"/>
    <n v="4"/>
    <n v="1"/>
    <x v="0"/>
  </r>
  <r>
    <x v="153"/>
    <x v="313"/>
    <x v="0"/>
    <n v="75"/>
    <x v="4"/>
    <n v="1"/>
    <n v="0"/>
    <n v="1"/>
    <n v="0"/>
    <x v="0"/>
  </r>
  <r>
    <x v="154"/>
    <x v="314"/>
    <x v="0"/>
    <n v="33"/>
    <x v="4"/>
    <n v="1"/>
    <n v="0"/>
    <n v="1"/>
    <n v="0"/>
    <x v="0"/>
  </r>
  <r>
    <x v="155"/>
    <x v="315"/>
    <x v="0"/>
    <n v="28"/>
    <x v="4"/>
    <n v="1"/>
    <n v="0"/>
    <n v="2"/>
    <n v="0"/>
    <x v="0"/>
  </r>
  <r>
    <x v="155"/>
    <x v="316"/>
    <x v="0"/>
    <n v="27"/>
    <x v="4"/>
    <n v="1"/>
    <n v="0"/>
    <n v="2"/>
    <n v="0"/>
    <x v="0"/>
  </r>
  <r>
    <x v="16"/>
    <x v="317"/>
    <x v="0"/>
    <n v="72"/>
    <x v="4"/>
    <n v="1"/>
    <n v="0"/>
    <n v="1"/>
    <n v="0"/>
    <x v="0"/>
  </r>
  <r>
    <x v="156"/>
    <x v="318"/>
    <x v="2"/>
    <n v="120"/>
    <x v="4"/>
    <n v="0"/>
    <n v="0"/>
    <n v="1"/>
    <n v="0"/>
    <x v="0"/>
  </r>
  <r>
    <x v="156"/>
    <x v="319"/>
    <x v="0"/>
    <n v="25"/>
    <x v="4"/>
    <n v="1"/>
    <n v="0"/>
    <n v="1"/>
    <n v="0"/>
    <x v="0"/>
  </r>
  <r>
    <x v="17"/>
    <x v="320"/>
    <x v="0"/>
    <n v="44"/>
    <x v="4"/>
    <n v="1"/>
    <n v="0"/>
    <n v="1"/>
    <n v="0"/>
    <x v="0"/>
  </r>
  <r>
    <x v="114"/>
    <x v="321"/>
    <x v="0"/>
    <n v="75"/>
    <x v="4"/>
    <n v="1"/>
    <n v="0"/>
    <n v="1"/>
    <n v="0"/>
    <x v="0"/>
  </r>
  <r>
    <x v="115"/>
    <x v="322"/>
    <x v="0"/>
    <n v="23"/>
    <x v="4"/>
    <n v="1"/>
    <n v="0"/>
    <n v="1"/>
    <n v="0"/>
    <x v="0"/>
  </r>
  <r>
    <x v="69"/>
    <x v="323"/>
    <x v="2"/>
    <n v="120"/>
    <x v="4"/>
    <n v="0"/>
    <n v="0"/>
    <n v="1"/>
    <n v="0"/>
    <x v="0"/>
  </r>
  <r>
    <x v="69"/>
    <x v="324"/>
    <x v="2"/>
    <n v="119"/>
    <x v="4"/>
    <n v="0"/>
    <n v="0"/>
    <n v="1"/>
    <n v="0"/>
    <x v="0"/>
  </r>
  <r>
    <x v="69"/>
    <x v="325"/>
    <x v="0"/>
    <n v="19"/>
    <x v="4"/>
    <n v="1"/>
    <n v="0"/>
    <n v="1"/>
    <n v="0"/>
    <x v="0"/>
  </r>
  <r>
    <x v="117"/>
    <x v="326"/>
    <x v="2"/>
    <n v="120"/>
    <x v="4"/>
    <n v="0"/>
    <n v="0"/>
    <n v="1"/>
    <n v="0"/>
    <x v="0"/>
  </r>
  <r>
    <x v="117"/>
    <x v="327"/>
    <x v="0"/>
    <n v="16"/>
    <x v="4"/>
    <n v="1"/>
    <n v="0"/>
    <n v="1"/>
    <n v="0"/>
    <x v="0"/>
  </r>
  <r>
    <x v="157"/>
    <x v="328"/>
    <x v="0"/>
    <n v="18"/>
    <x v="4"/>
    <n v="1"/>
    <n v="0"/>
    <n v="1"/>
    <n v="0"/>
    <x v="0"/>
  </r>
  <r>
    <x v="70"/>
    <x v="329"/>
    <x v="0"/>
    <n v="41"/>
    <x v="4"/>
    <n v="1"/>
    <n v="0"/>
    <n v="1"/>
    <n v="0"/>
    <x v="0"/>
  </r>
  <r>
    <x v="158"/>
    <x v="330"/>
    <x v="0"/>
    <n v="18"/>
    <x v="4"/>
    <n v="1"/>
    <n v="0"/>
    <n v="1"/>
    <n v="0"/>
    <x v="0"/>
  </r>
  <r>
    <x v="119"/>
    <x v="331"/>
    <x v="0"/>
    <n v="22"/>
    <x v="4"/>
    <n v="1"/>
    <n v="0"/>
    <n v="1"/>
    <n v="0"/>
    <x v="0"/>
  </r>
  <r>
    <x v="28"/>
    <x v="332"/>
    <x v="0"/>
    <n v="22"/>
    <x v="4"/>
    <n v="1"/>
    <n v="0"/>
    <n v="3"/>
    <n v="0"/>
    <x v="0"/>
  </r>
  <r>
    <x v="28"/>
    <x v="333"/>
    <x v="0"/>
    <n v="27"/>
    <x v="4"/>
    <n v="1"/>
    <n v="0"/>
    <n v="3"/>
    <n v="0"/>
    <x v="0"/>
  </r>
  <r>
    <x v="28"/>
    <x v="334"/>
    <x v="0"/>
    <n v="74"/>
    <x v="4"/>
    <n v="1"/>
    <n v="0"/>
    <n v="3"/>
    <n v="0"/>
    <x v="0"/>
  </r>
  <r>
    <x v="28"/>
    <x v="335"/>
    <x v="2"/>
    <n v="123"/>
    <x v="4"/>
    <n v="0"/>
    <n v="0"/>
    <n v="3"/>
    <n v="0"/>
    <x v="0"/>
  </r>
  <r>
    <x v="73"/>
    <x v="336"/>
    <x v="2"/>
    <n v="120"/>
    <x v="4"/>
    <n v="0"/>
    <n v="0"/>
    <n v="1"/>
    <n v="0"/>
    <x v="0"/>
  </r>
  <r>
    <x v="73"/>
    <x v="337"/>
    <x v="0"/>
    <n v="15"/>
    <x v="4"/>
    <n v="1"/>
    <n v="0"/>
    <n v="1"/>
    <n v="0"/>
    <x v="0"/>
  </r>
  <r>
    <x v="159"/>
    <x v="338"/>
    <x v="2"/>
    <n v="120"/>
    <x v="4"/>
    <n v="0"/>
    <n v="0"/>
    <n v="1"/>
    <n v="0"/>
    <x v="0"/>
  </r>
  <r>
    <x v="159"/>
    <x v="339"/>
    <x v="0"/>
    <n v="18"/>
    <x v="4"/>
    <n v="1"/>
    <n v="0"/>
    <n v="1"/>
    <n v="0"/>
    <x v="0"/>
  </r>
  <r>
    <x v="159"/>
    <x v="340"/>
    <x v="5"/>
    <n v="13"/>
    <x v="4"/>
    <n v="0"/>
    <n v="0"/>
    <n v="1"/>
    <n v="0"/>
    <x v="0"/>
  </r>
  <r>
    <x v="159"/>
    <x v="341"/>
    <x v="5"/>
    <n v="13"/>
    <x v="4"/>
    <n v="0"/>
    <n v="0"/>
    <n v="1"/>
    <n v="0"/>
    <x v="0"/>
  </r>
  <r>
    <x v="123"/>
    <x v="342"/>
    <x v="0"/>
    <n v="22"/>
    <x v="4"/>
    <n v="1"/>
    <n v="0"/>
    <n v="2"/>
    <n v="0"/>
    <x v="0"/>
  </r>
  <r>
    <x v="123"/>
    <x v="343"/>
    <x v="0"/>
    <n v="32"/>
    <x v="4"/>
    <n v="1"/>
    <n v="0"/>
    <n v="2"/>
    <n v="0"/>
    <x v="0"/>
  </r>
  <r>
    <x v="160"/>
    <x v="344"/>
    <x v="0"/>
    <n v="26"/>
    <x v="4"/>
    <n v="1"/>
    <n v="0"/>
    <n v="1"/>
    <n v="0"/>
    <x v="0"/>
  </r>
  <r>
    <x v="124"/>
    <x v="345"/>
    <x v="0"/>
    <n v="19"/>
    <x v="4"/>
    <n v="1"/>
    <n v="0"/>
    <n v="2"/>
    <n v="0"/>
    <x v="0"/>
  </r>
  <r>
    <x v="124"/>
    <x v="346"/>
    <x v="0"/>
    <n v="27"/>
    <x v="4"/>
    <n v="1"/>
    <n v="0"/>
    <n v="2"/>
    <n v="0"/>
    <x v="0"/>
  </r>
  <r>
    <x v="161"/>
    <x v="347"/>
    <x v="0"/>
    <n v="69"/>
    <x v="4"/>
    <n v="1"/>
    <n v="0"/>
    <n v="1"/>
    <n v="0"/>
    <x v="0"/>
  </r>
  <r>
    <x v="35"/>
    <x v="348"/>
    <x v="0"/>
    <n v="26"/>
    <x v="4"/>
    <n v="1"/>
    <n v="0"/>
    <n v="2"/>
    <n v="0"/>
    <x v="0"/>
  </r>
  <r>
    <x v="35"/>
    <x v="349"/>
    <x v="0"/>
    <n v="15"/>
    <x v="4"/>
    <n v="1"/>
    <n v="0"/>
    <n v="2"/>
    <n v="0"/>
    <x v="0"/>
  </r>
  <r>
    <x v="162"/>
    <x v="350"/>
    <x v="0"/>
    <n v="32"/>
    <x v="4"/>
    <n v="1"/>
    <n v="0"/>
    <n v="1"/>
    <n v="0"/>
    <x v="0"/>
  </r>
  <r>
    <x v="37"/>
    <x v="351"/>
    <x v="0"/>
    <n v="18"/>
    <x v="4"/>
    <n v="1"/>
    <n v="0"/>
    <n v="1"/>
    <n v="0"/>
    <x v="0"/>
  </r>
  <r>
    <x v="163"/>
    <x v="352"/>
    <x v="0"/>
    <n v="23"/>
    <x v="4"/>
    <n v="1"/>
    <n v="0"/>
    <n v="1"/>
    <n v="0"/>
    <x v="0"/>
  </r>
  <r>
    <x v="164"/>
    <x v="353"/>
    <x v="0"/>
    <n v="18"/>
    <x v="4"/>
    <n v="1"/>
    <n v="0"/>
    <n v="1"/>
    <n v="1"/>
    <x v="0"/>
  </r>
  <r>
    <x v="164"/>
    <x v="354"/>
    <x v="4"/>
    <n v="14"/>
    <x v="4"/>
    <n v="0"/>
    <n v="1"/>
    <n v="1"/>
    <n v="1"/>
    <x v="0"/>
  </r>
  <r>
    <x v="165"/>
    <x v="355"/>
    <x v="0"/>
    <n v="28"/>
    <x v="4"/>
    <n v="1"/>
    <n v="0"/>
    <n v="1"/>
    <n v="0"/>
    <x v="0"/>
  </r>
  <r>
    <x v="166"/>
    <x v="356"/>
    <x v="0"/>
    <n v="17"/>
    <x v="4"/>
    <n v="1"/>
    <n v="0"/>
    <n v="1"/>
    <n v="0"/>
    <x v="0"/>
  </r>
  <r>
    <x v="85"/>
    <x v="357"/>
    <x v="0"/>
    <n v="73"/>
    <x v="4"/>
    <n v="1"/>
    <n v="0"/>
    <n v="1"/>
    <n v="0"/>
    <x v="0"/>
  </r>
  <r>
    <x v="131"/>
    <x v="358"/>
    <x v="0"/>
    <n v="28"/>
    <x v="4"/>
    <n v="1"/>
    <n v="0"/>
    <n v="1"/>
    <n v="0"/>
    <x v="0"/>
  </r>
  <r>
    <x v="43"/>
    <x v="359"/>
    <x v="0"/>
    <n v="15"/>
    <x v="4"/>
    <n v="1"/>
    <n v="0"/>
    <n v="2"/>
    <n v="0"/>
    <x v="0"/>
  </r>
  <r>
    <x v="43"/>
    <x v="360"/>
    <x v="0"/>
    <n v="33"/>
    <x v="4"/>
    <n v="1"/>
    <n v="0"/>
    <n v="2"/>
    <n v="0"/>
    <x v="0"/>
  </r>
  <r>
    <x v="167"/>
    <x v="361"/>
    <x v="5"/>
    <n v="14"/>
    <x v="4"/>
    <n v="0"/>
    <n v="0"/>
    <n v="1"/>
    <n v="0"/>
    <x v="0"/>
  </r>
  <r>
    <x v="167"/>
    <x v="362"/>
    <x v="0"/>
    <n v="25"/>
    <x v="4"/>
    <n v="1"/>
    <n v="0"/>
    <n v="1"/>
    <n v="0"/>
    <x v="0"/>
  </r>
  <r>
    <x v="45"/>
    <x v="363"/>
    <x v="1"/>
    <n v="27"/>
    <x v="4"/>
    <n v="0"/>
    <n v="1"/>
    <n v="0"/>
    <n v="1"/>
    <x v="1"/>
  </r>
  <r>
    <x v="45"/>
    <x v="364"/>
    <x v="2"/>
    <n v="123"/>
    <x v="4"/>
    <n v="0"/>
    <n v="0"/>
    <n v="0"/>
    <n v="1"/>
    <x v="1"/>
  </r>
  <r>
    <x v="168"/>
    <x v="365"/>
    <x v="0"/>
    <n v="61"/>
    <x v="4"/>
    <n v="1"/>
    <n v="0"/>
    <n v="2"/>
    <n v="0"/>
    <x v="0"/>
  </r>
  <r>
    <x v="168"/>
    <x v="366"/>
    <x v="0"/>
    <n v="49"/>
    <x v="4"/>
    <n v="1"/>
    <n v="0"/>
    <n v="2"/>
    <n v="0"/>
    <x v="0"/>
  </r>
  <r>
    <x v="169"/>
    <x v="367"/>
    <x v="0"/>
    <n v="20"/>
    <x v="4"/>
    <n v="1"/>
    <n v="0"/>
    <n v="1"/>
    <n v="0"/>
    <x v="0"/>
  </r>
  <r>
    <x v="170"/>
    <x v="368"/>
    <x v="5"/>
    <n v="14"/>
    <x v="4"/>
    <n v="0"/>
    <n v="0"/>
    <n v="0"/>
    <n v="0"/>
    <x v="0"/>
  </r>
  <r>
    <x v="170"/>
    <x v="369"/>
    <x v="5"/>
    <n v="13"/>
    <x v="4"/>
    <n v="0"/>
    <n v="0"/>
    <n v="0"/>
    <n v="0"/>
    <x v="0"/>
  </r>
  <r>
    <x v="47"/>
    <x v="370"/>
    <x v="0"/>
    <n v="15"/>
    <x v="4"/>
    <n v="1"/>
    <n v="0"/>
    <n v="1"/>
    <n v="0"/>
    <x v="0"/>
  </r>
  <r>
    <x v="48"/>
    <x v="371"/>
    <x v="0"/>
    <n v="60"/>
    <x v="4"/>
    <n v="1"/>
    <n v="0"/>
    <n v="2"/>
    <n v="1"/>
    <x v="0"/>
  </r>
  <r>
    <x v="48"/>
    <x v="372"/>
    <x v="0"/>
    <n v="17"/>
    <x v="4"/>
    <n v="1"/>
    <n v="0"/>
    <n v="2"/>
    <n v="1"/>
    <x v="0"/>
  </r>
  <r>
    <x v="48"/>
    <x v="373"/>
    <x v="4"/>
    <n v="3"/>
    <x v="4"/>
    <n v="0"/>
    <n v="1"/>
    <n v="2"/>
    <n v="1"/>
    <x v="0"/>
  </r>
  <r>
    <x v="171"/>
    <x v="374"/>
    <x v="0"/>
    <n v="28"/>
    <x v="4"/>
    <n v="1"/>
    <n v="0"/>
    <n v="1"/>
    <n v="0"/>
    <x v="0"/>
  </r>
  <r>
    <x v="91"/>
    <x v="375"/>
    <x v="0"/>
    <n v="71"/>
    <x v="4"/>
    <n v="1"/>
    <n v="0"/>
    <n v="1"/>
    <n v="0"/>
    <x v="0"/>
  </r>
  <r>
    <x v="172"/>
    <x v="376"/>
    <x v="0"/>
    <n v="19"/>
    <x v="4"/>
    <n v="1"/>
    <n v="0"/>
    <n v="1"/>
    <n v="0"/>
    <x v="0"/>
  </r>
  <r>
    <x v="173"/>
    <x v="377"/>
    <x v="0"/>
    <n v="21"/>
    <x v="4"/>
    <n v="1"/>
    <n v="0"/>
    <n v="1"/>
    <n v="0"/>
    <x v="0"/>
  </r>
  <r>
    <x v="174"/>
    <x v="378"/>
    <x v="1"/>
    <n v="9"/>
    <x v="4"/>
    <n v="0"/>
    <n v="1"/>
    <n v="0"/>
    <n v="1"/>
    <x v="1"/>
  </r>
  <r>
    <x v="54"/>
    <x v="379"/>
    <x v="0"/>
    <n v="30"/>
    <x v="4"/>
    <n v="1"/>
    <n v="0"/>
    <n v="1"/>
    <n v="0"/>
    <x v="0"/>
  </r>
  <r>
    <x v="94"/>
    <x v="380"/>
    <x v="1"/>
    <n v="93"/>
    <x v="4"/>
    <n v="0"/>
    <n v="1"/>
    <n v="2"/>
    <n v="1"/>
    <x v="0"/>
  </r>
  <r>
    <x v="94"/>
    <x v="381"/>
    <x v="0"/>
    <n v="43"/>
    <x v="4"/>
    <n v="1"/>
    <n v="0"/>
    <n v="2"/>
    <n v="1"/>
    <x v="0"/>
  </r>
  <r>
    <x v="94"/>
    <x v="382"/>
    <x v="0"/>
    <n v="87"/>
    <x v="4"/>
    <n v="1"/>
    <n v="0"/>
    <n v="2"/>
    <n v="1"/>
    <x v="0"/>
  </r>
  <r>
    <x v="98"/>
    <x v="383"/>
    <x v="0"/>
    <n v="73"/>
    <x v="4"/>
    <n v="1"/>
    <n v="0"/>
    <n v="1"/>
    <n v="0"/>
    <x v="0"/>
  </r>
  <r>
    <x v="142"/>
    <x v="384"/>
    <x v="0"/>
    <n v="44"/>
    <x v="4"/>
    <n v="1"/>
    <n v="0"/>
    <n v="1"/>
    <n v="0"/>
    <x v="0"/>
  </r>
  <r>
    <x v="58"/>
    <x v="385"/>
    <x v="0"/>
    <n v="22"/>
    <x v="4"/>
    <n v="1"/>
    <n v="0"/>
    <n v="2"/>
    <n v="0"/>
    <x v="0"/>
  </r>
  <r>
    <x v="58"/>
    <x v="386"/>
    <x v="0"/>
    <n v="18"/>
    <x v="4"/>
    <n v="1"/>
    <n v="0"/>
    <n v="2"/>
    <n v="0"/>
    <x v="0"/>
  </r>
  <r>
    <x v="102"/>
    <x v="387"/>
    <x v="0"/>
    <n v="21"/>
    <x v="4"/>
    <n v="1"/>
    <n v="0"/>
    <n v="1"/>
    <n v="0"/>
    <x v="0"/>
  </r>
  <r>
    <x v="175"/>
    <x v="388"/>
    <x v="0"/>
    <n v="57"/>
    <x v="4"/>
    <n v="1"/>
    <n v="0"/>
    <n v="1"/>
    <n v="0"/>
    <x v="0"/>
  </r>
  <r>
    <x v="176"/>
    <x v="389"/>
    <x v="0"/>
    <n v="87"/>
    <x v="4"/>
    <n v="1"/>
    <n v="0"/>
    <n v="1"/>
    <n v="0"/>
    <x v="0"/>
  </r>
  <r>
    <x v="59"/>
    <x v="390"/>
    <x v="4"/>
    <n v="3"/>
    <x v="4"/>
    <n v="0"/>
    <n v="1"/>
    <n v="0"/>
    <n v="1"/>
    <x v="1"/>
  </r>
  <r>
    <x v="148"/>
    <x v="391"/>
    <x v="0"/>
    <n v="100"/>
    <x v="4"/>
    <n v="1"/>
    <n v="0"/>
    <n v="1"/>
    <n v="0"/>
    <x v="0"/>
  </r>
  <r>
    <x v="177"/>
    <x v="392"/>
    <x v="0"/>
    <n v="14"/>
    <x v="4"/>
    <n v="1"/>
    <n v="0"/>
    <n v="1"/>
    <n v="0"/>
    <x v="0"/>
  </r>
  <r>
    <x v="178"/>
    <x v="393"/>
    <x v="0"/>
    <n v="24"/>
    <x v="4"/>
    <n v="1"/>
    <n v="0"/>
    <n v="1"/>
    <n v="0"/>
    <x v="0"/>
  </r>
  <r>
    <x v="63"/>
    <x v="394"/>
    <x v="0"/>
    <n v="24"/>
    <x v="4"/>
    <n v="1"/>
    <n v="0"/>
    <n v="1"/>
    <n v="0"/>
    <x v="0"/>
  </r>
  <r>
    <x v="179"/>
    <x v="395"/>
    <x v="0"/>
    <n v="18"/>
    <x v="5"/>
    <n v="1"/>
    <n v="0"/>
    <n v="1"/>
    <n v="0"/>
    <x v="0"/>
  </r>
  <r>
    <x v="3"/>
    <x v="396"/>
    <x v="0"/>
    <n v="45"/>
    <x v="5"/>
    <n v="1"/>
    <n v="0"/>
    <n v="3"/>
    <n v="0"/>
    <x v="0"/>
  </r>
  <r>
    <x v="3"/>
    <x v="397"/>
    <x v="0"/>
    <n v="58"/>
    <x v="5"/>
    <n v="1"/>
    <n v="0"/>
    <n v="3"/>
    <n v="0"/>
    <x v="0"/>
  </r>
  <r>
    <x v="3"/>
    <x v="398"/>
    <x v="0"/>
    <n v="18"/>
    <x v="5"/>
    <n v="1"/>
    <n v="0"/>
    <n v="3"/>
    <n v="0"/>
    <x v="0"/>
  </r>
  <r>
    <x v="180"/>
    <x v="399"/>
    <x v="2"/>
    <n v="120"/>
    <x v="5"/>
    <n v="0"/>
    <n v="0"/>
    <n v="1"/>
    <n v="0"/>
    <x v="0"/>
  </r>
  <r>
    <x v="180"/>
    <x v="400"/>
    <x v="0"/>
    <n v="18"/>
    <x v="5"/>
    <n v="1"/>
    <n v="0"/>
    <n v="1"/>
    <n v="0"/>
    <x v="0"/>
  </r>
  <r>
    <x v="180"/>
    <x v="401"/>
    <x v="2"/>
    <n v="119"/>
    <x v="5"/>
    <n v="0"/>
    <n v="0"/>
    <n v="1"/>
    <n v="0"/>
    <x v="0"/>
  </r>
  <r>
    <x v="111"/>
    <x v="402"/>
    <x v="0"/>
    <n v="21"/>
    <x v="5"/>
    <n v="1"/>
    <n v="0"/>
    <n v="1"/>
    <n v="0"/>
    <x v="0"/>
  </r>
  <r>
    <x v="7"/>
    <x v="403"/>
    <x v="0"/>
    <n v="32"/>
    <x v="5"/>
    <n v="1"/>
    <n v="0"/>
    <n v="1"/>
    <n v="0"/>
    <x v="0"/>
  </r>
  <r>
    <x v="181"/>
    <x v="404"/>
    <x v="0"/>
    <n v="72"/>
    <x v="5"/>
    <n v="1"/>
    <n v="0"/>
    <n v="1"/>
    <n v="0"/>
    <x v="0"/>
  </r>
  <r>
    <x v="10"/>
    <x v="405"/>
    <x v="0"/>
    <n v="68"/>
    <x v="5"/>
    <n v="1"/>
    <n v="0"/>
    <n v="1"/>
    <n v="0"/>
    <x v="0"/>
  </r>
  <r>
    <x v="14"/>
    <x v="406"/>
    <x v="0"/>
    <n v="53"/>
    <x v="5"/>
    <n v="1"/>
    <n v="0"/>
    <n v="1"/>
    <n v="0"/>
    <x v="0"/>
  </r>
  <r>
    <x v="68"/>
    <x v="407"/>
    <x v="4"/>
    <n v="15"/>
    <x v="5"/>
    <n v="0"/>
    <n v="1"/>
    <n v="0"/>
    <n v="1"/>
    <x v="1"/>
  </r>
  <r>
    <x v="16"/>
    <x v="408"/>
    <x v="0"/>
    <n v="33"/>
    <x v="5"/>
    <n v="1"/>
    <n v="0"/>
    <n v="2"/>
    <n v="0"/>
    <x v="0"/>
  </r>
  <r>
    <x v="16"/>
    <x v="409"/>
    <x v="0"/>
    <n v="17"/>
    <x v="5"/>
    <n v="1"/>
    <n v="0"/>
    <n v="2"/>
    <n v="0"/>
    <x v="0"/>
  </r>
  <r>
    <x v="17"/>
    <x v="410"/>
    <x v="2"/>
    <n v="120"/>
    <x v="5"/>
    <n v="0"/>
    <n v="0"/>
    <n v="2"/>
    <n v="0"/>
    <x v="0"/>
  </r>
  <r>
    <x v="17"/>
    <x v="411"/>
    <x v="0"/>
    <n v="26"/>
    <x v="5"/>
    <n v="1"/>
    <n v="0"/>
    <n v="2"/>
    <n v="0"/>
    <x v="0"/>
  </r>
  <r>
    <x v="17"/>
    <x v="412"/>
    <x v="0"/>
    <n v="20"/>
    <x v="5"/>
    <n v="1"/>
    <n v="0"/>
    <n v="2"/>
    <n v="0"/>
    <x v="0"/>
  </r>
  <r>
    <x v="114"/>
    <x v="413"/>
    <x v="0"/>
    <n v="72"/>
    <x v="5"/>
    <n v="1"/>
    <n v="0"/>
    <n v="1"/>
    <n v="0"/>
    <x v="0"/>
  </r>
  <r>
    <x v="69"/>
    <x v="414"/>
    <x v="2"/>
    <n v="120"/>
    <x v="5"/>
    <n v="0"/>
    <n v="0"/>
    <n v="0"/>
    <n v="0"/>
    <x v="0"/>
  </r>
  <r>
    <x v="116"/>
    <x v="415"/>
    <x v="0"/>
    <n v="39"/>
    <x v="5"/>
    <n v="1"/>
    <n v="0"/>
    <n v="2"/>
    <n v="0"/>
    <x v="0"/>
  </r>
  <r>
    <x v="116"/>
    <x v="416"/>
    <x v="0"/>
    <n v="18"/>
    <x v="5"/>
    <n v="1"/>
    <n v="0"/>
    <n v="2"/>
    <n v="0"/>
    <x v="0"/>
  </r>
  <r>
    <x v="182"/>
    <x v="417"/>
    <x v="1"/>
    <n v="45"/>
    <x v="5"/>
    <n v="0"/>
    <n v="1"/>
    <n v="1"/>
    <n v="1"/>
    <x v="0"/>
  </r>
  <r>
    <x v="182"/>
    <x v="418"/>
    <x v="0"/>
    <n v="29"/>
    <x v="5"/>
    <n v="1"/>
    <n v="0"/>
    <n v="1"/>
    <n v="1"/>
    <x v="0"/>
  </r>
  <r>
    <x v="183"/>
    <x v="419"/>
    <x v="2"/>
    <n v="119"/>
    <x v="5"/>
    <n v="0"/>
    <n v="0"/>
    <n v="1"/>
    <n v="0"/>
    <x v="0"/>
  </r>
  <r>
    <x v="183"/>
    <x v="420"/>
    <x v="2"/>
    <n v="120"/>
    <x v="5"/>
    <n v="0"/>
    <n v="0"/>
    <n v="1"/>
    <n v="0"/>
    <x v="0"/>
  </r>
  <r>
    <x v="183"/>
    <x v="421"/>
    <x v="2"/>
    <n v="120"/>
    <x v="5"/>
    <n v="0"/>
    <n v="0"/>
    <n v="1"/>
    <n v="0"/>
    <x v="0"/>
  </r>
  <r>
    <x v="183"/>
    <x v="422"/>
    <x v="0"/>
    <n v="14"/>
    <x v="5"/>
    <n v="1"/>
    <n v="0"/>
    <n v="1"/>
    <n v="0"/>
    <x v="0"/>
  </r>
  <r>
    <x v="117"/>
    <x v="423"/>
    <x v="0"/>
    <n v="33"/>
    <x v="5"/>
    <n v="1"/>
    <n v="0"/>
    <n v="2"/>
    <n v="0"/>
    <x v="0"/>
  </r>
  <r>
    <x v="117"/>
    <x v="424"/>
    <x v="0"/>
    <n v="84"/>
    <x v="5"/>
    <n v="1"/>
    <n v="0"/>
    <n v="2"/>
    <n v="0"/>
    <x v="0"/>
  </r>
  <r>
    <x v="184"/>
    <x v="425"/>
    <x v="0"/>
    <n v="20"/>
    <x v="5"/>
    <n v="1"/>
    <n v="0"/>
    <n v="1"/>
    <n v="0"/>
    <x v="0"/>
  </r>
  <r>
    <x v="118"/>
    <x v="426"/>
    <x v="0"/>
    <n v="29"/>
    <x v="5"/>
    <n v="1"/>
    <n v="0"/>
    <n v="1"/>
    <n v="0"/>
    <x v="0"/>
  </r>
  <r>
    <x v="158"/>
    <x v="427"/>
    <x v="0"/>
    <n v="26"/>
    <x v="5"/>
    <n v="1"/>
    <n v="0"/>
    <n v="3"/>
    <n v="0"/>
    <x v="0"/>
  </r>
  <r>
    <x v="158"/>
    <x v="428"/>
    <x v="0"/>
    <n v="86"/>
    <x v="5"/>
    <n v="1"/>
    <n v="0"/>
    <n v="3"/>
    <n v="0"/>
    <x v="0"/>
  </r>
  <r>
    <x v="158"/>
    <x v="429"/>
    <x v="0"/>
    <n v="33"/>
    <x v="5"/>
    <n v="1"/>
    <n v="0"/>
    <n v="3"/>
    <n v="0"/>
    <x v="0"/>
  </r>
  <r>
    <x v="185"/>
    <x v="430"/>
    <x v="1"/>
    <n v="57"/>
    <x v="5"/>
    <n v="0"/>
    <n v="1"/>
    <n v="0"/>
    <n v="1"/>
    <x v="1"/>
  </r>
  <r>
    <x v="25"/>
    <x v="431"/>
    <x v="0"/>
    <n v="28"/>
    <x v="5"/>
    <n v="1"/>
    <n v="0"/>
    <n v="1"/>
    <n v="0"/>
    <x v="0"/>
  </r>
  <r>
    <x v="26"/>
    <x v="432"/>
    <x v="0"/>
    <n v="42"/>
    <x v="5"/>
    <n v="1"/>
    <n v="0"/>
    <n v="1"/>
    <n v="0"/>
    <x v="0"/>
  </r>
  <r>
    <x v="186"/>
    <x v="433"/>
    <x v="0"/>
    <n v="28"/>
    <x v="5"/>
    <n v="1"/>
    <n v="0"/>
    <n v="1"/>
    <n v="0"/>
    <x v="0"/>
  </r>
  <r>
    <x v="29"/>
    <x v="434"/>
    <x v="0"/>
    <n v="20"/>
    <x v="5"/>
    <n v="1"/>
    <n v="0"/>
    <n v="1"/>
    <n v="0"/>
    <x v="0"/>
  </r>
  <r>
    <x v="187"/>
    <x v="435"/>
    <x v="0"/>
    <n v="44"/>
    <x v="5"/>
    <n v="1"/>
    <n v="0"/>
    <n v="1"/>
    <n v="0"/>
    <x v="0"/>
  </r>
  <r>
    <x v="188"/>
    <x v="436"/>
    <x v="0"/>
    <n v="48"/>
    <x v="5"/>
    <n v="1"/>
    <n v="0"/>
    <n v="2"/>
    <n v="0"/>
    <x v="0"/>
  </r>
  <r>
    <x v="188"/>
    <x v="437"/>
    <x v="0"/>
    <n v="24"/>
    <x v="5"/>
    <n v="1"/>
    <n v="0"/>
    <n v="2"/>
    <n v="0"/>
    <x v="0"/>
  </r>
  <r>
    <x v="189"/>
    <x v="438"/>
    <x v="0"/>
    <n v="21"/>
    <x v="5"/>
    <n v="1"/>
    <n v="0"/>
    <n v="1"/>
    <n v="0"/>
    <x v="0"/>
  </r>
  <r>
    <x v="123"/>
    <x v="439"/>
    <x v="0"/>
    <n v="28"/>
    <x v="5"/>
    <n v="1"/>
    <n v="0"/>
    <n v="1"/>
    <n v="0"/>
    <x v="0"/>
  </r>
  <r>
    <x v="76"/>
    <x v="440"/>
    <x v="1"/>
    <n v="19"/>
    <x v="5"/>
    <n v="0"/>
    <n v="1"/>
    <n v="0"/>
    <n v="1"/>
    <x v="1"/>
  </r>
  <r>
    <x v="190"/>
    <x v="441"/>
    <x v="0"/>
    <n v="19"/>
    <x v="5"/>
    <n v="1"/>
    <n v="0"/>
    <n v="2"/>
    <n v="0"/>
    <x v="0"/>
  </r>
  <r>
    <x v="190"/>
    <x v="442"/>
    <x v="2"/>
    <n v="120"/>
    <x v="5"/>
    <n v="0"/>
    <n v="0"/>
    <n v="2"/>
    <n v="0"/>
    <x v="0"/>
  </r>
  <r>
    <x v="190"/>
    <x v="443"/>
    <x v="0"/>
    <n v="54"/>
    <x v="5"/>
    <n v="1"/>
    <n v="0"/>
    <n v="2"/>
    <n v="0"/>
    <x v="0"/>
  </r>
  <r>
    <x v="191"/>
    <x v="444"/>
    <x v="2"/>
    <n v="119"/>
    <x v="5"/>
    <n v="0"/>
    <n v="0"/>
    <n v="0"/>
    <n v="1"/>
    <x v="1"/>
  </r>
  <r>
    <x v="191"/>
    <x v="445"/>
    <x v="1"/>
    <n v="89"/>
    <x v="5"/>
    <n v="0"/>
    <n v="1"/>
    <n v="0"/>
    <n v="1"/>
    <x v="1"/>
  </r>
  <r>
    <x v="161"/>
    <x v="446"/>
    <x v="0"/>
    <n v="19"/>
    <x v="5"/>
    <n v="1"/>
    <n v="0"/>
    <n v="2"/>
    <n v="0"/>
    <x v="0"/>
  </r>
  <r>
    <x v="161"/>
    <x v="447"/>
    <x v="0"/>
    <n v="74"/>
    <x v="5"/>
    <n v="1"/>
    <n v="0"/>
    <n v="2"/>
    <n v="0"/>
    <x v="0"/>
  </r>
  <r>
    <x v="79"/>
    <x v="448"/>
    <x v="4"/>
    <n v="7"/>
    <x v="5"/>
    <n v="0"/>
    <n v="1"/>
    <n v="0"/>
    <n v="1"/>
    <x v="1"/>
  </r>
  <r>
    <x v="36"/>
    <x v="449"/>
    <x v="0"/>
    <n v="32"/>
    <x v="5"/>
    <n v="1"/>
    <n v="0"/>
    <n v="1"/>
    <n v="0"/>
    <x v="0"/>
  </r>
  <r>
    <x v="81"/>
    <x v="450"/>
    <x v="0"/>
    <n v="18"/>
    <x v="5"/>
    <n v="1"/>
    <n v="0"/>
    <n v="1"/>
    <n v="0"/>
    <x v="0"/>
  </r>
  <r>
    <x v="192"/>
    <x v="451"/>
    <x v="0"/>
    <n v="87"/>
    <x v="5"/>
    <n v="1"/>
    <n v="0"/>
    <n v="1"/>
    <n v="0"/>
    <x v="0"/>
  </r>
  <r>
    <x v="193"/>
    <x v="452"/>
    <x v="2"/>
    <n v="122"/>
    <x v="5"/>
    <n v="0"/>
    <n v="0"/>
    <n v="1"/>
    <n v="0"/>
    <x v="0"/>
  </r>
  <r>
    <x v="193"/>
    <x v="453"/>
    <x v="0"/>
    <n v="49"/>
    <x v="5"/>
    <n v="1"/>
    <n v="0"/>
    <n v="1"/>
    <n v="0"/>
    <x v="0"/>
  </r>
  <r>
    <x v="83"/>
    <x v="454"/>
    <x v="0"/>
    <n v="104"/>
    <x v="5"/>
    <n v="1"/>
    <n v="0"/>
    <n v="1"/>
    <n v="0"/>
    <x v="0"/>
  </r>
  <r>
    <x v="39"/>
    <x v="455"/>
    <x v="0"/>
    <n v="22"/>
    <x v="5"/>
    <n v="1"/>
    <n v="0"/>
    <n v="1"/>
    <n v="0"/>
    <x v="0"/>
  </r>
  <r>
    <x v="194"/>
    <x v="456"/>
    <x v="0"/>
    <n v="45"/>
    <x v="5"/>
    <n v="1"/>
    <n v="0"/>
    <n v="1"/>
    <n v="0"/>
    <x v="0"/>
  </r>
  <r>
    <x v="195"/>
    <x v="457"/>
    <x v="0"/>
    <n v="114"/>
    <x v="5"/>
    <n v="1"/>
    <n v="0"/>
    <n v="1"/>
    <n v="0"/>
    <x v="0"/>
  </r>
  <r>
    <x v="42"/>
    <x v="458"/>
    <x v="0"/>
    <n v="22"/>
    <x v="5"/>
    <n v="1"/>
    <n v="0"/>
    <n v="2"/>
    <n v="0"/>
    <x v="0"/>
  </r>
  <r>
    <x v="42"/>
    <x v="459"/>
    <x v="0"/>
    <n v="20"/>
    <x v="5"/>
    <n v="1"/>
    <n v="0"/>
    <n v="2"/>
    <n v="0"/>
    <x v="0"/>
  </r>
  <r>
    <x v="85"/>
    <x v="460"/>
    <x v="2"/>
    <n v="120"/>
    <x v="5"/>
    <n v="0"/>
    <n v="0"/>
    <n v="3"/>
    <n v="0"/>
    <x v="0"/>
  </r>
  <r>
    <x v="85"/>
    <x v="461"/>
    <x v="0"/>
    <n v="45"/>
    <x v="5"/>
    <n v="1"/>
    <n v="0"/>
    <n v="3"/>
    <n v="0"/>
    <x v="0"/>
  </r>
  <r>
    <x v="85"/>
    <x v="462"/>
    <x v="0"/>
    <n v="24"/>
    <x v="5"/>
    <n v="1"/>
    <n v="0"/>
    <n v="3"/>
    <n v="0"/>
    <x v="0"/>
  </r>
  <r>
    <x v="85"/>
    <x v="463"/>
    <x v="0"/>
    <n v="22"/>
    <x v="5"/>
    <n v="1"/>
    <n v="0"/>
    <n v="3"/>
    <n v="0"/>
    <x v="0"/>
  </r>
  <r>
    <x v="43"/>
    <x v="464"/>
    <x v="0"/>
    <n v="17"/>
    <x v="5"/>
    <n v="1"/>
    <n v="0"/>
    <n v="1"/>
    <n v="0"/>
    <x v="0"/>
  </r>
  <r>
    <x v="196"/>
    <x v="465"/>
    <x v="1"/>
    <n v="9"/>
    <x v="5"/>
    <n v="0"/>
    <n v="1"/>
    <n v="1"/>
    <n v="1"/>
    <x v="0"/>
  </r>
  <r>
    <x v="196"/>
    <x v="466"/>
    <x v="0"/>
    <n v="15"/>
    <x v="5"/>
    <n v="1"/>
    <n v="0"/>
    <n v="1"/>
    <n v="1"/>
    <x v="0"/>
  </r>
  <r>
    <x v="44"/>
    <x v="467"/>
    <x v="0"/>
    <n v="16"/>
    <x v="5"/>
    <n v="1"/>
    <n v="0"/>
    <n v="2"/>
    <n v="0"/>
    <x v="0"/>
  </r>
  <r>
    <x v="44"/>
    <x v="468"/>
    <x v="0"/>
    <n v="21"/>
    <x v="5"/>
    <n v="1"/>
    <n v="0"/>
    <n v="2"/>
    <n v="0"/>
    <x v="0"/>
  </r>
  <r>
    <x v="89"/>
    <x v="469"/>
    <x v="0"/>
    <n v="40"/>
    <x v="5"/>
    <n v="1"/>
    <n v="0"/>
    <n v="1"/>
    <n v="0"/>
    <x v="0"/>
  </r>
  <r>
    <x v="197"/>
    <x v="470"/>
    <x v="0"/>
    <n v="112"/>
    <x v="5"/>
    <n v="1"/>
    <n v="0"/>
    <n v="1"/>
    <n v="0"/>
    <x v="0"/>
  </r>
  <r>
    <x v="198"/>
    <x v="471"/>
    <x v="0"/>
    <n v="20"/>
    <x v="5"/>
    <n v="1"/>
    <n v="0"/>
    <n v="1"/>
    <n v="0"/>
    <x v="0"/>
  </r>
  <r>
    <x v="199"/>
    <x v="472"/>
    <x v="0"/>
    <n v="31"/>
    <x v="5"/>
    <n v="1"/>
    <n v="0"/>
    <n v="1"/>
    <n v="0"/>
    <x v="0"/>
  </r>
  <r>
    <x v="55"/>
    <x v="473"/>
    <x v="0"/>
    <n v="82"/>
    <x v="5"/>
    <n v="1"/>
    <n v="0"/>
    <n v="2"/>
    <n v="0"/>
    <x v="0"/>
  </r>
  <r>
    <x v="55"/>
    <x v="474"/>
    <x v="2"/>
    <n v="120"/>
    <x v="5"/>
    <n v="0"/>
    <n v="0"/>
    <n v="2"/>
    <n v="0"/>
    <x v="0"/>
  </r>
  <r>
    <x v="55"/>
    <x v="475"/>
    <x v="0"/>
    <n v="17"/>
    <x v="5"/>
    <n v="1"/>
    <n v="0"/>
    <n v="2"/>
    <n v="0"/>
    <x v="0"/>
  </r>
  <r>
    <x v="56"/>
    <x v="476"/>
    <x v="0"/>
    <n v="23"/>
    <x v="5"/>
    <n v="1"/>
    <n v="0"/>
    <n v="1"/>
    <n v="0"/>
    <x v="0"/>
  </r>
  <r>
    <x v="200"/>
    <x v="477"/>
    <x v="4"/>
    <n v="3"/>
    <x v="5"/>
    <n v="0"/>
    <n v="1"/>
    <n v="2"/>
    <n v="2"/>
    <x v="0"/>
  </r>
  <r>
    <x v="200"/>
    <x v="478"/>
    <x v="4"/>
    <n v="4"/>
    <x v="5"/>
    <n v="0"/>
    <n v="1"/>
    <n v="2"/>
    <n v="2"/>
    <x v="0"/>
  </r>
  <r>
    <x v="200"/>
    <x v="479"/>
    <x v="0"/>
    <n v="84"/>
    <x v="5"/>
    <n v="1"/>
    <n v="0"/>
    <n v="2"/>
    <n v="2"/>
    <x v="0"/>
  </r>
  <r>
    <x v="200"/>
    <x v="414"/>
    <x v="0"/>
    <n v="80"/>
    <x v="5"/>
    <n v="1"/>
    <n v="0"/>
    <n v="2"/>
    <n v="2"/>
    <x v="0"/>
  </r>
  <r>
    <x v="57"/>
    <x v="480"/>
    <x v="4"/>
    <n v="4"/>
    <x v="5"/>
    <n v="0"/>
    <n v="1"/>
    <n v="0"/>
    <n v="1"/>
    <x v="1"/>
  </r>
  <r>
    <x v="201"/>
    <x v="481"/>
    <x v="0"/>
    <n v="15"/>
    <x v="5"/>
    <n v="1"/>
    <n v="0"/>
    <n v="2"/>
    <n v="0"/>
    <x v="0"/>
  </r>
  <r>
    <x v="201"/>
    <x v="482"/>
    <x v="0"/>
    <n v="20"/>
    <x v="5"/>
    <n v="1"/>
    <n v="0"/>
    <n v="2"/>
    <n v="0"/>
    <x v="0"/>
  </r>
  <r>
    <x v="151"/>
    <x v="483"/>
    <x v="0"/>
    <n v="21"/>
    <x v="5"/>
    <n v="1"/>
    <n v="0"/>
    <n v="1"/>
    <n v="0"/>
    <x v="0"/>
  </r>
  <r>
    <x v="202"/>
    <x v="484"/>
    <x v="2"/>
    <n v="120"/>
    <x v="5"/>
    <n v="0"/>
    <n v="0"/>
    <n v="0"/>
    <n v="0"/>
    <x v="0"/>
  </r>
  <r>
    <x v="203"/>
    <x v="485"/>
    <x v="0"/>
    <n v="27"/>
    <x v="5"/>
    <n v="1"/>
    <n v="0"/>
    <n v="1"/>
    <n v="0"/>
    <x v="0"/>
  </r>
  <r>
    <x v="204"/>
    <x v="486"/>
    <x v="0"/>
    <n v="19"/>
    <x v="5"/>
    <n v="1"/>
    <n v="0"/>
    <n v="1"/>
    <n v="0"/>
    <x v="0"/>
  </r>
  <r>
    <x v="63"/>
    <x v="487"/>
    <x v="0"/>
    <n v="23"/>
    <x v="5"/>
    <n v="1"/>
    <n v="0"/>
    <n v="8"/>
    <n v="0"/>
    <x v="0"/>
  </r>
  <r>
    <x v="63"/>
    <x v="488"/>
    <x v="0"/>
    <n v="30"/>
    <x v="5"/>
    <n v="1"/>
    <n v="0"/>
    <n v="8"/>
    <n v="0"/>
    <x v="0"/>
  </r>
  <r>
    <x v="63"/>
    <x v="489"/>
    <x v="0"/>
    <n v="72"/>
    <x v="5"/>
    <n v="1"/>
    <n v="0"/>
    <n v="8"/>
    <n v="0"/>
    <x v="0"/>
  </r>
  <r>
    <x v="63"/>
    <x v="490"/>
    <x v="0"/>
    <n v="84"/>
    <x v="5"/>
    <n v="1"/>
    <n v="0"/>
    <n v="8"/>
    <n v="0"/>
    <x v="0"/>
  </r>
  <r>
    <x v="63"/>
    <x v="491"/>
    <x v="0"/>
    <n v="117"/>
    <x v="5"/>
    <n v="1"/>
    <n v="0"/>
    <n v="8"/>
    <n v="0"/>
    <x v="0"/>
  </r>
  <r>
    <x v="63"/>
    <x v="492"/>
    <x v="0"/>
    <n v="15"/>
    <x v="5"/>
    <n v="1"/>
    <n v="0"/>
    <n v="8"/>
    <n v="0"/>
    <x v="0"/>
  </r>
  <r>
    <x v="63"/>
    <x v="493"/>
    <x v="0"/>
    <n v="20"/>
    <x v="5"/>
    <n v="1"/>
    <n v="0"/>
    <n v="8"/>
    <n v="0"/>
    <x v="0"/>
  </r>
  <r>
    <x v="63"/>
    <x v="494"/>
    <x v="0"/>
    <n v="20"/>
    <x v="5"/>
    <n v="1"/>
    <n v="0"/>
    <n v="8"/>
    <n v="0"/>
    <x v="0"/>
  </r>
  <r>
    <x v="0"/>
    <x v="495"/>
    <x v="2"/>
    <n v="120"/>
    <x v="6"/>
    <n v="0"/>
    <n v="0"/>
    <n v="2"/>
    <n v="0"/>
    <x v="0"/>
  </r>
  <r>
    <x v="0"/>
    <x v="496"/>
    <x v="0"/>
    <n v="24"/>
    <x v="6"/>
    <n v="1"/>
    <n v="0"/>
    <n v="2"/>
    <n v="0"/>
    <x v="0"/>
  </r>
  <r>
    <x v="0"/>
    <x v="497"/>
    <x v="0"/>
    <n v="25"/>
    <x v="6"/>
    <n v="1"/>
    <n v="0"/>
    <n v="2"/>
    <n v="0"/>
    <x v="0"/>
  </r>
  <r>
    <x v="205"/>
    <x v="498"/>
    <x v="0"/>
    <n v="30"/>
    <x v="6"/>
    <n v="1"/>
    <n v="0"/>
    <n v="1"/>
    <n v="0"/>
    <x v="0"/>
  </r>
  <r>
    <x v="1"/>
    <x v="499"/>
    <x v="0"/>
    <n v="89"/>
    <x v="6"/>
    <n v="1"/>
    <n v="0"/>
    <n v="1"/>
    <n v="0"/>
    <x v="0"/>
  </r>
  <r>
    <x v="206"/>
    <x v="500"/>
    <x v="0"/>
    <n v="43"/>
    <x v="6"/>
    <n v="1"/>
    <n v="0"/>
    <n v="1"/>
    <n v="0"/>
    <x v="0"/>
  </r>
  <r>
    <x v="180"/>
    <x v="501"/>
    <x v="0"/>
    <n v="16"/>
    <x v="6"/>
    <n v="1"/>
    <n v="0"/>
    <n v="2"/>
    <n v="0"/>
    <x v="0"/>
  </r>
  <r>
    <x v="180"/>
    <x v="502"/>
    <x v="0"/>
    <n v="20"/>
    <x v="6"/>
    <n v="1"/>
    <n v="0"/>
    <n v="2"/>
    <n v="0"/>
    <x v="0"/>
  </r>
  <r>
    <x v="207"/>
    <x v="503"/>
    <x v="0"/>
    <n v="28"/>
    <x v="6"/>
    <n v="1"/>
    <n v="0"/>
    <n v="1"/>
    <n v="0"/>
    <x v="0"/>
  </r>
  <r>
    <x v="10"/>
    <x v="504"/>
    <x v="0"/>
    <n v="17"/>
    <x v="6"/>
    <n v="1"/>
    <n v="0"/>
    <n v="1"/>
    <n v="0"/>
    <x v="0"/>
  </r>
  <r>
    <x v="11"/>
    <x v="505"/>
    <x v="0"/>
    <n v="75"/>
    <x v="6"/>
    <n v="1"/>
    <n v="0"/>
    <n v="1"/>
    <n v="0"/>
    <x v="0"/>
  </r>
  <r>
    <x v="13"/>
    <x v="506"/>
    <x v="0"/>
    <n v="26"/>
    <x v="6"/>
    <n v="1"/>
    <n v="0"/>
    <n v="1"/>
    <n v="0"/>
    <x v="0"/>
  </r>
  <r>
    <x v="153"/>
    <x v="507"/>
    <x v="2"/>
    <n v="121"/>
    <x v="6"/>
    <n v="0"/>
    <n v="0"/>
    <n v="1"/>
    <n v="0"/>
    <x v="0"/>
  </r>
  <r>
    <x v="153"/>
    <x v="508"/>
    <x v="0"/>
    <n v="18"/>
    <x v="6"/>
    <n v="1"/>
    <n v="0"/>
    <n v="1"/>
    <n v="0"/>
    <x v="0"/>
  </r>
  <r>
    <x v="68"/>
    <x v="509"/>
    <x v="0"/>
    <n v="25"/>
    <x v="6"/>
    <n v="1"/>
    <n v="0"/>
    <n v="1"/>
    <n v="0"/>
    <x v="0"/>
  </r>
  <r>
    <x v="154"/>
    <x v="510"/>
    <x v="0"/>
    <n v="52"/>
    <x v="6"/>
    <n v="1"/>
    <n v="0"/>
    <n v="1"/>
    <n v="0"/>
    <x v="0"/>
  </r>
  <r>
    <x v="208"/>
    <x v="511"/>
    <x v="0"/>
    <n v="44"/>
    <x v="6"/>
    <n v="1"/>
    <n v="0"/>
    <n v="1"/>
    <n v="0"/>
    <x v="0"/>
  </r>
  <r>
    <x v="16"/>
    <x v="512"/>
    <x v="0"/>
    <n v="81"/>
    <x v="6"/>
    <n v="1"/>
    <n v="0"/>
    <n v="1"/>
    <n v="0"/>
    <x v="0"/>
  </r>
  <r>
    <x v="17"/>
    <x v="513"/>
    <x v="0"/>
    <n v="24"/>
    <x v="6"/>
    <n v="1"/>
    <n v="0"/>
    <n v="1"/>
    <n v="0"/>
    <x v="0"/>
  </r>
  <r>
    <x v="209"/>
    <x v="514"/>
    <x v="0"/>
    <n v="33"/>
    <x v="6"/>
    <n v="1"/>
    <n v="0"/>
    <n v="1"/>
    <n v="0"/>
    <x v="0"/>
  </r>
  <r>
    <x v="210"/>
    <x v="515"/>
    <x v="2"/>
    <n v="119"/>
    <x v="6"/>
    <n v="0"/>
    <n v="0"/>
    <n v="0"/>
    <n v="0"/>
    <x v="0"/>
  </r>
  <r>
    <x v="211"/>
    <x v="516"/>
    <x v="0"/>
    <n v="22"/>
    <x v="6"/>
    <n v="1"/>
    <n v="0"/>
    <n v="1"/>
    <n v="1"/>
    <x v="0"/>
  </r>
  <r>
    <x v="211"/>
    <x v="517"/>
    <x v="1"/>
    <n v="49"/>
    <x v="6"/>
    <n v="0"/>
    <n v="1"/>
    <n v="1"/>
    <n v="1"/>
    <x v="0"/>
  </r>
  <r>
    <x v="212"/>
    <x v="518"/>
    <x v="0"/>
    <n v="28"/>
    <x v="6"/>
    <n v="1"/>
    <n v="0"/>
    <n v="1"/>
    <n v="0"/>
    <x v="0"/>
  </r>
  <r>
    <x v="121"/>
    <x v="519"/>
    <x v="0"/>
    <n v="64"/>
    <x v="6"/>
    <n v="1"/>
    <n v="0"/>
    <n v="1"/>
    <n v="0"/>
    <x v="0"/>
  </r>
  <r>
    <x v="28"/>
    <x v="520"/>
    <x v="0"/>
    <n v="17"/>
    <x v="6"/>
    <n v="1"/>
    <n v="0"/>
    <n v="3"/>
    <n v="1"/>
    <x v="0"/>
  </r>
  <r>
    <x v="28"/>
    <x v="521"/>
    <x v="1"/>
    <n v="81"/>
    <x v="6"/>
    <n v="0"/>
    <n v="1"/>
    <n v="3"/>
    <n v="1"/>
    <x v="0"/>
  </r>
  <r>
    <x v="28"/>
    <x v="522"/>
    <x v="0"/>
    <n v="28"/>
    <x v="6"/>
    <n v="1"/>
    <n v="0"/>
    <n v="3"/>
    <n v="1"/>
    <x v="0"/>
  </r>
  <r>
    <x v="28"/>
    <x v="523"/>
    <x v="0"/>
    <n v="18"/>
    <x v="6"/>
    <n v="1"/>
    <n v="0"/>
    <n v="3"/>
    <n v="1"/>
    <x v="0"/>
  </r>
  <r>
    <x v="213"/>
    <x v="524"/>
    <x v="0"/>
    <n v="29"/>
    <x v="6"/>
    <n v="1"/>
    <n v="0"/>
    <n v="2"/>
    <n v="0"/>
    <x v="0"/>
  </r>
  <r>
    <x v="213"/>
    <x v="525"/>
    <x v="2"/>
    <n v="119"/>
    <x v="6"/>
    <n v="0"/>
    <n v="0"/>
    <n v="2"/>
    <n v="0"/>
    <x v="0"/>
  </r>
  <r>
    <x v="213"/>
    <x v="526"/>
    <x v="0"/>
    <n v="27"/>
    <x v="6"/>
    <n v="1"/>
    <n v="0"/>
    <n v="2"/>
    <n v="0"/>
    <x v="0"/>
  </r>
  <r>
    <x v="214"/>
    <x v="527"/>
    <x v="0"/>
    <n v="71"/>
    <x v="6"/>
    <n v="1"/>
    <n v="0"/>
    <n v="1"/>
    <n v="0"/>
    <x v="0"/>
  </r>
  <r>
    <x v="215"/>
    <x v="528"/>
    <x v="0"/>
    <n v="43"/>
    <x v="6"/>
    <n v="1"/>
    <n v="0"/>
    <n v="1"/>
    <n v="0"/>
    <x v="0"/>
  </r>
  <r>
    <x v="216"/>
    <x v="529"/>
    <x v="0"/>
    <n v="21"/>
    <x v="6"/>
    <n v="1"/>
    <n v="0"/>
    <n v="1"/>
    <n v="0"/>
    <x v="0"/>
  </r>
  <r>
    <x v="217"/>
    <x v="530"/>
    <x v="0"/>
    <n v="33"/>
    <x v="6"/>
    <n v="1"/>
    <n v="0"/>
    <n v="2"/>
    <n v="0"/>
    <x v="0"/>
  </r>
  <r>
    <x v="217"/>
    <x v="531"/>
    <x v="0"/>
    <n v="15"/>
    <x v="6"/>
    <n v="1"/>
    <n v="0"/>
    <n v="2"/>
    <n v="0"/>
    <x v="0"/>
  </r>
  <r>
    <x v="218"/>
    <x v="532"/>
    <x v="0"/>
    <n v="56"/>
    <x v="6"/>
    <n v="1"/>
    <n v="0"/>
    <n v="1"/>
    <n v="0"/>
    <x v="0"/>
  </r>
  <r>
    <x v="76"/>
    <x v="533"/>
    <x v="0"/>
    <n v="22"/>
    <x v="6"/>
    <n v="1"/>
    <n v="0"/>
    <n v="1"/>
    <n v="0"/>
    <x v="0"/>
  </r>
  <r>
    <x v="35"/>
    <x v="534"/>
    <x v="0"/>
    <n v="54"/>
    <x v="6"/>
    <n v="1"/>
    <n v="0"/>
    <n v="2"/>
    <n v="0"/>
    <x v="0"/>
  </r>
  <r>
    <x v="35"/>
    <x v="535"/>
    <x v="0"/>
    <n v="107"/>
    <x v="6"/>
    <n v="1"/>
    <n v="0"/>
    <n v="2"/>
    <n v="0"/>
    <x v="0"/>
  </r>
  <r>
    <x v="82"/>
    <x v="536"/>
    <x v="0"/>
    <n v="28"/>
    <x v="6"/>
    <n v="1"/>
    <n v="0"/>
    <n v="1"/>
    <n v="0"/>
    <x v="0"/>
  </r>
  <r>
    <x v="219"/>
    <x v="537"/>
    <x v="0"/>
    <n v="76"/>
    <x v="6"/>
    <n v="1"/>
    <n v="0"/>
    <n v="1"/>
    <n v="0"/>
    <x v="0"/>
  </r>
  <r>
    <x v="219"/>
    <x v="538"/>
    <x v="2"/>
    <n v="120"/>
    <x v="6"/>
    <n v="0"/>
    <n v="0"/>
    <n v="1"/>
    <n v="0"/>
    <x v="0"/>
  </r>
  <r>
    <x v="39"/>
    <x v="539"/>
    <x v="0"/>
    <n v="26"/>
    <x v="6"/>
    <n v="1"/>
    <n v="0"/>
    <n v="3"/>
    <n v="0"/>
    <x v="0"/>
  </r>
  <r>
    <x v="39"/>
    <x v="540"/>
    <x v="0"/>
    <n v="29"/>
    <x v="6"/>
    <n v="1"/>
    <n v="0"/>
    <n v="3"/>
    <n v="0"/>
    <x v="0"/>
  </r>
  <r>
    <x v="39"/>
    <x v="541"/>
    <x v="0"/>
    <n v="14"/>
    <x v="6"/>
    <n v="1"/>
    <n v="0"/>
    <n v="3"/>
    <n v="0"/>
    <x v="0"/>
  </r>
  <r>
    <x v="194"/>
    <x v="542"/>
    <x v="4"/>
    <n v="13"/>
    <x v="6"/>
    <n v="0"/>
    <n v="1"/>
    <n v="1"/>
    <n v="1"/>
    <x v="0"/>
  </r>
  <r>
    <x v="194"/>
    <x v="543"/>
    <x v="0"/>
    <n v="43"/>
    <x v="6"/>
    <n v="1"/>
    <n v="0"/>
    <n v="1"/>
    <n v="1"/>
    <x v="0"/>
  </r>
  <r>
    <x v="42"/>
    <x v="544"/>
    <x v="0"/>
    <n v="25"/>
    <x v="6"/>
    <n v="1"/>
    <n v="0"/>
    <n v="1"/>
    <n v="0"/>
    <x v="0"/>
  </r>
  <r>
    <x v="43"/>
    <x v="545"/>
    <x v="0"/>
    <n v="28"/>
    <x v="6"/>
    <n v="1"/>
    <n v="0"/>
    <n v="1"/>
    <n v="0"/>
    <x v="0"/>
  </r>
  <r>
    <x v="132"/>
    <x v="546"/>
    <x v="2"/>
    <n v="120"/>
    <x v="6"/>
    <n v="0"/>
    <n v="0"/>
    <n v="1"/>
    <n v="0"/>
    <x v="0"/>
  </r>
  <r>
    <x v="132"/>
    <x v="547"/>
    <x v="0"/>
    <n v="25"/>
    <x v="6"/>
    <n v="1"/>
    <n v="0"/>
    <n v="1"/>
    <n v="0"/>
    <x v="0"/>
  </r>
  <r>
    <x v="44"/>
    <x v="548"/>
    <x v="0"/>
    <n v="29"/>
    <x v="6"/>
    <n v="1"/>
    <n v="0"/>
    <n v="1"/>
    <n v="0"/>
    <x v="0"/>
  </r>
  <r>
    <x v="45"/>
    <x v="549"/>
    <x v="0"/>
    <n v="17"/>
    <x v="6"/>
    <n v="1"/>
    <n v="0"/>
    <n v="1"/>
    <n v="0"/>
    <x v="0"/>
  </r>
  <r>
    <x v="220"/>
    <x v="550"/>
    <x v="0"/>
    <n v="14"/>
    <x v="6"/>
    <n v="1"/>
    <n v="0"/>
    <n v="1"/>
    <n v="0"/>
    <x v="0"/>
  </r>
  <r>
    <x v="221"/>
    <x v="551"/>
    <x v="0"/>
    <n v="23"/>
    <x v="6"/>
    <n v="1"/>
    <n v="0"/>
    <n v="1"/>
    <n v="0"/>
    <x v="0"/>
  </r>
  <r>
    <x v="222"/>
    <x v="552"/>
    <x v="0"/>
    <n v="16"/>
    <x v="6"/>
    <n v="1"/>
    <n v="0"/>
    <n v="1"/>
    <n v="0"/>
    <x v="0"/>
  </r>
  <r>
    <x v="86"/>
    <x v="553"/>
    <x v="1"/>
    <n v="29"/>
    <x v="6"/>
    <n v="0"/>
    <n v="1"/>
    <n v="0"/>
    <n v="1"/>
    <x v="1"/>
  </r>
  <r>
    <x v="49"/>
    <x v="554"/>
    <x v="0"/>
    <n v="24"/>
    <x v="6"/>
    <n v="1"/>
    <n v="0"/>
    <n v="1"/>
    <n v="0"/>
    <x v="0"/>
  </r>
  <r>
    <x v="171"/>
    <x v="555"/>
    <x v="0"/>
    <n v="27"/>
    <x v="6"/>
    <n v="1"/>
    <n v="0"/>
    <n v="1"/>
    <n v="0"/>
    <x v="0"/>
  </r>
  <r>
    <x v="223"/>
    <x v="556"/>
    <x v="0"/>
    <n v="25"/>
    <x v="6"/>
    <n v="1"/>
    <n v="0"/>
    <n v="1"/>
    <n v="0"/>
    <x v="0"/>
  </r>
  <r>
    <x v="224"/>
    <x v="557"/>
    <x v="0"/>
    <n v="23"/>
    <x v="6"/>
    <n v="1"/>
    <n v="0"/>
    <n v="1"/>
    <n v="0"/>
    <x v="0"/>
  </r>
  <r>
    <x v="174"/>
    <x v="558"/>
    <x v="0"/>
    <n v="21"/>
    <x v="6"/>
    <n v="1"/>
    <n v="0"/>
    <n v="1"/>
    <n v="0"/>
    <x v="0"/>
  </r>
  <r>
    <x v="94"/>
    <x v="559"/>
    <x v="1"/>
    <n v="72"/>
    <x v="6"/>
    <n v="0"/>
    <n v="1"/>
    <n v="2"/>
    <n v="1"/>
    <x v="0"/>
  </r>
  <r>
    <x v="94"/>
    <x v="560"/>
    <x v="0"/>
    <n v="69"/>
    <x v="6"/>
    <n v="1"/>
    <n v="0"/>
    <n v="2"/>
    <n v="1"/>
    <x v="0"/>
  </r>
  <r>
    <x v="94"/>
    <x v="561"/>
    <x v="0"/>
    <n v="22"/>
    <x v="6"/>
    <n v="1"/>
    <n v="0"/>
    <n v="2"/>
    <n v="1"/>
    <x v="0"/>
  </r>
  <r>
    <x v="97"/>
    <x v="562"/>
    <x v="1"/>
    <n v="13"/>
    <x v="6"/>
    <n v="0"/>
    <n v="1"/>
    <n v="0"/>
    <n v="1"/>
    <x v="1"/>
  </r>
  <r>
    <x v="55"/>
    <x v="563"/>
    <x v="0"/>
    <n v="44"/>
    <x v="6"/>
    <n v="1"/>
    <n v="0"/>
    <n v="2"/>
    <n v="0"/>
    <x v="0"/>
  </r>
  <r>
    <x v="55"/>
    <x v="564"/>
    <x v="0"/>
    <n v="18"/>
    <x v="6"/>
    <n v="1"/>
    <n v="0"/>
    <n v="2"/>
    <n v="0"/>
    <x v="0"/>
  </r>
  <r>
    <x v="56"/>
    <x v="565"/>
    <x v="0"/>
    <n v="23"/>
    <x v="6"/>
    <n v="1"/>
    <n v="0"/>
    <n v="1"/>
    <n v="0"/>
    <x v="0"/>
  </r>
  <r>
    <x v="58"/>
    <x v="566"/>
    <x v="0"/>
    <n v="21"/>
    <x v="6"/>
    <n v="1"/>
    <n v="0"/>
    <n v="1"/>
    <n v="0"/>
    <x v="0"/>
  </r>
  <r>
    <x v="225"/>
    <x v="567"/>
    <x v="0"/>
    <n v="26"/>
    <x v="6"/>
    <n v="1"/>
    <n v="0"/>
    <n v="1"/>
    <n v="0"/>
    <x v="0"/>
  </r>
  <r>
    <x v="145"/>
    <x v="568"/>
    <x v="4"/>
    <n v="5"/>
    <x v="6"/>
    <n v="0"/>
    <n v="1"/>
    <n v="0"/>
    <n v="1"/>
    <x v="1"/>
  </r>
  <r>
    <x v="104"/>
    <x v="569"/>
    <x v="0"/>
    <n v="27"/>
    <x v="6"/>
    <n v="1"/>
    <n v="0"/>
    <n v="4"/>
    <n v="0"/>
    <x v="0"/>
  </r>
  <r>
    <x v="104"/>
    <x v="570"/>
    <x v="0"/>
    <n v="19"/>
    <x v="6"/>
    <n v="1"/>
    <n v="0"/>
    <n v="4"/>
    <n v="0"/>
    <x v="0"/>
  </r>
  <r>
    <x v="104"/>
    <x v="571"/>
    <x v="0"/>
    <n v="17"/>
    <x v="6"/>
    <n v="1"/>
    <n v="0"/>
    <n v="4"/>
    <n v="0"/>
    <x v="0"/>
  </r>
  <r>
    <x v="104"/>
    <x v="572"/>
    <x v="0"/>
    <n v="25"/>
    <x v="6"/>
    <n v="1"/>
    <n v="0"/>
    <n v="4"/>
    <n v="0"/>
    <x v="0"/>
  </r>
  <r>
    <x v="226"/>
    <x v="573"/>
    <x v="3"/>
    <n v="50"/>
    <x v="6"/>
    <n v="0"/>
    <n v="0"/>
    <n v="0"/>
    <n v="1"/>
    <x v="1"/>
  </r>
  <r>
    <x v="226"/>
    <x v="574"/>
    <x v="4"/>
    <n v="4"/>
    <x v="6"/>
    <n v="0"/>
    <n v="1"/>
    <n v="0"/>
    <n v="1"/>
    <x v="1"/>
  </r>
  <r>
    <x v="227"/>
    <x v="575"/>
    <x v="0"/>
    <n v="71"/>
    <x v="6"/>
    <n v="1"/>
    <n v="0"/>
    <n v="1"/>
    <n v="0"/>
    <x v="0"/>
  </r>
  <r>
    <x v="177"/>
    <x v="576"/>
    <x v="0"/>
    <n v="51"/>
    <x v="6"/>
    <n v="1"/>
    <n v="0"/>
    <n v="1"/>
    <n v="0"/>
    <x v="0"/>
  </r>
  <r>
    <x v="62"/>
    <x v="577"/>
    <x v="1"/>
    <n v="19"/>
    <x v="6"/>
    <n v="0"/>
    <n v="1"/>
    <n v="2"/>
    <n v="1"/>
    <x v="0"/>
  </r>
  <r>
    <x v="62"/>
    <x v="578"/>
    <x v="0"/>
    <n v="22"/>
    <x v="6"/>
    <n v="1"/>
    <n v="0"/>
    <n v="2"/>
    <n v="1"/>
    <x v="0"/>
  </r>
  <r>
    <x v="62"/>
    <x v="579"/>
    <x v="0"/>
    <n v="50"/>
    <x v="6"/>
    <n v="1"/>
    <n v="0"/>
    <n v="2"/>
    <n v="1"/>
    <x v="0"/>
  </r>
  <r>
    <x v="228"/>
    <x v="580"/>
    <x v="4"/>
    <n v="8"/>
    <x v="6"/>
    <n v="0"/>
    <n v="1"/>
    <n v="0"/>
    <n v="1"/>
    <x v="1"/>
  </r>
  <r>
    <x v="201"/>
    <x v="581"/>
    <x v="0"/>
    <n v="44"/>
    <x v="6"/>
    <n v="1"/>
    <n v="0"/>
    <n v="1"/>
    <n v="0"/>
    <x v="0"/>
  </r>
  <r>
    <x v="107"/>
    <x v="582"/>
    <x v="0"/>
    <n v="15"/>
    <x v="6"/>
    <n v="1"/>
    <n v="0"/>
    <n v="1"/>
    <n v="0"/>
    <x v="0"/>
  </r>
  <r>
    <x v="63"/>
    <x v="583"/>
    <x v="0"/>
    <n v="24"/>
    <x v="6"/>
    <n v="1"/>
    <n v="0"/>
    <n v="4"/>
    <n v="0"/>
    <x v="0"/>
  </r>
  <r>
    <x v="63"/>
    <x v="584"/>
    <x v="0"/>
    <n v="30"/>
    <x v="6"/>
    <n v="1"/>
    <n v="0"/>
    <n v="4"/>
    <n v="0"/>
    <x v="0"/>
  </r>
  <r>
    <x v="63"/>
    <x v="585"/>
    <x v="0"/>
    <n v="81"/>
    <x v="6"/>
    <n v="1"/>
    <n v="0"/>
    <n v="4"/>
    <n v="0"/>
    <x v="0"/>
  </r>
  <r>
    <x v="63"/>
    <x v="586"/>
    <x v="0"/>
    <n v="22"/>
    <x v="6"/>
    <n v="1"/>
    <n v="0"/>
    <n v="4"/>
    <n v="0"/>
    <x v="0"/>
  </r>
  <r>
    <x v="0"/>
    <x v="587"/>
    <x v="2"/>
    <n v="120"/>
    <x v="7"/>
    <n v="0"/>
    <n v="0"/>
    <n v="1"/>
    <n v="0"/>
    <x v="0"/>
  </r>
  <r>
    <x v="0"/>
    <x v="588"/>
    <x v="0"/>
    <n v="14"/>
    <x v="7"/>
    <n v="1"/>
    <n v="0"/>
    <n v="1"/>
    <n v="0"/>
    <x v="0"/>
  </r>
  <r>
    <x v="229"/>
    <x v="589"/>
    <x v="0"/>
    <n v="32"/>
    <x v="7"/>
    <n v="1"/>
    <n v="0"/>
    <n v="1"/>
    <n v="0"/>
    <x v="0"/>
  </r>
  <r>
    <x v="110"/>
    <x v="590"/>
    <x v="0"/>
    <n v="16"/>
    <x v="7"/>
    <n v="1"/>
    <n v="0"/>
    <n v="1"/>
    <n v="0"/>
    <x v="0"/>
  </r>
  <r>
    <x v="206"/>
    <x v="591"/>
    <x v="4"/>
    <n v="14"/>
    <x v="7"/>
    <n v="0"/>
    <n v="1"/>
    <n v="1"/>
    <n v="1"/>
    <x v="0"/>
  </r>
  <r>
    <x v="206"/>
    <x v="592"/>
    <x v="0"/>
    <n v="29"/>
    <x v="7"/>
    <n v="1"/>
    <n v="0"/>
    <n v="1"/>
    <n v="1"/>
    <x v="0"/>
  </r>
  <r>
    <x v="111"/>
    <x v="593"/>
    <x v="0"/>
    <n v="15"/>
    <x v="7"/>
    <n v="1"/>
    <n v="0"/>
    <n v="1"/>
    <n v="0"/>
    <x v="0"/>
  </r>
  <r>
    <x v="6"/>
    <x v="594"/>
    <x v="0"/>
    <n v="26"/>
    <x v="7"/>
    <n v="1"/>
    <n v="0"/>
    <n v="1"/>
    <n v="0"/>
    <x v="0"/>
  </r>
  <r>
    <x v="10"/>
    <x v="595"/>
    <x v="0"/>
    <n v="16"/>
    <x v="7"/>
    <n v="1"/>
    <n v="0"/>
    <n v="1"/>
    <n v="0"/>
    <x v="0"/>
  </r>
  <r>
    <x v="13"/>
    <x v="596"/>
    <x v="0"/>
    <n v="19"/>
    <x v="7"/>
    <n v="1"/>
    <n v="0"/>
    <n v="1"/>
    <n v="0"/>
    <x v="0"/>
  </r>
  <r>
    <x v="68"/>
    <x v="597"/>
    <x v="0"/>
    <n v="23"/>
    <x v="7"/>
    <n v="1"/>
    <n v="0"/>
    <n v="1"/>
    <n v="0"/>
    <x v="0"/>
  </r>
  <r>
    <x v="17"/>
    <x v="598"/>
    <x v="0"/>
    <n v="27"/>
    <x v="7"/>
    <n v="1"/>
    <n v="0"/>
    <n v="1"/>
    <n v="0"/>
    <x v="0"/>
  </r>
  <r>
    <x v="114"/>
    <x v="599"/>
    <x v="0"/>
    <n v="17"/>
    <x v="7"/>
    <n v="1"/>
    <n v="0"/>
    <n v="1"/>
    <n v="0"/>
    <x v="0"/>
  </r>
  <r>
    <x v="230"/>
    <x v="600"/>
    <x v="1"/>
    <n v="10"/>
    <x v="7"/>
    <n v="0"/>
    <n v="1"/>
    <n v="0"/>
    <n v="1"/>
    <x v="1"/>
  </r>
  <r>
    <x v="231"/>
    <x v="601"/>
    <x v="0"/>
    <n v="21"/>
    <x v="7"/>
    <n v="1"/>
    <n v="0"/>
    <n v="1"/>
    <n v="0"/>
    <x v="0"/>
  </r>
  <r>
    <x v="118"/>
    <x v="602"/>
    <x v="0"/>
    <n v="44"/>
    <x v="7"/>
    <n v="1"/>
    <n v="0"/>
    <n v="1"/>
    <n v="1"/>
    <x v="0"/>
  </r>
  <r>
    <x v="118"/>
    <x v="603"/>
    <x v="4"/>
    <n v="0"/>
    <x v="7"/>
    <n v="0"/>
    <n v="1"/>
    <n v="1"/>
    <n v="1"/>
    <x v="0"/>
  </r>
  <r>
    <x v="232"/>
    <x v="604"/>
    <x v="0"/>
    <n v="26"/>
    <x v="7"/>
    <n v="1"/>
    <n v="0"/>
    <n v="1"/>
    <n v="0"/>
    <x v="0"/>
  </r>
  <r>
    <x v="233"/>
    <x v="605"/>
    <x v="0"/>
    <n v="15"/>
    <x v="7"/>
    <n v="1"/>
    <n v="0"/>
    <n v="1"/>
    <n v="0"/>
    <x v="0"/>
  </r>
  <r>
    <x v="211"/>
    <x v="606"/>
    <x v="0"/>
    <n v="15"/>
    <x v="7"/>
    <n v="1"/>
    <n v="0"/>
    <n v="1"/>
    <n v="0"/>
    <x v="0"/>
  </r>
  <r>
    <x v="234"/>
    <x v="607"/>
    <x v="0"/>
    <n v="48"/>
    <x v="7"/>
    <n v="1"/>
    <n v="0"/>
    <n v="1"/>
    <n v="0"/>
    <x v="0"/>
  </r>
  <r>
    <x v="25"/>
    <x v="608"/>
    <x v="2"/>
    <n v="120"/>
    <x v="7"/>
    <n v="0"/>
    <n v="0"/>
    <n v="1"/>
    <n v="0"/>
    <x v="0"/>
  </r>
  <r>
    <x v="25"/>
    <x v="609"/>
    <x v="0"/>
    <n v="10"/>
    <x v="7"/>
    <n v="1"/>
    <n v="0"/>
    <n v="1"/>
    <n v="0"/>
    <x v="0"/>
  </r>
  <r>
    <x v="235"/>
    <x v="610"/>
    <x v="0"/>
    <n v="18"/>
    <x v="7"/>
    <n v="1"/>
    <n v="0"/>
    <n v="1"/>
    <n v="0"/>
    <x v="0"/>
  </r>
  <r>
    <x v="236"/>
    <x v="611"/>
    <x v="0"/>
    <n v="16"/>
    <x v="7"/>
    <n v="1"/>
    <n v="0"/>
    <n v="2"/>
    <n v="0"/>
    <x v="0"/>
  </r>
  <r>
    <x v="236"/>
    <x v="612"/>
    <x v="0"/>
    <n v="46"/>
    <x v="7"/>
    <n v="1"/>
    <n v="0"/>
    <n v="2"/>
    <n v="0"/>
    <x v="0"/>
  </r>
  <r>
    <x v="237"/>
    <x v="613"/>
    <x v="0"/>
    <n v="31"/>
    <x v="7"/>
    <n v="1"/>
    <n v="0"/>
    <n v="1"/>
    <n v="0"/>
    <x v="0"/>
  </r>
  <r>
    <x v="73"/>
    <x v="614"/>
    <x v="0"/>
    <n v="70"/>
    <x v="7"/>
    <n v="1"/>
    <n v="0"/>
    <n v="1"/>
    <n v="0"/>
    <x v="0"/>
  </r>
  <r>
    <x v="217"/>
    <x v="615"/>
    <x v="0"/>
    <n v="29"/>
    <x v="7"/>
    <n v="1"/>
    <n v="0"/>
    <n v="2"/>
    <n v="0"/>
    <x v="0"/>
  </r>
  <r>
    <x v="217"/>
    <x v="616"/>
    <x v="0"/>
    <n v="20"/>
    <x v="7"/>
    <n v="1"/>
    <n v="0"/>
    <n v="2"/>
    <n v="0"/>
    <x v="0"/>
  </r>
  <r>
    <x v="36"/>
    <x v="617"/>
    <x v="0"/>
    <n v="25"/>
    <x v="7"/>
    <n v="1"/>
    <n v="0"/>
    <n v="1"/>
    <n v="0"/>
    <x v="0"/>
  </r>
  <r>
    <x v="192"/>
    <x v="618"/>
    <x v="0"/>
    <n v="16"/>
    <x v="7"/>
    <n v="1"/>
    <n v="0"/>
    <n v="1"/>
    <n v="0"/>
    <x v="0"/>
  </r>
  <r>
    <x v="219"/>
    <x v="619"/>
    <x v="0"/>
    <n v="15"/>
    <x v="7"/>
    <n v="1"/>
    <n v="0"/>
    <n v="1"/>
    <n v="0"/>
    <x v="0"/>
  </r>
  <r>
    <x v="39"/>
    <x v="620"/>
    <x v="0"/>
    <n v="17"/>
    <x v="7"/>
    <n v="1"/>
    <n v="0"/>
    <n v="2"/>
    <n v="0"/>
    <x v="0"/>
  </r>
  <r>
    <x v="39"/>
    <x v="621"/>
    <x v="0"/>
    <n v="47"/>
    <x v="7"/>
    <n v="1"/>
    <n v="0"/>
    <n v="2"/>
    <n v="0"/>
    <x v="0"/>
  </r>
  <r>
    <x v="238"/>
    <x v="622"/>
    <x v="2"/>
    <n v="120"/>
    <x v="7"/>
    <n v="0"/>
    <n v="0"/>
    <n v="0"/>
    <n v="0"/>
    <x v="0"/>
  </r>
  <r>
    <x v="239"/>
    <x v="623"/>
    <x v="0"/>
    <n v="14"/>
    <x v="7"/>
    <n v="1"/>
    <n v="0"/>
    <n v="1"/>
    <n v="0"/>
    <x v="0"/>
  </r>
  <r>
    <x v="240"/>
    <x v="624"/>
    <x v="0"/>
    <n v="26"/>
    <x v="7"/>
    <n v="1"/>
    <n v="0"/>
    <n v="1"/>
    <n v="0"/>
    <x v="0"/>
  </r>
  <r>
    <x v="221"/>
    <x v="625"/>
    <x v="0"/>
    <n v="22"/>
    <x v="7"/>
    <n v="1"/>
    <n v="0"/>
    <n v="1"/>
    <n v="0"/>
    <x v="0"/>
  </r>
  <r>
    <x v="222"/>
    <x v="626"/>
    <x v="1"/>
    <n v="15"/>
    <x v="7"/>
    <n v="0"/>
    <n v="1"/>
    <n v="0"/>
    <n v="1"/>
    <x v="1"/>
  </r>
  <r>
    <x v="241"/>
    <x v="627"/>
    <x v="0"/>
    <n v="86"/>
    <x v="7"/>
    <n v="1"/>
    <n v="0"/>
    <n v="2"/>
    <n v="0"/>
    <x v="0"/>
  </r>
  <r>
    <x v="241"/>
    <x v="628"/>
    <x v="0"/>
    <n v="15"/>
    <x v="7"/>
    <n v="1"/>
    <n v="0"/>
    <n v="2"/>
    <n v="0"/>
    <x v="0"/>
  </r>
  <r>
    <x v="46"/>
    <x v="629"/>
    <x v="0"/>
    <n v="20"/>
    <x v="7"/>
    <n v="1"/>
    <n v="0"/>
    <n v="1"/>
    <n v="0"/>
    <x v="0"/>
  </r>
  <r>
    <x v="48"/>
    <x v="630"/>
    <x v="2"/>
    <n v="119"/>
    <x v="7"/>
    <n v="0"/>
    <n v="0"/>
    <n v="0"/>
    <n v="0"/>
    <x v="0"/>
  </r>
  <r>
    <x v="242"/>
    <x v="631"/>
    <x v="0"/>
    <n v="32"/>
    <x v="7"/>
    <n v="1"/>
    <n v="0"/>
    <n v="1"/>
    <n v="0"/>
    <x v="0"/>
  </r>
  <r>
    <x v="137"/>
    <x v="632"/>
    <x v="2"/>
    <n v="120"/>
    <x v="7"/>
    <n v="0"/>
    <n v="0"/>
    <n v="1"/>
    <n v="0"/>
    <x v="0"/>
  </r>
  <r>
    <x v="137"/>
    <x v="633"/>
    <x v="2"/>
    <n v="120"/>
    <x v="7"/>
    <n v="0"/>
    <n v="0"/>
    <n v="1"/>
    <n v="0"/>
    <x v="0"/>
  </r>
  <r>
    <x v="137"/>
    <x v="634"/>
    <x v="2"/>
    <n v="120"/>
    <x v="7"/>
    <n v="0"/>
    <n v="0"/>
    <n v="1"/>
    <n v="0"/>
    <x v="0"/>
  </r>
  <r>
    <x v="137"/>
    <x v="635"/>
    <x v="0"/>
    <n v="26"/>
    <x v="7"/>
    <n v="1"/>
    <n v="0"/>
    <n v="1"/>
    <n v="0"/>
    <x v="0"/>
  </r>
  <r>
    <x v="138"/>
    <x v="636"/>
    <x v="2"/>
    <n v="120"/>
    <x v="7"/>
    <n v="0"/>
    <n v="0"/>
    <n v="2"/>
    <n v="0"/>
    <x v="0"/>
  </r>
  <r>
    <x v="138"/>
    <x v="637"/>
    <x v="0"/>
    <n v="70"/>
    <x v="7"/>
    <n v="1"/>
    <n v="0"/>
    <n v="2"/>
    <n v="0"/>
    <x v="0"/>
  </r>
  <r>
    <x v="138"/>
    <x v="638"/>
    <x v="0"/>
    <n v="15"/>
    <x v="7"/>
    <n v="1"/>
    <n v="0"/>
    <n v="2"/>
    <n v="0"/>
    <x v="0"/>
  </r>
  <r>
    <x v="243"/>
    <x v="639"/>
    <x v="0"/>
    <n v="15"/>
    <x v="7"/>
    <n v="1"/>
    <n v="0"/>
    <n v="1"/>
    <n v="0"/>
    <x v="0"/>
  </r>
  <r>
    <x v="244"/>
    <x v="640"/>
    <x v="0"/>
    <n v="30"/>
    <x v="7"/>
    <n v="1"/>
    <n v="0"/>
    <n v="1"/>
    <n v="0"/>
    <x v="0"/>
  </r>
  <r>
    <x v="174"/>
    <x v="641"/>
    <x v="0"/>
    <n v="33"/>
    <x v="7"/>
    <n v="1"/>
    <n v="0"/>
    <n v="1"/>
    <n v="0"/>
    <x v="0"/>
  </r>
  <r>
    <x v="56"/>
    <x v="642"/>
    <x v="0"/>
    <n v="19"/>
    <x v="7"/>
    <n v="1"/>
    <n v="0"/>
    <n v="1"/>
    <n v="0"/>
    <x v="0"/>
  </r>
  <r>
    <x v="57"/>
    <x v="643"/>
    <x v="2"/>
    <n v="120"/>
    <x v="7"/>
    <n v="0"/>
    <n v="0"/>
    <n v="1"/>
    <n v="0"/>
    <x v="0"/>
  </r>
  <r>
    <x v="57"/>
    <x v="644"/>
    <x v="0"/>
    <n v="17"/>
    <x v="7"/>
    <n v="1"/>
    <n v="0"/>
    <n v="1"/>
    <n v="0"/>
    <x v="0"/>
  </r>
  <r>
    <x v="58"/>
    <x v="645"/>
    <x v="2"/>
    <n v="120"/>
    <x v="7"/>
    <n v="0"/>
    <n v="0"/>
    <n v="0"/>
    <n v="0"/>
    <x v="0"/>
  </r>
  <r>
    <x v="175"/>
    <x v="646"/>
    <x v="1"/>
    <n v="12"/>
    <x v="7"/>
    <n v="0"/>
    <n v="1"/>
    <n v="0"/>
    <n v="1"/>
    <x v="1"/>
  </r>
  <r>
    <x v="225"/>
    <x v="647"/>
    <x v="0"/>
    <n v="20"/>
    <x v="7"/>
    <n v="1"/>
    <n v="0"/>
    <n v="1"/>
    <n v="0"/>
    <x v="0"/>
  </r>
  <r>
    <x v="176"/>
    <x v="648"/>
    <x v="4"/>
    <n v="4"/>
    <x v="7"/>
    <n v="0"/>
    <n v="1"/>
    <n v="0"/>
    <n v="1"/>
    <x v="1"/>
  </r>
  <r>
    <x v="145"/>
    <x v="649"/>
    <x v="4"/>
    <n v="3"/>
    <x v="7"/>
    <n v="0"/>
    <n v="1"/>
    <n v="0"/>
    <n v="1"/>
    <x v="1"/>
  </r>
  <r>
    <x v="146"/>
    <x v="650"/>
    <x v="0"/>
    <n v="43"/>
    <x v="7"/>
    <n v="1"/>
    <n v="0"/>
    <n v="1"/>
    <n v="0"/>
    <x v="0"/>
  </r>
  <r>
    <x v="104"/>
    <x v="651"/>
    <x v="0"/>
    <n v="29"/>
    <x v="7"/>
    <n v="1"/>
    <n v="0"/>
    <n v="1"/>
    <n v="0"/>
    <x v="0"/>
  </r>
  <r>
    <x v="227"/>
    <x v="652"/>
    <x v="0"/>
    <n v="84"/>
    <x v="7"/>
    <n v="1"/>
    <n v="0"/>
    <n v="1"/>
    <n v="0"/>
    <x v="0"/>
  </r>
  <r>
    <x v="228"/>
    <x v="653"/>
    <x v="0"/>
    <n v="16"/>
    <x v="7"/>
    <n v="1"/>
    <n v="0"/>
    <n v="1"/>
    <n v="0"/>
    <x v="0"/>
  </r>
  <r>
    <x v="106"/>
    <x v="654"/>
    <x v="2"/>
    <n v="120"/>
    <x v="7"/>
    <n v="0"/>
    <n v="0"/>
    <n v="1"/>
    <n v="0"/>
    <x v="0"/>
  </r>
  <r>
    <x v="106"/>
    <x v="655"/>
    <x v="0"/>
    <n v="17"/>
    <x v="7"/>
    <n v="1"/>
    <n v="0"/>
    <n v="1"/>
    <n v="0"/>
    <x v="0"/>
  </r>
  <r>
    <x v="245"/>
    <x v="656"/>
    <x v="0"/>
    <n v="26"/>
    <x v="7"/>
    <n v="1"/>
    <n v="0"/>
    <n v="1"/>
    <n v="0"/>
    <x v="0"/>
  </r>
  <r>
    <x v="63"/>
    <x v="657"/>
    <x v="2"/>
    <n v="119"/>
    <x v="7"/>
    <n v="0"/>
    <n v="0"/>
    <n v="3"/>
    <n v="1"/>
    <x v="0"/>
  </r>
  <r>
    <x v="63"/>
    <x v="658"/>
    <x v="4"/>
    <n v="1"/>
    <x v="7"/>
    <n v="0"/>
    <n v="1"/>
    <n v="3"/>
    <n v="1"/>
    <x v="0"/>
  </r>
  <r>
    <x v="63"/>
    <x v="659"/>
    <x v="0"/>
    <n v="28"/>
    <x v="7"/>
    <n v="1"/>
    <n v="0"/>
    <n v="3"/>
    <n v="1"/>
    <x v="0"/>
  </r>
  <r>
    <x v="63"/>
    <x v="660"/>
    <x v="0"/>
    <n v="23"/>
    <x v="7"/>
    <n v="1"/>
    <n v="0"/>
    <n v="3"/>
    <n v="1"/>
    <x v="0"/>
  </r>
  <r>
    <x v="63"/>
    <x v="661"/>
    <x v="2"/>
    <n v="119"/>
    <x v="7"/>
    <n v="0"/>
    <n v="0"/>
    <n v="3"/>
    <n v="1"/>
    <x v="0"/>
  </r>
  <r>
    <x v="63"/>
    <x v="662"/>
    <x v="0"/>
    <n v="39"/>
    <x v="7"/>
    <n v="1"/>
    <n v="0"/>
    <n v="3"/>
    <n v="1"/>
    <x v="0"/>
  </r>
  <r>
    <x v="4"/>
    <x v="663"/>
    <x v="0"/>
    <n v="31"/>
    <x v="8"/>
    <n v="1"/>
    <n v="0"/>
    <n v="1"/>
    <n v="0"/>
    <x v="0"/>
  </r>
  <r>
    <x v="5"/>
    <x v="664"/>
    <x v="0"/>
    <n v="38"/>
    <x v="8"/>
    <n v="1"/>
    <n v="0"/>
    <n v="1"/>
    <n v="0"/>
    <x v="0"/>
  </r>
  <r>
    <x v="6"/>
    <x v="665"/>
    <x v="0"/>
    <n v="25"/>
    <x v="8"/>
    <n v="1"/>
    <n v="0"/>
    <n v="1"/>
    <n v="0"/>
    <x v="0"/>
  </r>
  <r>
    <x v="11"/>
    <x v="666"/>
    <x v="0"/>
    <n v="101"/>
    <x v="8"/>
    <n v="1"/>
    <n v="0"/>
    <n v="1"/>
    <n v="0"/>
    <x v="0"/>
  </r>
  <r>
    <x v="13"/>
    <x v="667"/>
    <x v="0"/>
    <n v="16"/>
    <x v="8"/>
    <n v="1"/>
    <n v="0"/>
    <n v="2"/>
    <n v="0"/>
    <x v="0"/>
  </r>
  <r>
    <x v="13"/>
    <x v="668"/>
    <x v="0"/>
    <n v="16"/>
    <x v="8"/>
    <n v="1"/>
    <n v="0"/>
    <n v="2"/>
    <n v="0"/>
    <x v="0"/>
  </r>
  <r>
    <x v="68"/>
    <x v="669"/>
    <x v="0"/>
    <n v="23"/>
    <x v="8"/>
    <n v="1"/>
    <n v="0"/>
    <n v="1"/>
    <n v="0"/>
    <x v="0"/>
  </r>
  <r>
    <x v="246"/>
    <x v="670"/>
    <x v="0"/>
    <n v="33"/>
    <x v="8"/>
    <n v="1"/>
    <n v="0"/>
    <n v="1"/>
    <n v="0"/>
    <x v="0"/>
  </r>
  <r>
    <x v="155"/>
    <x v="671"/>
    <x v="0"/>
    <n v="39"/>
    <x v="8"/>
    <n v="1"/>
    <n v="0"/>
    <n v="1"/>
    <n v="0"/>
    <x v="0"/>
  </r>
  <r>
    <x v="17"/>
    <x v="672"/>
    <x v="1"/>
    <n v="60"/>
    <x v="8"/>
    <n v="0"/>
    <n v="1"/>
    <n v="0"/>
    <n v="1"/>
    <x v="1"/>
  </r>
  <r>
    <x v="247"/>
    <x v="673"/>
    <x v="0"/>
    <n v="57"/>
    <x v="8"/>
    <n v="1"/>
    <n v="0"/>
    <n v="1"/>
    <n v="0"/>
    <x v="0"/>
  </r>
  <r>
    <x v="69"/>
    <x v="674"/>
    <x v="0"/>
    <n v="28"/>
    <x v="8"/>
    <n v="1"/>
    <n v="0"/>
    <n v="1"/>
    <n v="0"/>
    <x v="0"/>
  </r>
  <r>
    <x v="116"/>
    <x v="675"/>
    <x v="0"/>
    <n v="23"/>
    <x v="8"/>
    <n v="1"/>
    <n v="0"/>
    <n v="1"/>
    <n v="0"/>
    <x v="0"/>
  </r>
  <r>
    <x v="248"/>
    <x v="676"/>
    <x v="0"/>
    <n v="19"/>
    <x v="8"/>
    <n v="1"/>
    <n v="0"/>
    <n v="1"/>
    <n v="0"/>
    <x v="0"/>
  </r>
  <r>
    <x v="121"/>
    <x v="677"/>
    <x v="0"/>
    <n v="13"/>
    <x v="8"/>
    <n v="1"/>
    <n v="0"/>
    <n v="1"/>
    <n v="0"/>
    <x v="0"/>
  </r>
  <r>
    <x v="28"/>
    <x v="678"/>
    <x v="0"/>
    <n v="27"/>
    <x v="8"/>
    <n v="1"/>
    <n v="0"/>
    <n v="1"/>
    <n v="0"/>
    <x v="0"/>
  </r>
  <r>
    <x v="74"/>
    <x v="679"/>
    <x v="0"/>
    <n v="23"/>
    <x v="8"/>
    <n v="1"/>
    <n v="0"/>
    <n v="1"/>
    <n v="0"/>
    <x v="0"/>
  </r>
  <r>
    <x v="122"/>
    <x v="680"/>
    <x v="2"/>
    <n v="120"/>
    <x v="8"/>
    <n v="0"/>
    <n v="0"/>
    <n v="0"/>
    <n v="0"/>
    <x v="0"/>
  </r>
  <r>
    <x v="187"/>
    <x v="681"/>
    <x v="0"/>
    <n v="103"/>
    <x v="8"/>
    <n v="1"/>
    <n v="0"/>
    <n v="2"/>
    <n v="0"/>
    <x v="0"/>
  </r>
  <r>
    <x v="187"/>
    <x v="682"/>
    <x v="0"/>
    <n v="17"/>
    <x v="8"/>
    <n v="1"/>
    <n v="0"/>
    <n v="2"/>
    <n v="0"/>
    <x v="0"/>
  </r>
  <r>
    <x v="75"/>
    <x v="683"/>
    <x v="0"/>
    <n v="42"/>
    <x v="8"/>
    <n v="1"/>
    <n v="0"/>
    <n v="1"/>
    <n v="0"/>
    <x v="0"/>
  </r>
  <r>
    <x v="249"/>
    <x v="684"/>
    <x v="2"/>
    <n v="121"/>
    <x v="8"/>
    <n v="0"/>
    <n v="0"/>
    <n v="1"/>
    <n v="0"/>
    <x v="0"/>
  </r>
  <r>
    <x v="249"/>
    <x v="685"/>
    <x v="0"/>
    <n v="18"/>
    <x v="8"/>
    <n v="1"/>
    <n v="0"/>
    <n v="1"/>
    <n v="0"/>
    <x v="0"/>
  </r>
  <r>
    <x v="250"/>
    <x v="686"/>
    <x v="0"/>
    <n v="48"/>
    <x v="8"/>
    <n v="1"/>
    <n v="0"/>
    <n v="1"/>
    <n v="0"/>
    <x v="0"/>
  </r>
  <r>
    <x v="251"/>
    <x v="687"/>
    <x v="0"/>
    <n v="27"/>
    <x v="8"/>
    <n v="1"/>
    <n v="0"/>
    <n v="1"/>
    <n v="0"/>
    <x v="0"/>
  </r>
  <r>
    <x v="252"/>
    <x v="688"/>
    <x v="0"/>
    <n v="18"/>
    <x v="8"/>
    <n v="1"/>
    <n v="0"/>
    <n v="1"/>
    <n v="0"/>
    <x v="0"/>
  </r>
  <r>
    <x v="253"/>
    <x v="689"/>
    <x v="0"/>
    <n v="16"/>
    <x v="8"/>
    <n v="1"/>
    <n v="0"/>
    <n v="1"/>
    <n v="0"/>
    <x v="0"/>
  </r>
  <r>
    <x v="36"/>
    <x v="690"/>
    <x v="0"/>
    <n v="17"/>
    <x v="8"/>
    <n v="1"/>
    <n v="0"/>
    <n v="1"/>
    <n v="0"/>
    <x v="0"/>
  </r>
  <r>
    <x v="37"/>
    <x v="691"/>
    <x v="0"/>
    <n v="25"/>
    <x v="8"/>
    <n v="1"/>
    <n v="0"/>
    <n v="1"/>
    <n v="0"/>
    <x v="0"/>
  </r>
  <r>
    <x v="254"/>
    <x v="692"/>
    <x v="0"/>
    <n v="49"/>
    <x v="8"/>
    <n v="1"/>
    <n v="0"/>
    <n v="1"/>
    <n v="0"/>
    <x v="0"/>
  </r>
  <r>
    <x v="83"/>
    <x v="693"/>
    <x v="0"/>
    <n v="16"/>
    <x v="8"/>
    <n v="1"/>
    <n v="0"/>
    <n v="2"/>
    <n v="0"/>
    <x v="0"/>
  </r>
  <r>
    <x v="83"/>
    <x v="694"/>
    <x v="0"/>
    <n v="17"/>
    <x v="8"/>
    <n v="1"/>
    <n v="0"/>
    <n v="2"/>
    <n v="0"/>
    <x v="0"/>
  </r>
  <r>
    <x v="255"/>
    <x v="695"/>
    <x v="0"/>
    <n v="46"/>
    <x v="8"/>
    <n v="1"/>
    <n v="0"/>
    <n v="1"/>
    <n v="0"/>
    <x v="0"/>
  </r>
  <r>
    <x v="256"/>
    <x v="696"/>
    <x v="0"/>
    <n v="13"/>
    <x v="8"/>
    <n v="1"/>
    <n v="0"/>
    <n v="1"/>
    <n v="0"/>
    <x v="0"/>
  </r>
  <r>
    <x v="135"/>
    <x v="697"/>
    <x v="0"/>
    <n v="39"/>
    <x v="8"/>
    <n v="1"/>
    <n v="0"/>
    <n v="1"/>
    <n v="0"/>
    <x v="0"/>
  </r>
  <r>
    <x v="47"/>
    <x v="698"/>
    <x v="0"/>
    <n v="17"/>
    <x v="8"/>
    <n v="1"/>
    <n v="0"/>
    <n v="1"/>
    <n v="0"/>
    <x v="0"/>
  </r>
  <r>
    <x v="86"/>
    <x v="699"/>
    <x v="0"/>
    <n v="18"/>
    <x v="8"/>
    <n v="1"/>
    <n v="0"/>
    <n v="1"/>
    <n v="0"/>
    <x v="0"/>
  </r>
  <r>
    <x v="87"/>
    <x v="700"/>
    <x v="0"/>
    <n v="32"/>
    <x v="8"/>
    <n v="1"/>
    <n v="0"/>
    <n v="1"/>
    <n v="0"/>
    <x v="0"/>
  </r>
  <r>
    <x v="171"/>
    <x v="701"/>
    <x v="0"/>
    <n v="43"/>
    <x v="8"/>
    <n v="1"/>
    <n v="0"/>
    <n v="1"/>
    <n v="0"/>
    <x v="0"/>
  </r>
  <r>
    <x v="257"/>
    <x v="702"/>
    <x v="0"/>
    <n v="21"/>
    <x v="8"/>
    <n v="1"/>
    <n v="0"/>
    <n v="1"/>
    <n v="0"/>
    <x v="0"/>
  </r>
  <r>
    <x v="223"/>
    <x v="703"/>
    <x v="0"/>
    <n v="79"/>
    <x v="8"/>
    <n v="1"/>
    <n v="0"/>
    <n v="1"/>
    <n v="0"/>
    <x v="0"/>
  </r>
  <r>
    <x v="141"/>
    <x v="704"/>
    <x v="0"/>
    <n v="26"/>
    <x v="8"/>
    <n v="1"/>
    <n v="0"/>
    <n v="1"/>
    <n v="0"/>
    <x v="0"/>
  </r>
  <r>
    <x v="94"/>
    <x v="705"/>
    <x v="0"/>
    <n v="25"/>
    <x v="8"/>
    <n v="1"/>
    <n v="0"/>
    <n v="1"/>
    <n v="0"/>
    <x v="0"/>
  </r>
  <r>
    <x v="258"/>
    <x v="706"/>
    <x v="0"/>
    <n v="23"/>
    <x v="8"/>
    <n v="1"/>
    <n v="0"/>
    <n v="1"/>
    <n v="0"/>
    <x v="0"/>
  </r>
  <r>
    <x v="143"/>
    <x v="707"/>
    <x v="0"/>
    <n v="21"/>
    <x v="8"/>
    <n v="1"/>
    <n v="0"/>
    <n v="2"/>
    <n v="0"/>
    <x v="0"/>
  </r>
  <r>
    <x v="143"/>
    <x v="708"/>
    <x v="0"/>
    <n v="69"/>
    <x v="8"/>
    <n v="1"/>
    <n v="0"/>
    <n v="2"/>
    <n v="0"/>
    <x v="0"/>
  </r>
  <r>
    <x v="59"/>
    <x v="709"/>
    <x v="0"/>
    <n v="20"/>
    <x v="8"/>
    <n v="1"/>
    <n v="0"/>
    <n v="2"/>
    <n v="0"/>
    <x v="0"/>
  </r>
  <r>
    <x v="59"/>
    <x v="710"/>
    <x v="0"/>
    <n v="17"/>
    <x v="8"/>
    <n v="1"/>
    <n v="0"/>
    <n v="2"/>
    <n v="0"/>
    <x v="0"/>
  </r>
  <r>
    <x v="104"/>
    <x v="711"/>
    <x v="0"/>
    <n v="33"/>
    <x v="8"/>
    <n v="1"/>
    <n v="0"/>
    <n v="2"/>
    <n v="0"/>
    <x v="0"/>
  </r>
  <r>
    <x v="104"/>
    <x v="712"/>
    <x v="0"/>
    <n v="24"/>
    <x v="8"/>
    <n v="1"/>
    <n v="0"/>
    <n v="2"/>
    <n v="0"/>
    <x v="0"/>
  </r>
  <r>
    <x v="60"/>
    <x v="713"/>
    <x v="4"/>
    <n v="5"/>
    <x v="8"/>
    <n v="0"/>
    <n v="1"/>
    <n v="0"/>
    <n v="1"/>
    <x v="1"/>
  </r>
  <r>
    <x v="149"/>
    <x v="714"/>
    <x v="0"/>
    <n v="30"/>
    <x v="8"/>
    <n v="1"/>
    <n v="0"/>
    <n v="1"/>
    <n v="0"/>
    <x v="0"/>
  </r>
  <r>
    <x v="201"/>
    <x v="715"/>
    <x v="0"/>
    <n v="55"/>
    <x v="8"/>
    <n v="1"/>
    <n v="0"/>
    <n v="1"/>
    <n v="0"/>
    <x v="0"/>
  </r>
  <r>
    <x v="202"/>
    <x v="716"/>
    <x v="0"/>
    <n v="24"/>
    <x v="8"/>
    <n v="1"/>
    <n v="0"/>
    <n v="1"/>
    <n v="0"/>
    <x v="0"/>
  </r>
  <r>
    <x v="203"/>
    <x v="717"/>
    <x v="0"/>
    <n v="17"/>
    <x v="8"/>
    <n v="1"/>
    <n v="0"/>
    <n v="1"/>
    <n v="0"/>
    <x v="0"/>
  </r>
  <r>
    <x v="259"/>
    <x v="718"/>
    <x v="0"/>
    <n v="42"/>
    <x v="8"/>
    <n v="1"/>
    <n v="0"/>
    <n v="1"/>
    <n v="0"/>
    <x v="0"/>
  </r>
  <r>
    <x v="178"/>
    <x v="719"/>
    <x v="0"/>
    <n v="30"/>
    <x v="8"/>
    <n v="1"/>
    <n v="0"/>
    <n v="1"/>
    <n v="0"/>
    <x v="0"/>
  </r>
  <r>
    <x v="204"/>
    <x v="720"/>
    <x v="0"/>
    <n v="25"/>
    <x v="8"/>
    <n v="1"/>
    <n v="0"/>
    <n v="1"/>
    <n v="0"/>
    <x v="0"/>
  </r>
  <r>
    <x v="63"/>
    <x v="721"/>
    <x v="0"/>
    <n v="20"/>
    <x v="8"/>
    <n v="1"/>
    <n v="0"/>
    <n v="2"/>
    <n v="1"/>
    <x v="0"/>
  </r>
  <r>
    <x v="63"/>
    <x v="722"/>
    <x v="4"/>
    <n v="5"/>
    <x v="8"/>
    <n v="0"/>
    <n v="1"/>
    <n v="2"/>
    <n v="1"/>
    <x v="0"/>
  </r>
  <r>
    <x v="63"/>
    <x v="723"/>
    <x v="0"/>
    <n v="16"/>
    <x v="8"/>
    <n v="1"/>
    <n v="0"/>
    <n v="2"/>
    <n v="1"/>
    <x v="0"/>
  </r>
  <r>
    <x v="260"/>
    <x v="724"/>
    <x v="0"/>
    <n v="28"/>
    <x v="9"/>
    <n v="1"/>
    <n v="0"/>
    <n v="1"/>
    <n v="0"/>
    <x v="0"/>
  </r>
  <r>
    <x v="0"/>
    <x v="725"/>
    <x v="0"/>
    <n v="14"/>
    <x v="9"/>
    <n v="1"/>
    <n v="0"/>
    <n v="1"/>
    <n v="0"/>
    <x v="0"/>
  </r>
  <r>
    <x v="108"/>
    <x v="726"/>
    <x v="0"/>
    <n v="28"/>
    <x v="9"/>
    <n v="1"/>
    <n v="0"/>
    <n v="1"/>
    <n v="0"/>
    <x v="0"/>
  </r>
  <r>
    <x v="3"/>
    <x v="727"/>
    <x v="2"/>
    <n v="119"/>
    <x v="9"/>
    <n v="0"/>
    <n v="0"/>
    <n v="2"/>
    <n v="0"/>
    <x v="0"/>
  </r>
  <r>
    <x v="3"/>
    <x v="728"/>
    <x v="2"/>
    <n v="119"/>
    <x v="9"/>
    <n v="0"/>
    <n v="0"/>
    <n v="2"/>
    <n v="0"/>
    <x v="0"/>
  </r>
  <r>
    <x v="3"/>
    <x v="729"/>
    <x v="2"/>
    <n v="119"/>
    <x v="9"/>
    <n v="0"/>
    <n v="0"/>
    <n v="2"/>
    <n v="0"/>
    <x v="0"/>
  </r>
  <r>
    <x v="3"/>
    <x v="730"/>
    <x v="0"/>
    <n v="23"/>
    <x v="9"/>
    <n v="1"/>
    <n v="0"/>
    <n v="2"/>
    <n v="0"/>
    <x v="0"/>
  </r>
  <r>
    <x v="3"/>
    <x v="731"/>
    <x v="0"/>
    <n v="20"/>
    <x v="9"/>
    <n v="1"/>
    <n v="0"/>
    <n v="2"/>
    <n v="0"/>
    <x v="0"/>
  </r>
  <r>
    <x v="67"/>
    <x v="732"/>
    <x v="0"/>
    <n v="17"/>
    <x v="9"/>
    <n v="1"/>
    <n v="0"/>
    <n v="1"/>
    <n v="0"/>
    <x v="0"/>
  </r>
  <r>
    <x v="111"/>
    <x v="733"/>
    <x v="2"/>
    <n v="120"/>
    <x v="9"/>
    <n v="0"/>
    <n v="0"/>
    <n v="1"/>
    <n v="0"/>
    <x v="0"/>
  </r>
  <r>
    <x v="111"/>
    <x v="734"/>
    <x v="0"/>
    <n v="22"/>
    <x v="9"/>
    <n v="1"/>
    <n v="0"/>
    <n v="1"/>
    <n v="0"/>
    <x v="0"/>
  </r>
  <r>
    <x v="13"/>
    <x v="735"/>
    <x v="0"/>
    <n v="22"/>
    <x v="9"/>
    <n v="1"/>
    <n v="0"/>
    <n v="3"/>
    <n v="2"/>
    <x v="0"/>
  </r>
  <r>
    <x v="13"/>
    <x v="736"/>
    <x v="4"/>
    <n v="2"/>
    <x v="9"/>
    <n v="0"/>
    <n v="1"/>
    <n v="3"/>
    <n v="2"/>
    <x v="0"/>
  </r>
  <r>
    <x v="13"/>
    <x v="737"/>
    <x v="4"/>
    <n v="5"/>
    <x v="9"/>
    <n v="0"/>
    <n v="1"/>
    <n v="3"/>
    <n v="2"/>
    <x v="0"/>
  </r>
  <r>
    <x v="13"/>
    <x v="738"/>
    <x v="0"/>
    <n v="19"/>
    <x v="9"/>
    <n v="1"/>
    <n v="0"/>
    <n v="3"/>
    <n v="2"/>
    <x v="0"/>
  </r>
  <r>
    <x v="13"/>
    <x v="739"/>
    <x v="0"/>
    <n v="19"/>
    <x v="9"/>
    <n v="1"/>
    <n v="0"/>
    <n v="3"/>
    <n v="2"/>
    <x v="0"/>
  </r>
  <r>
    <x v="208"/>
    <x v="740"/>
    <x v="0"/>
    <n v="41"/>
    <x v="9"/>
    <n v="1"/>
    <n v="0"/>
    <n v="1"/>
    <n v="0"/>
    <x v="0"/>
  </r>
  <r>
    <x v="17"/>
    <x v="741"/>
    <x v="0"/>
    <n v="15"/>
    <x v="9"/>
    <n v="1"/>
    <n v="0"/>
    <n v="1"/>
    <n v="0"/>
    <x v="0"/>
  </r>
  <r>
    <x v="114"/>
    <x v="742"/>
    <x v="2"/>
    <n v="120"/>
    <x v="9"/>
    <n v="0"/>
    <n v="0"/>
    <n v="1"/>
    <n v="0"/>
    <x v="0"/>
  </r>
  <r>
    <x v="114"/>
    <x v="743"/>
    <x v="2"/>
    <n v="120"/>
    <x v="9"/>
    <n v="0"/>
    <n v="0"/>
    <n v="1"/>
    <n v="0"/>
    <x v="0"/>
  </r>
  <r>
    <x v="114"/>
    <x v="744"/>
    <x v="0"/>
    <n v="22"/>
    <x v="9"/>
    <n v="1"/>
    <n v="0"/>
    <n v="1"/>
    <n v="0"/>
    <x v="0"/>
  </r>
  <r>
    <x v="261"/>
    <x v="745"/>
    <x v="0"/>
    <n v="18"/>
    <x v="9"/>
    <n v="1"/>
    <n v="0"/>
    <n v="1"/>
    <n v="0"/>
    <x v="0"/>
  </r>
  <r>
    <x v="262"/>
    <x v="746"/>
    <x v="0"/>
    <n v="28"/>
    <x v="9"/>
    <n v="1"/>
    <n v="0"/>
    <n v="1"/>
    <n v="0"/>
    <x v="0"/>
  </r>
  <r>
    <x v="116"/>
    <x v="747"/>
    <x v="1"/>
    <n v="75"/>
    <x v="9"/>
    <n v="0"/>
    <n v="1"/>
    <n v="0"/>
    <n v="1"/>
    <x v="1"/>
  </r>
  <r>
    <x v="158"/>
    <x v="748"/>
    <x v="0"/>
    <n v="25"/>
    <x v="9"/>
    <n v="1"/>
    <n v="0"/>
    <n v="1"/>
    <n v="0"/>
    <x v="0"/>
  </r>
  <r>
    <x v="263"/>
    <x v="749"/>
    <x v="0"/>
    <n v="105"/>
    <x v="9"/>
    <n v="1"/>
    <n v="0"/>
    <n v="1"/>
    <n v="0"/>
    <x v="0"/>
  </r>
  <r>
    <x v="264"/>
    <x v="750"/>
    <x v="0"/>
    <n v="22"/>
    <x v="9"/>
    <n v="1"/>
    <n v="0"/>
    <n v="1"/>
    <n v="0"/>
    <x v="0"/>
  </r>
  <r>
    <x v="119"/>
    <x v="751"/>
    <x v="0"/>
    <n v="18"/>
    <x v="9"/>
    <n v="1"/>
    <n v="0"/>
    <n v="1"/>
    <n v="0"/>
    <x v="0"/>
  </r>
  <r>
    <x v="119"/>
    <x v="752"/>
    <x v="2"/>
    <n v="120"/>
    <x v="9"/>
    <n v="0"/>
    <n v="0"/>
    <n v="1"/>
    <n v="0"/>
    <x v="0"/>
  </r>
  <r>
    <x v="265"/>
    <x v="753"/>
    <x v="0"/>
    <n v="21"/>
    <x v="9"/>
    <n v="1"/>
    <n v="0"/>
    <n v="2"/>
    <n v="0"/>
    <x v="0"/>
  </r>
  <r>
    <x v="265"/>
    <x v="754"/>
    <x v="0"/>
    <n v="20"/>
    <x v="9"/>
    <n v="1"/>
    <n v="0"/>
    <n v="2"/>
    <n v="0"/>
    <x v="0"/>
  </r>
  <r>
    <x v="29"/>
    <x v="755"/>
    <x v="0"/>
    <n v="13"/>
    <x v="9"/>
    <n v="1"/>
    <n v="0"/>
    <n v="1"/>
    <n v="0"/>
    <x v="0"/>
  </r>
  <r>
    <x v="266"/>
    <x v="756"/>
    <x v="0"/>
    <n v="22"/>
    <x v="9"/>
    <n v="1"/>
    <n v="0"/>
    <n v="1"/>
    <n v="0"/>
    <x v="0"/>
  </r>
  <r>
    <x v="122"/>
    <x v="757"/>
    <x v="0"/>
    <n v="42"/>
    <x v="9"/>
    <n v="1"/>
    <n v="0"/>
    <n v="1"/>
    <n v="0"/>
    <x v="0"/>
  </r>
  <r>
    <x v="123"/>
    <x v="758"/>
    <x v="0"/>
    <n v="73"/>
    <x v="9"/>
    <n v="1"/>
    <n v="0"/>
    <n v="2"/>
    <n v="0"/>
    <x v="0"/>
  </r>
  <r>
    <x v="123"/>
    <x v="759"/>
    <x v="0"/>
    <n v="14"/>
    <x v="9"/>
    <n v="1"/>
    <n v="0"/>
    <n v="2"/>
    <n v="0"/>
    <x v="0"/>
  </r>
  <r>
    <x v="267"/>
    <x v="760"/>
    <x v="0"/>
    <n v="21"/>
    <x v="9"/>
    <n v="1"/>
    <n v="0"/>
    <n v="1"/>
    <n v="0"/>
    <x v="0"/>
  </r>
  <r>
    <x v="77"/>
    <x v="761"/>
    <x v="2"/>
    <n v="120"/>
    <x v="9"/>
    <n v="0"/>
    <n v="0"/>
    <n v="1"/>
    <n v="0"/>
    <x v="0"/>
  </r>
  <r>
    <x v="77"/>
    <x v="762"/>
    <x v="2"/>
    <n v="120"/>
    <x v="9"/>
    <n v="0"/>
    <n v="0"/>
    <n v="1"/>
    <n v="0"/>
    <x v="0"/>
  </r>
  <r>
    <x v="77"/>
    <x v="763"/>
    <x v="0"/>
    <n v="15"/>
    <x v="9"/>
    <n v="1"/>
    <n v="0"/>
    <n v="1"/>
    <n v="0"/>
    <x v="0"/>
  </r>
  <r>
    <x v="268"/>
    <x v="764"/>
    <x v="4"/>
    <n v="12"/>
    <x v="9"/>
    <n v="0"/>
    <n v="1"/>
    <n v="1"/>
    <n v="1"/>
    <x v="0"/>
  </r>
  <r>
    <x v="268"/>
    <x v="765"/>
    <x v="0"/>
    <n v="15"/>
    <x v="9"/>
    <n v="1"/>
    <n v="0"/>
    <n v="1"/>
    <n v="1"/>
    <x v="0"/>
  </r>
  <r>
    <x v="124"/>
    <x v="766"/>
    <x v="0"/>
    <n v="43"/>
    <x v="9"/>
    <n v="1"/>
    <n v="0"/>
    <n v="2"/>
    <n v="0"/>
    <x v="0"/>
  </r>
  <r>
    <x v="124"/>
    <x v="767"/>
    <x v="0"/>
    <n v="24"/>
    <x v="9"/>
    <n v="1"/>
    <n v="0"/>
    <n v="2"/>
    <n v="0"/>
    <x v="0"/>
  </r>
  <r>
    <x v="79"/>
    <x v="768"/>
    <x v="0"/>
    <n v="15"/>
    <x v="9"/>
    <n v="1"/>
    <n v="0"/>
    <n v="2"/>
    <n v="0"/>
    <x v="0"/>
  </r>
  <r>
    <x v="79"/>
    <x v="769"/>
    <x v="0"/>
    <n v="28"/>
    <x v="9"/>
    <n v="1"/>
    <n v="0"/>
    <n v="2"/>
    <n v="0"/>
    <x v="0"/>
  </r>
  <r>
    <x v="269"/>
    <x v="770"/>
    <x v="0"/>
    <n v="15"/>
    <x v="9"/>
    <n v="1"/>
    <n v="0"/>
    <n v="3"/>
    <n v="0"/>
    <x v="0"/>
  </r>
  <r>
    <x v="269"/>
    <x v="771"/>
    <x v="0"/>
    <n v="77"/>
    <x v="9"/>
    <n v="1"/>
    <n v="0"/>
    <n v="3"/>
    <n v="0"/>
    <x v="0"/>
  </r>
  <r>
    <x v="269"/>
    <x v="772"/>
    <x v="0"/>
    <n v="61"/>
    <x v="9"/>
    <n v="1"/>
    <n v="0"/>
    <n v="3"/>
    <n v="0"/>
    <x v="0"/>
  </r>
  <r>
    <x v="251"/>
    <x v="773"/>
    <x v="0"/>
    <n v="17"/>
    <x v="9"/>
    <n v="1"/>
    <n v="0"/>
    <n v="1"/>
    <n v="0"/>
    <x v="0"/>
  </r>
  <r>
    <x v="270"/>
    <x v="774"/>
    <x v="2"/>
    <n v="119"/>
    <x v="9"/>
    <n v="0"/>
    <n v="0"/>
    <n v="0"/>
    <n v="0"/>
    <x v="0"/>
  </r>
  <r>
    <x v="271"/>
    <x v="775"/>
    <x v="2"/>
    <n v="120"/>
    <x v="9"/>
    <n v="0"/>
    <n v="0"/>
    <n v="1"/>
    <n v="0"/>
    <x v="0"/>
  </r>
  <r>
    <x v="271"/>
    <x v="776"/>
    <x v="2"/>
    <n v="119"/>
    <x v="9"/>
    <n v="0"/>
    <n v="0"/>
    <n v="1"/>
    <n v="0"/>
    <x v="0"/>
  </r>
  <r>
    <x v="271"/>
    <x v="777"/>
    <x v="2"/>
    <n v="120"/>
    <x v="9"/>
    <n v="0"/>
    <n v="0"/>
    <n v="1"/>
    <n v="0"/>
    <x v="0"/>
  </r>
  <r>
    <x v="271"/>
    <x v="778"/>
    <x v="0"/>
    <n v="15"/>
    <x v="9"/>
    <n v="1"/>
    <n v="0"/>
    <n v="1"/>
    <n v="0"/>
    <x v="0"/>
  </r>
  <r>
    <x v="40"/>
    <x v="779"/>
    <x v="0"/>
    <n v="22"/>
    <x v="9"/>
    <n v="1"/>
    <n v="0"/>
    <n v="1"/>
    <n v="0"/>
    <x v="0"/>
  </r>
  <r>
    <x v="272"/>
    <x v="780"/>
    <x v="0"/>
    <n v="15"/>
    <x v="9"/>
    <n v="1"/>
    <n v="0"/>
    <n v="1"/>
    <n v="0"/>
    <x v="0"/>
  </r>
  <r>
    <x v="41"/>
    <x v="781"/>
    <x v="2"/>
    <n v="120"/>
    <x v="9"/>
    <n v="0"/>
    <n v="0"/>
    <n v="1"/>
    <n v="0"/>
    <x v="0"/>
  </r>
  <r>
    <x v="41"/>
    <x v="782"/>
    <x v="0"/>
    <n v="101"/>
    <x v="9"/>
    <n v="1"/>
    <n v="0"/>
    <n v="1"/>
    <n v="0"/>
    <x v="0"/>
  </r>
  <r>
    <x v="42"/>
    <x v="783"/>
    <x v="2"/>
    <n v="120"/>
    <x v="9"/>
    <n v="0"/>
    <n v="0"/>
    <n v="1"/>
    <n v="0"/>
    <x v="0"/>
  </r>
  <r>
    <x v="42"/>
    <x v="784"/>
    <x v="0"/>
    <n v="31"/>
    <x v="9"/>
    <n v="1"/>
    <n v="0"/>
    <n v="1"/>
    <n v="0"/>
    <x v="0"/>
  </r>
  <r>
    <x v="273"/>
    <x v="785"/>
    <x v="0"/>
    <n v="18"/>
    <x v="9"/>
    <n v="1"/>
    <n v="0"/>
    <n v="4"/>
    <n v="1"/>
    <x v="0"/>
  </r>
  <r>
    <x v="273"/>
    <x v="786"/>
    <x v="1"/>
    <n v="10"/>
    <x v="9"/>
    <n v="0"/>
    <n v="1"/>
    <n v="4"/>
    <n v="1"/>
    <x v="0"/>
  </r>
  <r>
    <x v="273"/>
    <x v="787"/>
    <x v="0"/>
    <n v="27"/>
    <x v="9"/>
    <n v="1"/>
    <n v="0"/>
    <n v="4"/>
    <n v="1"/>
    <x v="0"/>
  </r>
  <r>
    <x v="273"/>
    <x v="788"/>
    <x v="2"/>
    <n v="119"/>
    <x v="9"/>
    <n v="0"/>
    <n v="0"/>
    <n v="4"/>
    <n v="1"/>
    <x v="0"/>
  </r>
  <r>
    <x v="273"/>
    <x v="789"/>
    <x v="0"/>
    <n v="54"/>
    <x v="9"/>
    <n v="1"/>
    <n v="0"/>
    <n v="4"/>
    <n v="1"/>
    <x v="0"/>
  </r>
  <r>
    <x v="273"/>
    <x v="790"/>
    <x v="0"/>
    <n v="14"/>
    <x v="9"/>
    <n v="1"/>
    <n v="0"/>
    <n v="4"/>
    <n v="1"/>
    <x v="0"/>
  </r>
  <r>
    <x v="131"/>
    <x v="791"/>
    <x v="0"/>
    <n v="14"/>
    <x v="9"/>
    <n v="1"/>
    <n v="0"/>
    <n v="1"/>
    <n v="0"/>
    <x v="0"/>
  </r>
  <r>
    <x v="44"/>
    <x v="792"/>
    <x v="0"/>
    <n v="15"/>
    <x v="9"/>
    <n v="1"/>
    <n v="0"/>
    <n v="1"/>
    <n v="0"/>
    <x v="0"/>
  </r>
  <r>
    <x v="134"/>
    <x v="793"/>
    <x v="4"/>
    <n v="5"/>
    <x v="9"/>
    <n v="0"/>
    <n v="1"/>
    <n v="1"/>
    <n v="2"/>
    <x v="0"/>
  </r>
  <r>
    <x v="134"/>
    <x v="794"/>
    <x v="1"/>
    <n v="9"/>
    <x v="9"/>
    <n v="0"/>
    <n v="1"/>
    <n v="1"/>
    <n v="2"/>
    <x v="0"/>
  </r>
  <r>
    <x v="134"/>
    <x v="795"/>
    <x v="0"/>
    <n v="17"/>
    <x v="9"/>
    <n v="1"/>
    <n v="0"/>
    <n v="1"/>
    <n v="2"/>
    <x v="0"/>
  </r>
  <r>
    <x v="221"/>
    <x v="796"/>
    <x v="0"/>
    <n v="15"/>
    <x v="9"/>
    <n v="1"/>
    <n v="0"/>
    <n v="2"/>
    <n v="0"/>
    <x v="0"/>
  </r>
  <r>
    <x v="221"/>
    <x v="797"/>
    <x v="0"/>
    <n v="82"/>
    <x v="9"/>
    <n v="1"/>
    <n v="0"/>
    <n v="2"/>
    <n v="0"/>
    <x v="0"/>
  </r>
  <r>
    <x v="46"/>
    <x v="798"/>
    <x v="0"/>
    <n v="15"/>
    <x v="9"/>
    <n v="1"/>
    <n v="0"/>
    <n v="1"/>
    <n v="0"/>
    <x v="0"/>
  </r>
  <r>
    <x v="48"/>
    <x v="799"/>
    <x v="2"/>
    <n v="120"/>
    <x v="9"/>
    <n v="0"/>
    <n v="0"/>
    <n v="0"/>
    <n v="0"/>
    <x v="0"/>
  </r>
  <r>
    <x v="274"/>
    <x v="800"/>
    <x v="0"/>
    <n v="22"/>
    <x v="9"/>
    <n v="1"/>
    <n v="0"/>
    <n v="1"/>
    <n v="0"/>
    <x v="0"/>
  </r>
  <r>
    <x v="275"/>
    <x v="801"/>
    <x v="0"/>
    <n v="14"/>
    <x v="9"/>
    <n v="1"/>
    <n v="0"/>
    <n v="3"/>
    <n v="0"/>
    <x v="0"/>
  </r>
  <r>
    <x v="275"/>
    <x v="802"/>
    <x v="0"/>
    <n v="59"/>
    <x v="9"/>
    <n v="1"/>
    <n v="0"/>
    <n v="3"/>
    <n v="0"/>
    <x v="0"/>
  </r>
  <r>
    <x v="275"/>
    <x v="803"/>
    <x v="0"/>
    <n v="24"/>
    <x v="9"/>
    <n v="1"/>
    <n v="0"/>
    <n v="3"/>
    <n v="0"/>
    <x v="0"/>
  </r>
  <r>
    <x v="276"/>
    <x v="804"/>
    <x v="0"/>
    <n v="30"/>
    <x v="9"/>
    <n v="1"/>
    <n v="0"/>
    <n v="1"/>
    <n v="0"/>
    <x v="0"/>
  </r>
  <r>
    <x v="94"/>
    <x v="805"/>
    <x v="0"/>
    <n v="22"/>
    <x v="9"/>
    <n v="1"/>
    <n v="0"/>
    <n v="1"/>
    <n v="0"/>
    <x v="0"/>
  </r>
  <r>
    <x v="277"/>
    <x v="806"/>
    <x v="0"/>
    <n v="17"/>
    <x v="9"/>
    <n v="1"/>
    <n v="0"/>
    <n v="1"/>
    <n v="0"/>
    <x v="0"/>
  </r>
  <r>
    <x v="56"/>
    <x v="807"/>
    <x v="0"/>
    <n v="51"/>
    <x v="9"/>
    <n v="1"/>
    <n v="0"/>
    <n v="1"/>
    <n v="0"/>
    <x v="0"/>
  </r>
  <r>
    <x v="278"/>
    <x v="808"/>
    <x v="0"/>
    <n v="18"/>
    <x v="9"/>
    <n v="1"/>
    <n v="0"/>
    <n v="1"/>
    <n v="0"/>
    <x v="0"/>
  </r>
  <r>
    <x v="144"/>
    <x v="809"/>
    <x v="0"/>
    <n v="21"/>
    <x v="9"/>
    <n v="1"/>
    <n v="0"/>
    <n v="1"/>
    <n v="0"/>
    <x v="0"/>
  </r>
  <r>
    <x v="147"/>
    <x v="810"/>
    <x v="2"/>
    <n v="120"/>
    <x v="9"/>
    <n v="0"/>
    <n v="0"/>
    <n v="1"/>
    <n v="0"/>
    <x v="0"/>
  </r>
  <r>
    <x v="147"/>
    <x v="811"/>
    <x v="0"/>
    <n v="29"/>
    <x v="9"/>
    <n v="1"/>
    <n v="0"/>
    <n v="1"/>
    <n v="0"/>
    <x v="0"/>
  </r>
  <r>
    <x v="105"/>
    <x v="812"/>
    <x v="0"/>
    <n v="19"/>
    <x v="9"/>
    <n v="1"/>
    <n v="0"/>
    <n v="1"/>
    <n v="0"/>
    <x v="0"/>
  </r>
  <r>
    <x v="259"/>
    <x v="813"/>
    <x v="0"/>
    <n v="70"/>
    <x v="9"/>
    <n v="1"/>
    <n v="0"/>
    <n v="1"/>
    <n v="0"/>
    <x v="0"/>
  </r>
  <r>
    <x v="63"/>
    <x v="814"/>
    <x v="0"/>
    <n v="79"/>
    <x v="9"/>
    <n v="1"/>
    <n v="0"/>
    <n v="5"/>
    <n v="0"/>
    <x v="0"/>
  </r>
  <r>
    <x v="63"/>
    <x v="815"/>
    <x v="0"/>
    <n v="21"/>
    <x v="9"/>
    <n v="1"/>
    <n v="0"/>
    <n v="5"/>
    <n v="0"/>
    <x v="0"/>
  </r>
  <r>
    <x v="63"/>
    <x v="816"/>
    <x v="0"/>
    <n v="78"/>
    <x v="9"/>
    <n v="1"/>
    <n v="0"/>
    <n v="5"/>
    <n v="0"/>
    <x v="0"/>
  </r>
  <r>
    <x v="63"/>
    <x v="817"/>
    <x v="0"/>
    <n v="14"/>
    <x v="9"/>
    <n v="1"/>
    <n v="0"/>
    <n v="5"/>
    <n v="0"/>
    <x v="0"/>
  </r>
  <r>
    <x v="63"/>
    <x v="818"/>
    <x v="0"/>
    <n v="24"/>
    <x v="9"/>
    <n v="1"/>
    <n v="0"/>
    <n v="5"/>
    <n v="0"/>
    <x v="0"/>
  </r>
  <r>
    <x v="179"/>
    <x v="819"/>
    <x v="0"/>
    <n v="21"/>
    <x v="10"/>
    <n v="1"/>
    <n v="0"/>
    <n v="1"/>
    <n v="0"/>
    <x v="0"/>
  </r>
  <r>
    <x v="13"/>
    <x v="820"/>
    <x v="0"/>
    <n v="25"/>
    <x v="10"/>
    <n v="1"/>
    <n v="0"/>
    <n v="1"/>
    <n v="0"/>
    <x v="0"/>
  </r>
  <r>
    <x v="17"/>
    <x v="821"/>
    <x v="0"/>
    <n v="21"/>
    <x v="10"/>
    <n v="1"/>
    <n v="0"/>
    <n v="1"/>
    <n v="0"/>
    <x v="0"/>
  </r>
  <r>
    <x v="18"/>
    <x v="822"/>
    <x v="0"/>
    <n v="18"/>
    <x v="10"/>
    <n v="1"/>
    <n v="0"/>
    <n v="1"/>
    <n v="0"/>
    <x v="0"/>
  </r>
  <r>
    <x v="236"/>
    <x v="823"/>
    <x v="0"/>
    <n v="29"/>
    <x v="10"/>
    <n v="1"/>
    <n v="0"/>
    <n v="1"/>
    <n v="0"/>
    <x v="0"/>
  </r>
  <r>
    <x v="213"/>
    <x v="824"/>
    <x v="2"/>
    <n v="119"/>
    <x v="10"/>
    <n v="0"/>
    <n v="0"/>
    <n v="1"/>
    <n v="0"/>
    <x v="0"/>
  </r>
  <r>
    <x v="213"/>
    <x v="825"/>
    <x v="0"/>
    <n v="14"/>
    <x v="10"/>
    <n v="1"/>
    <n v="0"/>
    <n v="1"/>
    <n v="0"/>
    <x v="0"/>
  </r>
  <r>
    <x v="279"/>
    <x v="826"/>
    <x v="1"/>
    <n v="91"/>
    <x v="10"/>
    <n v="0"/>
    <n v="1"/>
    <n v="0"/>
    <n v="1"/>
    <x v="1"/>
  </r>
  <r>
    <x v="35"/>
    <x v="827"/>
    <x v="0"/>
    <n v="16"/>
    <x v="10"/>
    <n v="1"/>
    <n v="0"/>
    <n v="1"/>
    <n v="0"/>
    <x v="0"/>
  </r>
  <r>
    <x v="192"/>
    <x v="828"/>
    <x v="0"/>
    <n v="13"/>
    <x v="10"/>
    <n v="1"/>
    <n v="0"/>
    <n v="1"/>
    <n v="0"/>
    <x v="0"/>
  </r>
  <r>
    <x v="222"/>
    <x v="829"/>
    <x v="0"/>
    <n v="22"/>
    <x v="10"/>
    <n v="1"/>
    <n v="0"/>
    <n v="1"/>
    <n v="0"/>
    <x v="0"/>
  </r>
  <r>
    <x v="244"/>
    <x v="830"/>
    <x v="2"/>
    <n v="120"/>
    <x v="10"/>
    <n v="0"/>
    <n v="0"/>
    <n v="0"/>
    <n v="0"/>
    <x v="0"/>
  </r>
  <r>
    <x v="223"/>
    <x v="831"/>
    <x v="0"/>
    <n v="56"/>
    <x v="10"/>
    <n v="1"/>
    <n v="0"/>
    <n v="1"/>
    <n v="0"/>
    <x v="0"/>
  </r>
  <r>
    <x v="150"/>
    <x v="832"/>
    <x v="0"/>
    <n v="10"/>
    <x v="10"/>
    <n v="1"/>
    <n v="0"/>
    <n v="1"/>
    <n v="0"/>
    <x v="0"/>
  </r>
  <r>
    <x v="280"/>
    <x v="833"/>
    <x v="6"/>
    <m/>
    <x v="11"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A11" firstHeaderRow="1" firstDataRow="1" firstDataCol="1" rowPageCount="2" colPageCount="1"/>
  <pivotFields count="10">
    <pivotField axis="axisRow" showAll="0">
      <items count="282">
        <item x="260"/>
        <item x="64"/>
        <item x="179"/>
        <item x="65"/>
        <item x="0"/>
        <item x="205"/>
        <item x="66"/>
        <item x="229"/>
        <item x="108"/>
        <item x="109"/>
        <item x="110"/>
        <item x="1"/>
        <item x="2"/>
        <item x="206"/>
        <item x="3"/>
        <item x="4"/>
        <item x="5"/>
        <item x="180"/>
        <item x="67"/>
        <item x="111"/>
        <item x="6"/>
        <item x="112"/>
        <item x="7"/>
        <item x="181"/>
        <item x="8"/>
        <item x="152"/>
        <item x="9"/>
        <item x="207"/>
        <item x="10"/>
        <item x="11"/>
        <item x="113"/>
        <item x="12"/>
        <item x="13"/>
        <item x="153"/>
        <item x="14"/>
        <item x="68"/>
        <item x="246"/>
        <item x="15"/>
        <item x="154"/>
        <item x="155"/>
        <item x="208"/>
        <item x="16"/>
        <item x="156"/>
        <item x="17"/>
        <item x="114"/>
        <item x="18"/>
        <item x="230"/>
        <item x="247"/>
        <item x="209"/>
        <item x="115"/>
        <item x="231"/>
        <item x="261"/>
        <item x="262"/>
        <item x="69"/>
        <item x="19"/>
        <item x="210"/>
        <item x="20"/>
        <item x="116"/>
        <item x="182"/>
        <item x="183"/>
        <item x="117"/>
        <item x="21"/>
        <item x="22"/>
        <item x="184"/>
        <item x="118"/>
        <item x="157"/>
        <item x="70"/>
        <item x="232"/>
        <item x="233"/>
        <item x="23"/>
        <item x="71"/>
        <item x="211"/>
        <item x="158"/>
        <item x="212"/>
        <item x="234"/>
        <item x="263"/>
        <item x="264"/>
        <item x="185"/>
        <item x="248"/>
        <item x="24"/>
        <item x="119"/>
        <item x="72"/>
        <item x="25"/>
        <item x="265"/>
        <item x="26"/>
        <item x="27"/>
        <item x="235"/>
        <item x="236"/>
        <item x="120"/>
        <item x="237"/>
        <item x="121"/>
        <item x="28"/>
        <item x="186"/>
        <item x="73"/>
        <item x="74"/>
        <item x="213"/>
        <item x="29"/>
        <item x="214"/>
        <item x="266"/>
        <item x="122"/>
        <item x="30"/>
        <item x="187"/>
        <item x="188"/>
        <item x="215"/>
        <item x="159"/>
        <item x="189"/>
        <item x="123"/>
        <item x="216"/>
        <item x="217"/>
        <item x="267"/>
        <item x="218"/>
        <item x="31"/>
        <item x="75"/>
        <item x="76"/>
        <item x="249"/>
        <item x="279"/>
        <item x="32"/>
        <item x="77"/>
        <item x="268"/>
        <item x="160"/>
        <item x="190"/>
        <item x="191"/>
        <item x="33"/>
        <item x="124"/>
        <item x="250"/>
        <item x="161"/>
        <item x="78"/>
        <item x="34"/>
        <item x="79"/>
        <item x="125"/>
        <item x="126"/>
        <item x="80"/>
        <item x="269"/>
        <item x="35"/>
        <item x="251"/>
        <item x="252"/>
        <item x="253"/>
        <item x="36"/>
        <item x="162"/>
        <item x="270"/>
        <item x="81"/>
        <item x="127"/>
        <item x="37"/>
        <item x="128"/>
        <item x="192"/>
        <item x="254"/>
        <item x="82"/>
        <item x="193"/>
        <item x="38"/>
        <item x="219"/>
        <item x="163"/>
        <item x="164"/>
        <item x="83"/>
        <item x="39"/>
        <item x="271"/>
        <item x="84"/>
        <item x="238"/>
        <item x="239"/>
        <item x="255"/>
        <item x="194"/>
        <item x="129"/>
        <item x="40"/>
        <item x="165"/>
        <item x="195"/>
        <item x="272"/>
        <item x="41"/>
        <item x="130"/>
        <item x="166"/>
        <item x="42"/>
        <item x="85"/>
        <item x="273"/>
        <item x="256"/>
        <item x="131"/>
        <item x="43"/>
        <item x="196"/>
        <item x="132"/>
        <item x="44"/>
        <item x="240"/>
        <item x="167"/>
        <item x="133"/>
        <item x="45"/>
        <item x="168"/>
        <item x="134"/>
        <item x="169"/>
        <item x="220"/>
        <item x="221"/>
        <item x="135"/>
        <item x="170"/>
        <item x="222"/>
        <item x="241"/>
        <item x="46"/>
        <item x="47"/>
        <item x="86"/>
        <item x="48"/>
        <item x="49"/>
        <item x="87"/>
        <item x="50"/>
        <item x="274"/>
        <item x="88"/>
        <item x="136"/>
        <item x="89"/>
        <item x="51"/>
        <item x="242"/>
        <item x="90"/>
        <item x="171"/>
        <item x="91"/>
        <item x="137"/>
        <item x="138"/>
        <item x="243"/>
        <item x="244"/>
        <item x="257"/>
        <item x="275"/>
        <item x="223"/>
        <item x="197"/>
        <item x="276"/>
        <item x="139"/>
        <item x="172"/>
        <item x="52"/>
        <item x="198"/>
        <item x="92"/>
        <item x="53"/>
        <item x="173"/>
        <item x="140"/>
        <item x="93"/>
        <item x="224"/>
        <item x="141"/>
        <item x="174"/>
        <item x="54"/>
        <item x="94"/>
        <item x="95"/>
        <item x="277"/>
        <item x="96"/>
        <item x="97"/>
        <item x="98"/>
        <item x="258"/>
        <item x="99"/>
        <item x="100"/>
        <item x="199"/>
        <item x="55"/>
        <item x="101"/>
        <item x="56"/>
        <item x="278"/>
        <item x="200"/>
        <item x="57"/>
        <item x="142"/>
        <item x="143"/>
        <item x="58"/>
        <item x="102"/>
        <item x="175"/>
        <item x="225"/>
        <item x="144"/>
        <item x="176"/>
        <item x="145"/>
        <item x="103"/>
        <item x="146"/>
        <item x="59"/>
        <item x="104"/>
        <item x="60"/>
        <item x="147"/>
        <item x="61"/>
        <item x="148"/>
        <item x="149"/>
        <item x="150"/>
        <item x="226"/>
        <item x="227"/>
        <item x="177"/>
        <item x="105"/>
        <item x="62"/>
        <item x="228"/>
        <item x="201"/>
        <item x="106"/>
        <item x="151"/>
        <item x="107"/>
        <item x="202"/>
        <item x="203"/>
        <item x="259"/>
        <item x="178"/>
        <item x="204"/>
        <item x="245"/>
        <item x="63"/>
        <item x="280"/>
        <item t="default"/>
      </items>
    </pivotField>
    <pivotField axis="axisRow" showAll="0">
      <items count="835">
        <item x="94"/>
        <item x="11"/>
        <item x="31"/>
        <item x="76"/>
        <item x="69"/>
        <item x="23"/>
        <item x="24"/>
        <item x="70"/>
        <item x="12"/>
        <item x="71"/>
        <item x="52"/>
        <item x="53"/>
        <item x="62"/>
        <item x="77"/>
        <item x="35"/>
        <item x="36"/>
        <item x="37"/>
        <item x="89"/>
        <item x="2"/>
        <item x="7"/>
        <item x="78"/>
        <item x="41"/>
        <item x="39"/>
        <item x="58"/>
        <item x="90"/>
        <item x="42"/>
        <item x="43"/>
        <item x="60"/>
        <item x="13"/>
        <item x="97"/>
        <item x="38"/>
        <item x="26"/>
        <item x="50"/>
        <item x="49"/>
        <item x="61"/>
        <item x="91"/>
        <item x="51"/>
        <item x="79"/>
        <item x="14"/>
        <item x="59"/>
        <item x="15"/>
        <item x="72"/>
        <item x="44"/>
        <item x="32"/>
        <item x="92"/>
        <item x="74"/>
        <item x="30"/>
        <item x="20"/>
        <item x="16"/>
        <item x="22"/>
        <item x="68"/>
        <item x="8"/>
        <item x="84"/>
        <item x="67"/>
        <item x="66"/>
        <item x="9"/>
        <item x="1"/>
        <item x="54"/>
        <item x="75"/>
        <item x="85"/>
        <item x="6"/>
        <item x="55"/>
        <item x="25"/>
        <item x="86"/>
        <item x="87"/>
        <item x="34"/>
        <item x="88"/>
        <item x="80"/>
        <item x="4"/>
        <item x="5"/>
        <item x="95"/>
        <item x="47"/>
        <item x="96"/>
        <item x="48"/>
        <item x="45"/>
        <item x="46"/>
        <item x="63"/>
        <item x="64"/>
        <item x="65"/>
        <item x="33"/>
        <item x="57"/>
        <item x="3"/>
        <item x="21"/>
        <item x="10"/>
        <item x="73"/>
        <item x="82"/>
        <item x="27"/>
        <item x="83"/>
        <item x="0"/>
        <item x="19"/>
        <item x="28"/>
        <item x="40"/>
        <item x="17"/>
        <item x="29"/>
        <item x="18"/>
        <item x="81"/>
        <item x="56"/>
        <item x="93"/>
        <item x="103"/>
        <item x="117"/>
        <item x="177"/>
        <item x="158"/>
        <item x="154"/>
        <item x="178"/>
        <item x="133"/>
        <item x="107"/>
        <item x="130"/>
        <item x="114"/>
        <item x="152"/>
        <item x="155"/>
        <item x="126"/>
        <item x="193"/>
        <item x="180"/>
        <item x="109"/>
        <item x="181"/>
        <item x="171"/>
        <item x="191"/>
        <item x="110"/>
        <item x="128"/>
        <item x="131"/>
        <item x="145"/>
        <item x="185"/>
        <item x="98"/>
        <item x="127"/>
        <item x="186"/>
        <item x="106"/>
        <item x="153"/>
        <item x="161"/>
        <item x="183"/>
        <item x="120"/>
        <item x="118"/>
        <item x="187"/>
        <item x="121"/>
        <item x="174"/>
        <item x="125"/>
        <item x="157"/>
        <item x="156"/>
        <item x="111"/>
        <item x="112"/>
        <item x="179"/>
        <item x="164"/>
        <item x="143"/>
        <item x="165"/>
        <item x="166"/>
        <item x="115"/>
        <item x="167"/>
        <item x="137"/>
        <item x="172"/>
        <item x="162"/>
        <item x="135"/>
        <item x="149"/>
        <item x="129"/>
        <item x="168"/>
        <item x="175"/>
        <item x="184"/>
        <item x="142"/>
        <item x="132"/>
        <item x="116"/>
        <item x="140"/>
        <item x="138"/>
        <item x="141"/>
        <item x="139"/>
        <item x="113"/>
        <item x="160"/>
        <item x="182"/>
        <item x="102"/>
        <item x="124"/>
        <item x="146"/>
        <item x="169"/>
        <item x="136"/>
        <item x="188"/>
        <item x="104"/>
        <item x="189"/>
        <item x="144"/>
        <item x="176"/>
        <item x="150"/>
        <item x="190"/>
        <item x="105"/>
        <item x="134"/>
        <item x="170"/>
        <item x="151"/>
        <item x="108"/>
        <item x="119"/>
        <item x="101"/>
        <item x="163"/>
        <item x="99"/>
        <item x="147"/>
        <item x="148"/>
        <item x="100"/>
        <item x="122"/>
        <item x="192"/>
        <item x="123"/>
        <item x="173"/>
        <item x="159"/>
        <item x="260"/>
        <item x="219"/>
        <item x="220"/>
        <item x="214"/>
        <item x="292"/>
        <item x="272"/>
        <item x="223"/>
        <item x="293"/>
        <item x="296"/>
        <item x="199"/>
        <item x="294"/>
        <item x="287"/>
        <item x="288"/>
        <item x="289"/>
        <item x="227"/>
        <item x="269"/>
        <item x="251"/>
        <item x="229"/>
        <item x="224"/>
        <item x="230"/>
        <item x="225"/>
        <item x="198"/>
        <item x="253"/>
        <item x="207"/>
        <item x="254"/>
        <item x="262"/>
        <item x="231"/>
        <item x="196"/>
        <item x="276"/>
        <item x="202"/>
        <item x="275"/>
        <item x="211"/>
        <item x="210"/>
        <item x="270"/>
        <item x="255"/>
        <item x="248"/>
        <item x="282"/>
        <item x="195"/>
        <item x="256"/>
        <item x="228"/>
        <item x="257"/>
        <item x="233"/>
        <item x="258"/>
        <item x="259"/>
        <item x="277"/>
        <item x="237"/>
        <item x="232"/>
        <item x="238"/>
        <item x="222"/>
        <item x="201"/>
        <item x="274"/>
        <item x="203"/>
        <item x="239"/>
        <item x="234"/>
        <item x="235"/>
        <item x="241"/>
        <item x="236"/>
        <item x="209"/>
        <item x="280"/>
        <item x="263"/>
        <item x="271"/>
        <item x="265"/>
        <item x="281"/>
        <item x="212"/>
        <item x="247"/>
        <item x="266"/>
        <item x="267"/>
        <item x="252"/>
        <item x="206"/>
        <item x="250"/>
        <item x="240"/>
        <item x="204"/>
        <item x="197"/>
        <item x="273"/>
        <item x="208"/>
        <item x="249"/>
        <item x="291"/>
        <item x="217"/>
        <item x="218"/>
        <item x="244"/>
        <item x="245"/>
        <item x="290"/>
        <item x="278"/>
        <item x="226"/>
        <item x="194"/>
        <item x="215"/>
        <item x="242"/>
        <item x="216"/>
        <item x="285"/>
        <item x="295"/>
        <item x="286"/>
        <item x="268"/>
        <item x="221"/>
        <item x="205"/>
        <item x="200"/>
        <item x="246"/>
        <item x="264"/>
        <item x="243"/>
        <item x="279"/>
        <item x="213"/>
        <item x="261"/>
        <item x="283"/>
        <item x="284"/>
        <item x="297"/>
        <item x="379"/>
        <item x="345"/>
        <item x="387"/>
        <item x="308"/>
        <item x="394"/>
        <item x="328"/>
        <item x="309"/>
        <item x="332"/>
        <item x="310"/>
        <item x="391"/>
        <item x="383"/>
        <item x="311"/>
        <item x="385"/>
        <item x="359"/>
        <item x="377"/>
        <item x="348"/>
        <item x="355"/>
        <item x="322"/>
        <item x="356"/>
        <item x="371"/>
        <item x="346"/>
        <item x="330"/>
        <item x="331"/>
        <item x="367"/>
        <item x="300"/>
        <item x="313"/>
        <item x="392"/>
        <item x="357"/>
        <item x="380"/>
        <item x="326"/>
        <item x="327"/>
        <item x="381"/>
        <item x="389"/>
        <item x="333"/>
        <item x="334"/>
        <item x="321"/>
        <item x="318"/>
        <item x="386"/>
        <item x="319"/>
        <item x="363"/>
        <item x="376"/>
        <item x="336"/>
        <item x="329"/>
        <item x="301"/>
        <item x="382"/>
        <item x="364"/>
        <item x="335"/>
        <item x="388"/>
        <item x="299"/>
        <item x="393"/>
        <item x="337"/>
        <item x="347"/>
        <item x="378"/>
        <item x="302"/>
        <item x="365"/>
        <item x="303"/>
        <item x="298"/>
        <item x="317"/>
        <item x="352"/>
        <item x="358"/>
        <item x="360"/>
        <item x="370"/>
        <item x="390"/>
        <item x="344"/>
        <item x="312"/>
        <item x="315"/>
        <item x="349"/>
        <item x="314"/>
        <item x="384"/>
        <item x="316"/>
        <item x="320"/>
        <item x="350"/>
        <item x="351"/>
        <item x="374"/>
        <item x="323"/>
        <item x="342"/>
        <item x="343"/>
        <item x="324"/>
        <item x="366"/>
        <item x="325"/>
        <item x="338"/>
        <item x="339"/>
        <item x="375"/>
        <item x="340"/>
        <item x="341"/>
        <item x="305"/>
        <item x="368"/>
        <item x="369"/>
        <item x="306"/>
        <item x="361"/>
        <item x="307"/>
        <item x="362"/>
        <item x="353"/>
        <item x="372"/>
        <item x="373"/>
        <item x="304"/>
        <item x="354"/>
        <item x="399"/>
        <item x="400"/>
        <item x="396"/>
        <item x="454"/>
        <item x="465"/>
        <item x="466"/>
        <item x="427"/>
        <item x="435"/>
        <item x="402"/>
        <item x="395"/>
        <item x="425"/>
        <item x="486"/>
        <item x="470"/>
        <item x="491"/>
        <item x="428"/>
        <item x="449"/>
        <item x="452"/>
        <item x="453"/>
        <item x="439"/>
        <item x="467"/>
        <item x="416"/>
        <item x="455"/>
        <item x="429"/>
        <item x="405"/>
        <item x="433"/>
        <item x="401"/>
        <item x="487"/>
        <item x="485"/>
        <item x="406"/>
        <item x="483"/>
        <item x="398"/>
        <item x="473"/>
        <item x="474"/>
        <item x="475"/>
        <item x="476"/>
        <item x="456"/>
        <item x="412"/>
        <item x="431"/>
        <item x="438"/>
        <item x="479"/>
        <item x="450"/>
        <item x="426"/>
        <item x="484"/>
        <item x="488"/>
        <item x="419"/>
        <item x="407"/>
        <item x="478"/>
        <item x="480"/>
        <item x="451"/>
        <item x="410"/>
        <item x="471"/>
        <item x="411"/>
        <item x="432"/>
        <item x="468"/>
        <item x="446"/>
        <item x="403"/>
        <item x="414"/>
        <item x="397"/>
        <item x="481"/>
        <item x="482"/>
        <item x="464"/>
        <item x="441"/>
        <item x="469"/>
        <item x="442"/>
        <item x="443"/>
        <item x="472"/>
        <item x="447"/>
        <item x="457"/>
        <item x="413"/>
        <item x="420"/>
        <item x="421"/>
        <item x="494"/>
        <item x="404"/>
        <item x="458"/>
        <item x="460"/>
        <item x="444"/>
        <item x="422"/>
        <item x="461"/>
        <item x="445"/>
        <item x="423"/>
        <item x="492"/>
        <item x="477"/>
        <item x="436"/>
        <item x="440"/>
        <item x="417"/>
        <item x="437"/>
        <item x="418"/>
        <item x="459"/>
        <item x="424"/>
        <item x="462"/>
        <item x="489"/>
        <item x="408"/>
        <item x="430"/>
        <item x="493"/>
        <item x="409"/>
        <item x="490"/>
        <item x="434"/>
        <item x="463"/>
        <item x="415"/>
        <item x="448"/>
        <item x="506"/>
        <item x="584"/>
        <item x="562"/>
        <item x="520"/>
        <item x="512"/>
        <item x="569"/>
        <item x="563"/>
        <item x="583"/>
        <item x="537"/>
        <item x="534"/>
        <item x="500"/>
        <item x="568"/>
        <item x="533"/>
        <item x="538"/>
        <item x="511"/>
        <item x="545"/>
        <item x="552"/>
        <item x="499"/>
        <item x="577"/>
        <item x="578"/>
        <item x="585"/>
        <item x="548"/>
        <item x="532"/>
        <item x="529"/>
        <item x="554"/>
        <item x="555"/>
        <item x="553"/>
        <item x="524"/>
        <item x="535"/>
        <item x="513"/>
        <item x="495"/>
        <item x="559"/>
        <item x="504"/>
        <item x="496"/>
        <item x="519"/>
        <item x="551"/>
        <item x="560"/>
        <item x="521"/>
        <item x="522"/>
        <item x="523"/>
        <item x="574"/>
        <item x="539"/>
        <item x="509"/>
        <item x="546"/>
        <item x="501"/>
        <item x="498"/>
        <item x="547"/>
        <item x="528"/>
        <item x="573"/>
        <item x="575"/>
        <item x="550"/>
        <item x="542"/>
        <item x="580"/>
        <item x="502"/>
        <item x="570"/>
        <item x="557"/>
        <item x="556"/>
        <item x="518"/>
        <item x="581"/>
        <item x="582"/>
        <item x="549"/>
        <item x="565"/>
        <item x="566"/>
        <item x="561"/>
        <item x="505"/>
        <item x="579"/>
        <item x="516"/>
        <item x="544"/>
        <item x="525"/>
        <item x="507"/>
        <item x="508"/>
        <item x="526"/>
        <item x="530"/>
        <item x="531"/>
        <item x="503"/>
        <item x="497"/>
        <item x="564"/>
        <item x="558"/>
        <item x="540"/>
        <item x="517"/>
        <item x="541"/>
        <item x="536"/>
        <item x="586"/>
        <item x="543"/>
        <item x="515"/>
        <item x="571"/>
        <item x="567"/>
        <item x="527"/>
        <item x="572"/>
        <item x="510"/>
        <item x="576"/>
        <item x="514"/>
        <item x="645"/>
        <item x="625"/>
        <item x="651"/>
        <item x="589"/>
        <item x="605"/>
        <item x="593"/>
        <item x="660"/>
        <item x="590"/>
        <item x="614"/>
        <item x="598"/>
        <item x="619"/>
        <item x="653"/>
        <item x="620"/>
        <item x="618"/>
        <item x="657"/>
        <item x="608"/>
        <item x="609"/>
        <item x="643"/>
        <item x="644"/>
        <item x="648"/>
        <item x="621"/>
        <item x="642"/>
        <item x="627"/>
        <item x="636"/>
        <item x="630"/>
        <item x="628"/>
        <item x="661"/>
        <item x="632"/>
        <item x="662"/>
        <item x="633"/>
        <item x="599"/>
        <item x="611"/>
        <item x="639"/>
        <item x="637"/>
        <item x="634"/>
        <item x="635"/>
        <item x="607"/>
        <item x="595"/>
        <item x="650"/>
        <item x="623"/>
        <item x="638"/>
        <item x="602"/>
        <item x="603"/>
        <item x="646"/>
        <item x="647"/>
        <item x="604"/>
        <item x="606"/>
        <item x="591"/>
        <item x="592"/>
        <item x="631"/>
        <item x="615"/>
        <item x="601"/>
        <item x="656"/>
        <item x="617"/>
        <item x="624"/>
        <item x="622"/>
        <item x="640"/>
        <item x="652"/>
        <item x="654"/>
        <item x="641"/>
        <item x="616"/>
        <item x="658"/>
        <item x="600"/>
        <item x="659"/>
        <item x="597"/>
        <item x="655"/>
        <item x="613"/>
        <item x="629"/>
        <item x="626"/>
        <item x="594"/>
        <item x="587"/>
        <item x="588"/>
        <item x="612"/>
        <item x="596"/>
        <item x="610"/>
        <item x="649"/>
        <item x="667"/>
        <item x="668"/>
        <item x="720"/>
        <item x="669"/>
        <item x="709"/>
        <item x="707"/>
        <item x="716"/>
        <item x="710"/>
        <item x="697"/>
        <item x="721"/>
        <item x="699"/>
        <item x="711"/>
        <item x="665"/>
        <item x="715"/>
        <item x="674"/>
        <item x="672"/>
        <item x="712"/>
        <item x="679"/>
        <item x="693"/>
        <item x="694"/>
        <item x="681"/>
        <item x="686"/>
        <item x="689"/>
        <item x="684"/>
        <item x="685"/>
        <item x="677"/>
        <item x="708"/>
        <item x="705"/>
        <item x="687"/>
        <item x="670"/>
        <item x="698"/>
        <item x="706"/>
        <item x="690"/>
        <item x="700"/>
        <item x="722"/>
        <item x="713"/>
        <item x="688"/>
        <item x="682"/>
        <item x="666"/>
        <item x="702"/>
        <item x="714"/>
        <item x="692"/>
        <item x="695"/>
        <item x="696"/>
        <item x="717"/>
        <item x="718"/>
        <item x="663"/>
        <item x="719"/>
        <item x="723"/>
        <item x="678"/>
        <item x="671"/>
        <item x="676"/>
        <item x="683"/>
        <item x="691"/>
        <item x="673"/>
        <item x="703"/>
        <item x="701"/>
        <item x="675"/>
        <item x="704"/>
        <item x="664"/>
        <item x="680"/>
        <item x="764"/>
        <item x="735"/>
        <item x="765"/>
        <item x="814"/>
        <item x="766"/>
        <item x="800"/>
        <item x="745"/>
        <item x="808"/>
        <item x="816"/>
        <item x="747"/>
        <item x="761"/>
        <item x="762"/>
        <item x="818"/>
        <item x="748"/>
        <item x="763"/>
        <item x="801"/>
        <item x="796"/>
        <item x="753"/>
        <item x="732"/>
        <item x="760"/>
        <item x="767"/>
        <item x="779"/>
        <item x="798"/>
        <item x="746"/>
        <item x="792"/>
        <item x="756"/>
        <item x="804"/>
        <item x="754"/>
        <item x="809"/>
        <item x="805"/>
        <item x="758"/>
        <item x="757"/>
        <item x="785"/>
        <item x="740"/>
        <item x="736"/>
        <item x="737"/>
        <item x="738"/>
        <item x="791"/>
        <item x="786"/>
        <item x="787"/>
        <item x="739"/>
        <item x="751"/>
        <item x="752"/>
        <item x="802"/>
        <item x="803"/>
        <item x="773"/>
        <item x="797"/>
        <item x="781"/>
        <item x="742"/>
        <item x="806"/>
        <item x="744"/>
        <item x="733"/>
        <item x="775"/>
        <item x="788"/>
        <item x="776"/>
        <item x="813"/>
        <item x="789"/>
        <item x="777"/>
        <item x="743"/>
        <item x="778"/>
        <item x="750"/>
        <item x="770"/>
        <item x="793"/>
        <item x="734"/>
        <item x="794"/>
        <item x="795"/>
        <item x="771"/>
        <item x="749"/>
        <item x="726"/>
        <item x="817"/>
        <item x="724"/>
        <item x="812"/>
        <item x="741"/>
        <item x="780"/>
        <item x="768"/>
        <item x="790"/>
        <item x="725"/>
        <item x="810"/>
        <item x="782"/>
        <item x="811"/>
        <item x="772"/>
        <item x="774"/>
        <item x="769"/>
        <item x="755"/>
        <item x="759"/>
        <item x="783"/>
        <item x="727"/>
        <item x="728"/>
        <item x="784"/>
        <item x="729"/>
        <item x="730"/>
        <item x="807"/>
        <item x="731"/>
        <item x="815"/>
        <item x="799"/>
        <item x="829"/>
        <item x="827"/>
        <item x="824"/>
        <item x="819"/>
        <item x="831"/>
        <item x="830"/>
        <item x="825"/>
        <item x="820"/>
        <item x="822"/>
        <item x="832"/>
        <item x="821"/>
        <item x="826"/>
        <item x="828"/>
        <item x="823"/>
        <item x="833"/>
        <item t="default"/>
      </items>
    </pivotField>
    <pivotField axis="axisRow" showAll="0">
      <items count="8">
        <item x="5"/>
        <item x="2"/>
        <item x="1"/>
        <item x="4"/>
        <item x="3"/>
        <item x="0"/>
        <item x="6"/>
        <item t="default"/>
      </items>
    </pivotField>
    <pivotField showAll="0"/>
    <pivotField axis="axisPage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showAll="0"/>
    <pivotField showAll="0"/>
    <pivotField showAll="0"/>
    <pivotField axis="axisPage" showAll="0">
      <items count="4">
        <item x="1"/>
        <item x="0"/>
        <item x="2"/>
        <item t="default"/>
      </items>
    </pivotField>
  </pivotFields>
  <rowFields count="3">
    <field x="0"/>
    <field x="2"/>
    <field x="1"/>
  </rowFields>
  <rowItems count="7">
    <i>
      <x v="43"/>
    </i>
    <i r="1">
      <x v="2"/>
    </i>
    <i r="2">
      <x v="678"/>
    </i>
    <i>
      <x v="257"/>
    </i>
    <i r="1">
      <x v="3"/>
    </i>
    <i r="2">
      <x v="698"/>
    </i>
    <i t="grand">
      <x/>
    </i>
  </rowItems>
  <colItems count="1">
    <i/>
  </colItems>
  <pageFields count="2">
    <pageField fld="4" item="8" hier="-1"/>
    <pageField fld="9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A14" sqref="A14"/>
    </sheetView>
  </sheetViews>
  <sheetFormatPr baseColWidth="10" defaultRowHeight="15" x14ac:dyDescent="0.25"/>
  <cols>
    <col min="1" max="1" width="43.5703125" customWidth="1"/>
    <col min="2" max="2" width="13.7109375" customWidth="1"/>
  </cols>
  <sheetData>
    <row r="1" spans="1:2" x14ac:dyDescent="0.25">
      <c r="A1" s="2" t="s">
        <v>3</v>
      </c>
      <c r="B1" t="s">
        <v>298</v>
      </c>
    </row>
    <row r="2" spans="1:2" x14ac:dyDescent="0.25">
      <c r="A2" s="2" t="s">
        <v>294</v>
      </c>
      <c r="B2" t="s">
        <v>295</v>
      </c>
    </row>
    <row r="4" spans="1:2" x14ac:dyDescent="0.25">
      <c r="A4" s="2" t="s">
        <v>296</v>
      </c>
    </row>
    <row r="5" spans="1:2" x14ac:dyDescent="0.25">
      <c r="A5" s="3" t="s">
        <v>91</v>
      </c>
    </row>
    <row r="6" spans="1:2" x14ac:dyDescent="0.25">
      <c r="A6" s="4" t="s">
        <v>6</v>
      </c>
    </row>
    <row r="7" spans="1:2" x14ac:dyDescent="0.25">
      <c r="A7" s="5">
        <v>43028.405891203707</v>
      </c>
    </row>
    <row r="8" spans="1:2" x14ac:dyDescent="0.25">
      <c r="A8" s="3" t="s">
        <v>25</v>
      </c>
    </row>
    <row r="9" spans="1:2" x14ac:dyDescent="0.25">
      <c r="A9" s="4" t="s">
        <v>7</v>
      </c>
    </row>
    <row r="10" spans="1:2" x14ac:dyDescent="0.25">
      <c r="A10" s="5">
        <v>43028.482870370368</v>
      </c>
    </row>
    <row r="11" spans="1:2" x14ac:dyDescent="0.25">
      <c r="A11" s="3" t="s">
        <v>297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36"/>
  <sheetViews>
    <sheetView topLeftCell="A214" workbookViewId="0">
      <selection activeCell="A214" sqref="A1:XFD1048576"/>
    </sheetView>
  </sheetViews>
  <sheetFormatPr baseColWidth="10" defaultRowHeight="15" x14ac:dyDescent="0.25"/>
  <cols>
    <col min="1" max="1" width="25" customWidth="1"/>
    <col min="2" max="2" width="45.140625" customWidth="1"/>
    <col min="3" max="3" width="45.42578125" customWidth="1"/>
    <col min="4" max="4" width="21" customWidth="1"/>
    <col min="5" max="5" width="20.42578125" customWidth="1"/>
  </cols>
  <sheetData>
    <row r="1" spans="1:10" x14ac:dyDescent="0.25">
      <c r="A1" t="s">
        <v>46</v>
      </c>
      <c r="B1" t="s">
        <v>0</v>
      </c>
      <c r="C1" t="s">
        <v>1</v>
      </c>
      <c r="D1" t="s">
        <v>2</v>
      </c>
      <c r="E1" t="s">
        <v>3</v>
      </c>
      <c r="F1" t="s">
        <v>290</v>
      </c>
      <c r="G1" t="s">
        <v>291</v>
      </c>
      <c r="H1" t="s">
        <v>292</v>
      </c>
      <c r="I1" t="s">
        <v>293</v>
      </c>
      <c r="J1" t="s">
        <v>294</v>
      </c>
    </row>
    <row r="2" spans="1:10" x14ac:dyDescent="0.25">
      <c r="A2" t="s">
        <v>52</v>
      </c>
      <c r="B2" s="1">
        <v>43019.689259259256</v>
      </c>
      <c r="C2" t="s">
        <v>4</v>
      </c>
      <c r="D2">
        <v>17</v>
      </c>
      <c r="E2" t="str">
        <f>TEXT(B2,"jj/mm/aaaa")</f>
        <v>11/10/2017</v>
      </c>
      <c r="F2">
        <f>IF(C2="succès : mise en relation réussie",1,0)</f>
        <v>1</v>
      </c>
      <c r="G2">
        <f>IF(OR(C2="échec : raccroché appelant",C2="échec : mise en relation raccroché appelant"),1,0)</f>
        <v>0</v>
      </c>
      <c r="H2">
        <f>SUMIFS($F$2:$F$836,$E$2:$E$836,E2,$A$2:$A$836,A2)</f>
        <v>1</v>
      </c>
      <c r="I2">
        <f>SUMIFS($G$2:$G$836,$E$2:$E$836,E2,$A$2:$A$836,A2)</f>
        <v>0</v>
      </c>
      <c r="J2" t="str">
        <f>IF(AND(H2=0,I2&gt;0),"A RAPPELER","OK")</f>
        <v>OK</v>
      </c>
    </row>
    <row r="3" spans="1:10" x14ac:dyDescent="0.25">
      <c r="A3" t="s">
        <v>59</v>
      </c>
      <c r="B3" s="1">
        <v>43019.601759259262</v>
      </c>
      <c r="C3" t="s">
        <v>4</v>
      </c>
      <c r="D3">
        <v>31</v>
      </c>
      <c r="E3" t="str">
        <f>TEXT(B3,"jj/mm/aaaa")</f>
        <v>11/10/2017</v>
      </c>
      <c r="F3">
        <f>IF(C3="succès : mise en relation réussie",1,0)</f>
        <v>1</v>
      </c>
      <c r="G3">
        <f>IF(OR(C3="échec : raccroché appelant",C3="échec : mise en relation raccroché appelant"),1,0)</f>
        <v>0</v>
      </c>
      <c r="H3">
        <f>SUMIFS($F$2:$F$836,$E$2:$E$836,E3,$A$2:$A$836,A3)</f>
        <v>1</v>
      </c>
      <c r="I3">
        <f t="shared" ref="I3:I66" si="0">SUMIFS($G$2:$G$836,$E$2:$E$836,E3,$A$2:$A$836,A3)</f>
        <v>0</v>
      </c>
      <c r="J3" t="str">
        <f t="shared" ref="J3:J66" si="1">IF(AND(H3=0,I3&gt;0),"A RAPPELER","OK")</f>
        <v>OK</v>
      </c>
    </row>
    <row r="4" spans="1:10" x14ac:dyDescent="0.25">
      <c r="A4" t="s">
        <v>60</v>
      </c>
      <c r="B4" s="1">
        <v>43019.409143518518</v>
      </c>
      <c r="C4" t="s">
        <v>4</v>
      </c>
      <c r="D4">
        <v>28</v>
      </c>
      <c r="E4" t="str">
        <f>TEXT(B4,"jj/mm/aaaa")</f>
        <v>11/10/2017</v>
      </c>
      <c r="F4">
        <f>IF(C4="succès : mise en relation réussie",1,0)</f>
        <v>1</v>
      </c>
      <c r="G4">
        <f>IF(OR(C4="échec : raccroché appelant",C4="échec : mise en relation raccroché appelant"),1,0)</f>
        <v>0</v>
      </c>
      <c r="H4">
        <f>SUMIFS($F$2:$F$836,$E$2:$E$836,E4,$A$2:$A$836,A4)</f>
        <v>2</v>
      </c>
      <c r="I4">
        <f t="shared" si="0"/>
        <v>0</v>
      </c>
      <c r="J4" t="str">
        <f t="shared" si="1"/>
        <v>OK</v>
      </c>
    </row>
    <row r="5" spans="1:10" x14ac:dyDescent="0.25">
      <c r="A5" t="s">
        <v>60</v>
      </c>
      <c r="B5" s="1">
        <v>43019.649027777778</v>
      </c>
      <c r="C5" t="s">
        <v>4</v>
      </c>
      <c r="D5">
        <v>17</v>
      </c>
      <c r="E5" t="str">
        <f>TEXT(B5,"jj/mm/aaaa")</f>
        <v>11/10/2017</v>
      </c>
      <c r="F5">
        <f>IF(C5="succès : mise en relation réussie",1,0)</f>
        <v>1</v>
      </c>
      <c r="G5">
        <f>IF(OR(C5="échec : raccroché appelant",C5="échec : mise en relation raccroché appelant"),1,0)</f>
        <v>0</v>
      </c>
      <c r="H5">
        <f>SUMIFS($F$2:$F$836,$E$2:$E$836,E5,$A$2:$A$836,A5)</f>
        <v>2</v>
      </c>
      <c r="I5">
        <f t="shared" si="0"/>
        <v>0</v>
      </c>
      <c r="J5" t="str">
        <f t="shared" si="1"/>
        <v>OK</v>
      </c>
    </row>
    <row r="6" spans="1:10" x14ac:dyDescent="0.25">
      <c r="A6" t="s">
        <v>62</v>
      </c>
      <c r="B6" s="1">
        <v>43019.628206018519</v>
      </c>
      <c r="C6" t="s">
        <v>6</v>
      </c>
      <c r="D6">
        <v>18</v>
      </c>
      <c r="E6" t="str">
        <f>TEXT(B6,"jj/mm/aaaa")</f>
        <v>11/10/2017</v>
      </c>
      <c r="F6">
        <f>IF(C6="succès : mise en relation réussie",1,0)</f>
        <v>0</v>
      </c>
      <c r="G6">
        <f>IF(OR(C6="échec : raccroché appelant",C6="échec : mise en relation raccroché appelant"),1,0)</f>
        <v>1</v>
      </c>
      <c r="H6">
        <f>SUMIFS($F$2:$F$836,$E$2:$E$836,E6,$A$2:$A$836,A6)</f>
        <v>1</v>
      </c>
      <c r="I6">
        <f t="shared" si="0"/>
        <v>1</v>
      </c>
      <c r="J6" t="str">
        <f t="shared" si="1"/>
        <v>OK</v>
      </c>
    </row>
    <row r="7" spans="1:10" x14ac:dyDescent="0.25">
      <c r="A7" t="s">
        <v>62</v>
      </c>
      <c r="B7" s="1">
        <v>43019.628564814811</v>
      </c>
      <c r="C7" t="s">
        <v>4</v>
      </c>
      <c r="D7">
        <v>14</v>
      </c>
      <c r="E7" t="str">
        <f>TEXT(B7,"jj/mm/aaaa")</f>
        <v>11/10/2017</v>
      </c>
      <c r="F7">
        <f>IF(C7="succès : mise en relation réussie",1,0)</f>
        <v>1</v>
      </c>
      <c r="G7">
        <f>IF(OR(C7="échec : raccroché appelant",C7="échec : mise en relation raccroché appelant"),1,0)</f>
        <v>0</v>
      </c>
      <c r="H7">
        <f>SUMIFS($F$2:$F$836,$E$2:$E$836,E7,$A$2:$A$836,A7)</f>
        <v>1</v>
      </c>
      <c r="I7">
        <f t="shared" si="0"/>
        <v>1</v>
      </c>
      <c r="J7" t="str">
        <f t="shared" si="1"/>
        <v>OK</v>
      </c>
    </row>
    <row r="8" spans="1:10" x14ac:dyDescent="0.25">
      <c r="A8" t="s">
        <v>63</v>
      </c>
      <c r="B8" s="1">
        <v>43019.612002314818</v>
      </c>
      <c r="C8" t="s">
        <v>4</v>
      </c>
      <c r="D8">
        <v>57</v>
      </c>
      <c r="E8" t="str">
        <f>TEXT(B8,"jj/mm/aaaa")</f>
        <v>11/10/2017</v>
      </c>
      <c r="F8">
        <f>IF(C8="succès : mise en relation réussie",1,0)</f>
        <v>1</v>
      </c>
      <c r="G8">
        <f>IF(OR(C8="échec : raccroché appelant",C8="échec : mise en relation raccroché appelant"),1,0)</f>
        <v>0</v>
      </c>
      <c r="H8">
        <f>SUMIFS($F$2:$F$836,$E$2:$E$836,E8,$A$2:$A$836,A8)</f>
        <v>1</v>
      </c>
      <c r="I8">
        <f t="shared" si="0"/>
        <v>0</v>
      </c>
      <c r="J8" t="str">
        <f t="shared" si="1"/>
        <v>OK</v>
      </c>
    </row>
    <row r="9" spans="1:10" x14ac:dyDescent="0.25">
      <c r="A9" t="s">
        <v>64</v>
      </c>
      <c r="B9" s="1">
        <v>43019.42827546296</v>
      </c>
      <c r="C9" t="s">
        <v>4</v>
      </c>
      <c r="D9">
        <v>16</v>
      </c>
      <c r="E9" t="str">
        <f>TEXT(B9,"jj/mm/aaaa")</f>
        <v>11/10/2017</v>
      </c>
      <c r="F9">
        <f>IF(C9="succès : mise en relation réussie",1,0)</f>
        <v>1</v>
      </c>
      <c r="G9">
        <f>IF(OR(C9="échec : raccroché appelant",C9="échec : mise en relation raccroché appelant"),1,0)</f>
        <v>0</v>
      </c>
      <c r="H9">
        <f>SUMIFS($F$2:$F$836,$E$2:$E$836,E9,$A$2:$A$836,A9)</f>
        <v>1</v>
      </c>
      <c r="I9">
        <f t="shared" si="0"/>
        <v>0</v>
      </c>
      <c r="J9" t="str">
        <f t="shared" si="1"/>
        <v>OK</v>
      </c>
    </row>
    <row r="10" spans="1:10" x14ac:dyDescent="0.25">
      <c r="A10" t="s">
        <v>68</v>
      </c>
      <c r="B10" s="1">
        <v>43019.590462962966</v>
      </c>
      <c r="C10" t="s">
        <v>4</v>
      </c>
      <c r="D10">
        <v>58</v>
      </c>
      <c r="E10" t="str">
        <f>TEXT(B10,"jj/mm/aaaa")</f>
        <v>11/10/2017</v>
      </c>
      <c r="F10">
        <f>IF(C10="succès : mise en relation réussie",1,0)</f>
        <v>1</v>
      </c>
      <c r="G10">
        <f>IF(OR(C10="échec : raccroché appelant",C10="échec : mise en relation raccroché appelant"),1,0)</f>
        <v>0</v>
      </c>
      <c r="H10">
        <f>SUMIFS($F$2:$F$836,$E$2:$E$836,E10,$A$2:$A$836,A10)</f>
        <v>2</v>
      </c>
      <c r="I10">
        <f t="shared" si="0"/>
        <v>0</v>
      </c>
      <c r="J10" t="str">
        <f t="shared" si="1"/>
        <v>OK</v>
      </c>
    </row>
    <row r="11" spans="1:10" x14ac:dyDescent="0.25">
      <c r="A11" t="s">
        <v>68</v>
      </c>
      <c r="B11" s="1">
        <v>43019.601261574076</v>
      </c>
      <c r="C11" t="s">
        <v>4</v>
      </c>
      <c r="D11">
        <v>20</v>
      </c>
      <c r="E11" t="str">
        <f>TEXT(B11,"jj/mm/aaaa")</f>
        <v>11/10/2017</v>
      </c>
      <c r="F11">
        <f>IF(C11="succès : mise en relation réussie",1,0)</f>
        <v>1</v>
      </c>
      <c r="G11">
        <f>IF(OR(C11="échec : raccroché appelant",C11="échec : mise en relation raccroché appelant"),1,0)</f>
        <v>0</v>
      </c>
      <c r="H11">
        <f>SUMIFS($F$2:$F$836,$E$2:$E$836,E11,$A$2:$A$836,A11)</f>
        <v>2</v>
      </c>
      <c r="I11">
        <f t="shared" si="0"/>
        <v>0</v>
      </c>
      <c r="J11" t="str">
        <f t="shared" si="1"/>
        <v>OK</v>
      </c>
    </row>
    <row r="12" spans="1:10" x14ac:dyDescent="0.25">
      <c r="A12" t="s">
        <v>70</v>
      </c>
      <c r="B12" s="1">
        <v>43019.664178240739</v>
      </c>
      <c r="C12" t="s">
        <v>4</v>
      </c>
      <c r="D12">
        <v>26</v>
      </c>
      <c r="E12" t="str">
        <f>TEXT(B12,"jj/mm/aaaa")</f>
        <v>11/10/2017</v>
      </c>
      <c r="F12">
        <f>IF(C12="succès : mise en relation réussie",1,0)</f>
        <v>1</v>
      </c>
      <c r="G12">
        <f>IF(OR(C12="échec : raccroché appelant",C12="échec : mise en relation raccroché appelant"),1,0)</f>
        <v>0</v>
      </c>
      <c r="H12">
        <f>SUMIFS($F$2:$F$836,$E$2:$E$836,E12,$A$2:$A$836,A12)</f>
        <v>1</v>
      </c>
      <c r="I12">
        <f t="shared" si="0"/>
        <v>0</v>
      </c>
      <c r="J12" t="str">
        <f t="shared" si="1"/>
        <v>OK</v>
      </c>
    </row>
    <row r="13" spans="1:10" x14ac:dyDescent="0.25">
      <c r="A13" t="s">
        <v>72</v>
      </c>
      <c r="B13" s="1">
        <v>43019.383912037039</v>
      </c>
      <c r="C13" t="s">
        <v>4</v>
      </c>
      <c r="D13">
        <v>49</v>
      </c>
      <c r="E13" t="str">
        <f>TEXT(B13,"jj/mm/aaaa")</f>
        <v>11/10/2017</v>
      </c>
      <c r="F13">
        <f>IF(C13="succès : mise en relation réussie",1,0)</f>
        <v>1</v>
      </c>
      <c r="G13">
        <f>IF(OR(C13="échec : raccroché appelant",C13="échec : mise en relation raccroché appelant"),1,0)</f>
        <v>0</v>
      </c>
      <c r="H13">
        <f>SUMIFS($F$2:$F$836,$E$2:$E$836,E13,$A$2:$A$836,A13)</f>
        <v>2</v>
      </c>
      <c r="I13">
        <f t="shared" si="0"/>
        <v>0</v>
      </c>
      <c r="J13" t="str">
        <f t="shared" si="1"/>
        <v>OK</v>
      </c>
    </row>
    <row r="14" spans="1:10" x14ac:dyDescent="0.25">
      <c r="A14" t="s">
        <v>72</v>
      </c>
      <c r="B14" s="1">
        <v>43019.388611111113</v>
      </c>
      <c r="C14" t="s">
        <v>4</v>
      </c>
      <c r="D14">
        <v>18</v>
      </c>
      <c r="E14" t="str">
        <f>TEXT(B14,"jj/mm/aaaa")</f>
        <v>11/10/2017</v>
      </c>
      <c r="F14">
        <f>IF(C14="succès : mise en relation réussie",1,0)</f>
        <v>1</v>
      </c>
      <c r="G14">
        <f>IF(OR(C14="échec : raccroché appelant",C14="échec : mise en relation raccroché appelant"),1,0)</f>
        <v>0</v>
      </c>
      <c r="H14">
        <f>SUMIFS($F$2:$F$836,$E$2:$E$836,E14,$A$2:$A$836,A14)</f>
        <v>2</v>
      </c>
      <c r="I14">
        <f t="shared" si="0"/>
        <v>0</v>
      </c>
      <c r="J14" t="str">
        <f t="shared" si="1"/>
        <v>OK</v>
      </c>
    </row>
    <row r="15" spans="1:10" x14ac:dyDescent="0.25">
      <c r="A15" t="s">
        <v>74</v>
      </c>
      <c r="B15" s="1">
        <v>43019.450138888889</v>
      </c>
      <c r="C15" t="s">
        <v>4</v>
      </c>
      <c r="D15">
        <v>15</v>
      </c>
      <c r="E15" t="str">
        <f>TEXT(B15,"jj/mm/aaaa")</f>
        <v>11/10/2017</v>
      </c>
      <c r="F15">
        <f>IF(C15="succès : mise en relation réussie",1,0)</f>
        <v>1</v>
      </c>
      <c r="G15">
        <f>IF(OR(C15="échec : raccroché appelant",C15="échec : mise en relation raccroché appelant"),1,0)</f>
        <v>0</v>
      </c>
      <c r="H15">
        <f>SUMIFS($F$2:$F$836,$E$2:$E$836,E15,$A$2:$A$836,A15)</f>
        <v>2</v>
      </c>
      <c r="I15">
        <f t="shared" si="0"/>
        <v>0</v>
      </c>
      <c r="J15" t="str">
        <f t="shared" si="1"/>
        <v>OK</v>
      </c>
    </row>
    <row r="16" spans="1:10" x14ac:dyDescent="0.25">
      <c r="A16" t="s">
        <v>74</v>
      </c>
      <c r="B16" s="1">
        <v>43019.484432870369</v>
      </c>
      <c r="C16" t="s">
        <v>4</v>
      </c>
      <c r="D16">
        <v>45</v>
      </c>
      <c r="E16" t="str">
        <f>TEXT(B16,"jj/mm/aaaa")</f>
        <v>11/10/2017</v>
      </c>
      <c r="F16">
        <f>IF(C16="succès : mise en relation réussie",1,0)</f>
        <v>1</v>
      </c>
      <c r="G16">
        <f>IF(OR(C16="échec : raccroché appelant",C16="échec : mise en relation raccroché appelant"),1,0)</f>
        <v>0</v>
      </c>
      <c r="H16">
        <f>SUMIFS($F$2:$F$836,$E$2:$E$836,E16,$A$2:$A$836,A16)</f>
        <v>2</v>
      </c>
      <c r="I16">
        <f t="shared" si="0"/>
        <v>0</v>
      </c>
      <c r="J16" t="str">
        <f t="shared" si="1"/>
        <v>OK</v>
      </c>
    </row>
    <row r="17" spans="1:10" x14ac:dyDescent="0.25">
      <c r="A17" t="s">
        <v>76</v>
      </c>
      <c r="B17" s="1">
        <v>43019.488229166665</v>
      </c>
      <c r="C17" t="s">
        <v>4</v>
      </c>
      <c r="D17">
        <v>30</v>
      </c>
      <c r="E17" t="str">
        <f>TEXT(B17,"jj/mm/aaaa")</f>
        <v>11/10/2017</v>
      </c>
      <c r="F17">
        <f>IF(C17="succès : mise en relation réussie",1,0)</f>
        <v>1</v>
      </c>
      <c r="G17">
        <f>IF(OR(C17="échec : raccroché appelant",C17="échec : mise en relation raccroché appelant"),1,0)</f>
        <v>0</v>
      </c>
      <c r="H17">
        <f>SUMIFS($F$2:$F$836,$E$2:$E$836,E17,$A$2:$A$836,A17)</f>
        <v>2</v>
      </c>
      <c r="I17">
        <f t="shared" si="0"/>
        <v>0</v>
      </c>
      <c r="J17" t="str">
        <f t="shared" si="1"/>
        <v>OK</v>
      </c>
    </row>
    <row r="18" spans="1:10" x14ac:dyDescent="0.25">
      <c r="A18" t="s">
        <v>76</v>
      </c>
      <c r="B18" s="1">
        <v>43019.573958333334</v>
      </c>
      <c r="C18" t="s">
        <v>4</v>
      </c>
      <c r="D18">
        <v>14</v>
      </c>
      <c r="E18" t="str">
        <f>TEXT(B18,"jj/mm/aaaa")</f>
        <v>11/10/2017</v>
      </c>
      <c r="F18">
        <f>IF(C18="succès : mise en relation réussie",1,0)</f>
        <v>1</v>
      </c>
      <c r="G18">
        <f>IF(OR(C18="échec : raccroché appelant",C18="échec : mise en relation raccroché appelant"),1,0)</f>
        <v>0</v>
      </c>
      <c r="H18">
        <f>SUMIFS($F$2:$F$836,$E$2:$E$836,E18,$A$2:$A$836,A18)</f>
        <v>2</v>
      </c>
      <c r="I18">
        <f t="shared" si="0"/>
        <v>0</v>
      </c>
      <c r="J18" t="str">
        <f t="shared" si="1"/>
        <v>OK</v>
      </c>
    </row>
    <row r="19" spans="1:10" x14ac:dyDescent="0.25">
      <c r="A19" t="s">
        <v>77</v>
      </c>
      <c r="B19" s="1">
        <v>43019.692650462966</v>
      </c>
      <c r="C19" t="s">
        <v>5</v>
      </c>
      <c r="D19">
        <v>92</v>
      </c>
      <c r="E19" t="str">
        <f>TEXT(B19,"jj/mm/aaaa")</f>
        <v>11/10/2017</v>
      </c>
      <c r="F19">
        <f>IF(C19="succès : mise en relation réussie",1,0)</f>
        <v>0</v>
      </c>
      <c r="G19">
        <f>IF(OR(C19="échec : raccroché appelant",C19="échec : mise en relation raccroché appelant"),1,0)</f>
        <v>0</v>
      </c>
      <c r="H19">
        <f>SUMIFS($F$2:$F$836,$E$2:$E$836,E19,$A$2:$A$836,A19)</f>
        <v>0</v>
      </c>
      <c r="I19">
        <f t="shared" si="0"/>
        <v>0</v>
      </c>
      <c r="J19" t="str">
        <f t="shared" si="1"/>
        <v>OK</v>
      </c>
    </row>
    <row r="20" spans="1:10" x14ac:dyDescent="0.25">
      <c r="A20" t="s">
        <v>77</v>
      </c>
      <c r="B20" s="1">
        <v>43019.695011574076</v>
      </c>
      <c r="C20" t="s">
        <v>5</v>
      </c>
      <c r="D20">
        <v>91</v>
      </c>
      <c r="E20" t="str">
        <f>TEXT(B20,"jj/mm/aaaa")</f>
        <v>11/10/2017</v>
      </c>
      <c r="F20">
        <f>IF(C20="succès : mise en relation réussie",1,0)</f>
        <v>0</v>
      </c>
      <c r="G20">
        <f>IF(OR(C20="échec : raccroché appelant",C20="échec : mise en relation raccroché appelant"),1,0)</f>
        <v>0</v>
      </c>
      <c r="H20">
        <f>SUMIFS($F$2:$F$836,$E$2:$E$836,E20,$A$2:$A$836,A20)</f>
        <v>0</v>
      </c>
      <c r="I20">
        <f t="shared" si="0"/>
        <v>0</v>
      </c>
      <c r="J20" t="str">
        <f t="shared" si="1"/>
        <v>OK</v>
      </c>
    </row>
    <row r="21" spans="1:10" x14ac:dyDescent="0.25">
      <c r="A21" t="s">
        <v>79</v>
      </c>
      <c r="B21" s="1">
        <v>43019.690324074072</v>
      </c>
      <c r="C21" t="s">
        <v>4</v>
      </c>
      <c r="D21">
        <v>22</v>
      </c>
      <c r="E21" t="str">
        <f>TEXT(B21,"jj/mm/aaaa")</f>
        <v>11/10/2017</v>
      </c>
      <c r="F21">
        <f>IF(C21="succès : mise en relation réussie",1,0)</f>
        <v>1</v>
      </c>
      <c r="G21">
        <f>IF(OR(C21="échec : raccroché appelant",C21="échec : mise en relation raccroché appelant"),1,0)</f>
        <v>0</v>
      </c>
      <c r="H21">
        <f>SUMIFS($F$2:$F$836,$E$2:$E$836,E21,$A$2:$A$836,A21)</f>
        <v>1</v>
      </c>
      <c r="I21">
        <f t="shared" si="0"/>
        <v>0</v>
      </c>
      <c r="J21" t="str">
        <f t="shared" si="1"/>
        <v>OK</v>
      </c>
    </row>
    <row r="22" spans="1:10" x14ac:dyDescent="0.25">
      <c r="A22" t="s">
        <v>80</v>
      </c>
      <c r="B22" s="1">
        <v>43019.568680555552</v>
      </c>
      <c r="C22" t="s">
        <v>4</v>
      </c>
      <c r="D22">
        <v>26</v>
      </c>
      <c r="E22" t="str">
        <f>TEXT(B22,"jj/mm/aaaa")</f>
        <v>11/10/2017</v>
      </c>
      <c r="F22">
        <f>IF(C22="succès : mise en relation réussie",1,0)</f>
        <v>1</v>
      </c>
      <c r="G22">
        <f>IF(OR(C22="échec : raccroché appelant",C22="échec : mise en relation raccroché appelant"),1,0)</f>
        <v>0</v>
      </c>
      <c r="H22">
        <f>SUMIFS($F$2:$F$836,$E$2:$E$836,E22,$A$2:$A$836,A22)</f>
        <v>1</v>
      </c>
      <c r="I22">
        <f t="shared" si="0"/>
        <v>0</v>
      </c>
      <c r="J22" t="str">
        <f t="shared" si="1"/>
        <v>OK</v>
      </c>
    </row>
    <row r="23" spans="1:10" x14ac:dyDescent="0.25">
      <c r="A23" t="s">
        <v>82</v>
      </c>
      <c r="B23" s="1">
        <v>43019.66028935185</v>
      </c>
      <c r="C23" t="s">
        <v>4</v>
      </c>
      <c r="D23">
        <v>13</v>
      </c>
      <c r="E23" t="str">
        <f>TEXT(B23,"jj/mm/aaaa")</f>
        <v>11/10/2017</v>
      </c>
      <c r="F23">
        <f>IF(C23="succès : mise en relation réussie",1,0)</f>
        <v>1</v>
      </c>
      <c r="G23">
        <f>IF(OR(C23="échec : raccroché appelant",C23="échec : mise en relation raccroché appelant"),1,0)</f>
        <v>0</v>
      </c>
      <c r="H23">
        <f>SUMIFS($F$2:$F$836,$E$2:$E$836,E23,$A$2:$A$836,A23)</f>
        <v>1</v>
      </c>
      <c r="I23">
        <f t="shared" si="0"/>
        <v>0</v>
      </c>
      <c r="J23" t="str">
        <f t="shared" si="1"/>
        <v>OK</v>
      </c>
    </row>
    <row r="24" spans="1:10" x14ac:dyDescent="0.25">
      <c r="A24" t="s">
        <v>85</v>
      </c>
      <c r="B24" s="1">
        <v>43019.580763888887</v>
      </c>
      <c r="C24" t="s">
        <v>4</v>
      </c>
      <c r="D24">
        <v>15</v>
      </c>
      <c r="E24" t="str">
        <f>TEXT(B24,"jj/mm/aaaa")</f>
        <v>11/10/2017</v>
      </c>
      <c r="F24">
        <f>IF(C24="succès : mise en relation réussie",1,0)</f>
        <v>1</v>
      </c>
      <c r="G24">
        <f>IF(OR(C24="échec : raccroché appelant",C24="échec : mise en relation raccroché appelant"),1,0)</f>
        <v>0</v>
      </c>
      <c r="H24">
        <f>SUMIFS($F$2:$F$836,$E$2:$E$836,E24,$A$2:$A$836,A24)</f>
        <v>1</v>
      </c>
      <c r="I24">
        <f t="shared" si="0"/>
        <v>0</v>
      </c>
      <c r="J24" t="str">
        <f t="shared" si="1"/>
        <v>OK</v>
      </c>
    </row>
    <row r="25" spans="1:10" x14ac:dyDescent="0.25">
      <c r="A25" t="s">
        <v>89</v>
      </c>
      <c r="B25" s="1">
        <v>43019.387685185182</v>
      </c>
      <c r="C25" t="s">
        <v>4</v>
      </c>
      <c r="D25">
        <v>57</v>
      </c>
      <c r="E25" t="str">
        <f>TEXT(B25,"jj/mm/aaaa")</f>
        <v>11/10/2017</v>
      </c>
      <c r="F25">
        <f>IF(C25="succès : mise en relation réussie",1,0)</f>
        <v>1</v>
      </c>
      <c r="G25">
        <f>IF(OR(C25="échec : raccroché appelant",C25="échec : mise en relation raccroché appelant"),1,0)</f>
        <v>0</v>
      </c>
      <c r="H25">
        <f>SUMIFS($F$2:$F$836,$E$2:$E$836,E25,$A$2:$A$836,A25)</f>
        <v>1</v>
      </c>
      <c r="I25">
        <f t="shared" si="0"/>
        <v>1</v>
      </c>
      <c r="J25" t="str">
        <f t="shared" si="1"/>
        <v>OK</v>
      </c>
    </row>
    <row r="26" spans="1:10" x14ac:dyDescent="0.25">
      <c r="A26" t="s">
        <v>89</v>
      </c>
      <c r="B26" s="1">
        <v>43019.38789351852</v>
      </c>
      <c r="C26" t="s">
        <v>6</v>
      </c>
      <c r="D26">
        <v>8</v>
      </c>
      <c r="E26" t="str">
        <f>TEXT(B26,"jj/mm/aaaa")</f>
        <v>11/10/2017</v>
      </c>
      <c r="F26">
        <f>IF(C26="succès : mise en relation réussie",1,0)</f>
        <v>0</v>
      </c>
      <c r="G26">
        <f>IF(OR(C26="échec : raccroché appelant",C26="échec : mise en relation raccroché appelant"),1,0)</f>
        <v>1</v>
      </c>
      <c r="H26">
        <f>SUMIFS($F$2:$F$836,$E$2:$E$836,E26,$A$2:$A$836,A26)</f>
        <v>1</v>
      </c>
      <c r="I26">
        <f t="shared" si="0"/>
        <v>1</v>
      </c>
      <c r="J26" t="str">
        <f t="shared" si="1"/>
        <v>OK</v>
      </c>
    </row>
    <row r="27" spans="1:10" x14ac:dyDescent="0.25">
      <c r="A27" t="s">
        <v>91</v>
      </c>
      <c r="B27" s="1">
        <v>43019.615972222222</v>
      </c>
      <c r="C27" t="s">
        <v>4</v>
      </c>
      <c r="D27">
        <v>52</v>
      </c>
      <c r="E27" t="str">
        <f>TEXT(B27,"jj/mm/aaaa")</f>
        <v>11/10/2017</v>
      </c>
      <c r="F27">
        <f>IF(C27="succès : mise en relation réussie",1,0)</f>
        <v>1</v>
      </c>
      <c r="G27">
        <f>IF(OR(C27="échec : raccroché appelant",C27="échec : mise en relation raccroché appelant"),1,0)</f>
        <v>0</v>
      </c>
      <c r="H27">
        <f>SUMIFS($F$2:$F$836,$E$2:$E$836,E27,$A$2:$A$836,A27)</f>
        <v>1</v>
      </c>
      <c r="I27">
        <f t="shared" si="0"/>
        <v>0</v>
      </c>
      <c r="J27" t="str">
        <f t="shared" si="1"/>
        <v>OK</v>
      </c>
    </row>
    <row r="28" spans="1:10" x14ac:dyDescent="0.25">
      <c r="A28" t="s">
        <v>93</v>
      </c>
      <c r="B28" s="1">
        <v>43019.462187500001</v>
      </c>
      <c r="C28" t="s">
        <v>4</v>
      </c>
      <c r="D28">
        <v>43</v>
      </c>
      <c r="E28" t="str">
        <f>TEXT(B28,"jj/mm/aaaa")</f>
        <v>11/10/2017</v>
      </c>
      <c r="F28">
        <f>IF(C28="succès : mise en relation réussie",1,0)</f>
        <v>1</v>
      </c>
      <c r="G28">
        <f>IF(OR(C28="échec : raccroché appelant",C28="échec : mise en relation raccroché appelant"),1,0)</f>
        <v>0</v>
      </c>
      <c r="H28">
        <f>SUMIFS($F$2:$F$836,$E$2:$E$836,E28,$A$2:$A$836,A28)</f>
        <v>1</v>
      </c>
      <c r="I28">
        <f t="shared" si="0"/>
        <v>0</v>
      </c>
      <c r="J28" t="str">
        <f t="shared" si="1"/>
        <v>OK</v>
      </c>
    </row>
    <row r="29" spans="1:10" x14ac:dyDescent="0.25">
      <c r="A29" t="s">
        <v>102</v>
      </c>
      <c r="B29" s="1">
        <v>43019.676736111112</v>
      </c>
      <c r="C29" t="s">
        <v>4</v>
      </c>
      <c r="D29">
        <v>14</v>
      </c>
      <c r="E29" t="str">
        <f>TEXT(B29,"jj/mm/aaaa")</f>
        <v>11/10/2017</v>
      </c>
      <c r="F29">
        <f>IF(C29="succès : mise en relation réussie",1,0)</f>
        <v>1</v>
      </c>
      <c r="G29">
        <f>IF(OR(C29="échec : raccroché appelant",C29="échec : mise en relation raccroché appelant"),1,0)</f>
        <v>0</v>
      </c>
      <c r="H29">
        <f>SUMIFS($F$2:$F$836,$E$2:$E$836,E29,$A$2:$A$836,A29)</f>
        <v>1</v>
      </c>
      <c r="I29">
        <f t="shared" si="0"/>
        <v>0</v>
      </c>
      <c r="J29" t="str">
        <f t="shared" si="1"/>
        <v>OK</v>
      </c>
    </row>
    <row r="30" spans="1:10" x14ac:dyDescent="0.25">
      <c r="A30" t="s">
        <v>104</v>
      </c>
      <c r="B30" s="1">
        <v>43019.691747685189</v>
      </c>
      <c r="C30" t="s">
        <v>5</v>
      </c>
      <c r="D30">
        <v>91</v>
      </c>
      <c r="E30" t="str">
        <f>TEXT(B30,"jj/mm/aaaa")</f>
        <v>11/10/2017</v>
      </c>
      <c r="F30">
        <f>IF(C30="succès : mise en relation réussie",1,0)</f>
        <v>0</v>
      </c>
      <c r="G30">
        <f>IF(OR(C30="échec : raccroché appelant",C30="échec : mise en relation raccroché appelant"),1,0)</f>
        <v>0</v>
      </c>
      <c r="H30">
        <f>SUMIFS($F$2:$F$836,$E$2:$E$836,E30,$A$2:$A$836,A30)</f>
        <v>1</v>
      </c>
      <c r="I30">
        <f t="shared" si="0"/>
        <v>0</v>
      </c>
      <c r="J30" t="str">
        <f t="shared" si="1"/>
        <v>OK</v>
      </c>
    </row>
    <row r="31" spans="1:10" x14ac:dyDescent="0.25">
      <c r="A31" t="s">
        <v>104</v>
      </c>
      <c r="B31" s="1">
        <v>43019.693032407406</v>
      </c>
      <c r="C31" t="s">
        <v>4</v>
      </c>
      <c r="D31">
        <v>22</v>
      </c>
      <c r="E31" t="str">
        <f>TEXT(B31,"jj/mm/aaaa")</f>
        <v>11/10/2017</v>
      </c>
      <c r="F31">
        <f>IF(C31="succès : mise en relation réussie",1,0)</f>
        <v>1</v>
      </c>
      <c r="G31">
        <f>IF(OR(C31="échec : raccroché appelant",C31="échec : mise en relation raccroché appelant"),1,0)</f>
        <v>0</v>
      </c>
      <c r="H31">
        <f>SUMIFS($F$2:$F$836,$E$2:$E$836,E31,$A$2:$A$836,A31)</f>
        <v>1</v>
      </c>
      <c r="I31">
        <f t="shared" si="0"/>
        <v>0</v>
      </c>
      <c r="J31" t="str">
        <f t="shared" si="1"/>
        <v>OK</v>
      </c>
    </row>
    <row r="32" spans="1:10" x14ac:dyDescent="0.25">
      <c r="A32" t="s">
        <v>109</v>
      </c>
      <c r="B32" s="1">
        <v>43019.56590277778</v>
      </c>
      <c r="C32" t="s">
        <v>4</v>
      </c>
      <c r="D32">
        <v>30</v>
      </c>
      <c r="E32" t="str">
        <f>TEXT(B32,"jj/mm/aaaa")</f>
        <v>11/10/2017</v>
      </c>
      <c r="F32">
        <f>IF(C32="succès : mise en relation réussie",1,0)</f>
        <v>1</v>
      </c>
      <c r="G32">
        <f>IF(OR(C32="échec : raccroché appelant",C32="échec : mise en relation raccroché appelant"),1,0)</f>
        <v>0</v>
      </c>
      <c r="H32">
        <f>SUMIFS($F$2:$F$836,$E$2:$E$836,E32,$A$2:$A$836,A32)</f>
        <v>1</v>
      </c>
      <c r="I32">
        <f t="shared" si="0"/>
        <v>0</v>
      </c>
      <c r="J32" t="str">
        <f t="shared" si="1"/>
        <v>OK</v>
      </c>
    </row>
    <row r="33" spans="1:10" x14ac:dyDescent="0.25">
      <c r="A33" t="s">
        <v>110</v>
      </c>
      <c r="B33" s="1">
        <v>43019.384733796294</v>
      </c>
      <c r="C33" t="s">
        <v>5</v>
      </c>
      <c r="D33">
        <v>92</v>
      </c>
      <c r="E33" t="str">
        <f>TEXT(B33,"jj/mm/aaaa")</f>
        <v>11/10/2017</v>
      </c>
      <c r="F33">
        <f>IF(C33="succès : mise en relation réussie",1,0)</f>
        <v>0</v>
      </c>
      <c r="G33">
        <f>IF(OR(C33="échec : raccroché appelant",C33="échec : mise en relation raccroché appelant"),1,0)</f>
        <v>0</v>
      </c>
      <c r="H33">
        <f>SUMIFS($F$2:$F$836,$E$2:$E$836,E33,$A$2:$A$836,A33)</f>
        <v>1</v>
      </c>
      <c r="I33">
        <f t="shared" si="0"/>
        <v>0</v>
      </c>
      <c r="J33" t="str">
        <f t="shared" si="1"/>
        <v>OK</v>
      </c>
    </row>
    <row r="34" spans="1:10" x14ac:dyDescent="0.25">
      <c r="A34" t="s">
        <v>110</v>
      </c>
      <c r="B34" s="1">
        <v>43019.509108796294</v>
      </c>
      <c r="C34" t="s">
        <v>8</v>
      </c>
      <c r="D34">
        <v>27</v>
      </c>
      <c r="E34" t="str">
        <f>TEXT(B34,"jj/mm/aaaa")</f>
        <v>11/10/2017</v>
      </c>
      <c r="F34">
        <f>IF(C34="succès : mise en relation réussie",1,0)</f>
        <v>0</v>
      </c>
      <c r="G34">
        <f>IF(OR(C34="échec : raccroché appelant",C34="échec : mise en relation raccroché appelant"),1,0)</f>
        <v>0</v>
      </c>
      <c r="H34">
        <f>SUMIFS($F$2:$F$836,$E$2:$E$836,E34,$A$2:$A$836,A34)</f>
        <v>1</v>
      </c>
      <c r="I34">
        <f t="shared" si="0"/>
        <v>0</v>
      </c>
      <c r="J34" t="str">
        <f t="shared" si="1"/>
        <v>OK</v>
      </c>
    </row>
    <row r="35" spans="1:10" x14ac:dyDescent="0.25">
      <c r="A35" t="s">
        <v>110</v>
      </c>
      <c r="B35" s="1">
        <v>43019.643854166665</v>
      </c>
      <c r="C35" t="s">
        <v>4</v>
      </c>
      <c r="D35">
        <v>26</v>
      </c>
      <c r="E35" t="str">
        <f>TEXT(B35,"jj/mm/aaaa")</f>
        <v>11/10/2017</v>
      </c>
      <c r="F35">
        <f>IF(C35="succès : mise en relation réussie",1,0)</f>
        <v>1</v>
      </c>
      <c r="G35">
        <f>IF(OR(C35="échec : raccroché appelant",C35="échec : mise en relation raccroché appelant"),1,0)</f>
        <v>0</v>
      </c>
      <c r="H35">
        <f>SUMIFS($F$2:$F$836,$E$2:$E$836,E35,$A$2:$A$836,A35)</f>
        <v>1</v>
      </c>
      <c r="I35">
        <f t="shared" si="0"/>
        <v>0</v>
      </c>
      <c r="J35" t="str">
        <f t="shared" si="1"/>
        <v>OK</v>
      </c>
    </row>
    <row r="36" spans="1:10" x14ac:dyDescent="0.25">
      <c r="A36" t="s">
        <v>117</v>
      </c>
      <c r="B36" s="1">
        <v>43019.621539351851</v>
      </c>
      <c r="C36" t="s">
        <v>4</v>
      </c>
      <c r="D36">
        <v>55</v>
      </c>
      <c r="E36" t="str">
        <f>TEXT(B36,"jj/mm/aaaa")</f>
        <v>11/10/2017</v>
      </c>
      <c r="F36">
        <f>IF(C36="succès : mise en relation réussie",1,0)</f>
        <v>1</v>
      </c>
      <c r="G36">
        <f>IF(OR(C36="échec : raccroché appelant",C36="échec : mise en relation raccroché appelant"),1,0)</f>
        <v>0</v>
      </c>
      <c r="H36">
        <f>SUMIFS($F$2:$F$836,$E$2:$E$836,E36,$A$2:$A$836,A36)</f>
        <v>1</v>
      </c>
      <c r="I36">
        <f t="shared" si="0"/>
        <v>0</v>
      </c>
      <c r="J36" t="str">
        <f t="shared" si="1"/>
        <v>OK</v>
      </c>
    </row>
    <row r="37" spans="1:10" x14ac:dyDescent="0.25">
      <c r="A37" t="s">
        <v>127</v>
      </c>
      <c r="B37" s="1">
        <v>43019.402719907404</v>
      </c>
      <c r="C37" t="s">
        <v>4</v>
      </c>
      <c r="D37">
        <v>20</v>
      </c>
      <c r="E37" t="str">
        <f>TEXT(B37,"jj/mm/aaaa")</f>
        <v>11/10/2017</v>
      </c>
      <c r="F37">
        <f>IF(C37="succès : mise en relation réussie",1,0)</f>
        <v>1</v>
      </c>
      <c r="G37">
        <f>IF(OR(C37="échec : raccroché appelant",C37="échec : mise en relation raccroché appelant"),1,0)</f>
        <v>0</v>
      </c>
      <c r="H37">
        <f>SUMIFS($F$2:$F$836,$E$2:$E$836,E37,$A$2:$A$836,A37)</f>
        <v>1</v>
      </c>
      <c r="I37">
        <f t="shared" si="0"/>
        <v>0</v>
      </c>
      <c r="J37" t="str">
        <f t="shared" si="1"/>
        <v>OK</v>
      </c>
    </row>
    <row r="38" spans="1:10" x14ac:dyDescent="0.25">
      <c r="A38" t="s">
        <v>130</v>
      </c>
      <c r="B38" s="1">
        <v>43019.404699074075</v>
      </c>
      <c r="C38" t="s">
        <v>6</v>
      </c>
      <c r="D38">
        <v>17</v>
      </c>
      <c r="E38" t="str">
        <f>TEXT(B38,"jj/mm/aaaa")</f>
        <v>11/10/2017</v>
      </c>
      <c r="F38">
        <f>IF(C38="succès : mise en relation réussie",1,0)</f>
        <v>0</v>
      </c>
      <c r="G38">
        <f>IF(OR(C38="échec : raccroché appelant",C38="échec : mise en relation raccroché appelant"),1,0)</f>
        <v>1</v>
      </c>
      <c r="H38">
        <f>SUMIFS($F$2:$F$836,$E$2:$E$836,E38,$A$2:$A$836,A38)</f>
        <v>2</v>
      </c>
      <c r="I38">
        <f t="shared" si="0"/>
        <v>1</v>
      </c>
      <c r="J38" t="str">
        <f t="shared" si="1"/>
        <v>OK</v>
      </c>
    </row>
    <row r="39" spans="1:10" x14ac:dyDescent="0.25">
      <c r="A39" t="s">
        <v>130</v>
      </c>
      <c r="B39" s="1">
        <v>43019.405011574076</v>
      </c>
      <c r="C39" t="s">
        <v>4</v>
      </c>
      <c r="D39">
        <v>16</v>
      </c>
      <c r="E39" t="str">
        <f>TEXT(B39,"jj/mm/aaaa")</f>
        <v>11/10/2017</v>
      </c>
      <c r="F39">
        <f>IF(C39="succès : mise en relation réussie",1,0)</f>
        <v>1</v>
      </c>
      <c r="G39">
        <f>IF(OR(C39="échec : raccroché appelant",C39="échec : mise en relation raccroché appelant"),1,0)</f>
        <v>0</v>
      </c>
      <c r="H39">
        <f>SUMIFS($F$2:$F$836,$E$2:$E$836,E39,$A$2:$A$836,A39)</f>
        <v>2</v>
      </c>
      <c r="I39">
        <f t="shared" si="0"/>
        <v>1</v>
      </c>
      <c r="J39" t="str">
        <f t="shared" si="1"/>
        <v>OK</v>
      </c>
    </row>
    <row r="40" spans="1:10" x14ac:dyDescent="0.25">
      <c r="A40" t="s">
        <v>130</v>
      </c>
      <c r="B40" s="1">
        <v>43019.455150462964</v>
      </c>
      <c r="C40" t="s">
        <v>4</v>
      </c>
      <c r="D40">
        <v>23</v>
      </c>
      <c r="E40" t="str">
        <f>TEXT(B40,"jj/mm/aaaa")</f>
        <v>11/10/2017</v>
      </c>
      <c r="F40">
        <f>IF(C40="succès : mise en relation réussie",1,0)</f>
        <v>1</v>
      </c>
      <c r="G40">
        <f>IF(OR(C40="échec : raccroché appelant",C40="échec : mise en relation raccroché appelant"),1,0)</f>
        <v>0</v>
      </c>
      <c r="H40">
        <f>SUMIFS($F$2:$F$836,$E$2:$E$836,E40,$A$2:$A$836,A40)</f>
        <v>2</v>
      </c>
      <c r="I40">
        <f t="shared" si="0"/>
        <v>1</v>
      </c>
      <c r="J40" t="str">
        <f t="shared" si="1"/>
        <v>OK</v>
      </c>
    </row>
    <row r="41" spans="1:10" x14ac:dyDescent="0.25">
      <c r="A41" t="s">
        <v>132</v>
      </c>
      <c r="B41" s="1">
        <v>43019.444062499999</v>
      </c>
      <c r="C41" t="s">
        <v>4</v>
      </c>
      <c r="D41">
        <v>27</v>
      </c>
      <c r="E41" t="str">
        <f>TEXT(B41,"jj/mm/aaaa")</f>
        <v>11/10/2017</v>
      </c>
      <c r="F41">
        <f>IF(C41="succès : mise en relation réussie",1,0)</f>
        <v>1</v>
      </c>
      <c r="G41">
        <f>IF(OR(C41="échec : raccroché appelant",C41="échec : mise en relation raccroché appelant"),1,0)</f>
        <v>0</v>
      </c>
      <c r="H41">
        <f>SUMIFS($F$2:$F$836,$E$2:$E$836,E41,$A$2:$A$836,A41)</f>
        <v>1</v>
      </c>
      <c r="I41">
        <f t="shared" si="0"/>
        <v>0</v>
      </c>
      <c r="J41" t="str">
        <f t="shared" si="1"/>
        <v>OK</v>
      </c>
    </row>
    <row r="42" spans="1:10" x14ac:dyDescent="0.25">
      <c r="A42" t="s">
        <v>133</v>
      </c>
      <c r="B42" s="1">
        <v>43019.692604166667</v>
      </c>
      <c r="C42" t="s">
        <v>4</v>
      </c>
      <c r="D42">
        <v>81</v>
      </c>
      <c r="E42" t="str">
        <f>TEXT(B42,"jj/mm/aaaa")</f>
        <v>11/10/2017</v>
      </c>
      <c r="F42">
        <f>IF(C42="succès : mise en relation réussie",1,0)</f>
        <v>1</v>
      </c>
      <c r="G42">
        <f>IF(OR(C42="échec : raccroché appelant",C42="échec : mise en relation raccroché appelant"),1,0)</f>
        <v>0</v>
      </c>
      <c r="H42">
        <f>SUMIFS($F$2:$F$836,$E$2:$E$836,E42,$A$2:$A$836,A42)</f>
        <v>1</v>
      </c>
      <c r="I42">
        <f t="shared" si="0"/>
        <v>0</v>
      </c>
      <c r="J42" t="str">
        <f t="shared" si="1"/>
        <v>OK</v>
      </c>
    </row>
    <row r="43" spans="1:10" x14ac:dyDescent="0.25">
      <c r="A43" t="s">
        <v>139</v>
      </c>
      <c r="B43" s="1">
        <v>43019.434791666667</v>
      </c>
      <c r="C43" t="s">
        <v>4</v>
      </c>
      <c r="D43">
        <v>74</v>
      </c>
      <c r="E43" t="str">
        <f>TEXT(B43,"jj/mm/aaaa")</f>
        <v>11/10/2017</v>
      </c>
      <c r="F43">
        <f>IF(C43="succès : mise en relation réussie",1,0)</f>
        <v>1</v>
      </c>
      <c r="G43">
        <f>IF(OR(C43="échec : raccroché appelant",C43="échec : mise en relation raccroché appelant"),1,0)</f>
        <v>0</v>
      </c>
      <c r="H43">
        <f>SUMIFS($F$2:$F$836,$E$2:$E$836,E43,$A$2:$A$836,A43)</f>
        <v>2</v>
      </c>
      <c r="I43">
        <f t="shared" si="0"/>
        <v>0</v>
      </c>
      <c r="J43" t="str">
        <f t="shared" si="1"/>
        <v>OK</v>
      </c>
    </row>
    <row r="44" spans="1:10" x14ac:dyDescent="0.25">
      <c r="A44" t="s">
        <v>139</v>
      </c>
      <c r="B44" s="1">
        <v>43019.445787037039</v>
      </c>
      <c r="C44" t="s">
        <v>5</v>
      </c>
      <c r="D44">
        <v>92</v>
      </c>
      <c r="E44" t="str">
        <f>TEXT(B44,"jj/mm/aaaa")</f>
        <v>11/10/2017</v>
      </c>
      <c r="F44">
        <f>IF(C44="succès : mise en relation réussie",1,0)</f>
        <v>0</v>
      </c>
      <c r="G44">
        <f>IF(OR(C44="échec : raccroché appelant",C44="échec : mise en relation raccroché appelant"),1,0)</f>
        <v>0</v>
      </c>
      <c r="H44">
        <f>SUMIFS($F$2:$F$836,$E$2:$E$836,E44,$A$2:$A$836,A44)</f>
        <v>2</v>
      </c>
      <c r="I44">
        <f t="shared" si="0"/>
        <v>0</v>
      </c>
      <c r="J44" t="str">
        <f t="shared" si="1"/>
        <v>OK</v>
      </c>
    </row>
    <row r="45" spans="1:10" x14ac:dyDescent="0.25">
      <c r="A45" t="s">
        <v>139</v>
      </c>
      <c r="B45" s="1">
        <v>43019.447222222225</v>
      </c>
      <c r="C45" t="s">
        <v>4</v>
      </c>
      <c r="D45">
        <v>24</v>
      </c>
      <c r="E45" t="str">
        <f>TEXT(B45,"jj/mm/aaaa")</f>
        <v>11/10/2017</v>
      </c>
      <c r="F45">
        <f>IF(C45="succès : mise en relation réussie",1,0)</f>
        <v>1</v>
      </c>
      <c r="G45">
        <f>IF(OR(C45="échec : raccroché appelant",C45="échec : mise en relation raccroché appelant"),1,0)</f>
        <v>0</v>
      </c>
      <c r="H45">
        <f>SUMIFS($F$2:$F$836,$E$2:$E$836,E45,$A$2:$A$836,A45)</f>
        <v>2</v>
      </c>
      <c r="I45">
        <f t="shared" si="0"/>
        <v>0</v>
      </c>
      <c r="J45" t="str">
        <f t="shared" si="1"/>
        <v>OK</v>
      </c>
    </row>
    <row r="46" spans="1:10" x14ac:dyDescent="0.25">
      <c r="A46" t="s">
        <v>144</v>
      </c>
      <c r="B46" s="1">
        <v>43019.507511574076</v>
      </c>
      <c r="C46" t="s">
        <v>5</v>
      </c>
      <c r="D46">
        <v>91</v>
      </c>
      <c r="E46" t="str">
        <f>TEXT(B46,"jj/mm/aaaa")</f>
        <v>11/10/2017</v>
      </c>
      <c r="F46">
        <f>IF(C46="succès : mise en relation réussie",1,0)</f>
        <v>0</v>
      </c>
      <c r="G46">
        <f>IF(OR(C46="échec : raccroché appelant",C46="échec : mise en relation raccroché appelant"),1,0)</f>
        <v>0</v>
      </c>
      <c r="H46">
        <f>SUMIFS($F$2:$F$836,$E$2:$E$836,E46,$A$2:$A$836,A46)</f>
        <v>1</v>
      </c>
      <c r="I46">
        <f t="shared" si="0"/>
        <v>1</v>
      </c>
      <c r="J46" t="str">
        <f t="shared" si="1"/>
        <v>OK</v>
      </c>
    </row>
    <row r="47" spans="1:10" x14ac:dyDescent="0.25">
      <c r="A47" t="s">
        <v>144</v>
      </c>
      <c r="B47" s="1">
        <v>43019.635358796295</v>
      </c>
      <c r="C47" t="s">
        <v>6</v>
      </c>
      <c r="D47">
        <v>13</v>
      </c>
      <c r="E47" t="str">
        <f>TEXT(B47,"jj/mm/aaaa")</f>
        <v>11/10/2017</v>
      </c>
      <c r="F47">
        <f>IF(C47="succès : mise en relation réussie",1,0)</f>
        <v>0</v>
      </c>
      <c r="G47">
        <f>IF(OR(C47="échec : raccroché appelant",C47="échec : mise en relation raccroché appelant"),1,0)</f>
        <v>1</v>
      </c>
      <c r="H47">
        <f>SUMIFS($F$2:$F$836,$E$2:$E$836,E47,$A$2:$A$836,A47)</f>
        <v>1</v>
      </c>
      <c r="I47">
        <f t="shared" si="0"/>
        <v>1</v>
      </c>
      <c r="J47" t="str">
        <f t="shared" si="1"/>
        <v>OK</v>
      </c>
    </row>
    <row r="48" spans="1:10" x14ac:dyDescent="0.25">
      <c r="A48" t="s">
        <v>144</v>
      </c>
      <c r="B48" s="1">
        <v>43019.635833333334</v>
      </c>
      <c r="C48" t="s">
        <v>4</v>
      </c>
      <c r="D48">
        <v>15</v>
      </c>
      <c r="E48" t="str">
        <f>TEXT(B48,"jj/mm/aaaa")</f>
        <v>11/10/2017</v>
      </c>
      <c r="F48">
        <f>IF(C48="succès : mise en relation réussie",1,0)</f>
        <v>1</v>
      </c>
      <c r="G48">
        <f>IF(OR(C48="échec : raccroché appelant",C48="échec : mise en relation raccroché appelant"),1,0)</f>
        <v>0</v>
      </c>
      <c r="H48">
        <f>SUMIFS($F$2:$F$836,$E$2:$E$836,E48,$A$2:$A$836,A48)</f>
        <v>1</v>
      </c>
      <c r="I48">
        <f t="shared" si="0"/>
        <v>1</v>
      </c>
      <c r="J48" t="str">
        <f t="shared" si="1"/>
        <v>OK</v>
      </c>
    </row>
    <row r="49" spans="1:10" x14ac:dyDescent="0.25">
      <c r="A49" t="s">
        <v>148</v>
      </c>
      <c r="B49" s="1">
        <v>43019.631122685183</v>
      </c>
      <c r="C49" t="s">
        <v>4</v>
      </c>
      <c r="D49">
        <v>24</v>
      </c>
      <c r="E49" t="str">
        <f>TEXT(B49,"jj/mm/aaaa")</f>
        <v>11/10/2017</v>
      </c>
      <c r="F49">
        <f>IF(C49="succès : mise en relation réussie",1,0)</f>
        <v>1</v>
      </c>
      <c r="G49">
        <f>IF(OR(C49="échec : raccroché appelant",C49="échec : mise en relation raccroché appelant"),1,0)</f>
        <v>0</v>
      </c>
      <c r="H49">
        <f>SUMIFS($F$2:$F$836,$E$2:$E$836,E49,$A$2:$A$836,A49)</f>
        <v>1</v>
      </c>
      <c r="I49">
        <f t="shared" si="0"/>
        <v>0</v>
      </c>
      <c r="J49" t="str">
        <f t="shared" si="1"/>
        <v>OK</v>
      </c>
    </row>
    <row r="50" spans="1:10" x14ac:dyDescent="0.25">
      <c r="A50" t="s">
        <v>159</v>
      </c>
      <c r="B50" s="1">
        <v>43019.632881944446</v>
      </c>
      <c r="C50" t="s">
        <v>4</v>
      </c>
      <c r="D50">
        <v>27</v>
      </c>
      <c r="E50" t="str">
        <f>TEXT(B50,"jj/mm/aaaa")</f>
        <v>11/10/2017</v>
      </c>
      <c r="F50">
        <f>IF(C50="succès : mise en relation réussie",1,0)</f>
        <v>1</v>
      </c>
      <c r="G50">
        <f>IF(OR(C50="échec : raccroché appelant",C50="échec : mise en relation raccroché appelant"),1,0)</f>
        <v>0</v>
      </c>
      <c r="H50">
        <f>SUMIFS($F$2:$F$836,$E$2:$E$836,E50,$A$2:$A$836,A50)</f>
        <v>1</v>
      </c>
      <c r="I50">
        <f t="shared" si="0"/>
        <v>0</v>
      </c>
      <c r="J50" t="str">
        <f t="shared" si="1"/>
        <v>OK</v>
      </c>
    </row>
    <row r="51" spans="1:10" x14ac:dyDescent="0.25">
      <c r="A51" t="s">
        <v>164</v>
      </c>
      <c r="B51" s="1">
        <v>43019.467476851853</v>
      </c>
      <c r="C51" t="s">
        <v>4</v>
      </c>
      <c r="D51">
        <v>46</v>
      </c>
      <c r="E51" t="str">
        <f>TEXT(B51,"jj/mm/aaaa")</f>
        <v>11/10/2017</v>
      </c>
      <c r="F51">
        <f>IF(C51="succès : mise en relation réussie",1,0)</f>
        <v>1</v>
      </c>
      <c r="G51">
        <f>IF(OR(C51="échec : raccroché appelant",C51="échec : mise en relation raccroché appelant"),1,0)</f>
        <v>0</v>
      </c>
      <c r="H51">
        <f>SUMIFS($F$2:$F$836,$E$2:$E$836,E51,$A$2:$A$836,A51)</f>
        <v>1</v>
      </c>
      <c r="I51">
        <f t="shared" si="0"/>
        <v>0</v>
      </c>
      <c r="J51" t="str">
        <f t="shared" si="1"/>
        <v>OK</v>
      </c>
    </row>
    <row r="52" spans="1:10" x14ac:dyDescent="0.25">
      <c r="A52" t="s">
        <v>170</v>
      </c>
      <c r="B52" s="1">
        <v>43019.464085648149</v>
      </c>
      <c r="C52" t="s">
        <v>5</v>
      </c>
      <c r="D52">
        <v>92</v>
      </c>
      <c r="E52" t="str">
        <f>TEXT(B52,"jj/mm/aaaa")</f>
        <v>11/10/2017</v>
      </c>
      <c r="F52">
        <f>IF(C52="succès : mise en relation réussie",1,0)</f>
        <v>0</v>
      </c>
      <c r="G52">
        <f>IF(OR(C52="échec : raccroché appelant",C52="échec : mise en relation raccroché appelant"),1,0)</f>
        <v>0</v>
      </c>
      <c r="H52">
        <f>SUMIFS($F$2:$F$836,$E$2:$E$836,E52,$A$2:$A$836,A52)</f>
        <v>1</v>
      </c>
      <c r="I52">
        <f t="shared" si="0"/>
        <v>0</v>
      </c>
      <c r="J52" t="str">
        <f t="shared" si="1"/>
        <v>OK</v>
      </c>
    </row>
    <row r="53" spans="1:10" x14ac:dyDescent="0.25">
      <c r="A53" t="s">
        <v>170</v>
      </c>
      <c r="B53" s="1">
        <v>43019.472581018519</v>
      </c>
      <c r="C53" t="s">
        <v>4</v>
      </c>
      <c r="D53">
        <v>25</v>
      </c>
      <c r="E53" t="str">
        <f>TEXT(B53,"jj/mm/aaaa")</f>
        <v>11/10/2017</v>
      </c>
      <c r="F53">
        <f>IF(C53="succès : mise en relation réussie",1,0)</f>
        <v>1</v>
      </c>
      <c r="G53">
        <f>IF(OR(C53="échec : raccroché appelant",C53="échec : mise en relation raccroché appelant"),1,0)</f>
        <v>0</v>
      </c>
      <c r="H53">
        <f>SUMIFS($F$2:$F$836,$E$2:$E$836,E53,$A$2:$A$836,A53)</f>
        <v>1</v>
      </c>
      <c r="I53">
        <f t="shared" si="0"/>
        <v>0</v>
      </c>
      <c r="J53" t="str">
        <f t="shared" si="1"/>
        <v>OK</v>
      </c>
    </row>
    <row r="54" spans="1:10" x14ac:dyDescent="0.25">
      <c r="A54" t="s">
        <v>175</v>
      </c>
      <c r="B54" s="1">
        <v>43019.398472222223</v>
      </c>
      <c r="C54" t="s">
        <v>6</v>
      </c>
      <c r="D54">
        <v>14</v>
      </c>
      <c r="E54" t="str">
        <f>TEXT(B54,"jj/mm/aaaa")</f>
        <v>11/10/2017</v>
      </c>
      <c r="F54">
        <f>IF(C54="succès : mise en relation réussie",1,0)</f>
        <v>0</v>
      </c>
      <c r="G54">
        <f>IF(OR(C54="échec : raccroché appelant",C54="échec : mise en relation raccroché appelant"),1,0)</f>
        <v>1</v>
      </c>
      <c r="H54">
        <f>SUMIFS($F$2:$F$836,$E$2:$E$836,E54,$A$2:$A$836,A54)</f>
        <v>1</v>
      </c>
      <c r="I54">
        <f t="shared" si="0"/>
        <v>1</v>
      </c>
      <c r="J54" t="str">
        <f t="shared" si="1"/>
        <v>OK</v>
      </c>
    </row>
    <row r="55" spans="1:10" x14ac:dyDescent="0.25">
      <c r="A55" t="s">
        <v>175</v>
      </c>
      <c r="B55" s="1">
        <v>43019.399085648147</v>
      </c>
      <c r="C55" t="s">
        <v>4</v>
      </c>
      <c r="D55">
        <v>17</v>
      </c>
      <c r="E55" t="str">
        <f>TEXT(B55,"jj/mm/aaaa")</f>
        <v>11/10/2017</v>
      </c>
      <c r="F55">
        <f>IF(C55="succès : mise en relation réussie",1,0)</f>
        <v>1</v>
      </c>
      <c r="G55">
        <f>IF(OR(C55="échec : raccroché appelant",C55="échec : mise en relation raccroché appelant"),1,0)</f>
        <v>0</v>
      </c>
      <c r="H55">
        <f>SUMIFS($F$2:$F$836,$E$2:$E$836,E55,$A$2:$A$836,A55)</f>
        <v>1</v>
      </c>
      <c r="I55">
        <f t="shared" si="0"/>
        <v>1</v>
      </c>
      <c r="J55" t="str">
        <f t="shared" si="1"/>
        <v>OK</v>
      </c>
    </row>
    <row r="56" spans="1:10" x14ac:dyDescent="0.25">
      <c r="A56" t="s">
        <v>181</v>
      </c>
      <c r="B56" s="1">
        <v>43019.606527777774</v>
      </c>
      <c r="C56" t="s">
        <v>4</v>
      </c>
      <c r="D56">
        <v>46</v>
      </c>
      <c r="E56" t="str">
        <f>TEXT(B56,"jj/mm/aaaa")</f>
        <v>11/10/2017</v>
      </c>
      <c r="F56">
        <f>IF(C56="succès : mise en relation réussie",1,0)</f>
        <v>1</v>
      </c>
      <c r="G56">
        <f>IF(OR(C56="échec : raccroché appelant",C56="échec : mise en relation raccroché appelant"),1,0)</f>
        <v>0</v>
      </c>
      <c r="H56">
        <f>SUMIFS($F$2:$F$836,$E$2:$E$836,E56,$A$2:$A$836,A56)</f>
        <v>1</v>
      </c>
      <c r="I56">
        <f t="shared" si="0"/>
        <v>0</v>
      </c>
      <c r="J56" t="str">
        <f t="shared" si="1"/>
        <v>OK</v>
      </c>
    </row>
    <row r="57" spans="1:10" x14ac:dyDescent="0.25">
      <c r="A57" t="s">
        <v>185</v>
      </c>
      <c r="B57" s="1">
        <v>43019.61546296296</v>
      </c>
      <c r="C57" t="s">
        <v>5</v>
      </c>
      <c r="D57">
        <v>92</v>
      </c>
      <c r="E57" t="str">
        <f>TEXT(B57,"jj/mm/aaaa")</f>
        <v>11/10/2017</v>
      </c>
      <c r="F57">
        <f>IF(C57="succès : mise en relation réussie",1,0)</f>
        <v>0</v>
      </c>
      <c r="G57">
        <f>IF(OR(C57="échec : raccroché appelant",C57="échec : mise en relation raccroché appelant"),1,0)</f>
        <v>0</v>
      </c>
      <c r="H57">
        <f>SUMIFS($F$2:$F$836,$E$2:$E$836,E57,$A$2:$A$836,A57)</f>
        <v>1</v>
      </c>
      <c r="I57">
        <f t="shared" si="0"/>
        <v>0</v>
      </c>
      <c r="J57" t="str">
        <f t="shared" si="1"/>
        <v>OK</v>
      </c>
    </row>
    <row r="58" spans="1:10" x14ac:dyDescent="0.25">
      <c r="A58" t="s">
        <v>185</v>
      </c>
      <c r="B58" s="1">
        <v>43019.698217592595</v>
      </c>
      <c r="C58" t="s">
        <v>4</v>
      </c>
      <c r="D58">
        <v>86</v>
      </c>
      <c r="E58" t="str">
        <f>TEXT(B58,"jj/mm/aaaa")</f>
        <v>11/10/2017</v>
      </c>
      <c r="F58">
        <f>IF(C58="succès : mise en relation réussie",1,0)</f>
        <v>1</v>
      </c>
      <c r="G58">
        <f>IF(OR(C58="échec : raccroché appelant",C58="échec : mise en relation raccroché appelant"),1,0)</f>
        <v>0</v>
      </c>
      <c r="H58">
        <f>SUMIFS($F$2:$F$836,$E$2:$E$836,E58,$A$2:$A$836,A58)</f>
        <v>1</v>
      </c>
      <c r="I58">
        <f t="shared" si="0"/>
        <v>0</v>
      </c>
      <c r="J58" t="str">
        <f t="shared" si="1"/>
        <v>OK</v>
      </c>
    </row>
    <row r="59" spans="1:10" x14ac:dyDescent="0.25">
      <c r="A59" t="s">
        <v>190</v>
      </c>
      <c r="B59" s="1">
        <v>43019.645486111112</v>
      </c>
      <c r="C59" t="s">
        <v>4</v>
      </c>
      <c r="D59">
        <v>29</v>
      </c>
      <c r="E59" t="str">
        <f>TEXT(B59,"jj/mm/aaaa")</f>
        <v>11/10/2017</v>
      </c>
      <c r="F59">
        <f>IF(C59="succès : mise en relation réussie",1,0)</f>
        <v>1</v>
      </c>
      <c r="G59">
        <f>IF(OR(C59="échec : raccroché appelant",C59="échec : mise en relation raccroché appelant"),1,0)</f>
        <v>0</v>
      </c>
      <c r="H59">
        <f>SUMIFS($F$2:$F$836,$E$2:$E$836,E59,$A$2:$A$836,A59)</f>
        <v>1</v>
      </c>
      <c r="I59">
        <f t="shared" si="0"/>
        <v>0</v>
      </c>
      <c r="J59" t="str">
        <f t="shared" si="1"/>
        <v>OK</v>
      </c>
    </row>
    <row r="60" spans="1:10" x14ac:dyDescent="0.25">
      <c r="A60" t="s">
        <v>196</v>
      </c>
      <c r="B60" s="1">
        <v>43019.445162037038</v>
      </c>
      <c r="C60" t="s">
        <v>4</v>
      </c>
      <c r="D60">
        <v>31</v>
      </c>
      <c r="E60" t="str">
        <f>TEXT(B60,"jj/mm/aaaa")</f>
        <v>11/10/2017</v>
      </c>
      <c r="F60">
        <f>IF(C60="succès : mise en relation réussie",1,0)</f>
        <v>1</v>
      </c>
      <c r="G60">
        <f>IF(OR(C60="échec : raccroché appelant",C60="échec : mise en relation raccroché appelant"),1,0)</f>
        <v>0</v>
      </c>
      <c r="H60">
        <f>SUMIFS($F$2:$F$836,$E$2:$E$836,E60,$A$2:$A$836,A60)</f>
        <v>1</v>
      </c>
      <c r="I60">
        <f t="shared" si="0"/>
        <v>0</v>
      </c>
      <c r="J60" t="str">
        <f t="shared" si="1"/>
        <v>OK</v>
      </c>
    </row>
    <row r="61" spans="1:10" x14ac:dyDescent="0.25">
      <c r="A61" t="s">
        <v>201</v>
      </c>
      <c r="B61" s="1">
        <v>43019.486678240741</v>
      </c>
      <c r="C61" t="s">
        <v>4</v>
      </c>
      <c r="D61">
        <v>30</v>
      </c>
      <c r="E61" t="str">
        <f>TEXT(B61,"jj/mm/aaaa")</f>
        <v>11/10/2017</v>
      </c>
      <c r="F61">
        <f>IF(C61="succès : mise en relation réussie",1,0)</f>
        <v>1</v>
      </c>
      <c r="G61">
        <f>IF(OR(C61="échec : raccroché appelant",C61="échec : mise en relation raccroché appelant"),1,0)</f>
        <v>0</v>
      </c>
      <c r="H61">
        <f>SUMIFS($F$2:$F$836,$E$2:$E$836,E61,$A$2:$A$836,A61)</f>
        <v>1</v>
      </c>
      <c r="I61">
        <f t="shared" si="0"/>
        <v>0</v>
      </c>
      <c r="J61" t="str">
        <f t="shared" si="1"/>
        <v>OK</v>
      </c>
    </row>
    <row r="62" spans="1:10" x14ac:dyDescent="0.25">
      <c r="A62" t="s">
        <v>209</v>
      </c>
      <c r="B62" s="1">
        <v>43019.448634259257</v>
      </c>
      <c r="C62" t="s">
        <v>4</v>
      </c>
      <c r="D62">
        <v>59</v>
      </c>
      <c r="E62" t="str">
        <f>TEXT(B62,"jj/mm/aaaa")</f>
        <v>11/10/2017</v>
      </c>
      <c r="F62">
        <f>IF(C62="succès : mise en relation réussie",1,0)</f>
        <v>1</v>
      </c>
      <c r="G62">
        <f>IF(OR(C62="échec : raccroché appelant",C62="échec : mise en relation raccroché appelant"),1,0)</f>
        <v>0</v>
      </c>
      <c r="H62">
        <f>SUMIFS($F$2:$F$836,$E$2:$E$836,E62,$A$2:$A$836,A62)</f>
        <v>1</v>
      </c>
      <c r="I62">
        <f t="shared" si="0"/>
        <v>0</v>
      </c>
      <c r="J62" t="str">
        <f t="shared" si="1"/>
        <v>OK</v>
      </c>
    </row>
    <row r="63" spans="1:10" x14ac:dyDescent="0.25">
      <c r="A63" t="s">
        <v>213</v>
      </c>
      <c r="B63" s="1">
        <v>43019.469560185185</v>
      </c>
      <c r="C63" t="s">
        <v>4</v>
      </c>
      <c r="D63">
        <v>28</v>
      </c>
      <c r="E63" t="str">
        <f>TEXT(B63,"jj/mm/aaaa")</f>
        <v>11/10/2017</v>
      </c>
      <c r="F63">
        <f>IF(C63="succès : mise en relation réussie",1,0)</f>
        <v>1</v>
      </c>
      <c r="G63">
        <f>IF(OR(C63="échec : raccroché appelant",C63="échec : mise en relation raccroché appelant"),1,0)</f>
        <v>0</v>
      </c>
      <c r="H63">
        <f>SUMIFS($F$2:$F$836,$E$2:$E$836,E63,$A$2:$A$836,A63)</f>
        <v>1</v>
      </c>
      <c r="I63">
        <f t="shared" si="0"/>
        <v>0</v>
      </c>
      <c r="J63" t="str">
        <f t="shared" si="1"/>
        <v>OK</v>
      </c>
    </row>
    <row r="64" spans="1:10" x14ac:dyDescent="0.25">
      <c r="A64" t="s">
        <v>216</v>
      </c>
      <c r="B64" s="1">
        <v>43019.400358796294</v>
      </c>
      <c r="C64" t="s">
        <v>4</v>
      </c>
      <c r="D64">
        <v>16</v>
      </c>
      <c r="E64" t="str">
        <f>TEXT(B64,"jj/mm/aaaa")</f>
        <v>11/10/2017</v>
      </c>
      <c r="F64">
        <f>IF(C64="succès : mise en relation réussie",1,0)</f>
        <v>1</v>
      </c>
      <c r="G64">
        <f>IF(OR(C64="échec : raccroché appelant",C64="échec : mise en relation raccroché appelant"),1,0)</f>
        <v>0</v>
      </c>
      <c r="H64">
        <f>SUMIFS($F$2:$F$836,$E$2:$E$836,E64,$A$2:$A$836,A64)</f>
        <v>1</v>
      </c>
      <c r="I64">
        <f t="shared" si="0"/>
        <v>0</v>
      </c>
      <c r="J64" t="str">
        <f t="shared" si="1"/>
        <v>OK</v>
      </c>
    </row>
    <row r="65" spans="1:10" x14ac:dyDescent="0.25">
      <c r="A65" t="s">
        <v>221</v>
      </c>
      <c r="B65" s="1">
        <v>43019.638437499998</v>
      </c>
      <c r="C65" t="s">
        <v>4</v>
      </c>
      <c r="D65">
        <v>24</v>
      </c>
      <c r="E65" t="str">
        <f>TEXT(B65,"jj/mm/aaaa")</f>
        <v>11/10/2017</v>
      </c>
      <c r="F65">
        <f>IF(C65="succès : mise en relation réussie",1,0)</f>
        <v>1</v>
      </c>
      <c r="G65">
        <f>IF(OR(C65="échec : raccroché appelant",C65="échec : mise en relation raccroché appelant"),1,0)</f>
        <v>0</v>
      </c>
      <c r="H65">
        <f>SUMIFS($F$2:$F$836,$E$2:$E$836,E65,$A$2:$A$836,A65)</f>
        <v>1</v>
      </c>
      <c r="I65">
        <f t="shared" si="0"/>
        <v>0</v>
      </c>
      <c r="J65" t="str">
        <f t="shared" si="1"/>
        <v>OK</v>
      </c>
    </row>
    <row r="66" spans="1:10" x14ac:dyDescent="0.25">
      <c r="A66" t="s">
        <v>224</v>
      </c>
      <c r="B66" s="1">
        <v>43019.641793981478</v>
      </c>
      <c r="C66" t="s">
        <v>6</v>
      </c>
      <c r="D66">
        <v>46</v>
      </c>
      <c r="E66" t="str">
        <f>TEXT(B66,"jj/mm/aaaa")</f>
        <v>11/10/2017</v>
      </c>
      <c r="F66">
        <f>IF(C66="succès : mise en relation réussie",1,0)</f>
        <v>0</v>
      </c>
      <c r="G66">
        <f>IF(OR(C66="échec : raccroché appelant",C66="échec : mise en relation raccroché appelant"),1,0)</f>
        <v>1</v>
      </c>
      <c r="H66">
        <f>SUMIFS($F$2:$F$836,$E$2:$E$836,E66,$A$2:$A$836,A66)</f>
        <v>1</v>
      </c>
      <c r="I66">
        <f t="shared" si="0"/>
        <v>1</v>
      </c>
      <c r="J66" t="str">
        <f t="shared" si="1"/>
        <v>OK</v>
      </c>
    </row>
    <row r="67" spans="1:10" x14ac:dyDescent="0.25">
      <c r="A67" t="s">
        <v>224</v>
      </c>
      <c r="B67" s="1">
        <v>43019.642442129632</v>
      </c>
      <c r="C67" t="s">
        <v>4</v>
      </c>
      <c r="D67">
        <v>17</v>
      </c>
      <c r="E67" t="str">
        <f>TEXT(B67,"jj/mm/aaaa")</f>
        <v>11/10/2017</v>
      </c>
      <c r="F67">
        <f>IF(C67="succès : mise en relation réussie",1,0)</f>
        <v>1</v>
      </c>
      <c r="G67">
        <f>IF(OR(C67="échec : raccroché appelant",C67="échec : mise en relation raccroché appelant"),1,0)</f>
        <v>0</v>
      </c>
      <c r="H67">
        <f>SUMIFS($F$2:$F$836,$E$2:$E$836,E67,$A$2:$A$836,A67)</f>
        <v>1</v>
      </c>
      <c r="I67">
        <f t="shared" ref="I67:I130" si="2">SUMIFS($G$2:$G$836,$E$2:$E$836,E67,$A$2:$A$836,A67)</f>
        <v>1</v>
      </c>
      <c r="J67" t="str">
        <f t="shared" ref="J67:J130" si="3">IF(AND(H67=0,I67&gt;0),"A RAPPELER","OK")</f>
        <v>OK</v>
      </c>
    </row>
    <row r="68" spans="1:10" x14ac:dyDescent="0.25">
      <c r="A68" t="s">
        <v>228</v>
      </c>
      <c r="B68" s="1">
        <v>43019.597685185188</v>
      </c>
      <c r="C68" t="s">
        <v>4</v>
      </c>
      <c r="D68">
        <v>84</v>
      </c>
      <c r="E68" t="str">
        <f>TEXT(B68,"jj/mm/aaaa")</f>
        <v>11/10/2017</v>
      </c>
      <c r="F68">
        <f>IF(C68="succès : mise en relation réussie",1,0)</f>
        <v>1</v>
      </c>
      <c r="G68">
        <f>IF(OR(C68="échec : raccroché appelant",C68="échec : mise en relation raccroché appelant"),1,0)</f>
        <v>0</v>
      </c>
      <c r="H68">
        <f>SUMIFS($F$2:$F$836,$E$2:$E$836,E68,$A$2:$A$836,A68)</f>
        <v>1</v>
      </c>
      <c r="I68">
        <f t="shared" si="2"/>
        <v>0</v>
      </c>
      <c r="J68" t="str">
        <f t="shared" si="3"/>
        <v>OK</v>
      </c>
    </row>
    <row r="69" spans="1:10" x14ac:dyDescent="0.25">
      <c r="A69" t="s">
        <v>238</v>
      </c>
      <c r="B69" s="1">
        <v>43019.59302083333</v>
      </c>
      <c r="C69" t="s">
        <v>4</v>
      </c>
      <c r="D69">
        <v>32</v>
      </c>
      <c r="E69" t="str">
        <f>TEXT(B69,"jj/mm/aaaa")</f>
        <v>11/10/2017</v>
      </c>
      <c r="F69">
        <f>IF(C69="succès : mise en relation réussie",1,0)</f>
        <v>1</v>
      </c>
      <c r="G69">
        <f>IF(OR(C69="échec : raccroché appelant",C69="échec : mise en relation raccroché appelant"),1,0)</f>
        <v>0</v>
      </c>
      <c r="H69">
        <f>SUMIFS($F$2:$F$836,$E$2:$E$836,E69,$A$2:$A$836,A69)</f>
        <v>1</v>
      </c>
      <c r="I69">
        <f t="shared" si="2"/>
        <v>0</v>
      </c>
      <c r="J69" t="str">
        <f t="shared" si="3"/>
        <v>OK</v>
      </c>
    </row>
    <row r="70" spans="1:10" x14ac:dyDescent="0.25">
      <c r="A70" t="s">
        <v>238</v>
      </c>
      <c r="B70" s="1">
        <v>43019.581770833334</v>
      </c>
      <c r="C70" t="s">
        <v>5</v>
      </c>
      <c r="D70">
        <v>93</v>
      </c>
      <c r="E70" t="str">
        <f>TEXT(B70,"jj/mm/aaaa")</f>
        <v>11/10/2017</v>
      </c>
      <c r="F70">
        <f>IF(C70="succès : mise en relation réussie",1,0)</f>
        <v>0</v>
      </c>
      <c r="G70">
        <f>IF(OR(C70="échec : raccroché appelant",C70="échec : mise en relation raccroché appelant"),1,0)</f>
        <v>0</v>
      </c>
      <c r="H70">
        <f>SUMIFS($F$2:$F$836,$E$2:$E$836,E70,$A$2:$A$836,A70)</f>
        <v>1</v>
      </c>
      <c r="I70">
        <f t="shared" si="2"/>
        <v>0</v>
      </c>
      <c r="J70" t="str">
        <f t="shared" si="3"/>
        <v>OK</v>
      </c>
    </row>
    <row r="71" spans="1:10" x14ac:dyDescent="0.25">
      <c r="A71" t="s">
        <v>239</v>
      </c>
      <c r="B71" s="1">
        <v>43019.386886574073</v>
      </c>
      <c r="C71" t="s">
        <v>5</v>
      </c>
      <c r="D71">
        <v>91</v>
      </c>
      <c r="E71" t="str">
        <f>TEXT(B71,"jj/mm/aaaa")</f>
        <v>11/10/2017</v>
      </c>
      <c r="F71">
        <f>IF(C71="succès : mise en relation réussie",1,0)</f>
        <v>0</v>
      </c>
      <c r="G71">
        <f>IF(OR(C71="échec : raccroché appelant",C71="échec : mise en relation raccroché appelant"),1,0)</f>
        <v>0</v>
      </c>
      <c r="H71">
        <f>SUMIFS($F$2:$F$836,$E$2:$E$836,E71,$A$2:$A$836,A71)</f>
        <v>1</v>
      </c>
      <c r="I71">
        <f t="shared" si="2"/>
        <v>0</v>
      </c>
      <c r="J71" t="str">
        <f t="shared" si="3"/>
        <v>OK</v>
      </c>
    </row>
    <row r="72" spans="1:10" x14ac:dyDescent="0.25">
      <c r="A72" t="s">
        <v>239</v>
      </c>
      <c r="B72" s="1">
        <v>43019.388182870367</v>
      </c>
      <c r="C72" t="s">
        <v>5</v>
      </c>
      <c r="D72">
        <v>92</v>
      </c>
      <c r="E72" t="str">
        <f>TEXT(B72,"jj/mm/aaaa")</f>
        <v>11/10/2017</v>
      </c>
      <c r="F72">
        <f>IF(C72="succès : mise en relation réussie",1,0)</f>
        <v>0</v>
      </c>
      <c r="G72">
        <f>IF(OR(C72="échec : raccroché appelant",C72="échec : mise en relation raccroché appelant"),1,0)</f>
        <v>0</v>
      </c>
      <c r="H72">
        <f>SUMIFS($F$2:$F$836,$E$2:$E$836,E72,$A$2:$A$836,A72)</f>
        <v>1</v>
      </c>
      <c r="I72">
        <f t="shared" si="2"/>
        <v>0</v>
      </c>
      <c r="J72" t="str">
        <f t="shared" si="3"/>
        <v>OK</v>
      </c>
    </row>
    <row r="73" spans="1:10" x14ac:dyDescent="0.25">
      <c r="A73" t="s">
        <v>239</v>
      </c>
      <c r="B73" s="1">
        <v>43019.389525462961</v>
      </c>
      <c r="C73" t="s">
        <v>4</v>
      </c>
      <c r="D73">
        <v>20</v>
      </c>
      <c r="E73" t="str">
        <f>TEXT(B73,"jj/mm/aaaa")</f>
        <v>11/10/2017</v>
      </c>
      <c r="F73">
        <f>IF(C73="succès : mise en relation réussie",1,0)</f>
        <v>1</v>
      </c>
      <c r="G73">
        <f>IF(OR(C73="échec : raccroché appelant",C73="échec : mise en relation raccroché appelant"),1,0)</f>
        <v>0</v>
      </c>
      <c r="H73">
        <f>SUMIFS($F$2:$F$836,$E$2:$E$836,E73,$A$2:$A$836,A73)</f>
        <v>1</v>
      </c>
      <c r="I73">
        <f t="shared" si="2"/>
        <v>0</v>
      </c>
      <c r="J73" t="str">
        <f t="shared" si="3"/>
        <v>OK</v>
      </c>
    </row>
    <row r="74" spans="1:10" x14ac:dyDescent="0.25">
      <c r="A74" t="s">
        <v>241</v>
      </c>
      <c r="B74" s="1">
        <v>43019.495879629627</v>
      </c>
      <c r="C74" t="s">
        <v>7</v>
      </c>
      <c r="D74">
        <v>6</v>
      </c>
      <c r="E74" t="str">
        <f>TEXT(B74,"jj/mm/aaaa")</f>
        <v>11/10/2017</v>
      </c>
      <c r="F74">
        <f>IF(C74="succès : mise en relation réussie",1,0)</f>
        <v>0</v>
      </c>
      <c r="G74">
        <f>IF(OR(C74="échec : raccroché appelant",C74="échec : mise en relation raccroché appelant"),1,0)</f>
        <v>1</v>
      </c>
      <c r="H74">
        <f>SUMIFS($F$2:$F$836,$E$2:$E$836,E74,$A$2:$A$836,A74)</f>
        <v>1</v>
      </c>
      <c r="I74">
        <f t="shared" si="2"/>
        <v>1</v>
      </c>
      <c r="J74" t="str">
        <f t="shared" si="3"/>
        <v>OK</v>
      </c>
    </row>
    <row r="75" spans="1:10" x14ac:dyDescent="0.25">
      <c r="A75" t="s">
        <v>241</v>
      </c>
      <c r="B75" s="1">
        <v>43019.671631944446</v>
      </c>
      <c r="C75" t="s">
        <v>4</v>
      </c>
      <c r="D75">
        <v>43</v>
      </c>
      <c r="E75" t="str">
        <f>TEXT(B75,"jj/mm/aaaa")</f>
        <v>11/10/2017</v>
      </c>
      <c r="F75">
        <f>IF(C75="succès : mise en relation réussie",1,0)</f>
        <v>1</v>
      </c>
      <c r="G75">
        <f>IF(OR(C75="échec : raccroché appelant",C75="échec : mise en relation raccroché appelant"),1,0)</f>
        <v>0</v>
      </c>
      <c r="H75">
        <f>SUMIFS($F$2:$F$836,$E$2:$E$836,E75,$A$2:$A$836,A75)</f>
        <v>1</v>
      </c>
      <c r="I75">
        <f t="shared" si="2"/>
        <v>1</v>
      </c>
      <c r="J75" t="str">
        <f t="shared" si="3"/>
        <v>OK</v>
      </c>
    </row>
    <row r="76" spans="1:10" x14ac:dyDescent="0.25">
      <c r="A76" t="s">
        <v>242</v>
      </c>
      <c r="B76" s="1">
        <v>43019.564189814817</v>
      </c>
      <c r="C76" t="s">
        <v>4</v>
      </c>
      <c r="D76">
        <v>28</v>
      </c>
      <c r="E76" t="str">
        <f>TEXT(B76,"jj/mm/aaaa")</f>
        <v>11/10/2017</v>
      </c>
      <c r="F76">
        <f>IF(C76="succès : mise en relation réussie",1,0)</f>
        <v>1</v>
      </c>
      <c r="G76">
        <f>IF(OR(C76="échec : raccroché appelant",C76="échec : mise en relation raccroché appelant"),1,0)</f>
        <v>0</v>
      </c>
      <c r="H76">
        <f>SUMIFS($F$2:$F$836,$E$2:$E$836,E76,$A$2:$A$836,A76)</f>
        <v>2</v>
      </c>
      <c r="I76">
        <f t="shared" si="2"/>
        <v>0</v>
      </c>
      <c r="J76" t="str">
        <f t="shared" si="3"/>
        <v>OK</v>
      </c>
    </row>
    <row r="77" spans="1:10" x14ac:dyDescent="0.25">
      <c r="A77" t="s">
        <v>242</v>
      </c>
      <c r="B77" s="1">
        <v>43019.606898148151</v>
      </c>
      <c r="C77" t="s">
        <v>4</v>
      </c>
      <c r="D77">
        <v>14</v>
      </c>
      <c r="E77" t="str">
        <f>TEXT(B77,"jj/mm/aaaa")</f>
        <v>11/10/2017</v>
      </c>
      <c r="F77">
        <f>IF(C77="succès : mise en relation réussie",1,0)</f>
        <v>1</v>
      </c>
      <c r="G77">
        <f>IF(OR(C77="échec : raccroché appelant",C77="échec : mise en relation raccroché appelant"),1,0)</f>
        <v>0</v>
      </c>
      <c r="H77">
        <f>SUMIFS($F$2:$F$836,$E$2:$E$836,E77,$A$2:$A$836,A77)</f>
        <v>2</v>
      </c>
      <c r="I77">
        <f t="shared" si="2"/>
        <v>0</v>
      </c>
      <c r="J77" t="str">
        <f t="shared" si="3"/>
        <v>OK</v>
      </c>
    </row>
    <row r="78" spans="1:10" x14ac:dyDescent="0.25">
      <c r="A78" t="s">
        <v>244</v>
      </c>
      <c r="B78" s="1">
        <v>43019.385138888887</v>
      </c>
      <c r="C78" t="s">
        <v>4</v>
      </c>
      <c r="D78">
        <v>22</v>
      </c>
      <c r="E78" t="str">
        <f>TEXT(B78,"jj/mm/aaaa")</f>
        <v>11/10/2017</v>
      </c>
      <c r="F78">
        <f>IF(C78="succès : mise en relation réussie",1,0)</f>
        <v>1</v>
      </c>
      <c r="G78">
        <f>IF(OR(C78="échec : raccroché appelant",C78="échec : mise en relation raccroché appelant"),1,0)</f>
        <v>0</v>
      </c>
      <c r="H78">
        <f>SUMIFS($F$2:$F$836,$E$2:$E$836,E78,$A$2:$A$836,A78)</f>
        <v>2</v>
      </c>
      <c r="I78">
        <f t="shared" si="2"/>
        <v>0</v>
      </c>
      <c r="J78" t="str">
        <f t="shared" si="3"/>
        <v>OK</v>
      </c>
    </row>
    <row r="79" spans="1:10" x14ac:dyDescent="0.25">
      <c r="A79" t="s">
        <v>244</v>
      </c>
      <c r="B79" s="1">
        <v>43019.400671296295</v>
      </c>
      <c r="C79" t="s">
        <v>4</v>
      </c>
      <c r="D79">
        <v>30</v>
      </c>
      <c r="E79" t="str">
        <f>TEXT(B79,"jj/mm/aaaa")</f>
        <v>11/10/2017</v>
      </c>
      <c r="F79">
        <f>IF(C79="succès : mise en relation réussie",1,0)</f>
        <v>1</v>
      </c>
      <c r="G79">
        <f>IF(OR(C79="échec : raccroché appelant",C79="échec : mise en relation raccroché appelant"),1,0)</f>
        <v>0</v>
      </c>
      <c r="H79">
        <f>SUMIFS($F$2:$F$836,$E$2:$E$836,E79,$A$2:$A$836,A79)</f>
        <v>2</v>
      </c>
      <c r="I79">
        <f t="shared" si="2"/>
        <v>0</v>
      </c>
      <c r="J79" t="str">
        <f t="shared" si="3"/>
        <v>OK</v>
      </c>
    </row>
    <row r="80" spans="1:10" x14ac:dyDescent="0.25">
      <c r="A80" t="s">
        <v>249</v>
      </c>
      <c r="B80" s="1">
        <v>43019.429282407407</v>
      </c>
      <c r="C80" t="s">
        <v>4</v>
      </c>
      <c r="D80">
        <v>15</v>
      </c>
      <c r="E80" t="str">
        <f>TEXT(B80,"jj/mm/aaaa")</f>
        <v>11/10/2017</v>
      </c>
      <c r="F80">
        <f>IF(C80="succès : mise en relation réussie",1,0)</f>
        <v>1</v>
      </c>
      <c r="G80">
        <f>IF(OR(C80="échec : raccroché appelant",C80="échec : mise en relation raccroché appelant"),1,0)</f>
        <v>0</v>
      </c>
      <c r="H80">
        <f>SUMIFS($F$2:$F$836,$E$2:$E$836,E80,$A$2:$A$836,A80)</f>
        <v>2</v>
      </c>
      <c r="I80">
        <f t="shared" si="2"/>
        <v>0</v>
      </c>
      <c r="J80" t="str">
        <f t="shared" si="3"/>
        <v>OK</v>
      </c>
    </row>
    <row r="81" spans="1:10" x14ac:dyDescent="0.25">
      <c r="A81" t="s">
        <v>249</v>
      </c>
      <c r="B81" s="1">
        <v>43019.477106481485</v>
      </c>
      <c r="C81" t="s">
        <v>4</v>
      </c>
      <c r="D81">
        <v>29</v>
      </c>
      <c r="E81" t="str">
        <f>TEXT(B81,"jj/mm/aaaa")</f>
        <v>11/10/2017</v>
      </c>
      <c r="F81">
        <f>IF(C81="succès : mise en relation réussie",1,0)</f>
        <v>1</v>
      </c>
      <c r="G81">
        <f>IF(OR(C81="échec : raccroché appelant",C81="échec : mise en relation raccroché appelant"),1,0)</f>
        <v>0</v>
      </c>
      <c r="H81">
        <f>SUMIFS($F$2:$F$836,$E$2:$E$836,E81,$A$2:$A$836,A81)</f>
        <v>2</v>
      </c>
      <c r="I81">
        <f t="shared" si="2"/>
        <v>0</v>
      </c>
      <c r="J81" t="str">
        <f t="shared" si="3"/>
        <v>OK</v>
      </c>
    </row>
    <row r="82" spans="1:10" x14ac:dyDescent="0.25">
      <c r="A82" t="s">
        <v>265</v>
      </c>
      <c r="B82" s="1">
        <v>43019.626238425924</v>
      </c>
      <c r="C82" t="s">
        <v>4</v>
      </c>
      <c r="D82">
        <v>42</v>
      </c>
      <c r="E82" t="str">
        <f>TEXT(B82,"jj/mm/aaaa")</f>
        <v>11/10/2017</v>
      </c>
      <c r="F82">
        <f>IF(C82="succès : mise en relation réussie",1,0)</f>
        <v>1</v>
      </c>
      <c r="G82">
        <f>IF(OR(C82="échec : raccroché appelant",C82="échec : mise en relation raccroché appelant"),1,0)</f>
        <v>0</v>
      </c>
      <c r="H82">
        <f>SUMIFS($F$2:$F$836,$E$2:$E$836,E82,$A$2:$A$836,A82)</f>
        <v>1</v>
      </c>
      <c r="I82">
        <f t="shared" si="2"/>
        <v>0</v>
      </c>
      <c r="J82" t="str">
        <f t="shared" si="3"/>
        <v>OK</v>
      </c>
    </row>
    <row r="83" spans="1:10" x14ac:dyDescent="0.25">
      <c r="A83" t="s">
        <v>268</v>
      </c>
      <c r="B83" s="1">
        <v>43019.696261574078</v>
      </c>
      <c r="C83" t="s">
        <v>5</v>
      </c>
      <c r="D83">
        <v>91</v>
      </c>
      <c r="E83" t="str">
        <f>TEXT(B83,"jj/mm/aaaa")</f>
        <v>11/10/2017</v>
      </c>
      <c r="F83">
        <f>IF(C83="succès : mise en relation réussie",1,0)</f>
        <v>0</v>
      </c>
      <c r="G83">
        <f>IF(OR(C83="échec : raccroché appelant",C83="échec : mise en relation raccroché appelant"),1,0)</f>
        <v>0</v>
      </c>
      <c r="H83">
        <f>SUMIFS($F$2:$F$836,$E$2:$E$836,E83,$A$2:$A$836,A83)</f>
        <v>0</v>
      </c>
      <c r="I83">
        <f t="shared" si="2"/>
        <v>0</v>
      </c>
      <c r="J83" t="str">
        <f t="shared" si="3"/>
        <v>OK</v>
      </c>
    </row>
    <row r="84" spans="1:10" x14ac:dyDescent="0.25">
      <c r="A84" t="s">
        <v>275</v>
      </c>
      <c r="B84" s="1">
        <v>43019.675439814811</v>
      </c>
      <c r="C84" t="s">
        <v>5</v>
      </c>
      <c r="D84">
        <v>92</v>
      </c>
      <c r="E84" t="str">
        <f>TEXT(B84,"jj/mm/aaaa")</f>
        <v>11/10/2017</v>
      </c>
      <c r="F84">
        <f>IF(C84="succès : mise en relation réussie",1,0)</f>
        <v>0</v>
      </c>
      <c r="G84">
        <f>IF(OR(C84="échec : raccroché appelant",C84="échec : mise en relation raccroché appelant"),1,0)</f>
        <v>0</v>
      </c>
      <c r="H84">
        <f>SUMIFS($F$2:$F$836,$E$2:$E$836,E84,$A$2:$A$836,A84)</f>
        <v>1</v>
      </c>
      <c r="I84">
        <f t="shared" si="2"/>
        <v>0</v>
      </c>
      <c r="J84" t="str">
        <f t="shared" si="3"/>
        <v>OK</v>
      </c>
    </row>
    <row r="85" spans="1:10" x14ac:dyDescent="0.25">
      <c r="A85" t="s">
        <v>275</v>
      </c>
      <c r="B85" s="1">
        <v>43019.676863425928</v>
      </c>
      <c r="C85" t="s">
        <v>4</v>
      </c>
      <c r="D85">
        <v>23</v>
      </c>
      <c r="E85" t="str">
        <f>TEXT(B85,"jj/mm/aaaa")</f>
        <v>11/10/2017</v>
      </c>
      <c r="F85">
        <f>IF(C85="succès : mise en relation réussie",1,0)</f>
        <v>1</v>
      </c>
      <c r="G85">
        <f>IF(OR(C85="échec : raccroché appelant",C85="échec : mise en relation raccroché appelant"),1,0)</f>
        <v>0</v>
      </c>
      <c r="H85">
        <f>SUMIFS($F$2:$F$836,$E$2:$E$836,E85,$A$2:$A$836,A85)</f>
        <v>1</v>
      </c>
      <c r="I85">
        <f t="shared" si="2"/>
        <v>0</v>
      </c>
      <c r="J85" t="str">
        <f t="shared" si="3"/>
        <v>OK</v>
      </c>
    </row>
    <row r="86" spans="1:10" x14ac:dyDescent="0.25">
      <c r="A86" t="s">
        <v>286</v>
      </c>
      <c r="B86" s="1">
        <v>43019.591921296298</v>
      </c>
      <c r="C86" t="s">
        <v>4</v>
      </c>
      <c r="D86">
        <v>32</v>
      </c>
      <c r="E86" t="str">
        <f>TEXT(B86,"jj/mm/aaaa")</f>
        <v>11/10/2017</v>
      </c>
      <c r="F86">
        <f>IF(C86="succès : mise en relation réussie",1,0)</f>
        <v>1</v>
      </c>
      <c r="G86">
        <f>IF(OR(C86="échec : raccroché appelant",C86="échec : mise en relation raccroché appelant"),1,0)</f>
        <v>0</v>
      </c>
      <c r="H86">
        <f>SUMIFS($F$2:$F$836,$E$2:$E$836,E86,$A$2:$A$836,A86)</f>
        <v>2</v>
      </c>
      <c r="I86">
        <f t="shared" si="2"/>
        <v>0</v>
      </c>
      <c r="J86" t="str">
        <f t="shared" si="3"/>
        <v>OK</v>
      </c>
    </row>
    <row r="87" spans="1:10" x14ac:dyDescent="0.25">
      <c r="A87" t="s">
        <v>286</v>
      </c>
      <c r="B87" s="1">
        <v>43019.607303240744</v>
      </c>
      <c r="C87" t="s">
        <v>4</v>
      </c>
      <c r="D87">
        <v>19</v>
      </c>
      <c r="E87" t="str">
        <f>TEXT(B87,"jj/mm/aaaa")</f>
        <v>11/10/2017</v>
      </c>
      <c r="F87">
        <f>IF(C87="succès : mise en relation réussie",1,0)</f>
        <v>1</v>
      </c>
      <c r="G87">
        <f>IF(OR(C87="échec : raccroché appelant",C87="échec : mise en relation raccroché appelant"),1,0)</f>
        <v>0</v>
      </c>
      <c r="H87">
        <f>SUMIFS($F$2:$F$836,$E$2:$E$836,E87,$A$2:$A$836,A87)</f>
        <v>2</v>
      </c>
      <c r="I87">
        <f t="shared" si="2"/>
        <v>0</v>
      </c>
      <c r="J87" t="str">
        <f t="shared" si="3"/>
        <v>OK</v>
      </c>
    </row>
    <row r="88" spans="1:10" x14ac:dyDescent="0.25">
      <c r="A88" t="s">
        <v>288</v>
      </c>
      <c r="B88" s="1">
        <v>43019.619780092595</v>
      </c>
      <c r="C88" t="s">
        <v>5</v>
      </c>
      <c r="D88">
        <v>91</v>
      </c>
      <c r="E88" t="str">
        <f>TEXT(B88,"jj/mm/aaaa")</f>
        <v>11/10/2017</v>
      </c>
      <c r="F88">
        <f>IF(C88="succès : mise en relation réussie",1,0)</f>
        <v>0</v>
      </c>
      <c r="G88">
        <f>IF(OR(C88="échec : raccroché appelant",C88="échec : mise en relation raccroché appelant"),1,0)</f>
        <v>0</v>
      </c>
      <c r="H88">
        <f>SUMIFS($F$2:$F$836,$E$2:$E$836,E88,$A$2:$A$836,A88)</f>
        <v>1</v>
      </c>
      <c r="I88">
        <f t="shared" si="2"/>
        <v>0</v>
      </c>
      <c r="J88" t="str">
        <f t="shared" si="3"/>
        <v>OK</v>
      </c>
    </row>
    <row r="89" spans="1:10" x14ac:dyDescent="0.25">
      <c r="A89" t="s">
        <v>288</v>
      </c>
      <c r="B89" s="1">
        <v>43019.62122685185</v>
      </c>
      <c r="C89" t="s">
        <v>5</v>
      </c>
      <c r="D89">
        <v>91</v>
      </c>
      <c r="E89" t="str">
        <f>TEXT(B89,"jj/mm/aaaa")</f>
        <v>11/10/2017</v>
      </c>
      <c r="F89">
        <f>IF(C89="succès : mise en relation réussie",1,0)</f>
        <v>0</v>
      </c>
      <c r="G89">
        <f>IF(OR(C89="échec : raccroché appelant",C89="échec : mise en relation raccroché appelant"),1,0)</f>
        <v>0</v>
      </c>
      <c r="H89">
        <f>SUMIFS($F$2:$F$836,$E$2:$E$836,E89,$A$2:$A$836,A89)</f>
        <v>1</v>
      </c>
      <c r="I89">
        <f t="shared" si="2"/>
        <v>0</v>
      </c>
      <c r="J89" t="str">
        <f t="shared" si="3"/>
        <v>OK</v>
      </c>
    </row>
    <row r="90" spans="1:10" x14ac:dyDescent="0.25">
      <c r="A90" t="s">
        <v>288</v>
      </c>
      <c r="B90" s="1">
        <v>43019.623402777775</v>
      </c>
      <c r="C90" t="s">
        <v>4</v>
      </c>
      <c r="D90">
        <v>87</v>
      </c>
      <c r="E90" t="str">
        <f>TEXT(B90,"jj/mm/aaaa")</f>
        <v>11/10/2017</v>
      </c>
      <c r="F90">
        <f>IF(C90="succès : mise en relation réussie",1,0)</f>
        <v>1</v>
      </c>
      <c r="G90">
        <f>IF(OR(C90="échec : raccroché appelant",C90="échec : mise en relation raccroché appelant"),1,0)</f>
        <v>0</v>
      </c>
      <c r="H90">
        <f>SUMIFS($F$2:$F$836,$E$2:$E$836,E90,$A$2:$A$836,A90)</f>
        <v>1</v>
      </c>
      <c r="I90">
        <f t="shared" si="2"/>
        <v>0</v>
      </c>
      <c r="J90" t="str">
        <f t="shared" si="3"/>
        <v>OK</v>
      </c>
    </row>
    <row r="91" spans="1:10" x14ac:dyDescent="0.25">
      <c r="A91" t="s">
        <v>11</v>
      </c>
      <c r="B91" s="1">
        <v>43019.407037037039</v>
      </c>
      <c r="C91" t="s">
        <v>4</v>
      </c>
      <c r="D91">
        <v>33</v>
      </c>
      <c r="E91" t="str">
        <f>TEXT(B91,"jj/mm/aaaa")</f>
        <v>11/10/2017</v>
      </c>
      <c r="F91">
        <f>IF(C91="succès : mise en relation réussie",1,0)</f>
        <v>1</v>
      </c>
      <c r="G91">
        <f>IF(OR(C91="échec : raccroché appelant",C91="échec : mise en relation raccroché appelant"),1,0)</f>
        <v>0</v>
      </c>
      <c r="H91">
        <f>SUMIFS($F$2:$F$836,$E$2:$E$836,E91,$A$2:$A$836,A91)</f>
        <v>1</v>
      </c>
      <c r="I91">
        <f t="shared" si="2"/>
        <v>0</v>
      </c>
      <c r="J91" t="str">
        <f t="shared" si="3"/>
        <v>OK</v>
      </c>
    </row>
    <row r="92" spans="1:10" x14ac:dyDescent="0.25">
      <c r="A92" t="s">
        <v>14</v>
      </c>
      <c r="B92" s="1">
        <v>43019.445763888885</v>
      </c>
      <c r="C92" t="s">
        <v>6</v>
      </c>
      <c r="D92">
        <v>32</v>
      </c>
      <c r="E92" t="str">
        <f>TEXT(B92,"jj/mm/aaaa")</f>
        <v>11/10/2017</v>
      </c>
      <c r="F92">
        <f>IF(C92="succès : mise en relation réussie",1,0)</f>
        <v>0</v>
      </c>
      <c r="G92">
        <f>IF(OR(C92="échec : raccroché appelant",C92="échec : mise en relation raccroché appelant"),1,0)</f>
        <v>1</v>
      </c>
      <c r="H92">
        <f>SUMIFS($F$2:$F$836,$E$2:$E$836,E92,$A$2:$A$836,A92)</f>
        <v>1</v>
      </c>
      <c r="I92">
        <f t="shared" si="2"/>
        <v>1</v>
      </c>
      <c r="J92" t="str">
        <f t="shared" si="3"/>
        <v>OK</v>
      </c>
    </row>
    <row r="93" spans="1:10" x14ac:dyDescent="0.25">
      <c r="A93" t="s">
        <v>14</v>
      </c>
      <c r="B93" s="1">
        <v>43019.470543981479</v>
      </c>
      <c r="C93" t="s">
        <v>4</v>
      </c>
      <c r="D93">
        <v>76</v>
      </c>
      <c r="E93" t="str">
        <f>TEXT(B93,"jj/mm/aaaa")</f>
        <v>11/10/2017</v>
      </c>
      <c r="F93">
        <f>IF(C93="succès : mise en relation réussie",1,0)</f>
        <v>1</v>
      </c>
      <c r="G93">
        <f>IF(OR(C93="échec : raccroché appelant",C93="échec : mise en relation raccroché appelant"),1,0)</f>
        <v>0</v>
      </c>
      <c r="H93">
        <f>SUMIFS($F$2:$F$836,$E$2:$E$836,E93,$A$2:$A$836,A93)</f>
        <v>1</v>
      </c>
      <c r="I93">
        <f t="shared" si="2"/>
        <v>1</v>
      </c>
      <c r="J93" t="str">
        <f t="shared" si="3"/>
        <v>OK</v>
      </c>
    </row>
    <row r="94" spans="1:10" x14ac:dyDescent="0.25">
      <c r="A94" t="s">
        <v>23</v>
      </c>
      <c r="B94" s="1">
        <v>43019.518067129633</v>
      </c>
      <c r="C94" t="s">
        <v>7</v>
      </c>
      <c r="D94">
        <v>11</v>
      </c>
      <c r="E94" t="str">
        <f>TEXT(B94,"jj/mm/aaaa")</f>
        <v>11/10/2017</v>
      </c>
      <c r="F94">
        <f>IF(C94="succès : mise en relation réussie",1,0)</f>
        <v>0</v>
      </c>
      <c r="G94">
        <f>IF(OR(C94="échec : raccroché appelant",C94="échec : mise en relation raccroché appelant"),1,0)</f>
        <v>1</v>
      </c>
      <c r="H94">
        <f>SUMIFS($F$2:$F$836,$E$2:$E$836,E94,$A$2:$A$836,A94)</f>
        <v>0</v>
      </c>
      <c r="I94">
        <f t="shared" si="2"/>
        <v>1</v>
      </c>
      <c r="J94" t="str">
        <f t="shared" si="3"/>
        <v>A RAPPELER</v>
      </c>
    </row>
    <row r="95" spans="1:10" x14ac:dyDescent="0.25">
      <c r="A95" t="s">
        <v>25</v>
      </c>
      <c r="B95" s="1">
        <v>43019.721400462964</v>
      </c>
      <c r="C95" t="s">
        <v>4</v>
      </c>
      <c r="D95">
        <v>25</v>
      </c>
      <c r="E95" t="str">
        <f>TEXT(B95,"jj/mm/aaaa")</f>
        <v>11/10/2017</v>
      </c>
      <c r="F95">
        <f>IF(C95="succès : mise en relation réussie",1,0)</f>
        <v>1</v>
      </c>
      <c r="G95">
        <f>IF(OR(C95="échec : raccroché appelant",C95="échec : mise en relation raccroché appelant"),1,0)</f>
        <v>0</v>
      </c>
      <c r="H95">
        <f>SUMIFS($F$2:$F$836,$E$2:$E$836,E95,$A$2:$A$836,A95)</f>
        <v>1</v>
      </c>
      <c r="I95">
        <f t="shared" si="2"/>
        <v>0</v>
      </c>
      <c r="J95" t="str">
        <f t="shared" si="3"/>
        <v>OK</v>
      </c>
    </row>
    <row r="96" spans="1:10" x14ac:dyDescent="0.25">
      <c r="A96" t="s">
        <v>27</v>
      </c>
      <c r="B96" s="1">
        <v>43019.382280092592</v>
      </c>
      <c r="C96" t="s">
        <v>4</v>
      </c>
      <c r="D96">
        <v>31</v>
      </c>
      <c r="E96" t="str">
        <f>TEXT(B96,"jj/mm/aaaa")</f>
        <v>11/10/2017</v>
      </c>
      <c r="F96">
        <f>IF(C96="succès : mise en relation réussie",1,0)</f>
        <v>1</v>
      </c>
      <c r="G96">
        <f>IF(OR(C96="échec : raccroché appelant",C96="échec : mise en relation raccroché appelant"),1,0)</f>
        <v>0</v>
      </c>
      <c r="H96">
        <f>SUMIFS($F$2:$F$836,$E$2:$E$836,E96,$A$2:$A$836,A96)</f>
        <v>1</v>
      </c>
      <c r="I96">
        <f t="shared" si="2"/>
        <v>0</v>
      </c>
      <c r="J96" t="str">
        <f t="shared" si="3"/>
        <v>OK</v>
      </c>
    </row>
    <row r="97" spans="1:10" x14ac:dyDescent="0.25">
      <c r="A97" t="s">
        <v>35</v>
      </c>
      <c r="B97" s="1">
        <v>43019.629872685182</v>
      </c>
      <c r="C97" t="s">
        <v>5</v>
      </c>
      <c r="D97">
        <v>91</v>
      </c>
      <c r="E97" t="str">
        <f>TEXT(B97,"jj/mm/aaaa")</f>
        <v>11/10/2017</v>
      </c>
      <c r="F97">
        <f>IF(C97="succès : mise en relation réussie",1,0)</f>
        <v>0</v>
      </c>
      <c r="G97">
        <f>IF(OR(C97="échec : raccroché appelant",C97="échec : mise en relation raccroché appelant"),1,0)</f>
        <v>0</v>
      </c>
      <c r="H97">
        <f>SUMIFS($F$2:$F$836,$E$2:$E$836,E97,$A$2:$A$836,A97)</f>
        <v>1</v>
      </c>
      <c r="I97">
        <f t="shared" si="2"/>
        <v>0</v>
      </c>
      <c r="J97" t="str">
        <f t="shared" si="3"/>
        <v>OK</v>
      </c>
    </row>
    <row r="98" spans="1:10" x14ac:dyDescent="0.25">
      <c r="A98" t="s">
        <v>35</v>
      </c>
      <c r="B98" s="1">
        <v>43019.631296296298</v>
      </c>
      <c r="C98" t="s">
        <v>4</v>
      </c>
      <c r="D98">
        <v>33</v>
      </c>
      <c r="E98" t="str">
        <f>TEXT(B98,"jj/mm/aaaa")</f>
        <v>11/10/2017</v>
      </c>
      <c r="F98">
        <f>IF(C98="succès : mise en relation réussie",1,0)</f>
        <v>1</v>
      </c>
      <c r="G98">
        <f>IF(OR(C98="échec : raccroché appelant",C98="échec : mise en relation raccroché appelant"),1,0)</f>
        <v>0</v>
      </c>
      <c r="H98">
        <f>SUMIFS($F$2:$F$836,$E$2:$E$836,E98,$A$2:$A$836,A98)</f>
        <v>1</v>
      </c>
      <c r="I98">
        <f t="shared" si="2"/>
        <v>0</v>
      </c>
      <c r="J98" t="str">
        <f t="shared" si="3"/>
        <v>OK</v>
      </c>
    </row>
    <row r="99" spans="1:10" x14ac:dyDescent="0.25">
      <c r="A99" t="s">
        <v>47</v>
      </c>
      <c r="B99" s="1">
        <v>43019.451956018522</v>
      </c>
      <c r="C99" t="s">
        <v>4</v>
      </c>
      <c r="D99">
        <v>18</v>
      </c>
      <c r="E99" t="str">
        <f>TEXT(B99,"jj/mm/aaaa")</f>
        <v>11/10/2017</v>
      </c>
      <c r="F99">
        <f>IF(C99="succès : mise en relation réussie",1,0)</f>
        <v>1</v>
      </c>
      <c r="G99">
        <f>IF(OR(C99="échec : raccroché appelant",C99="échec : mise en relation raccroché appelant"),1,0)</f>
        <v>0</v>
      </c>
      <c r="H99">
        <f>SUMIFS($F$2:$F$836,$E$2:$E$836,E99,$A$2:$A$836,A99)</f>
        <v>1</v>
      </c>
      <c r="I99">
        <f t="shared" si="2"/>
        <v>0</v>
      </c>
      <c r="J99" t="str">
        <f t="shared" si="3"/>
        <v>OK</v>
      </c>
    </row>
    <row r="100" spans="1:10" x14ac:dyDescent="0.25">
      <c r="A100" t="s">
        <v>49</v>
      </c>
      <c r="B100" s="1">
        <v>43020.453229166669</v>
      </c>
      <c r="C100" t="s">
        <v>4</v>
      </c>
      <c r="D100">
        <v>32</v>
      </c>
      <c r="E100" t="str">
        <f>TEXT(B100,"jj/mm/aaaa")</f>
        <v>12/10/2017</v>
      </c>
      <c r="F100">
        <f>IF(C100="succès : mise en relation réussie",1,0)</f>
        <v>1</v>
      </c>
      <c r="G100">
        <f>IF(OR(C100="échec : raccroché appelant",C100="échec : mise en relation raccroché appelant"),1,0)</f>
        <v>0</v>
      </c>
      <c r="H100">
        <f>SUMIFS($F$2:$F$836,$E$2:$E$836,E100,$A$2:$A$836,A100)</f>
        <v>1</v>
      </c>
      <c r="I100">
        <f t="shared" si="2"/>
        <v>0</v>
      </c>
      <c r="J100" t="str">
        <f t="shared" si="3"/>
        <v>OK</v>
      </c>
    </row>
    <row r="101" spans="1:10" x14ac:dyDescent="0.25">
      <c r="A101" t="s">
        <v>51</v>
      </c>
      <c r="B101" s="1">
        <v>43020.703101851854</v>
      </c>
      <c r="C101" t="s">
        <v>4</v>
      </c>
      <c r="D101">
        <v>20</v>
      </c>
      <c r="E101" t="str">
        <f>TEXT(B101,"jj/mm/aaaa")</f>
        <v>12/10/2017</v>
      </c>
      <c r="F101">
        <f>IF(C101="succès : mise en relation réussie",1,0)</f>
        <v>1</v>
      </c>
      <c r="G101">
        <f>IF(OR(C101="échec : raccroché appelant",C101="échec : mise en relation raccroché appelant"),1,0)</f>
        <v>0</v>
      </c>
      <c r="H101">
        <f>SUMIFS($F$2:$F$836,$E$2:$E$836,E101,$A$2:$A$836,A101)</f>
        <v>1</v>
      </c>
      <c r="I101">
        <f t="shared" si="2"/>
        <v>1</v>
      </c>
      <c r="J101" t="str">
        <f t="shared" si="3"/>
        <v>OK</v>
      </c>
    </row>
    <row r="102" spans="1:10" x14ac:dyDescent="0.25">
      <c r="A102" t="s">
        <v>51</v>
      </c>
      <c r="B102" s="1">
        <v>43020.705601851849</v>
      </c>
      <c r="C102" t="s">
        <v>6</v>
      </c>
      <c r="D102">
        <v>81</v>
      </c>
      <c r="E102" t="str">
        <f>TEXT(B102,"jj/mm/aaaa")</f>
        <v>12/10/2017</v>
      </c>
      <c r="F102">
        <f>IF(C102="succès : mise en relation réussie",1,0)</f>
        <v>0</v>
      </c>
      <c r="G102">
        <f>IF(OR(C102="échec : raccroché appelant",C102="échec : mise en relation raccroché appelant"),1,0)</f>
        <v>1</v>
      </c>
      <c r="H102">
        <f>SUMIFS($F$2:$F$836,$E$2:$E$836,E102,$A$2:$A$836,A102)</f>
        <v>1</v>
      </c>
      <c r="I102">
        <f t="shared" si="2"/>
        <v>1</v>
      </c>
      <c r="J102" t="str">
        <f t="shared" si="3"/>
        <v>OK</v>
      </c>
    </row>
    <row r="103" spans="1:10" x14ac:dyDescent="0.25">
      <c r="A103" t="s">
        <v>54</v>
      </c>
      <c r="B103" s="1">
        <v>43020.698240740741</v>
      </c>
      <c r="C103" t="s">
        <v>4</v>
      </c>
      <c r="D103">
        <v>53</v>
      </c>
      <c r="E103" t="str">
        <f>TEXT(B103,"jj/mm/aaaa")</f>
        <v>12/10/2017</v>
      </c>
      <c r="F103">
        <f>IF(C103="succès : mise en relation réussie",1,0)</f>
        <v>1</v>
      </c>
      <c r="G103">
        <f>IF(OR(C103="échec : raccroché appelant",C103="échec : mise en relation raccroché appelant"),1,0)</f>
        <v>0</v>
      </c>
      <c r="H103">
        <f>SUMIFS($F$2:$F$836,$E$2:$E$836,E103,$A$2:$A$836,A103)</f>
        <v>1</v>
      </c>
      <c r="I103">
        <f t="shared" si="2"/>
        <v>0</v>
      </c>
      <c r="J103" t="str">
        <f t="shared" si="3"/>
        <v>OK</v>
      </c>
    </row>
    <row r="104" spans="1:10" x14ac:dyDescent="0.25">
      <c r="A104" t="s">
        <v>63</v>
      </c>
      <c r="B104" s="1">
        <v>43020.635289351849</v>
      </c>
      <c r="C104" t="s">
        <v>4</v>
      </c>
      <c r="D104">
        <v>25</v>
      </c>
      <c r="E104" t="str">
        <f>TEXT(B104,"jj/mm/aaaa")</f>
        <v>12/10/2017</v>
      </c>
      <c r="F104">
        <f>IF(C104="succès : mise en relation réussie",1,0)</f>
        <v>1</v>
      </c>
      <c r="G104">
        <f>IF(OR(C104="échec : raccroché appelant",C104="échec : mise en relation raccroché appelant"),1,0)</f>
        <v>0</v>
      </c>
      <c r="H104">
        <f>SUMIFS($F$2:$F$836,$E$2:$E$836,E104,$A$2:$A$836,A104)</f>
        <v>1</v>
      </c>
      <c r="I104">
        <f t="shared" si="2"/>
        <v>0</v>
      </c>
      <c r="J104" t="str">
        <f t="shared" si="3"/>
        <v>OK</v>
      </c>
    </row>
    <row r="105" spans="1:10" x14ac:dyDescent="0.25">
      <c r="A105" t="s">
        <v>66</v>
      </c>
      <c r="B105" s="1">
        <v>43020.34238425926</v>
      </c>
      <c r="C105" t="s">
        <v>4</v>
      </c>
      <c r="D105">
        <v>45</v>
      </c>
      <c r="E105" t="str">
        <f>TEXT(B105,"jj/mm/aaaa")</f>
        <v>12/10/2017</v>
      </c>
      <c r="F105">
        <f>IF(C105="succès : mise en relation réussie",1,0)</f>
        <v>1</v>
      </c>
      <c r="G105">
        <f>IF(OR(C105="échec : raccroché appelant",C105="échec : mise en relation raccroché appelant"),1,0)</f>
        <v>0</v>
      </c>
      <c r="H105">
        <f>SUMIFS($F$2:$F$836,$E$2:$E$836,E105,$A$2:$A$836,A105)</f>
        <v>1</v>
      </c>
      <c r="I105">
        <f t="shared" si="2"/>
        <v>0</v>
      </c>
      <c r="J105" t="str">
        <f t="shared" si="3"/>
        <v>OK</v>
      </c>
    </row>
    <row r="106" spans="1:10" x14ac:dyDescent="0.25">
      <c r="A106" t="s">
        <v>72</v>
      </c>
      <c r="B106" s="1">
        <v>43020.668715277781</v>
      </c>
      <c r="C106" t="s">
        <v>4</v>
      </c>
      <c r="D106">
        <v>16</v>
      </c>
      <c r="E106" t="str">
        <f>TEXT(B106,"jj/mm/aaaa")</f>
        <v>12/10/2017</v>
      </c>
      <c r="F106">
        <f>IF(C106="succès : mise en relation réussie",1,0)</f>
        <v>1</v>
      </c>
      <c r="G106">
        <f>IF(OR(C106="échec : raccroché appelant",C106="échec : mise en relation raccroché appelant"),1,0)</f>
        <v>0</v>
      </c>
      <c r="H106">
        <f>SUMIFS($F$2:$F$836,$E$2:$E$836,E106,$A$2:$A$836,A106)</f>
        <v>2</v>
      </c>
      <c r="I106">
        <f t="shared" si="2"/>
        <v>0</v>
      </c>
      <c r="J106" t="str">
        <f t="shared" si="3"/>
        <v>OK</v>
      </c>
    </row>
    <row r="107" spans="1:10" x14ac:dyDescent="0.25">
      <c r="A107" t="s">
        <v>72</v>
      </c>
      <c r="B107" s="1">
        <v>43020.687106481484</v>
      </c>
      <c r="C107" t="s">
        <v>4</v>
      </c>
      <c r="D107">
        <v>15</v>
      </c>
      <c r="E107" t="str">
        <f>TEXT(B107,"jj/mm/aaaa")</f>
        <v>12/10/2017</v>
      </c>
      <c r="F107">
        <f>IF(C107="succès : mise en relation réussie",1,0)</f>
        <v>1</v>
      </c>
      <c r="G107">
        <f>IF(OR(C107="échec : raccroché appelant",C107="échec : mise en relation raccroché appelant"),1,0)</f>
        <v>0</v>
      </c>
      <c r="H107">
        <f>SUMIFS($F$2:$F$836,$E$2:$E$836,E107,$A$2:$A$836,A107)</f>
        <v>2</v>
      </c>
      <c r="I107">
        <f t="shared" si="2"/>
        <v>0</v>
      </c>
      <c r="J107" t="str">
        <f t="shared" si="3"/>
        <v>OK</v>
      </c>
    </row>
    <row r="108" spans="1:10" x14ac:dyDescent="0.25">
      <c r="A108" t="s">
        <v>77</v>
      </c>
      <c r="B108" s="1">
        <v>43020.456458333334</v>
      </c>
      <c r="C108" t="s">
        <v>4</v>
      </c>
      <c r="D108">
        <v>16</v>
      </c>
      <c r="E108" t="str">
        <f>TEXT(B108,"jj/mm/aaaa")</f>
        <v>12/10/2017</v>
      </c>
      <c r="F108">
        <f>IF(C108="succès : mise en relation réussie",1,0)</f>
        <v>1</v>
      </c>
      <c r="G108">
        <f>IF(OR(C108="échec : raccroché appelant",C108="échec : mise en relation raccroché appelant"),1,0)</f>
        <v>0</v>
      </c>
      <c r="H108">
        <f>SUMIFS($F$2:$F$836,$E$2:$E$836,E108,$A$2:$A$836,A108)</f>
        <v>1</v>
      </c>
      <c r="I108">
        <f t="shared" si="2"/>
        <v>0</v>
      </c>
      <c r="J108" t="str">
        <f t="shared" si="3"/>
        <v>OK</v>
      </c>
    </row>
    <row r="109" spans="1:10" x14ac:dyDescent="0.25">
      <c r="A109" t="s">
        <v>83</v>
      </c>
      <c r="B109" s="1">
        <v>43020.383958333332</v>
      </c>
      <c r="C109" t="s">
        <v>4</v>
      </c>
      <c r="D109">
        <v>17</v>
      </c>
      <c r="E109" t="str">
        <f>TEXT(B109,"jj/mm/aaaa")</f>
        <v>12/10/2017</v>
      </c>
      <c r="F109">
        <f>IF(C109="succès : mise en relation réussie",1,0)</f>
        <v>1</v>
      </c>
      <c r="G109">
        <f>IF(OR(C109="échec : raccroché appelant",C109="échec : mise en relation raccroché appelant"),1,0)</f>
        <v>0</v>
      </c>
      <c r="H109">
        <f>SUMIFS($F$2:$F$836,$E$2:$E$836,E109,$A$2:$A$836,A109)</f>
        <v>1</v>
      </c>
      <c r="I109">
        <f t="shared" si="2"/>
        <v>0</v>
      </c>
      <c r="J109" t="str">
        <f t="shared" si="3"/>
        <v>OK</v>
      </c>
    </row>
    <row r="110" spans="1:10" x14ac:dyDescent="0.25">
      <c r="A110" t="s">
        <v>85</v>
      </c>
      <c r="B110" s="1">
        <v>43020.693842592591</v>
      </c>
      <c r="C110" t="s">
        <v>4</v>
      </c>
      <c r="D110">
        <v>16</v>
      </c>
      <c r="E110" t="str">
        <f>TEXT(B110,"jj/mm/aaaa")</f>
        <v>12/10/2017</v>
      </c>
      <c r="F110">
        <f>IF(C110="succès : mise en relation réussie",1,0)</f>
        <v>1</v>
      </c>
      <c r="G110">
        <f>IF(OR(C110="échec : raccroché appelant",C110="échec : mise en relation raccroché appelant"),1,0)</f>
        <v>0</v>
      </c>
      <c r="H110">
        <f>SUMIFS($F$2:$F$836,$E$2:$E$836,E110,$A$2:$A$836,A110)</f>
        <v>1</v>
      </c>
      <c r="I110">
        <f t="shared" si="2"/>
        <v>0</v>
      </c>
      <c r="J110" t="str">
        <f t="shared" si="3"/>
        <v>OK</v>
      </c>
    </row>
    <row r="111" spans="1:10" x14ac:dyDescent="0.25">
      <c r="A111" t="s">
        <v>89</v>
      </c>
      <c r="B111" s="1">
        <v>43020.418506944443</v>
      </c>
      <c r="C111" t="s">
        <v>5</v>
      </c>
      <c r="D111">
        <v>92</v>
      </c>
      <c r="E111" t="str">
        <f>TEXT(B111,"jj/mm/aaaa")</f>
        <v>12/10/2017</v>
      </c>
      <c r="F111">
        <f>IF(C111="succès : mise en relation réussie",1,0)</f>
        <v>0</v>
      </c>
      <c r="G111">
        <f>IF(OR(C111="échec : raccroché appelant",C111="échec : mise en relation raccroché appelant"),1,0)</f>
        <v>0</v>
      </c>
      <c r="H111">
        <f>SUMIFS($F$2:$F$836,$E$2:$E$836,E111,$A$2:$A$836,A111)</f>
        <v>1</v>
      </c>
      <c r="I111">
        <f t="shared" si="2"/>
        <v>0</v>
      </c>
      <c r="J111" t="str">
        <f t="shared" si="3"/>
        <v>OK</v>
      </c>
    </row>
    <row r="112" spans="1:10" x14ac:dyDescent="0.25">
      <c r="A112" t="s">
        <v>89</v>
      </c>
      <c r="B112" s="1">
        <v>43020.431157407409</v>
      </c>
      <c r="C112" t="s">
        <v>4</v>
      </c>
      <c r="D112">
        <v>19</v>
      </c>
      <c r="E112" t="str">
        <f>TEXT(B112,"jj/mm/aaaa")</f>
        <v>12/10/2017</v>
      </c>
      <c r="F112">
        <f>IF(C112="succès : mise en relation réussie",1,0)</f>
        <v>1</v>
      </c>
      <c r="G112">
        <f>IF(OR(C112="échec : raccroché appelant",C112="échec : mise en relation raccroché appelant"),1,0)</f>
        <v>0</v>
      </c>
      <c r="H112">
        <f>SUMIFS($F$2:$F$836,$E$2:$E$836,E112,$A$2:$A$836,A112)</f>
        <v>1</v>
      </c>
      <c r="I112">
        <f t="shared" si="2"/>
        <v>0</v>
      </c>
      <c r="J112" t="str">
        <f t="shared" si="3"/>
        <v>OK</v>
      </c>
    </row>
    <row r="113" spans="1:10" x14ac:dyDescent="0.25">
      <c r="A113" t="s">
        <v>91</v>
      </c>
      <c r="B113" s="1">
        <v>43020.486446759256</v>
      </c>
      <c r="C113" t="s">
        <v>5</v>
      </c>
      <c r="D113">
        <v>91</v>
      </c>
      <c r="E113" t="str">
        <f>TEXT(B113,"jj/mm/aaaa")</f>
        <v>12/10/2017</v>
      </c>
      <c r="F113">
        <f>IF(C113="succès : mise en relation réussie",1,0)</f>
        <v>0</v>
      </c>
      <c r="G113">
        <f>IF(OR(C113="échec : raccroché appelant",C113="échec : mise en relation raccroché appelant"),1,0)</f>
        <v>0</v>
      </c>
      <c r="H113">
        <f>SUMIFS($F$2:$F$836,$E$2:$E$836,E113,$A$2:$A$836,A113)</f>
        <v>2</v>
      </c>
      <c r="I113">
        <f t="shared" si="2"/>
        <v>0</v>
      </c>
      <c r="J113" t="str">
        <f t="shared" si="3"/>
        <v>OK</v>
      </c>
    </row>
    <row r="114" spans="1:10" x14ac:dyDescent="0.25">
      <c r="A114" t="s">
        <v>91</v>
      </c>
      <c r="B114" s="1">
        <v>43020.487893518519</v>
      </c>
      <c r="C114" t="s">
        <v>4</v>
      </c>
      <c r="D114">
        <v>18</v>
      </c>
      <c r="E114" t="str">
        <f>TEXT(B114,"jj/mm/aaaa")</f>
        <v>12/10/2017</v>
      </c>
      <c r="F114">
        <f>IF(C114="succès : mise en relation réussie",1,0)</f>
        <v>1</v>
      </c>
      <c r="G114">
        <f>IF(OR(C114="échec : raccroché appelant",C114="échec : mise en relation raccroché appelant"),1,0)</f>
        <v>0</v>
      </c>
      <c r="H114">
        <f>SUMIFS($F$2:$F$836,$E$2:$E$836,E114,$A$2:$A$836,A114)</f>
        <v>2</v>
      </c>
      <c r="I114">
        <f t="shared" si="2"/>
        <v>0</v>
      </c>
      <c r="J114" t="str">
        <f t="shared" si="3"/>
        <v>OK</v>
      </c>
    </row>
    <row r="115" spans="1:10" x14ac:dyDescent="0.25">
      <c r="A115" t="s">
        <v>91</v>
      </c>
      <c r="B115" s="1">
        <v>43020.615231481483</v>
      </c>
      <c r="C115" t="s">
        <v>4</v>
      </c>
      <c r="D115">
        <v>23</v>
      </c>
      <c r="E115" t="str">
        <f>TEXT(B115,"jj/mm/aaaa")</f>
        <v>12/10/2017</v>
      </c>
      <c r="F115">
        <f>IF(C115="succès : mise en relation réussie",1,0)</f>
        <v>1</v>
      </c>
      <c r="G115">
        <f>IF(OR(C115="échec : raccroché appelant",C115="échec : mise en relation raccroché appelant"),1,0)</f>
        <v>0</v>
      </c>
      <c r="H115">
        <f>SUMIFS($F$2:$F$836,$E$2:$E$836,E115,$A$2:$A$836,A115)</f>
        <v>2</v>
      </c>
      <c r="I115">
        <f t="shared" si="2"/>
        <v>0</v>
      </c>
      <c r="J115" t="str">
        <f t="shared" si="3"/>
        <v>OK</v>
      </c>
    </row>
    <row r="116" spans="1:10" x14ac:dyDescent="0.25">
      <c r="A116" t="s">
        <v>101</v>
      </c>
      <c r="B116" s="1">
        <v>43020.405312499999</v>
      </c>
      <c r="C116" t="s">
        <v>4</v>
      </c>
      <c r="D116">
        <v>47</v>
      </c>
      <c r="E116" t="str">
        <f>TEXT(B116,"jj/mm/aaaa")</f>
        <v>12/10/2017</v>
      </c>
      <c r="F116">
        <f>IF(C116="succès : mise en relation réussie",1,0)</f>
        <v>1</v>
      </c>
      <c r="G116">
        <f>IF(OR(C116="échec : raccroché appelant",C116="échec : mise en relation raccroché appelant"),1,0)</f>
        <v>0</v>
      </c>
      <c r="H116">
        <f>SUMIFS($F$2:$F$836,$E$2:$E$836,E116,$A$2:$A$836,A116)</f>
        <v>1</v>
      </c>
      <c r="I116">
        <f t="shared" si="2"/>
        <v>0</v>
      </c>
      <c r="J116" t="str">
        <f t="shared" si="3"/>
        <v>OK</v>
      </c>
    </row>
    <row r="117" spans="1:10" x14ac:dyDescent="0.25">
      <c r="A117" t="s">
        <v>114</v>
      </c>
      <c r="B117" s="1">
        <v>43020.502743055556</v>
      </c>
      <c r="C117" t="s">
        <v>5</v>
      </c>
      <c r="D117">
        <v>91</v>
      </c>
      <c r="E117" t="str">
        <f>TEXT(B117,"jj/mm/aaaa")</f>
        <v>12/10/2017</v>
      </c>
      <c r="F117">
        <f>IF(C117="succès : mise en relation réussie",1,0)</f>
        <v>0</v>
      </c>
      <c r="G117">
        <f>IF(OR(C117="échec : raccroché appelant",C117="échec : mise en relation raccroché appelant"),1,0)</f>
        <v>0</v>
      </c>
      <c r="H117">
        <f>SUMIFS($F$2:$F$836,$E$2:$E$836,E117,$A$2:$A$836,A117)</f>
        <v>0</v>
      </c>
      <c r="I117">
        <f t="shared" si="2"/>
        <v>0</v>
      </c>
      <c r="J117" t="str">
        <f t="shared" si="3"/>
        <v>OK</v>
      </c>
    </row>
    <row r="118" spans="1:10" x14ac:dyDescent="0.25">
      <c r="A118" t="s">
        <v>118</v>
      </c>
      <c r="B118" s="1">
        <v>43020.602835648147</v>
      </c>
      <c r="C118" t="s">
        <v>4</v>
      </c>
      <c r="D118">
        <v>26</v>
      </c>
      <c r="E118" t="str">
        <f>TEXT(B118,"jj/mm/aaaa")</f>
        <v>12/10/2017</v>
      </c>
      <c r="F118">
        <f>IF(C118="succès : mise en relation réussie",1,0)</f>
        <v>1</v>
      </c>
      <c r="G118">
        <f>IF(OR(C118="échec : raccroché appelant",C118="échec : mise en relation raccroché appelant"),1,0)</f>
        <v>0</v>
      </c>
      <c r="H118">
        <f>SUMIFS($F$2:$F$836,$E$2:$E$836,E118,$A$2:$A$836,A118)</f>
        <v>1</v>
      </c>
      <c r="I118">
        <f t="shared" si="2"/>
        <v>0</v>
      </c>
      <c r="J118" t="str">
        <f t="shared" si="3"/>
        <v>OK</v>
      </c>
    </row>
    <row r="119" spans="1:10" x14ac:dyDescent="0.25">
      <c r="A119" t="s">
        <v>129</v>
      </c>
      <c r="B119" s="1">
        <v>43020.344282407408</v>
      </c>
      <c r="C119" t="s">
        <v>6</v>
      </c>
      <c r="D119">
        <v>15</v>
      </c>
      <c r="E119" t="str">
        <f>TEXT(B119,"jj/mm/aaaa")</f>
        <v>12/10/2017</v>
      </c>
      <c r="F119">
        <f>IF(C119="succès : mise en relation réussie",1,0)</f>
        <v>0</v>
      </c>
      <c r="G119">
        <f>IF(OR(C119="échec : raccroché appelant",C119="échec : mise en relation raccroché appelant"),1,0)</f>
        <v>1</v>
      </c>
      <c r="H119">
        <f>SUMIFS($F$2:$F$836,$E$2:$E$836,E119,$A$2:$A$836,A119)</f>
        <v>0</v>
      </c>
      <c r="I119">
        <f t="shared" si="2"/>
        <v>1</v>
      </c>
      <c r="J119" t="str">
        <f t="shared" si="3"/>
        <v>A RAPPELER</v>
      </c>
    </row>
    <row r="120" spans="1:10" x14ac:dyDescent="0.25">
      <c r="A120" t="s">
        <v>130</v>
      </c>
      <c r="B120" s="1">
        <v>43020.468043981484</v>
      </c>
      <c r="C120" t="s">
        <v>6</v>
      </c>
      <c r="D120">
        <v>8</v>
      </c>
      <c r="E120" t="str">
        <f>TEXT(B120,"jj/mm/aaaa")</f>
        <v>12/10/2017</v>
      </c>
      <c r="F120">
        <f>IF(C120="succès : mise en relation réussie",1,0)</f>
        <v>0</v>
      </c>
      <c r="G120">
        <f>IF(OR(C120="échec : raccroché appelant",C120="échec : mise en relation raccroché appelant"),1,0)</f>
        <v>1</v>
      </c>
      <c r="H120">
        <f>SUMIFS($F$2:$F$836,$E$2:$E$836,E120,$A$2:$A$836,A120)</f>
        <v>1</v>
      </c>
      <c r="I120">
        <f t="shared" si="2"/>
        <v>1</v>
      </c>
      <c r="J120" t="str">
        <f t="shared" si="3"/>
        <v>OK</v>
      </c>
    </row>
    <row r="121" spans="1:10" x14ac:dyDescent="0.25">
      <c r="A121" t="s">
        <v>130</v>
      </c>
      <c r="B121" s="1">
        <v>43020.695821759262</v>
      </c>
      <c r="C121" t="s">
        <v>4</v>
      </c>
      <c r="D121">
        <v>72</v>
      </c>
      <c r="E121" t="str">
        <f>TEXT(B121,"jj/mm/aaaa")</f>
        <v>12/10/2017</v>
      </c>
      <c r="F121">
        <f>IF(C121="succès : mise en relation réussie",1,0)</f>
        <v>1</v>
      </c>
      <c r="G121">
        <f>IF(OR(C121="échec : raccroché appelant",C121="échec : mise en relation raccroché appelant"),1,0)</f>
        <v>0</v>
      </c>
      <c r="H121">
        <f>SUMIFS($F$2:$F$836,$E$2:$E$836,E121,$A$2:$A$836,A121)</f>
        <v>1</v>
      </c>
      <c r="I121">
        <f t="shared" si="2"/>
        <v>1</v>
      </c>
      <c r="J121" t="str">
        <f t="shared" si="3"/>
        <v>OK</v>
      </c>
    </row>
    <row r="122" spans="1:10" x14ac:dyDescent="0.25">
      <c r="A122" t="s">
        <v>141</v>
      </c>
      <c r="B122" s="1">
        <v>43020.467002314814</v>
      </c>
      <c r="C122" t="s">
        <v>5</v>
      </c>
      <c r="D122">
        <v>91</v>
      </c>
      <c r="E122" t="str">
        <f>TEXT(B122,"jj/mm/aaaa")</f>
        <v>12/10/2017</v>
      </c>
      <c r="F122">
        <f>IF(C122="succès : mise en relation réussie",1,0)</f>
        <v>0</v>
      </c>
      <c r="G122">
        <f>IF(OR(C122="échec : raccroché appelant",C122="échec : mise en relation raccroché appelant"),1,0)</f>
        <v>0</v>
      </c>
      <c r="H122">
        <f>SUMIFS($F$2:$F$836,$E$2:$E$836,E122,$A$2:$A$836,A122)</f>
        <v>1</v>
      </c>
      <c r="I122">
        <f t="shared" si="2"/>
        <v>0</v>
      </c>
      <c r="J122" t="str">
        <f t="shared" si="3"/>
        <v>OK</v>
      </c>
    </row>
    <row r="123" spans="1:10" x14ac:dyDescent="0.25">
      <c r="A123" t="s">
        <v>141</v>
      </c>
      <c r="B123" s="1">
        <v>43020.473483796297</v>
      </c>
      <c r="C123" t="s">
        <v>4</v>
      </c>
      <c r="D123">
        <v>42</v>
      </c>
      <c r="E123" t="str">
        <f>TEXT(B123,"jj/mm/aaaa")</f>
        <v>12/10/2017</v>
      </c>
      <c r="F123">
        <f>IF(C123="succès : mise en relation réussie",1,0)</f>
        <v>1</v>
      </c>
      <c r="G123">
        <f>IF(OR(C123="échec : raccroché appelant",C123="échec : mise en relation raccroché appelant"),1,0)</f>
        <v>0</v>
      </c>
      <c r="H123">
        <f>SUMIFS($F$2:$F$836,$E$2:$E$836,E123,$A$2:$A$836,A123)</f>
        <v>1</v>
      </c>
      <c r="I123">
        <f t="shared" si="2"/>
        <v>0</v>
      </c>
      <c r="J123" t="str">
        <f t="shared" si="3"/>
        <v>OK</v>
      </c>
    </row>
    <row r="124" spans="1:10" x14ac:dyDescent="0.25">
      <c r="A124" t="s">
        <v>142</v>
      </c>
      <c r="B124" s="1">
        <v>43020.706134259257</v>
      </c>
      <c r="C124" t="s">
        <v>5</v>
      </c>
      <c r="D124">
        <v>91</v>
      </c>
      <c r="E124" t="str">
        <f>TEXT(B124,"jj/mm/aaaa")</f>
        <v>12/10/2017</v>
      </c>
      <c r="F124">
        <f>IF(C124="succès : mise en relation réussie",1,0)</f>
        <v>0</v>
      </c>
      <c r="G124">
        <f>IF(OR(C124="échec : raccroché appelant",C124="échec : mise en relation raccroché appelant"),1,0)</f>
        <v>0</v>
      </c>
      <c r="H124">
        <f>SUMIFS($F$2:$F$836,$E$2:$E$836,E124,$A$2:$A$836,A124)</f>
        <v>1</v>
      </c>
      <c r="I124">
        <f t="shared" si="2"/>
        <v>0</v>
      </c>
      <c r="J124" t="str">
        <f t="shared" si="3"/>
        <v>OK</v>
      </c>
    </row>
    <row r="125" spans="1:10" x14ac:dyDescent="0.25">
      <c r="A125" t="s">
        <v>142</v>
      </c>
      <c r="B125" s="1">
        <v>43020.721666666665</v>
      </c>
      <c r="C125" t="s">
        <v>4</v>
      </c>
      <c r="D125">
        <v>25</v>
      </c>
      <c r="E125" t="str">
        <f>TEXT(B125,"jj/mm/aaaa")</f>
        <v>12/10/2017</v>
      </c>
      <c r="F125">
        <f>IF(C125="succès : mise en relation réussie",1,0)</f>
        <v>1</v>
      </c>
      <c r="G125">
        <f>IF(OR(C125="échec : raccroché appelant",C125="échec : mise en relation raccroché appelant"),1,0)</f>
        <v>0</v>
      </c>
      <c r="H125">
        <f>SUMIFS($F$2:$F$836,$E$2:$E$836,E125,$A$2:$A$836,A125)</f>
        <v>1</v>
      </c>
      <c r="I125">
        <f t="shared" si="2"/>
        <v>0</v>
      </c>
      <c r="J125" t="str">
        <f t="shared" si="3"/>
        <v>OK</v>
      </c>
    </row>
    <row r="126" spans="1:10" x14ac:dyDescent="0.25">
      <c r="A126" t="s">
        <v>160</v>
      </c>
      <c r="B126" s="1">
        <v>43020.636423611111</v>
      </c>
      <c r="C126" t="s">
        <v>4</v>
      </c>
      <c r="D126">
        <v>58</v>
      </c>
      <c r="E126" t="str">
        <f>TEXT(B126,"jj/mm/aaaa")</f>
        <v>12/10/2017</v>
      </c>
      <c r="F126">
        <f>IF(C126="succès : mise en relation réussie",1,0)</f>
        <v>1</v>
      </c>
      <c r="G126">
        <f>IF(OR(C126="échec : raccroché appelant",C126="échec : mise en relation raccroché appelant"),1,0)</f>
        <v>0</v>
      </c>
      <c r="H126">
        <f>SUMIFS($F$2:$F$836,$E$2:$E$836,E126,$A$2:$A$836,A126)</f>
        <v>1</v>
      </c>
      <c r="I126">
        <f t="shared" si="2"/>
        <v>0</v>
      </c>
      <c r="J126" t="str">
        <f t="shared" si="3"/>
        <v>OK</v>
      </c>
    </row>
    <row r="127" spans="1:10" x14ac:dyDescent="0.25">
      <c r="A127" t="s">
        <v>161</v>
      </c>
      <c r="B127" s="1">
        <v>43020.483124999999</v>
      </c>
      <c r="C127" t="s">
        <v>4</v>
      </c>
      <c r="D127">
        <v>27</v>
      </c>
      <c r="E127" t="str">
        <f>TEXT(B127,"jj/mm/aaaa")</f>
        <v>12/10/2017</v>
      </c>
      <c r="F127">
        <f>IF(C127="succès : mise en relation réussie",1,0)</f>
        <v>1</v>
      </c>
      <c r="G127">
        <f>IF(OR(C127="échec : raccroché appelant",C127="échec : mise en relation raccroché appelant"),1,0)</f>
        <v>0</v>
      </c>
      <c r="H127">
        <f>SUMIFS($F$2:$F$836,$E$2:$E$836,E127,$A$2:$A$836,A127)</f>
        <v>1</v>
      </c>
      <c r="I127">
        <f t="shared" si="2"/>
        <v>0</v>
      </c>
      <c r="J127" t="str">
        <f t="shared" si="3"/>
        <v>OK</v>
      </c>
    </row>
    <row r="128" spans="1:10" x14ac:dyDescent="0.25">
      <c r="A128" t="s">
        <v>165</v>
      </c>
      <c r="B128" s="1">
        <v>43020.416412037041</v>
      </c>
      <c r="C128" t="s">
        <v>4</v>
      </c>
      <c r="D128">
        <v>25</v>
      </c>
      <c r="E128" t="str">
        <f>TEXT(B128,"jj/mm/aaaa")</f>
        <v>12/10/2017</v>
      </c>
      <c r="F128">
        <f>IF(C128="succès : mise en relation réussie",1,0)</f>
        <v>1</v>
      </c>
      <c r="G128">
        <f>IF(OR(C128="échec : raccroché appelant",C128="échec : mise en relation raccroché appelant"),1,0)</f>
        <v>0</v>
      </c>
      <c r="H128">
        <f>SUMIFS($F$2:$F$836,$E$2:$E$836,E128,$A$2:$A$836,A128)</f>
        <v>1</v>
      </c>
      <c r="I128">
        <f t="shared" si="2"/>
        <v>0</v>
      </c>
      <c r="J128" t="str">
        <f t="shared" si="3"/>
        <v>OK</v>
      </c>
    </row>
    <row r="129" spans="1:10" x14ac:dyDescent="0.25">
      <c r="A129" t="s">
        <v>174</v>
      </c>
      <c r="B129" s="1">
        <v>43020.454560185186</v>
      </c>
      <c r="C129" t="s">
        <v>6</v>
      </c>
      <c r="D129">
        <v>63</v>
      </c>
      <c r="E129" t="str">
        <f>TEXT(B129,"jj/mm/aaaa")</f>
        <v>12/10/2017</v>
      </c>
      <c r="F129">
        <f>IF(C129="succès : mise en relation réussie",1,0)</f>
        <v>0</v>
      </c>
      <c r="G129">
        <f>IF(OR(C129="échec : raccroché appelant",C129="échec : mise en relation raccroché appelant"),1,0)</f>
        <v>1</v>
      </c>
      <c r="H129">
        <f>SUMIFS($F$2:$F$836,$E$2:$E$836,E129,$A$2:$A$836,A129)</f>
        <v>0</v>
      </c>
      <c r="I129">
        <f t="shared" si="2"/>
        <v>1</v>
      </c>
      <c r="J129" t="str">
        <f t="shared" si="3"/>
        <v>A RAPPELER</v>
      </c>
    </row>
    <row r="130" spans="1:10" x14ac:dyDescent="0.25">
      <c r="A130" t="s">
        <v>176</v>
      </c>
      <c r="B130" s="1">
        <v>43020.436550925922</v>
      </c>
      <c r="C130" t="s">
        <v>4</v>
      </c>
      <c r="D130">
        <v>48</v>
      </c>
      <c r="E130" t="str">
        <f>TEXT(B130,"jj/mm/aaaa")</f>
        <v>12/10/2017</v>
      </c>
      <c r="F130">
        <f>IF(C130="succès : mise en relation réussie",1,0)</f>
        <v>1</v>
      </c>
      <c r="G130">
        <f>IF(OR(C130="échec : raccroché appelant",C130="échec : mise en relation raccroché appelant"),1,0)</f>
        <v>0</v>
      </c>
      <c r="H130">
        <f>SUMIFS($F$2:$F$836,$E$2:$E$836,E130,$A$2:$A$836,A130)</f>
        <v>1</v>
      </c>
      <c r="I130">
        <f t="shared" si="2"/>
        <v>0</v>
      </c>
      <c r="J130" t="str">
        <f t="shared" si="3"/>
        <v>OK</v>
      </c>
    </row>
    <row r="131" spans="1:10" x14ac:dyDescent="0.25">
      <c r="A131" t="s">
        <v>179</v>
      </c>
      <c r="B131" s="1">
        <v>43020.574467592596</v>
      </c>
      <c r="C131" t="s">
        <v>4</v>
      </c>
      <c r="D131">
        <v>22</v>
      </c>
      <c r="E131" t="str">
        <f>TEXT(B131,"jj/mm/aaaa")</f>
        <v>12/10/2017</v>
      </c>
      <c r="F131">
        <f>IF(C131="succès : mise en relation réussie",1,0)</f>
        <v>1</v>
      </c>
      <c r="G131">
        <f>IF(OR(C131="échec : raccroché appelant",C131="échec : mise en relation raccroché appelant"),1,0)</f>
        <v>0</v>
      </c>
      <c r="H131">
        <f>SUMIFS($F$2:$F$836,$E$2:$E$836,E131,$A$2:$A$836,A131)</f>
        <v>1</v>
      </c>
      <c r="I131">
        <f t="shared" ref="I131:I194" si="4">SUMIFS($G$2:$G$836,$E$2:$E$836,E131,$A$2:$A$836,A131)</f>
        <v>0</v>
      </c>
      <c r="J131" t="str">
        <f t="shared" ref="J131:J194" si="5">IF(AND(H131=0,I131&gt;0),"A RAPPELER","OK")</f>
        <v>OK</v>
      </c>
    </row>
    <row r="132" spans="1:10" x14ac:dyDescent="0.25">
      <c r="A132" t="s">
        <v>181</v>
      </c>
      <c r="B132" s="1">
        <v>43020.387256944443</v>
      </c>
      <c r="C132" t="s">
        <v>4</v>
      </c>
      <c r="D132">
        <v>30</v>
      </c>
      <c r="E132" t="str">
        <f>TEXT(B132,"jj/mm/aaaa")</f>
        <v>12/10/2017</v>
      </c>
      <c r="F132">
        <f>IF(C132="succès : mise en relation réussie",1,0)</f>
        <v>1</v>
      </c>
      <c r="G132">
        <f>IF(OR(C132="échec : raccroché appelant",C132="échec : mise en relation raccroché appelant"),1,0)</f>
        <v>0</v>
      </c>
      <c r="H132">
        <f>SUMIFS($F$2:$F$836,$E$2:$E$836,E132,$A$2:$A$836,A132)</f>
        <v>1</v>
      </c>
      <c r="I132">
        <f t="shared" si="4"/>
        <v>0</v>
      </c>
      <c r="J132" t="str">
        <f t="shared" si="5"/>
        <v>OK</v>
      </c>
    </row>
    <row r="133" spans="1:10" x14ac:dyDescent="0.25">
      <c r="A133" t="s">
        <v>185</v>
      </c>
      <c r="B133" s="1">
        <v>43020.442442129628</v>
      </c>
      <c r="C133" t="s">
        <v>4</v>
      </c>
      <c r="D133">
        <v>23</v>
      </c>
      <c r="E133" t="str">
        <f>TEXT(B133,"jj/mm/aaaa")</f>
        <v>12/10/2017</v>
      </c>
      <c r="F133">
        <f>IF(C133="succès : mise en relation réussie",1,0)</f>
        <v>1</v>
      </c>
      <c r="G133">
        <f>IF(OR(C133="échec : raccroché appelant",C133="échec : mise en relation raccroché appelant"),1,0)</f>
        <v>0</v>
      </c>
      <c r="H133">
        <f>SUMIFS($F$2:$F$836,$E$2:$E$836,E133,$A$2:$A$836,A133)</f>
        <v>1</v>
      </c>
      <c r="I133">
        <f t="shared" si="4"/>
        <v>0</v>
      </c>
      <c r="J133" t="str">
        <f t="shared" si="5"/>
        <v>OK</v>
      </c>
    </row>
    <row r="134" spans="1:10" x14ac:dyDescent="0.25">
      <c r="A134" t="s">
        <v>188</v>
      </c>
      <c r="B134" s="1">
        <v>43020.599236111113</v>
      </c>
      <c r="C134" t="s">
        <v>4</v>
      </c>
      <c r="D134">
        <v>19</v>
      </c>
      <c r="E134" t="str">
        <f>TEXT(B134,"jj/mm/aaaa")</f>
        <v>12/10/2017</v>
      </c>
      <c r="F134">
        <f>IF(C134="succès : mise en relation réussie",1,0)</f>
        <v>1</v>
      </c>
      <c r="G134">
        <f>IF(OR(C134="échec : raccroché appelant",C134="échec : mise en relation raccroché appelant"),1,0)</f>
        <v>0</v>
      </c>
      <c r="H134">
        <f>SUMIFS($F$2:$F$836,$E$2:$E$836,E134,$A$2:$A$836,A134)</f>
        <v>1</v>
      </c>
      <c r="I134">
        <f t="shared" si="4"/>
        <v>0</v>
      </c>
      <c r="J134" t="str">
        <f t="shared" si="5"/>
        <v>OK</v>
      </c>
    </row>
    <row r="135" spans="1:10" x14ac:dyDescent="0.25">
      <c r="A135" t="s">
        <v>194</v>
      </c>
      <c r="B135" s="1">
        <v>43020.381886574076</v>
      </c>
      <c r="C135" t="s">
        <v>4</v>
      </c>
      <c r="D135">
        <v>23</v>
      </c>
      <c r="E135" t="str">
        <f>TEXT(B135,"jj/mm/aaaa")</f>
        <v>12/10/2017</v>
      </c>
      <c r="F135">
        <f>IF(C135="succès : mise en relation réussie",1,0)</f>
        <v>1</v>
      </c>
      <c r="G135">
        <f>IF(OR(C135="échec : raccroché appelant",C135="échec : mise en relation raccroché appelant"),1,0)</f>
        <v>0</v>
      </c>
      <c r="H135">
        <f>SUMIFS($F$2:$F$836,$E$2:$E$836,E135,$A$2:$A$836,A135)</f>
        <v>1</v>
      </c>
      <c r="I135">
        <f t="shared" si="4"/>
        <v>0</v>
      </c>
      <c r="J135" t="str">
        <f t="shared" si="5"/>
        <v>OK</v>
      </c>
    </row>
    <row r="136" spans="1:10" x14ac:dyDescent="0.25">
      <c r="A136" t="s">
        <v>200</v>
      </c>
      <c r="B136" s="1">
        <v>43020.687789351854</v>
      </c>
      <c r="C136" t="s">
        <v>4</v>
      </c>
      <c r="D136">
        <v>22</v>
      </c>
      <c r="E136" t="str">
        <f>TEXT(B136,"jj/mm/aaaa")</f>
        <v>12/10/2017</v>
      </c>
      <c r="F136">
        <f>IF(C136="succès : mise en relation réussie",1,0)</f>
        <v>1</v>
      </c>
      <c r="G136">
        <f>IF(OR(C136="échec : raccroché appelant",C136="échec : mise en relation raccroché appelant"),1,0)</f>
        <v>0</v>
      </c>
      <c r="H136">
        <f>SUMIFS($F$2:$F$836,$E$2:$E$836,E136,$A$2:$A$836,A136)</f>
        <v>1</v>
      </c>
      <c r="I136">
        <f t="shared" si="4"/>
        <v>0</v>
      </c>
      <c r="J136" t="str">
        <f t="shared" si="5"/>
        <v>OK</v>
      </c>
    </row>
    <row r="137" spans="1:10" x14ac:dyDescent="0.25">
      <c r="A137" t="s">
        <v>201</v>
      </c>
      <c r="B137" s="1">
        <v>43020.565266203703</v>
      </c>
      <c r="C137" t="s">
        <v>4</v>
      </c>
      <c r="D137">
        <v>58</v>
      </c>
      <c r="E137" t="str">
        <f>TEXT(B137,"jj/mm/aaaa")</f>
        <v>12/10/2017</v>
      </c>
      <c r="F137">
        <f>IF(C137="succès : mise en relation réussie",1,0)</f>
        <v>1</v>
      </c>
      <c r="G137">
        <f>IF(OR(C137="échec : raccroché appelant",C137="échec : mise en relation raccroché appelant"),1,0)</f>
        <v>0</v>
      </c>
      <c r="H137">
        <f>SUMIFS($F$2:$F$836,$E$2:$E$836,E137,$A$2:$A$836,A137)</f>
        <v>1</v>
      </c>
      <c r="I137">
        <f t="shared" si="4"/>
        <v>0</v>
      </c>
      <c r="J137" t="str">
        <f t="shared" si="5"/>
        <v>OK</v>
      </c>
    </row>
    <row r="138" spans="1:10" x14ac:dyDescent="0.25">
      <c r="A138" t="s">
        <v>203</v>
      </c>
      <c r="B138" s="1">
        <v>43020.645949074074</v>
      </c>
      <c r="C138" t="s">
        <v>4</v>
      </c>
      <c r="D138">
        <v>28</v>
      </c>
      <c r="E138" t="str">
        <f>TEXT(B138,"jj/mm/aaaa")</f>
        <v>12/10/2017</v>
      </c>
      <c r="F138">
        <f>IF(C138="succès : mise en relation réussie",1,0)</f>
        <v>1</v>
      </c>
      <c r="G138">
        <f>IF(OR(C138="échec : raccroché appelant",C138="échec : mise en relation raccroché appelant"),1,0)</f>
        <v>0</v>
      </c>
      <c r="H138">
        <f>SUMIFS($F$2:$F$836,$E$2:$E$836,E138,$A$2:$A$836,A138)</f>
        <v>1</v>
      </c>
      <c r="I138">
        <f t="shared" si="4"/>
        <v>0</v>
      </c>
      <c r="J138" t="str">
        <f t="shared" si="5"/>
        <v>OK</v>
      </c>
    </row>
    <row r="139" spans="1:10" x14ac:dyDescent="0.25">
      <c r="A139" t="s">
        <v>213</v>
      </c>
      <c r="B139" s="1">
        <v>43020.509016203701</v>
      </c>
      <c r="C139" t="s">
        <v>7</v>
      </c>
      <c r="D139">
        <v>9</v>
      </c>
      <c r="E139" t="str">
        <f>TEXT(B139,"jj/mm/aaaa")</f>
        <v>12/10/2017</v>
      </c>
      <c r="F139">
        <f>IF(C139="succès : mise en relation réussie",1,0)</f>
        <v>0</v>
      </c>
      <c r="G139">
        <f>IF(OR(C139="échec : raccroché appelant",C139="échec : mise en relation raccroché appelant"),1,0)</f>
        <v>1</v>
      </c>
      <c r="H139">
        <f>SUMIFS($F$2:$F$836,$E$2:$E$836,E139,$A$2:$A$836,A139)</f>
        <v>0</v>
      </c>
      <c r="I139">
        <f t="shared" si="4"/>
        <v>1</v>
      </c>
      <c r="J139" t="str">
        <f t="shared" si="5"/>
        <v>A RAPPELER</v>
      </c>
    </row>
    <row r="140" spans="1:10" x14ac:dyDescent="0.25">
      <c r="A140" t="s">
        <v>216</v>
      </c>
      <c r="B140" s="1">
        <v>43020.608263888891</v>
      </c>
      <c r="C140" t="s">
        <v>4</v>
      </c>
      <c r="D140">
        <v>79</v>
      </c>
      <c r="E140" t="str">
        <f>TEXT(B140,"jj/mm/aaaa")</f>
        <v>12/10/2017</v>
      </c>
      <c r="F140">
        <f>IF(C140="succès : mise en relation réussie",1,0)</f>
        <v>1</v>
      </c>
      <c r="G140">
        <f>IF(OR(C140="échec : raccroché appelant",C140="échec : mise en relation raccroché appelant"),1,0)</f>
        <v>0</v>
      </c>
      <c r="H140">
        <f>SUMIFS($F$2:$F$836,$E$2:$E$836,E140,$A$2:$A$836,A140)</f>
        <v>2</v>
      </c>
      <c r="I140">
        <f t="shared" si="4"/>
        <v>0</v>
      </c>
      <c r="J140" t="str">
        <f t="shared" si="5"/>
        <v>OK</v>
      </c>
    </row>
    <row r="141" spans="1:10" x14ac:dyDescent="0.25">
      <c r="A141" t="s">
        <v>216</v>
      </c>
      <c r="B141" s="1">
        <v>43020.612222222226</v>
      </c>
      <c r="C141" t="s">
        <v>4</v>
      </c>
      <c r="D141">
        <v>30</v>
      </c>
      <c r="E141" t="str">
        <f>TEXT(B141,"jj/mm/aaaa")</f>
        <v>12/10/2017</v>
      </c>
      <c r="F141">
        <f>IF(C141="succès : mise en relation réussie",1,0)</f>
        <v>1</v>
      </c>
      <c r="G141">
        <f>IF(OR(C141="échec : raccroché appelant",C141="échec : mise en relation raccroché appelant"),1,0)</f>
        <v>0</v>
      </c>
      <c r="H141">
        <f>SUMIFS($F$2:$F$836,$E$2:$E$836,E141,$A$2:$A$836,A141)</f>
        <v>2</v>
      </c>
      <c r="I141">
        <f t="shared" si="4"/>
        <v>0</v>
      </c>
      <c r="J141" t="str">
        <f t="shared" si="5"/>
        <v>OK</v>
      </c>
    </row>
    <row r="142" spans="1:10" x14ac:dyDescent="0.25">
      <c r="A142" t="s">
        <v>217</v>
      </c>
      <c r="B142" s="1">
        <v>43020.605937499997</v>
      </c>
      <c r="C142" t="s">
        <v>4</v>
      </c>
      <c r="D142">
        <v>27</v>
      </c>
      <c r="E142" t="str">
        <f>TEXT(B142,"jj/mm/aaaa")</f>
        <v>12/10/2017</v>
      </c>
      <c r="F142">
        <f>IF(C142="succès : mise en relation réussie",1,0)</f>
        <v>1</v>
      </c>
      <c r="G142">
        <f>IF(OR(C142="échec : raccroché appelant",C142="échec : mise en relation raccroché appelant"),1,0)</f>
        <v>0</v>
      </c>
      <c r="H142">
        <f>SUMIFS($F$2:$F$836,$E$2:$E$836,E142,$A$2:$A$836,A142)</f>
        <v>2</v>
      </c>
      <c r="I142">
        <f t="shared" si="4"/>
        <v>0</v>
      </c>
      <c r="J142" t="str">
        <f t="shared" si="5"/>
        <v>OK</v>
      </c>
    </row>
    <row r="143" spans="1:10" x14ac:dyDescent="0.25">
      <c r="A143" t="s">
        <v>217</v>
      </c>
      <c r="B143" s="1">
        <v>43020.6096875</v>
      </c>
      <c r="C143" t="s">
        <v>4</v>
      </c>
      <c r="D143">
        <v>20</v>
      </c>
      <c r="E143" t="str">
        <f>TEXT(B143,"jj/mm/aaaa")</f>
        <v>12/10/2017</v>
      </c>
      <c r="F143">
        <f>IF(C143="succès : mise en relation réussie",1,0)</f>
        <v>1</v>
      </c>
      <c r="G143">
        <f>IF(OR(C143="échec : raccroché appelant",C143="échec : mise en relation raccroché appelant"),1,0)</f>
        <v>0</v>
      </c>
      <c r="H143">
        <f>SUMIFS($F$2:$F$836,$E$2:$E$836,E143,$A$2:$A$836,A143)</f>
        <v>2</v>
      </c>
      <c r="I143">
        <f t="shared" si="4"/>
        <v>0</v>
      </c>
      <c r="J143" t="str">
        <f t="shared" si="5"/>
        <v>OK</v>
      </c>
    </row>
    <row r="144" spans="1:10" x14ac:dyDescent="0.25">
      <c r="A144" t="s">
        <v>221</v>
      </c>
      <c r="B144" s="1">
        <v>43020.597951388889</v>
      </c>
      <c r="C144" t="s">
        <v>4</v>
      </c>
      <c r="D144">
        <v>23</v>
      </c>
      <c r="E144" t="str">
        <f>TEXT(B144,"jj/mm/aaaa")</f>
        <v>12/10/2017</v>
      </c>
      <c r="F144">
        <f>IF(C144="succès : mise en relation réussie",1,0)</f>
        <v>1</v>
      </c>
      <c r="G144">
        <f>IF(OR(C144="échec : raccroché appelant",C144="échec : mise en relation raccroché appelant"),1,0)</f>
        <v>0</v>
      </c>
      <c r="H144">
        <f>SUMIFS($F$2:$F$836,$E$2:$E$836,E144,$A$2:$A$836,A144)</f>
        <v>1</v>
      </c>
      <c r="I144">
        <f t="shared" si="4"/>
        <v>0</v>
      </c>
      <c r="J144" t="str">
        <f t="shared" si="5"/>
        <v>OK</v>
      </c>
    </row>
    <row r="145" spans="1:10" x14ac:dyDescent="0.25">
      <c r="A145" t="s">
        <v>224</v>
      </c>
      <c r="B145" s="1">
        <v>43020.49359953704</v>
      </c>
      <c r="C145" t="s">
        <v>4</v>
      </c>
      <c r="D145">
        <v>27</v>
      </c>
      <c r="E145" t="str">
        <f>TEXT(B145,"jj/mm/aaaa")</f>
        <v>12/10/2017</v>
      </c>
      <c r="F145">
        <f>IF(C145="succès : mise en relation réussie",1,0)</f>
        <v>1</v>
      </c>
      <c r="G145">
        <f>IF(OR(C145="échec : raccroché appelant",C145="échec : mise en relation raccroché appelant"),1,0)</f>
        <v>0</v>
      </c>
      <c r="H145">
        <f>SUMIFS($F$2:$F$836,$E$2:$E$836,E145,$A$2:$A$836,A145)</f>
        <v>2</v>
      </c>
      <c r="I145">
        <f t="shared" si="4"/>
        <v>0</v>
      </c>
      <c r="J145" t="str">
        <f t="shared" si="5"/>
        <v>OK</v>
      </c>
    </row>
    <row r="146" spans="1:10" x14ac:dyDescent="0.25">
      <c r="A146" t="s">
        <v>224</v>
      </c>
      <c r="B146" s="1">
        <v>43020.674259259256</v>
      </c>
      <c r="C146" t="s">
        <v>4</v>
      </c>
      <c r="D146">
        <v>31</v>
      </c>
      <c r="E146" t="str">
        <f>TEXT(B146,"jj/mm/aaaa")</f>
        <v>12/10/2017</v>
      </c>
      <c r="F146">
        <f>IF(C146="succès : mise en relation réussie",1,0)</f>
        <v>1</v>
      </c>
      <c r="G146">
        <f>IF(OR(C146="échec : raccroché appelant",C146="échec : mise en relation raccroché appelant"),1,0)</f>
        <v>0</v>
      </c>
      <c r="H146">
        <f>SUMIFS($F$2:$F$836,$E$2:$E$836,E146,$A$2:$A$836,A146)</f>
        <v>2</v>
      </c>
      <c r="I146">
        <f t="shared" si="4"/>
        <v>0</v>
      </c>
      <c r="J146" t="str">
        <f t="shared" si="5"/>
        <v>OK</v>
      </c>
    </row>
    <row r="147" spans="1:10" x14ac:dyDescent="0.25">
      <c r="A147" t="s">
        <v>228</v>
      </c>
      <c r="B147" s="1">
        <v>43020.444884259261</v>
      </c>
      <c r="C147" t="s">
        <v>4</v>
      </c>
      <c r="D147">
        <v>16</v>
      </c>
      <c r="E147" t="str">
        <f>TEXT(B147,"jj/mm/aaaa")</f>
        <v>12/10/2017</v>
      </c>
      <c r="F147">
        <f>IF(C147="succès : mise en relation réussie",1,0)</f>
        <v>1</v>
      </c>
      <c r="G147">
        <f>IF(OR(C147="échec : raccroché appelant",C147="échec : mise en relation raccroché appelant"),1,0)</f>
        <v>0</v>
      </c>
      <c r="H147">
        <f>SUMIFS($F$2:$F$836,$E$2:$E$836,E147,$A$2:$A$836,A147)</f>
        <v>2</v>
      </c>
      <c r="I147">
        <f t="shared" si="4"/>
        <v>0</v>
      </c>
      <c r="J147" t="str">
        <f t="shared" si="5"/>
        <v>OK</v>
      </c>
    </row>
    <row r="148" spans="1:10" x14ac:dyDescent="0.25">
      <c r="A148" t="s">
        <v>228</v>
      </c>
      <c r="B148" s="1">
        <v>43020.637708333335</v>
      </c>
      <c r="C148" t="s">
        <v>4</v>
      </c>
      <c r="D148">
        <v>17</v>
      </c>
      <c r="E148" t="str">
        <f>TEXT(B148,"jj/mm/aaaa")</f>
        <v>12/10/2017</v>
      </c>
      <c r="F148">
        <f>IF(C148="succès : mise en relation réussie",1,0)</f>
        <v>1</v>
      </c>
      <c r="G148">
        <f>IF(OR(C148="échec : raccroché appelant",C148="échec : mise en relation raccroché appelant"),1,0)</f>
        <v>0</v>
      </c>
      <c r="H148">
        <f>SUMIFS($F$2:$F$836,$E$2:$E$836,E148,$A$2:$A$836,A148)</f>
        <v>2</v>
      </c>
      <c r="I148">
        <f t="shared" si="4"/>
        <v>0</v>
      </c>
      <c r="J148" t="str">
        <f t="shared" si="5"/>
        <v>OK</v>
      </c>
    </row>
    <row r="149" spans="1:10" x14ac:dyDescent="0.25">
      <c r="A149" t="s">
        <v>240</v>
      </c>
      <c r="B149" s="1">
        <v>43020.704629629632</v>
      </c>
      <c r="C149" t="s">
        <v>4</v>
      </c>
      <c r="D149">
        <v>25</v>
      </c>
      <c r="E149" t="str">
        <f>TEXT(B149,"jj/mm/aaaa")</f>
        <v>12/10/2017</v>
      </c>
      <c r="F149">
        <f>IF(C149="succès : mise en relation réussie",1,0)</f>
        <v>1</v>
      </c>
      <c r="G149">
        <f>IF(OR(C149="échec : raccroché appelant",C149="échec : mise en relation raccroché appelant"),1,0)</f>
        <v>0</v>
      </c>
      <c r="H149">
        <f>SUMIFS($F$2:$F$836,$E$2:$E$836,E149,$A$2:$A$836,A149)</f>
        <v>2</v>
      </c>
      <c r="I149">
        <f t="shared" si="4"/>
        <v>0</v>
      </c>
      <c r="J149" t="str">
        <f t="shared" si="5"/>
        <v>OK</v>
      </c>
    </row>
    <row r="150" spans="1:10" x14ac:dyDescent="0.25">
      <c r="A150" t="s">
        <v>240</v>
      </c>
      <c r="B150" s="1">
        <v>43020.70521990741</v>
      </c>
      <c r="C150" t="s">
        <v>4</v>
      </c>
      <c r="D150">
        <v>20</v>
      </c>
      <c r="E150" t="str">
        <f>TEXT(B150,"jj/mm/aaaa")</f>
        <v>12/10/2017</v>
      </c>
      <c r="F150">
        <f>IF(C150="succès : mise en relation réussie",1,0)</f>
        <v>1</v>
      </c>
      <c r="G150">
        <f>IF(OR(C150="échec : raccroché appelant",C150="échec : mise en relation raccroché appelant"),1,0)</f>
        <v>0</v>
      </c>
      <c r="H150">
        <f>SUMIFS($F$2:$F$836,$E$2:$E$836,E150,$A$2:$A$836,A150)</f>
        <v>2</v>
      </c>
      <c r="I150">
        <f t="shared" si="4"/>
        <v>0</v>
      </c>
      <c r="J150" t="str">
        <f t="shared" si="5"/>
        <v>OK</v>
      </c>
    </row>
    <row r="151" spans="1:10" x14ac:dyDescent="0.25">
      <c r="A151" t="s">
        <v>243</v>
      </c>
      <c r="B151" s="1">
        <v>43020.566053240742</v>
      </c>
      <c r="C151" t="s">
        <v>4</v>
      </c>
      <c r="D151">
        <v>85</v>
      </c>
      <c r="E151" t="str">
        <f>TEXT(B151,"jj/mm/aaaa")</f>
        <v>12/10/2017</v>
      </c>
      <c r="F151">
        <f>IF(C151="succès : mise en relation réussie",1,0)</f>
        <v>1</v>
      </c>
      <c r="G151">
        <f>IF(OR(C151="échec : raccroché appelant",C151="échec : mise en relation raccroché appelant"),1,0)</f>
        <v>0</v>
      </c>
      <c r="H151">
        <f>SUMIFS($F$2:$F$836,$E$2:$E$836,E151,$A$2:$A$836,A151)</f>
        <v>1</v>
      </c>
      <c r="I151">
        <f t="shared" si="4"/>
        <v>0</v>
      </c>
      <c r="J151" t="str">
        <f t="shared" si="5"/>
        <v>OK</v>
      </c>
    </row>
    <row r="152" spans="1:10" x14ac:dyDescent="0.25">
      <c r="A152" t="s">
        <v>244</v>
      </c>
      <c r="B152" s="1">
        <v>43020.681828703702</v>
      </c>
      <c r="C152" t="s">
        <v>6</v>
      </c>
      <c r="D152">
        <v>57</v>
      </c>
      <c r="E152" t="str">
        <f>TEXT(B152,"jj/mm/aaaa")</f>
        <v>12/10/2017</v>
      </c>
      <c r="F152">
        <f>IF(C152="succès : mise en relation réussie",1,0)</f>
        <v>0</v>
      </c>
      <c r="G152">
        <f>IF(OR(C152="échec : raccroché appelant",C152="échec : mise en relation raccroché appelant"),1,0)</f>
        <v>1</v>
      </c>
      <c r="H152">
        <f>SUMIFS($F$2:$F$836,$E$2:$E$836,E152,$A$2:$A$836,A152)</f>
        <v>0</v>
      </c>
      <c r="I152">
        <f t="shared" si="4"/>
        <v>1</v>
      </c>
      <c r="J152" t="str">
        <f t="shared" si="5"/>
        <v>A RAPPELER</v>
      </c>
    </row>
    <row r="153" spans="1:10" x14ac:dyDescent="0.25">
      <c r="A153" t="s">
        <v>244</v>
      </c>
      <c r="B153" s="1">
        <v>43020.693449074075</v>
      </c>
      <c r="C153" t="s">
        <v>5</v>
      </c>
      <c r="D153">
        <v>91</v>
      </c>
      <c r="E153" t="str">
        <f>TEXT(B153,"jj/mm/aaaa")</f>
        <v>12/10/2017</v>
      </c>
      <c r="F153">
        <f>IF(C153="succès : mise en relation réussie",1,0)</f>
        <v>0</v>
      </c>
      <c r="G153">
        <f>IF(OR(C153="échec : raccroché appelant",C153="échec : mise en relation raccroché appelant"),1,0)</f>
        <v>0</v>
      </c>
      <c r="H153">
        <f>SUMIFS($F$2:$F$836,$E$2:$E$836,E153,$A$2:$A$836,A153)</f>
        <v>0</v>
      </c>
      <c r="I153">
        <f t="shared" si="4"/>
        <v>1</v>
      </c>
      <c r="J153" t="str">
        <f t="shared" si="5"/>
        <v>A RAPPELER</v>
      </c>
    </row>
    <row r="154" spans="1:10" x14ac:dyDescent="0.25">
      <c r="A154" t="s">
        <v>246</v>
      </c>
      <c r="B154" s="1">
        <v>43020.408854166664</v>
      </c>
      <c r="C154" t="s">
        <v>4</v>
      </c>
      <c r="D154">
        <v>17</v>
      </c>
      <c r="E154" t="str">
        <f>TEXT(B154,"jj/mm/aaaa")</f>
        <v>12/10/2017</v>
      </c>
      <c r="F154">
        <f>IF(C154="succès : mise en relation réussie",1,0)</f>
        <v>1</v>
      </c>
      <c r="G154">
        <f>IF(OR(C154="échec : raccroché appelant",C154="échec : mise en relation raccroché appelant"),1,0)</f>
        <v>0</v>
      </c>
      <c r="H154">
        <f>SUMIFS($F$2:$F$836,$E$2:$E$836,E154,$A$2:$A$836,A154)</f>
        <v>1</v>
      </c>
      <c r="I154">
        <f t="shared" si="4"/>
        <v>0</v>
      </c>
      <c r="J154" t="str">
        <f t="shared" si="5"/>
        <v>OK</v>
      </c>
    </row>
    <row r="155" spans="1:10" x14ac:dyDescent="0.25">
      <c r="A155" t="s">
        <v>248</v>
      </c>
      <c r="B155" s="1">
        <v>43020.457442129627</v>
      </c>
      <c r="C155" t="s">
        <v>4</v>
      </c>
      <c r="D155">
        <v>24</v>
      </c>
      <c r="E155" t="str">
        <f>TEXT(B155,"jj/mm/aaaa")</f>
        <v>12/10/2017</v>
      </c>
      <c r="F155">
        <f>IF(C155="succès : mise en relation réussie",1,0)</f>
        <v>1</v>
      </c>
      <c r="G155">
        <f>IF(OR(C155="échec : raccroché appelant",C155="échec : mise en relation raccroché appelant"),1,0)</f>
        <v>0</v>
      </c>
      <c r="H155">
        <f>SUMIFS($F$2:$F$836,$E$2:$E$836,E155,$A$2:$A$836,A155)</f>
        <v>1</v>
      </c>
      <c r="I155">
        <f t="shared" si="4"/>
        <v>0</v>
      </c>
      <c r="J155" t="str">
        <f t="shared" si="5"/>
        <v>OK</v>
      </c>
    </row>
    <row r="156" spans="1:10" x14ac:dyDescent="0.25">
      <c r="A156" t="s">
        <v>251</v>
      </c>
      <c r="B156" s="1">
        <v>43020.376250000001</v>
      </c>
      <c r="C156" t="s">
        <v>5</v>
      </c>
      <c r="D156">
        <v>91</v>
      </c>
      <c r="E156" t="str">
        <f>TEXT(B156,"jj/mm/aaaa")</f>
        <v>12/10/2017</v>
      </c>
      <c r="F156">
        <f>IF(C156="succès : mise en relation réussie",1,0)</f>
        <v>0</v>
      </c>
      <c r="G156">
        <f>IF(OR(C156="échec : raccroché appelant",C156="échec : mise en relation raccroché appelant"),1,0)</f>
        <v>0</v>
      </c>
      <c r="H156">
        <f>SUMIFS($F$2:$F$836,$E$2:$E$836,E156,$A$2:$A$836,A156)</f>
        <v>1</v>
      </c>
      <c r="I156">
        <f t="shared" si="4"/>
        <v>0</v>
      </c>
      <c r="J156" t="str">
        <f t="shared" si="5"/>
        <v>OK</v>
      </c>
    </row>
    <row r="157" spans="1:10" x14ac:dyDescent="0.25">
      <c r="A157" t="s">
        <v>251</v>
      </c>
      <c r="B157" s="1">
        <v>43020.40996527778</v>
      </c>
      <c r="C157" t="s">
        <v>4</v>
      </c>
      <c r="D157">
        <v>22</v>
      </c>
      <c r="E157" t="str">
        <f>TEXT(B157,"jj/mm/aaaa")</f>
        <v>12/10/2017</v>
      </c>
      <c r="F157">
        <f>IF(C157="succès : mise en relation réussie",1,0)</f>
        <v>1</v>
      </c>
      <c r="G157">
        <f>IF(OR(C157="échec : raccroché appelant",C157="échec : mise en relation raccroché appelant"),1,0)</f>
        <v>0</v>
      </c>
      <c r="H157">
        <f>SUMIFS($F$2:$F$836,$E$2:$E$836,E157,$A$2:$A$836,A157)</f>
        <v>1</v>
      </c>
      <c r="I157">
        <f t="shared" si="4"/>
        <v>0</v>
      </c>
      <c r="J157" t="str">
        <f t="shared" si="5"/>
        <v>OK</v>
      </c>
    </row>
    <row r="158" spans="1:10" x14ac:dyDescent="0.25">
      <c r="A158" t="s">
        <v>253</v>
      </c>
      <c r="B158" s="1">
        <v>43020.485520833332</v>
      </c>
      <c r="C158" t="s">
        <v>4</v>
      </c>
      <c r="D158">
        <v>60</v>
      </c>
      <c r="E158" t="str">
        <f>TEXT(B158,"jj/mm/aaaa")</f>
        <v>12/10/2017</v>
      </c>
      <c r="F158">
        <f>IF(C158="succès : mise en relation réussie",1,0)</f>
        <v>1</v>
      </c>
      <c r="G158">
        <f>IF(OR(C158="échec : raccroché appelant",C158="échec : mise en relation raccroché appelant"),1,0)</f>
        <v>0</v>
      </c>
      <c r="H158">
        <f>SUMIFS($F$2:$F$836,$E$2:$E$836,E158,$A$2:$A$836,A158)</f>
        <v>1</v>
      </c>
      <c r="I158">
        <f t="shared" si="4"/>
        <v>0</v>
      </c>
      <c r="J158" t="str">
        <f t="shared" si="5"/>
        <v>OK</v>
      </c>
    </row>
    <row r="159" spans="1:10" x14ac:dyDescent="0.25">
      <c r="A159" t="s">
        <v>267</v>
      </c>
      <c r="B159" s="1">
        <v>43020.48332175926</v>
      </c>
      <c r="C159" t="s">
        <v>4</v>
      </c>
      <c r="D159">
        <v>30</v>
      </c>
      <c r="E159" t="str">
        <f>TEXT(B159,"jj/mm/aaaa")</f>
        <v>12/10/2017</v>
      </c>
      <c r="F159">
        <f>IF(C159="succès : mise en relation réussie",1,0)</f>
        <v>1</v>
      </c>
      <c r="G159">
        <f>IF(OR(C159="échec : raccroché appelant",C159="échec : mise en relation raccroché appelant"),1,0)</f>
        <v>0</v>
      </c>
      <c r="H159">
        <f>SUMIFS($F$2:$F$836,$E$2:$E$836,E159,$A$2:$A$836,A159)</f>
        <v>1</v>
      </c>
      <c r="I159">
        <f t="shared" si="4"/>
        <v>0</v>
      </c>
      <c r="J159" t="str">
        <f t="shared" si="5"/>
        <v>OK</v>
      </c>
    </row>
    <row r="160" spans="1:10" x14ac:dyDescent="0.25">
      <c r="A160" t="s">
        <v>271</v>
      </c>
      <c r="B160" s="1">
        <v>43020.375868055555</v>
      </c>
      <c r="C160" t="s">
        <v>4</v>
      </c>
      <c r="D160">
        <v>19</v>
      </c>
      <c r="E160" t="str">
        <f>TEXT(B160,"jj/mm/aaaa")</f>
        <v>12/10/2017</v>
      </c>
      <c r="F160">
        <f>IF(C160="succès : mise en relation réussie",1,0)</f>
        <v>1</v>
      </c>
      <c r="G160">
        <f>IF(OR(C160="échec : raccroché appelant",C160="échec : mise en relation raccroché appelant"),1,0)</f>
        <v>0</v>
      </c>
      <c r="H160">
        <f>SUMIFS($F$2:$F$836,$E$2:$E$836,E160,$A$2:$A$836,A160)</f>
        <v>1</v>
      </c>
      <c r="I160">
        <f t="shared" si="4"/>
        <v>0</v>
      </c>
      <c r="J160" t="str">
        <f t="shared" si="5"/>
        <v>OK</v>
      </c>
    </row>
    <row r="161" spans="1:10" x14ac:dyDescent="0.25">
      <c r="A161" t="s">
        <v>275</v>
      </c>
      <c r="B161" s="1">
        <v>43020.727754629632</v>
      </c>
      <c r="C161" t="s">
        <v>4</v>
      </c>
      <c r="D161">
        <v>77</v>
      </c>
      <c r="E161" t="str">
        <f>TEXT(B161,"jj/mm/aaaa")</f>
        <v>12/10/2017</v>
      </c>
      <c r="F161">
        <f>IF(C161="succès : mise en relation réussie",1,0)</f>
        <v>1</v>
      </c>
      <c r="G161">
        <f>IF(OR(C161="échec : raccroché appelant",C161="échec : mise en relation raccroché appelant"),1,0)</f>
        <v>0</v>
      </c>
      <c r="H161">
        <f>SUMIFS($F$2:$F$836,$E$2:$E$836,E161,$A$2:$A$836,A161)</f>
        <v>1</v>
      </c>
      <c r="I161">
        <f t="shared" si="4"/>
        <v>0</v>
      </c>
      <c r="J161" t="str">
        <f t="shared" si="5"/>
        <v>OK</v>
      </c>
    </row>
    <row r="162" spans="1:10" x14ac:dyDescent="0.25">
      <c r="A162" t="s">
        <v>276</v>
      </c>
      <c r="B162" s="1">
        <v>43020.62972222222</v>
      </c>
      <c r="C162" t="s">
        <v>4</v>
      </c>
      <c r="D162">
        <v>19</v>
      </c>
      <c r="E162" t="str">
        <f>TEXT(B162,"jj/mm/aaaa")</f>
        <v>12/10/2017</v>
      </c>
      <c r="F162">
        <f>IF(C162="succès : mise en relation réussie",1,0)</f>
        <v>1</v>
      </c>
      <c r="G162">
        <f>IF(OR(C162="échec : raccroché appelant",C162="échec : mise en relation raccroché appelant"),1,0)</f>
        <v>0</v>
      </c>
      <c r="H162">
        <f>SUMIFS($F$2:$F$836,$E$2:$E$836,E162,$A$2:$A$836,A162)</f>
        <v>1</v>
      </c>
      <c r="I162">
        <f t="shared" si="4"/>
        <v>0</v>
      </c>
      <c r="J162" t="str">
        <f t="shared" si="5"/>
        <v>OK</v>
      </c>
    </row>
    <row r="163" spans="1:10" x14ac:dyDescent="0.25">
      <c r="A163" t="s">
        <v>277</v>
      </c>
      <c r="B163" s="1">
        <v>43020.462800925925</v>
      </c>
      <c r="C163" t="s">
        <v>7</v>
      </c>
      <c r="D163">
        <v>0</v>
      </c>
      <c r="E163" t="str">
        <f>TEXT(B163,"jj/mm/aaaa")</f>
        <v>12/10/2017</v>
      </c>
      <c r="F163">
        <f>IF(C163="succès : mise en relation réussie",1,0)</f>
        <v>0</v>
      </c>
      <c r="G163">
        <f>IF(OR(C163="échec : raccroché appelant",C163="échec : mise en relation raccroché appelant"),1,0)</f>
        <v>1</v>
      </c>
      <c r="H163">
        <f>SUMIFS($F$2:$F$836,$E$2:$E$836,E163,$A$2:$A$836,A163)</f>
        <v>0</v>
      </c>
      <c r="I163">
        <f t="shared" si="4"/>
        <v>1</v>
      </c>
      <c r="J163" t="str">
        <f t="shared" si="5"/>
        <v>A RAPPELER</v>
      </c>
    </row>
    <row r="164" spans="1:10" x14ac:dyDescent="0.25">
      <c r="A164" t="s">
        <v>279</v>
      </c>
      <c r="B164" s="1">
        <v>43020.534375000003</v>
      </c>
      <c r="C164" t="s">
        <v>7</v>
      </c>
      <c r="D164">
        <v>15</v>
      </c>
      <c r="E164" t="str">
        <f>TEXT(B164,"jj/mm/aaaa")</f>
        <v>12/10/2017</v>
      </c>
      <c r="F164">
        <f>IF(C164="succès : mise en relation réussie",1,0)</f>
        <v>0</v>
      </c>
      <c r="G164">
        <f>IF(OR(C164="échec : raccroché appelant",C164="échec : mise en relation raccroché appelant"),1,0)</f>
        <v>1</v>
      </c>
      <c r="H164">
        <f>SUMIFS($F$2:$F$836,$E$2:$E$836,E164,$A$2:$A$836,A164)</f>
        <v>0</v>
      </c>
      <c r="I164">
        <f t="shared" si="4"/>
        <v>1</v>
      </c>
      <c r="J164" t="str">
        <f t="shared" si="5"/>
        <v>A RAPPELER</v>
      </c>
    </row>
    <row r="165" spans="1:10" x14ac:dyDescent="0.25">
      <c r="A165" t="s">
        <v>280</v>
      </c>
      <c r="B165" s="1">
        <v>43020.701111111113</v>
      </c>
      <c r="C165" t="s">
        <v>4</v>
      </c>
      <c r="D165">
        <v>87</v>
      </c>
      <c r="E165" t="str">
        <f>TEXT(B165,"jj/mm/aaaa")</f>
        <v>12/10/2017</v>
      </c>
      <c r="F165">
        <f>IF(C165="succès : mise en relation réussie",1,0)</f>
        <v>1</v>
      </c>
      <c r="G165">
        <f>IF(OR(C165="échec : raccroché appelant",C165="échec : mise en relation raccroché appelant"),1,0)</f>
        <v>0</v>
      </c>
      <c r="H165">
        <f>SUMIFS($F$2:$F$836,$E$2:$E$836,E165,$A$2:$A$836,A165)</f>
        <v>1</v>
      </c>
      <c r="I165">
        <f t="shared" si="4"/>
        <v>0</v>
      </c>
      <c r="J165" t="str">
        <f t="shared" si="5"/>
        <v>OK</v>
      </c>
    </row>
    <row r="166" spans="1:10" x14ac:dyDescent="0.25">
      <c r="A166" t="s">
        <v>281</v>
      </c>
      <c r="B166" s="1">
        <v>43020.492349537039</v>
      </c>
      <c r="C166" t="s">
        <v>4</v>
      </c>
      <c r="D166">
        <v>14</v>
      </c>
      <c r="E166" t="str">
        <f>TEXT(B166,"jj/mm/aaaa")</f>
        <v>12/10/2017</v>
      </c>
      <c r="F166">
        <f>IF(C166="succès : mise en relation réussie",1,0)</f>
        <v>1</v>
      </c>
      <c r="G166">
        <f>IF(OR(C166="échec : raccroché appelant",C166="échec : mise en relation raccroché appelant"),1,0)</f>
        <v>0</v>
      </c>
      <c r="H166">
        <f>SUMIFS($F$2:$F$836,$E$2:$E$836,E166,$A$2:$A$836,A166)</f>
        <v>2</v>
      </c>
      <c r="I166">
        <f t="shared" si="4"/>
        <v>0</v>
      </c>
      <c r="J166" t="str">
        <f t="shared" si="5"/>
        <v>OK</v>
      </c>
    </row>
    <row r="167" spans="1:10" x14ac:dyDescent="0.25">
      <c r="A167" t="s">
        <v>281</v>
      </c>
      <c r="B167" s="1">
        <v>43020.493645833332</v>
      </c>
      <c r="C167" t="s">
        <v>5</v>
      </c>
      <c r="D167">
        <v>91</v>
      </c>
      <c r="E167" t="str">
        <f>TEXT(B167,"jj/mm/aaaa")</f>
        <v>12/10/2017</v>
      </c>
      <c r="F167">
        <f>IF(C167="succès : mise en relation réussie",1,0)</f>
        <v>0</v>
      </c>
      <c r="G167">
        <f>IF(OR(C167="échec : raccroché appelant",C167="échec : mise en relation raccroché appelant"),1,0)</f>
        <v>0</v>
      </c>
      <c r="H167">
        <f>SUMIFS($F$2:$F$836,$E$2:$E$836,E167,$A$2:$A$836,A167)</f>
        <v>2</v>
      </c>
      <c r="I167">
        <f t="shared" si="4"/>
        <v>0</v>
      </c>
      <c r="J167" t="str">
        <f t="shared" si="5"/>
        <v>OK</v>
      </c>
    </row>
    <row r="168" spans="1:10" x14ac:dyDescent="0.25">
      <c r="A168" t="s">
        <v>281</v>
      </c>
      <c r="B168" s="1">
        <v>43020.495000000003</v>
      </c>
      <c r="C168" t="s">
        <v>4</v>
      </c>
      <c r="D168">
        <v>14</v>
      </c>
      <c r="E168" t="str">
        <f>TEXT(B168,"jj/mm/aaaa")</f>
        <v>12/10/2017</v>
      </c>
      <c r="F168">
        <f>IF(C168="succès : mise en relation réussie",1,0)</f>
        <v>1</v>
      </c>
      <c r="G168">
        <f>IF(OR(C168="échec : raccroché appelant",C168="échec : mise en relation raccroché appelant"),1,0)</f>
        <v>0</v>
      </c>
      <c r="H168">
        <f>SUMIFS($F$2:$F$836,$E$2:$E$836,E168,$A$2:$A$836,A168)</f>
        <v>2</v>
      </c>
      <c r="I168">
        <f t="shared" si="4"/>
        <v>0</v>
      </c>
      <c r="J168" t="str">
        <f t="shared" si="5"/>
        <v>OK</v>
      </c>
    </row>
    <row r="169" spans="1:10" x14ac:dyDescent="0.25">
      <c r="A169" t="s">
        <v>283</v>
      </c>
      <c r="B169" s="1">
        <v>43020.508356481485</v>
      </c>
      <c r="C169" t="s">
        <v>7</v>
      </c>
      <c r="D169">
        <v>8</v>
      </c>
      <c r="E169" t="str">
        <f>TEXT(B169,"jj/mm/aaaa")</f>
        <v>12/10/2017</v>
      </c>
      <c r="F169">
        <f>IF(C169="succès : mise en relation réussie",1,0)</f>
        <v>0</v>
      </c>
      <c r="G169">
        <f>IF(OR(C169="échec : raccroché appelant",C169="échec : mise en relation raccroché appelant"),1,0)</f>
        <v>1</v>
      </c>
      <c r="H169">
        <f>SUMIFS($F$2:$F$836,$E$2:$E$836,E169,$A$2:$A$836,A169)</f>
        <v>1</v>
      </c>
      <c r="I169">
        <f t="shared" si="4"/>
        <v>1</v>
      </c>
      <c r="J169" t="str">
        <f t="shared" si="5"/>
        <v>OK</v>
      </c>
    </row>
    <row r="170" spans="1:10" x14ac:dyDescent="0.25">
      <c r="A170" t="s">
        <v>283</v>
      </c>
      <c r="B170" s="1">
        <v>43020.581932870373</v>
      </c>
      <c r="C170" t="s">
        <v>4</v>
      </c>
      <c r="D170">
        <v>32</v>
      </c>
      <c r="E170" t="str">
        <f>TEXT(B170,"jj/mm/aaaa")</f>
        <v>12/10/2017</v>
      </c>
      <c r="F170">
        <f>IF(C170="succès : mise en relation réussie",1,0)</f>
        <v>1</v>
      </c>
      <c r="G170">
        <f>IF(OR(C170="échec : raccroché appelant",C170="échec : mise en relation raccroché appelant"),1,0)</f>
        <v>0</v>
      </c>
      <c r="H170">
        <f>SUMIFS($F$2:$F$836,$E$2:$E$836,E170,$A$2:$A$836,A170)</f>
        <v>1</v>
      </c>
      <c r="I170">
        <f t="shared" si="4"/>
        <v>1</v>
      </c>
      <c r="J170" t="str">
        <f t="shared" si="5"/>
        <v>OK</v>
      </c>
    </row>
    <row r="171" spans="1:10" x14ac:dyDescent="0.25">
      <c r="A171" t="s">
        <v>284</v>
      </c>
      <c r="B171" s="1">
        <v>43020.638055555559</v>
      </c>
      <c r="C171" t="s">
        <v>4</v>
      </c>
      <c r="D171">
        <v>22</v>
      </c>
      <c r="E171" t="str">
        <f>TEXT(B171,"jj/mm/aaaa")</f>
        <v>12/10/2017</v>
      </c>
      <c r="F171">
        <f>IF(C171="succès : mise en relation réussie",1,0)</f>
        <v>1</v>
      </c>
      <c r="G171">
        <f>IF(OR(C171="échec : raccroché appelant",C171="échec : mise en relation raccroché appelant"),1,0)</f>
        <v>0</v>
      </c>
      <c r="H171">
        <f>SUMIFS($F$2:$F$836,$E$2:$E$836,E171,$A$2:$A$836,A171)</f>
        <v>1</v>
      </c>
      <c r="I171">
        <f t="shared" si="4"/>
        <v>0</v>
      </c>
      <c r="J171" t="str">
        <f t="shared" si="5"/>
        <v>OK</v>
      </c>
    </row>
    <row r="172" spans="1:10" x14ac:dyDescent="0.25">
      <c r="A172" t="s">
        <v>287</v>
      </c>
      <c r="B172" s="1">
        <v>43020.692395833335</v>
      </c>
      <c r="C172" t="s">
        <v>4</v>
      </c>
      <c r="D172">
        <v>45</v>
      </c>
      <c r="E172" t="str">
        <f>TEXT(B172,"jj/mm/aaaa")</f>
        <v>12/10/2017</v>
      </c>
      <c r="F172">
        <f>IF(C172="succès : mise en relation réussie",1,0)</f>
        <v>1</v>
      </c>
      <c r="G172">
        <f>IF(OR(C172="échec : raccroché appelant",C172="échec : mise en relation raccroché appelant"),1,0)</f>
        <v>0</v>
      </c>
      <c r="H172">
        <f>SUMIFS($F$2:$F$836,$E$2:$E$836,E172,$A$2:$A$836,A172)</f>
        <v>1</v>
      </c>
      <c r="I172">
        <f t="shared" si="4"/>
        <v>0</v>
      </c>
      <c r="J172" t="str">
        <f t="shared" si="5"/>
        <v>OK</v>
      </c>
    </row>
    <row r="173" spans="1:10" x14ac:dyDescent="0.25">
      <c r="A173" t="s">
        <v>288</v>
      </c>
      <c r="B173" s="1">
        <v>43020.427106481482</v>
      </c>
      <c r="C173" t="s">
        <v>4</v>
      </c>
      <c r="D173">
        <v>44</v>
      </c>
      <c r="E173" t="str">
        <f>TEXT(B173,"jj/mm/aaaa")</f>
        <v>12/10/2017</v>
      </c>
      <c r="F173">
        <f>IF(C173="succès : mise en relation réussie",1,0)</f>
        <v>1</v>
      </c>
      <c r="G173">
        <f>IF(OR(C173="échec : raccroché appelant",C173="échec : mise en relation raccroché appelant"),1,0)</f>
        <v>0</v>
      </c>
      <c r="H173">
        <f>SUMIFS($F$2:$F$836,$E$2:$E$836,E173,$A$2:$A$836,A173)</f>
        <v>2</v>
      </c>
      <c r="I173">
        <f t="shared" si="4"/>
        <v>1</v>
      </c>
      <c r="J173" t="str">
        <f t="shared" si="5"/>
        <v>OK</v>
      </c>
    </row>
    <row r="174" spans="1:10" x14ac:dyDescent="0.25">
      <c r="A174" t="s">
        <v>288</v>
      </c>
      <c r="B174" s="1">
        <v>43020.511157407411</v>
      </c>
      <c r="C174" t="s">
        <v>7</v>
      </c>
      <c r="D174">
        <v>21</v>
      </c>
      <c r="E174" t="str">
        <f>TEXT(B174,"jj/mm/aaaa")</f>
        <v>12/10/2017</v>
      </c>
      <c r="F174">
        <f>IF(C174="succès : mise en relation réussie",1,0)</f>
        <v>0</v>
      </c>
      <c r="G174">
        <f>IF(OR(C174="échec : raccroché appelant",C174="échec : mise en relation raccroché appelant"),1,0)</f>
        <v>1</v>
      </c>
      <c r="H174">
        <f>SUMIFS($F$2:$F$836,$E$2:$E$836,E174,$A$2:$A$836,A174)</f>
        <v>2</v>
      </c>
      <c r="I174">
        <f t="shared" si="4"/>
        <v>1</v>
      </c>
      <c r="J174" t="str">
        <f t="shared" si="5"/>
        <v>OK</v>
      </c>
    </row>
    <row r="175" spans="1:10" x14ac:dyDescent="0.25">
      <c r="A175" t="s">
        <v>288</v>
      </c>
      <c r="B175" s="1">
        <v>43020.72583333333</v>
      </c>
      <c r="C175" t="s">
        <v>4</v>
      </c>
      <c r="D175">
        <v>25</v>
      </c>
      <c r="E175" t="str">
        <f>TEXT(B175,"jj/mm/aaaa")</f>
        <v>12/10/2017</v>
      </c>
      <c r="F175">
        <f>IF(C175="succès : mise en relation réussie",1,0)</f>
        <v>1</v>
      </c>
      <c r="G175">
        <f>IF(OR(C175="échec : raccroché appelant",C175="échec : mise en relation raccroché appelant"),1,0)</f>
        <v>0</v>
      </c>
      <c r="H175">
        <f>SUMIFS($F$2:$F$836,$E$2:$E$836,E175,$A$2:$A$836,A175)</f>
        <v>2</v>
      </c>
      <c r="I175">
        <f t="shared" si="4"/>
        <v>1</v>
      </c>
      <c r="J175" t="str">
        <f t="shared" si="5"/>
        <v>OK</v>
      </c>
    </row>
    <row r="176" spans="1:10" x14ac:dyDescent="0.25">
      <c r="A176" t="s">
        <v>15</v>
      </c>
      <c r="B176" s="1">
        <v>43020.481192129628</v>
      </c>
      <c r="C176" t="s">
        <v>4</v>
      </c>
      <c r="D176">
        <v>14</v>
      </c>
      <c r="E176" t="str">
        <f>TEXT(B176,"jj/mm/aaaa")</f>
        <v>12/10/2017</v>
      </c>
      <c r="F176">
        <f>IF(C176="succès : mise en relation réussie",1,0)</f>
        <v>1</v>
      </c>
      <c r="G176">
        <f>IF(OR(C176="échec : raccroché appelant",C176="échec : mise en relation raccroché appelant"),1,0)</f>
        <v>0</v>
      </c>
      <c r="H176">
        <f>SUMIFS($F$2:$F$836,$E$2:$E$836,E176,$A$2:$A$836,A176)</f>
        <v>1</v>
      </c>
      <c r="I176">
        <f t="shared" si="4"/>
        <v>0</v>
      </c>
      <c r="J176" t="str">
        <f t="shared" si="5"/>
        <v>OK</v>
      </c>
    </row>
    <row r="177" spans="1:10" x14ac:dyDescent="0.25">
      <c r="A177" t="s">
        <v>21</v>
      </c>
      <c r="B177" s="1">
        <v>43020.5856712963</v>
      </c>
      <c r="C177" t="s">
        <v>7</v>
      </c>
      <c r="D177">
        <v>3</v>
      </c>
      <c r="E177" t="str">
        <f>TEXT(B177,"jj/mm/aaaa")</f>
        <v>12/10/2017</v>
      </c>
      <c r="F177">
        <f>IF(C177="succès : mise en relation réussie",1,0)</f>
        <v>0</v>
      </c>
      <c r="G177">
        <f>IF(OR(C177="échec : raccroché appelant",C177="échec : mise en relation raccroché appelant"),1,0)</f>
        <v>1</v>
      </c>
      <c r="H177">
        <f>SUMIFS($F$2:$F$836,$E$2:$E$836,E177,$A$2:$A$836,A177)</f>
        <v>0</v>
      </c>
      <c r="I177">
        <f t="shared" si="4"/>
        <v>1</v>
      </c>
      <c r="J177" t="str">
        <f t="shared" si="5"/>
        <v>A RAPPELER</v>
      </c>
    </row>
    <row r="178" spans="1:10" x14ac:dyDescent="0.25">
      <c r="A178" t="s">
        <v>23</v>
      </c>
      <c r="B178" s="1">
        <v>43020.676817129628</v>
      </c>
      <c r="C178" t="s">
        <v>4</v>
      </c>
      <c r="D178">
        <v>22</v>
      </c>
      <c r="E178" t="str">
        <f>TEXT(B178,"jj/mm/aaaa")</f>
        <v>12/10/2017</v>
      </c>
      <c r="F178">
        <f>IF(C178="succès : mise en relation réussie",1,0)</f>
        <v>1</v>
      </c>
      <c r="G178">
        <f>IF(OR(C178="échec : raccroché appelant",C178="échec : mise en relation raccroché appelant"),1,0)</f>
        <v>0</v>
      </c>
      <c r="H178">
        <f>SUMIFS($F$2:$F$836,$E$2:$E$836,E178,$A$2:$A$836,A178)</f>
        <v>3</v>
      </c>
      <c r="I178">
        <f t="shared" si="4"/>
        <v>0</v>
      </c>
      <c r="J178" t="str">
        <f t="shared" si="5"/>
        <v>OK</v>
      </c>
    </row>
    <row r="179" spans="1:10" x14ac:dyDescent="0.25">
      <c r="A179" t="s">
        <v>23</v>
      </c>
      <c r="B179" s="1">
        <v>43020.362881944442</v>
      </c>
      <c r="C179" t="s">
        <v>4</v>
      </c>
      <c r="D179">
        <v>32</v>
      </c>
      <c r="E179" t="str">
        <f>TEXT(B179,"jj/mm/aaaa")</f>
        <v>12/10/2017</v>
      </c>
      <c r="F179">
        <f>IF(C179="succès : mise en relation réussie",1,0)</f>
        <v>1</v>
      </c>
      <c r="G179">
        <f>IF(OR(C179="échec : raccroché appelant",C179="échec : mise en relation raccroché appelant"),1,0)</f>
        <v>0</v>
      </c>
      <c r="H179">
        <f>SUMIFS($F$2:$F$836,$E$2:$E$836,E179,$A$2:$A$836,A179)</f>
        <v>3</v>
      </c>
      <c r="I179">
        <f t="shared" si="4"/>
        <v>0</v>
      </c>
      <c r="J179" t="str">
        <f t="shared" si="5"/>
        <v>OK</v>
      </c>
    </row>
    <row r="180" spans="1:10" x14ac:dyDescent="0.25">
      <c r="A180" t="s">
        <v>23</v>
      </c>
      <c r="B180" s="1">
        <v>43020.376377314817</v>
      </c>
      <c r="C180" t="s">
        <v>4</v>
      </c>
      <c r="D180">
        <v>30</v>
      </c>
      <c r="E180" t="str">
        <f>TEXT(B180,"jj/mm/aaaa")</f>
        <v>12/10/2017</v>
      </c>
      <c r="F180">
        <f>IF(C180="succès : mise en relation réussie",1,0)</f>
        <v>1</v>
      </c>
      <c r="G180">
        <f>IF(OR(C180="échec : raccroché appelant",C180="échec : mise en relation raccroché appelant"),1,0)</f>
        <v>0</v>
      </c>
      <c r="H180">
        <f>SUMIFS($F$2:$F$836,$E$2:$E$836,E180,$A$2:$A$836,A180)</f>
        <v>3</v>
      </c>
      <c r="I180">
        <f t="shared" si="4"/>
        <v>0</v>
      </c>
      <c r="J180" t="str">
        <f t="shared" si="5"/>
        <v>OK</v>
      </c>
    </row>
    <row r="181" spans="1:10" x14ac:dyDescent="0.25">
      <c r="A181" t="s">
        <v>24</v>
      </c>
      <c r="B181" s="1">
        <v>43020.491388888891</v>
      </c>
      <c r="C181" t="s">
        <v>4</v>
      </c>
      <c r="D181">
        <v>58</v>
      </c>
      <c r="E181" t="str">
        <f>TEXT(B181,"jj/mm/aaaa")</f>
        <v>12/10/2017</v>
      </c>
      <c r="F181">
        <f>IF(C181="succès : mise en relation réussie",1,0)</f>
        <v>1</v>
      </c>
      <c r="G181">
        <f>IF(OR(C181="échec : raccroché appelant",C181="échec : mise en relation raccroché appelant"),1,0)</f>
        <v>0</v>
      </c>
      <c r="H181">
        <f>SUMIFS($F$2:$F$836,$E$2:$E$836,E181,$A$2:$A$836,A181)</f>
        <v>1</v>
      </c>
      <c r="I181">
        <f t="shared" si="4"/>
        <v>0</v>
      </c>
      <c r="J181" t="str">
        <f t="shared" si="5"/>
        <v>OK</v>
      </c>
    </row>
    <row r="182" spans="1:10" x14ac:dyDescent="0.25">
      <c r="A182" t="s">
        <v>34</v>
      </c>
      <c r="B182" s="1">
        <v>43020.418483796297</v>
      </c>
      <c r="C182" t="s">
        <v>6</v>
      </c>
      <c r="D182">
        <v>19</v>
      </c>
      <c r="E182" t="str">
        <f>TEXT(B182,"jj/mm/aaaa")</f>
        <v>12/10/2017</v>
      </c>
      <c r="F182">
        <f>IF(C182="succès : mise en relation réussie",1,0)</f>
        <v>0</v>
      </c>
      <c r="G182">
        <f>IF(OR(C182="échec : raccroché appelant",C182="échec : mise en relation raccroché appelant"),1,0)</f>
        <v>1</v>
      </c>
      <c r="H182">
        <f>SUMIFS($F$2:$F$836,$E$2:$E$836,E182,$A$2:$A$836,A182)</f>
        <v>0</v>
      </c>
      <c r="I182">
        <f t="shared" si="4"/>
        <v>1</v>
      </c>
      <c r="J182" t="str">
        <f t="shared" si="5"/>
        <v>A RAPPELER</v>
      </c>
    </row>
    <row r="183" spans="1:10" x14ac:dyDescent="0.25">
      <c r="A183" t="s">
        <v>35</v>
      </c>
      <c r="B183" s="1">
        <v>43020.418854166666</v>
      </c>
      <c r="C183" t="s">
        <v>4</v>
      </c>
      <c r="D183">
        <v>78</v>
      </c>
      <c r="E183" t="str">
        <f>TEXT(B183,"jj/mm/aaaa")</f>
        <v>12/10/2017</v>
      </c>
      <c r="F183">
        <f>IF(C183="succès : mise en relation réussie",1,0)</f>
        <v>1</v>
      </c>
      <c r="G183">
        <f>IF(OR(C183="échec : raccroché appelant",C183="échec : mise en relation raccroché appelant"),1,0)</f>
        <v>0</v>
      </c>
      <c r="H183">
        <f>SUMIFS($F$2:$F$836,$E$2:$E$836,E183,$A$2:$A$836,A183)</f>
        <v>1</v>
      </c>
      <c r="I183">
        <f t="shared" si="4"/>
        <v>0</v>
      </c>
      <c r="J183" t="str">
        <f t="shared" si="5"/>
        <v>OK</v>
      </c>
    </row>
    <row r="184" spans="1:10" x14ac:dyDescent="0.25">
      <c r="A184" t="s">
        <v>38</v>
      </c>
      <c r="B184" s="1">
        <v>43020.631631944445</v>
      </c>
      <c r="C184" t="s">
        <v>5</v>
      </c>
      <c r="D184">
        <v>91</v>
      </c>
      <c r="E184" t="str">
        <f>TEXT(B184,"jj/mm/aaaa")</f>
        <v>12/10/2017</v>
      </c>
      <c r="F184">
        <f>IF(C184="succès : mise en relation réussie",1,0)</f>
        <v>0</v>
      </c>
      <c r="G184">
        <f>IF(OR(C184="échec : raccroché appelant",C184="échec : mise en relation raccroché appelant"),1,0)</f>
        <v>0</v>
      </c>
      <c r="H184">
        <f>SUMIFS($F$2:$F$836,$E$2:$E$836,E184,$A$2:$A$836,A184)</f>
        <v>1</v>
      </c>
      <c r="I184">
        <f t="shared" si="4"/>
        <v>0</v>
      </c>
      <c r="J184" t="str">
        <f t="shared" si="5"/>
        <v>OK</v>
      </c>
    </row>
    <row r="185" spans="1:10" x14ac:dyDescent="0.25">
      <c r="A185" t="s">
        <v>38</v>
      </c>
      <c r="B185" s="1">
        <v>43020.466909722221</v>
      </c>
      <c r="C185" t="s">
        <v>4</v>
      </c>
      <c r="D185">
        <v>27</v>
      </c>
      <c r="E185" t="str">
        <f>TEXT(B185,"jj/mm/aaaa")</f>
        <v>12/10/2017</v>
      </c>
      <c r="F185">
        <f>IF(C185="succès : mise en relation réussie",1,0)</f>
        <v>1</v>
      </c>
      <c r="G185">
        <f>IF(OR(C185="échec : raccroché appelant",C185="échec : mise en relation raccroché appelant"),1,0)</f>
        <v>0</v>
      </c>
      <c r="H185">
        <f>SUMIFS($F$2:$F$836,$E$2:$E$836,E185,$A$2:$A$836,A185)</f>
        <v>1</v>
      </c>
      <c r="I185">
        <f t="shared" si="4"/>
        <v>0</v>
      </c>
      <c r="J185" t="str">
        <f t="shared" si="5"/>
        <v>OK</v>
      </c>
    </row>
    <row r="186" spans="1:10" x14ac:dyDescent="0.25">
      <c r="A186" t="s">
        <v>40</v>
      </c>
      <c r="B186" s="1">
        <v>43020.597233796296</v>
      </c>
      <c r="C186" t="s">
        <v>6</v>
      </c>
      <c r="D186">
        <v>71</v>
      </c>
      <c r="E186" t="str">
        <f>TEXT(B186,"jj/mm/aaaa")</f>
        <v>12/10/2017</v>
      </c>
      <c r="F186">
        <f>IF(C186="succès : mise en relation réussie",1,0)</f>
        <v>0</v>
      </c>
      <c r="G186">
        <f>IF(OR(C186="échec : raccroché appelant",C186="échec : mise en relation raccroché appelant"),1,0)</f>
        <v>1</v>
      </c>
      <c r="H186">
        <f>SUMIFS($F$2:$F$836,$E$2:$E$836,E186,$A$2:$A$836,A186)</f>
        <v>0</v>
      </c>
      <c r="I186">
        <f t="shared" si="4"/>
        <v>1</v>
      </c>
      <c r="J186" t="str">
        <f t="shared" si="5"/>
        <v>A RAPPELER</v>
      </c>
    </row>
    <row r="187" spans="1:10" x14ac:dyDescent="0.25">
      <c r="A187" t="s">
        <v>47</v>
      </c>
      <c r="B187" s="1">
        <v>43020.445810185185</v>
      </c>
      <c r="C187" t="s">
        <v>5</v>
      </c>
      <c r="D187">
        <v>91</v>
      </c>
      <c r="E187" t="str">
        <f>TEXT(B187,"jj/mm/aaaa")</f>
        <v>12/10/2017</v>
      </c>
      <c r="F187">
        <f>IF(C187="succès : mise en relation réussie",1,0)</f>
        <v>0</v>
      </c>
      <c r="G187">
        <f>IF(OR(C187="échec : raccroché appelant",C187="échec : mise en relation raccroché appelant"),1,0)</f>
        <v>0</v>
      </c>
      <c r="H187">
        <f>SUMIFS($F$2:$F$836,$E$2:$E$836,E187,$A$2:$A$836,A187)</f>
        <v>6</v>
      </c>
      <c r="I187">
        <f t="shared" si="4"/>
        <v>1</v>
      </c>
      <c r="J187" t="str">
        <f t="shared" si="5"/>
        <v>OK</v>
      </c>
    </row>
    <row r="188" spans="1:10" x14ac:dyDescent="0.25">
      <c r="A188" t="s">
        <v>47</v>
      </c>
      <c r="B188" s="1">
        <v>43020.455821759257</v>
      </c>
      <c r="C188" t="s">
        <v>5</v>
      </c>
      <c r="D188">
        <v>91</v>
      </c>
      <c r="E188" t="str">
        <f>TEXT(B188,"jj/mm/aaaa")</f>
        <v>12/10/2017</v>
      </c>
      <c r="F188">
        <f>IF(C188="succès : mise en relation réussie",1,0)</f>
        <v>0</v>
      </c>
      <c r="G188">
        <f>IF(OR(C188="échec : raccroché appelant",C188="échec : mise en relation raccroché appelant"),1,0)</f>
        <v>0</v>
      </c>
      <c r="H188">
        <f>SUMIFS($F$2:$F$836,$E$2:$E$836,E188,$A$2:$A$836,A188)</f>
        <v>6</v>
      </c>
      <c r="I188">
        <f t="shared" si="4"/>
        <v>1</v>
      </c>
      <c r="J188" t="str">
        <f t="shared" si="5"/>
        <v>OK</v>
      </c>
    </row>
    <row r="189" spans="1:10" x14ac:dyDescent="0.25">
      <c r="A189" t="s">
        <v>47</v>
      </c>
      <c r="B189" s="1">
        <v>43020.472071759257</v>
      </c>
      <c r="C189" t="s">
        <v>4</v>
      </c>
      <c r="D189">
        <v>18</v>
      </c>
      <c r="E189" t="str">
        <f>TEXT(B189,"jj/mm/aaaa")</f>
        <v>12/10/2017</v>
      </c>
      <c r="F189">
        <f>IF(C189="succès : mise en relation réussie",1,0)</f>
        <v>1</v>
      </c>
      <c r="G189">
        <f>IF(OR(C189="échec : raccroché appelant",C189="échec : mise en relation raccroché appelant"),1,0)</f>
        <v>0</v>
      </c>
      <c r="H189">
        <f>SUMIFS($F$2:$F$836,$E$2:$E$836,E189,$A$2:$A$836,A189)</f>
        <v>6</v>
      </c>
      <c r="I189">
        <f t="shared" si="4"/>
        <v>1</v>
      </c>
      <c r="J189" t="str">
        <f t="shared" si="5"/>
        <v>OK</v>
      </c>
    </row>
    <row r="190" spans="1:10" x14ac:dyDescent="0.25">
      <c r="A190" t="s">
        <v>47</v>
      </c>
      <c r="B190" s="1">
        <v>43020.656469907408</v>
      </c>
      <c r="C190" t="s">
        <v>4</v>
      </c>
      <c r="D190">
        <v>27</v>
      </c>
      <c r="E190" t="str">
        <f>TEXT(B190,"jj/mm/aaaa")</f>
        <v>12/10/2017</v>
      </c>
      <c r="F190">
        <f>IF(C190="succès : mise en relation réussie",1,0)</f>
        <v>1</v>
      </c>
      <c r="G190">
        <f>IF(OR(C190="échec : raccroché appelant",C190="échec : mise en relation raccroché appelant"),1,0)</f>
        <v>0</v>
      </c>
      <c r="H190">
        <f>SUMIFS($F$2:$F$836,$E$2:$E$836,E190,$A$2:$A$836,A190)</f>
        <v>6</v>
      </c>
      <c r="I190">
        <f t="shared" si="4"/>
        <v>1</v>
      </c>
      <c r="J190" t="str">
        <f t="shared" si="5"/>
        <v>OK</v>
      </c>
    </row>
    <row r="191" spans="1:10" x14ac:dyDescent="0.25">
      <c r="A191" t="s">
        <v>47</v>
      </c>
      <c r="B191" s="1">
        <v>43020.671006944445</v>
      </c>
      <c r="C191" t="s">
        <v>6</v>
      </c>
      <c r="D191">
        <v>16</v>
      </c>
      <c r="E191" t="str">
        <f>TEXT(B191,"jj/mm/aaaa")</f>
        <v>12/10/2017</v>
      </c>
      <c r="F191">
        <f>IF(C191="succès : mise en relation réussie",1,0)</f>
        <v>0</v>
      </c>
      <c r="G191">
        <f>IF(OR(C191="échec : raccroché appelant",C191="échec : mise en relation raccroché appelant"),1,0)</f>
        <v>1</v>
      </c>
      <c r="H191">
        <f>SUMIFS($F$2:$F$836,$E$2:$E$836,E191,$A$2:$A$836,A191)</f>
        <v>6</v>
      </c>
      <c r="I191">
        <f t="shared" si="4"/>
        <v>1</v>
      </c>
      <c r="J191" t="str">
        <f t="shared" si="5"/>
        <v>OK</v>
      </c>
    </row>
    <row r="192" spans="1:10" x14ac:dyDescent="0.25">
      <c r="A192" t="s">
        <v>47</v>
      </c>
      <c r="B192" s="1">
        <v>43020.683587962965</v>
      </c>
      <c r="C192" t="s">
        <v>4</v>
      </c>
      <c r="D192">
        <v>89</v>
      </c>
      <c r="E192" t="str">
        <f>TEXT(B192,"jj/mm/aaaa")</f>
        <v>12/10/2017</v>
      </c>
      <c r="F192">
        <f>IF(C192="succès : mise en relation réussie",1,0)</f>
        <v>1</v>
      </c>
      <c r="G192">
        <f>IF(OR(C192="échec : raccroché appelant",C192="échec : mise en relation raccroché appelant"),1,0)</f>
        <v>0</v>
      </c>
      <c r="H192">
        <f>SUMIFS($F$2:$F$836,$E$2:$E$836,E192,$A$2:$A$836,A192)</f>
        <v>6</v>
      </c>
      <c r="I192">
        <f t="shared" si="4"/>
        <v>1</v>
      </c>
      <c r="J192" t="str">
        <f t="shared" si="5"/>
        <v>OK</v>
      </c>
    </row>
    <row r="193" spans="1:10" x14ac:dyDescent="0.25">
      <c r="A193" t="s">
        <v>47</v>
      </c>
      <c r="B193" s="1">
        <v>43020.429456018515</v>
      </c>
      <c r="C193" t="s">
        <v>4</v>
      </c>
      <c r="D193">
        <v>14</v>
      </c>
      <c r="E193" t="str">
        <f>TEXT(B193,"jj/mm/aaaa")</f>
        <v>12/10/2017</v>
      </c>
      <c r="F193">
        <f>IF(C193="succès : mise en relation réussie",1,0)</f>
        <v>1</v>
      </c>
      <c r="G193">
        <f>IF(OR(C193="échec : raccroché appelant",C193="échec : mise en relation raccroché appelant"),1,0)</f>
        <v>0</v>
      </c>
      <c r="H193">
        <f>SUMIFS($F$2:$F$836,$E$2:$E$836,E193,$A$2:$A$836,A193)</f>
        <v>6</v>
      </c>
      <c r="I193">
        <f t="shared" si="4"/>
        <v>1</v>
      </c>
      <c r="J193" t="str">
        <f t="shared" si="5"/>
        <v>OK</v>
      </c>
    </row>
    <row r="194" spans="1:10" x14ac:dyDescent="0.25">
      <c r="A194" t="s">
        <v>47</v>
      </c>
      <c r="B194" s="1">
        <v>43020.706770833334</v>
      </c>
      <c r="C194" t="s">
        <v>4</v>
      </c>
      <c r="D194">
        <v>19</v>
      </c>
      <c r="E194" t="str">
        <f>TEXT(B194,"jj/mm/aaaa")</f>
        <v>12/10/2017</v>
      </c>
      <c r="F194">
        <f>IF(C194="succès : mise en relation réussie",1,0)</f>
        <v>1</v>
      </c>
      <c r="G194">
        <f>IF(OR(C194="échec : raccroché appelant",C194="échec : mise en relation raccroché appelant"),1,0)</f>
        <v>0</v>
      </c>
      <c r="H194">
        <f>SUMIFS($F$2:$F$836,$E$2:$E$836,E194,$A$2:$A$836,A194)</f>
        <v>6</v>
      </c>
      <c r="I194">
        <f t="shared" si="4"/>
        <v>1</v>
      </c>
      <c r="J194" t="str">
        <f t="shared" si="5"/>
        <v>OK</v>
      </c>
    </row>
    <row r="195" spans="1:10" x14ac:dyDescent="0.25">
      <c r="A195" t="s">
        <v>47</v>
      </c>
      <c r="B195" s="1">
        <v>43020.417615740742</v>
      </c>
      <c r="C195" t="s">
        <v>4</v>
      </c>
      <c r="D195">
        <v>52</v>
      </c>
      <c r="E195" t="str">
        <f>TEXT(B195,"jj/mm/aaaa")</f>
        <v>12/10/2017</v>
      </c>
      <c r="F195">
        <f>IF(C195="succès : mise en relation réussie",1,0)</f>
        <v>1</v>
      </c>
      <c r="G195">
        <f>IF(OR(C195="échec : raccroché appelant",C195="échec : mise en relation raccroché appelant"),1,0)</f>
        <v>0</v>
      </c>
      <c r="H195">
        <f>SUMIFS($F$2:$F$836,$E$2:$E$836,E195,$A$2:$A$836,A195)</f>
        <v>6</v>
      </c>
      <c r="I195">
        <f t="shared" ref="I195:I258" si="6">SUMIFS($G$2:$G$836,$E$2:$E$836,E195,$A$2:$A$836,A195)</f>
        <v>1</v>
      </c>
      <c r="J195" t="str">
        <f t="shared" ref="J195:J258" si="7">IF(AND(H195=0,I195&gt;0),"A RAPPELER","OK")</f>
        <v>OK</v>
      </c>
    </row>
    <row r="196" spans="1:10" x14ac:dyDescent="0.25">
      <c r="A196" t="s">
        <v>52</v>
      </c>
      <c r="B196" s="1">
        <v>43021.652881944443</v>
      </c>
      <c r="C196" t="s">
        <v>4</v>
      </c>
      <c r="D196">
        <v>17</v>
      </c>
      <c r="E196" t="str">
        <f>TEXT(B196,"jj/mm/aaaa")</f>
        <v>13/10/2017</v>
      </c>
      <c r="F196">
        <f>IF(C196="succès : mise en relation réussie",1,0)</f>
        <v>1</v>
      </c>
      <c r="G196">
        <f>IF(OR(C196="échec : raccroché appelant",C196="échec : mise en relation raccroché appelant"),1,0)</f>
        <v>0</v>
      </c>
      <c r="H196">
        <f>SUMIFS($F$2:$F$836,$E$2:$E$836,E196,$A$2:$A$836,A196)</f>
        <v>1</v>
      </c>
      <c r="I196">
        <f t="shared" si="6"/>
        <v>0</v>
      </c>
      <c r="J196" t="str">
        <f t="shared" si="7"/>
        <v>OK</v>
      </c>
    </row>
    <row r="197" spans="1:10" x14ac:dyDescent="0.25">
      <c r="A197" t="s">
        <v>56</v>
      </c>
      <c r="B197" s="1">
        <v>43021.452118055553</v>
      </c>
      <c r="C197" t="s">
        <v>4</v>
      </c>
      <c r="D197">
        <v>26</v>
      </c>
      <c r="E197" t="str">
        <f>TEXT(B197,"jj/mm/aaaa")</f>
        <v>13/10/2017</v>
      </c>
      <c r="F197">
        <f>IF(C197="succès : mise en relation réussie",1,0)</f>
        <v>1</v>
      </c>
      <c r="G197">
        <f>IF(OR(C197="échec : raccroché appelant",C197="échec : mise en relation raccroché appelant"),1,0)</f>
        <v>0</v>
      </c>
      <c r="H197">
        <f>SUMIFS($F$2:$F$836,$E$2:$E$836,E197,$A$2:$A$836,A197)</f>
        <v>1</v>
      </c>
      <c r="I197">
        <f t="shared" si="6"/>
        <v>0</v>
      </c>
      <c r="J197" t="str">
        <f t="shared" si="7"/>
        <v>OK</v>
      </c>
    </row>
    <row r="198" spans="1:10" x14ac:dyDescent="0.25">
      <c r="A198" t="s">
        <v>57</v>
      </c>
      <c r="B198" s="1">
        <v>43021.414363425924</v>
      </c>
      <c r="C198" t="s">
        <v>5</v>
      </c>
      <c r="D198">
        <v>92</v>
      </c>
      <c r="E198" t="str">
        <f>TEXT(B198,"jj/mm/aaaa")</f>
        <v>13/10/2017</v>
      </c>
      <c r="F198">
        <f>IF(C198="succès : mise en relation réussie",1,0)</f>
        <v>0</v>
      </c>
      <c r="G198">
        <f>IF(OR(C198="échec : raccroché appelant",C198="échec : mise en relation raccroché appelant"),1,0)</f>
        <v>0</v>
      </c>
      <c r="H198">
        <f>SUMIFS($F$2:$F$836,$E$2:$E$836,E198,$A$2:$A$836,A198)</f>
        <v>0</v>
      </c>
      <c r="I198">
        <f t="shared" si="6"/>
        <v>0</v>
      </c>
      <c r="J198" t="str">
        <f t="shared" si="7"/>
        <v>OK</v>
      </c>
    </row>
    <row r="199" spans="1:10" x14ac:dyDescent="0.25">
      <c r="A199" t="s">
        <v>58</v>
      </c>
      <c r="B199" s="1">
        <v>43021.624502314815</v>
      </c>
      <c r="C199" t="s">
        <v>4</v>
      </c>
      <c r="D199">
        <v>18</v>
      </c>
      <c r="E199" t="str">
        <f>TEXT(B199,"jj/mm/aaaa")</f>
        <v>13/10/2017</v>
      </c>
      <c r="F199">
        <f>IF(C199="succès : mise en relation réussie",1,0)</f>
        <v>1</v>
      </c>
      <c r="G199">
        <f>IF(OR(C199="échec : raccroché appelant",C199="échec : mise en relation raccroché appelant"),1,0)</f>
        <v>0</v>
      </c>
      <c r="H199">
        <f>SUMIFS($F$2:$F$836,$E$2:$E$836,E199,$A$2:$A$836,A199)</f>
        <v>1</v>
      </c>
      <c r="I199">
        <f t="shared" si="6"/>
        <v>0</v>
      </c>
      <c r="J199" t="str">
        <f t="shared" si="7"/>
        <v>OK</v>
      </c>
    </row>
    <row r="200" spans="1:10" x14ac:dyDescent="0.25">
      <c r="A200" t="s">
        <v>60</v>
      </c>
      <c r="B200" s="1">
        <v>43021.395231481481</v>
      </c>
      <c r="C200" t="s">
        <v>4</v>
      </c>
      <c r="D200">
        <v>17</v>
      </c>
      <c r="E200" t="str">
        <f>TEXT(B200,"jj/mm/aaaa")</f>
        <v>13/10/2017</v>
      </c>
      <c r="F200">
        <f>IF(C200="succès : mise en relation réussie",1,0)</f>
        <v>1</v>
      </c>
      <c r="G200">
        <f>IF(OR(C200="échec : raccroché appelant",C200="échec : mise en relation raccroché appelant"),1,0)</f>
        <v>0</v>
      </c>
      <c r="H200">
        <f>SUMIFS($F$2:$F$836,$E$2:$E$836,E200,$A$2:$A$836,A200)</f>
        <v>1</v>
      </c>
      <c r="I200">
        <f t="shared" si="6"/>
        <v>0</v>
      </c>
      <c r="J200" t="str">
        <f t="shared" si="7"/>
        <v>OK</v>
      </c>
    </row>
    <row r="201" spans="1:10" x14ac:dyDescent="0.25">
      <c r="A201" t="s">
        <v>62</v>
      </c>
      <c r="B201" s="1">
        <v>43021.366585648146</v>
      </c>
      <c r="C201" t="s">
        <v>4</v>
      </c>
      <c r="D201">
        <v>43</v>
      </c>
      <c r="E201" t="str">
        <f>TEXT(B201,"jj/mm/aaaa")</f>
        <v>13/10/2017</v>
      </c>
      <c r="F201">
        <f>IF(C201="succès : mise en relation réussie",1,0)</f>
        <v>1</v>
      </c>
      <c r="G201">
        <f>IF(OR(C201="échec : raccroché appelant",C201="échec : mise en relation raccroché appelant"),1,0)</f>
        <v>0</v>
      </c>
      <c r="H201">
        <f>SUMIFS($F$2:$F$836,$E$2:$E$836,E201,$A$2:$A$836,A201)</f>
        <v>1</v>
      </c>
      <c r="I201">
        <f t="shared" si="6"/>
        <v>0</v>
      </c>
      <c r="J201" t="str">
        <f t="shared" si="7"/>
        <v>OK</v>
      </c>
    </row>
    <row r="202" spans="1:10" x14ac:dyDescent="0.25">
      <c r="A202" t="s">
        <v>64</v>
      </c>
      <c r="B202" s="1">
        <v>43021.679849537039</v>
      </c>
      <c r="C202" t="s">
        <v>4</v>
      </c>
      <c r="D202">
        <v>22</v>
      </c>
      <c r="E202" t="str">
        <f>TEXT(B202,"jj/mm/aaaa")</f>
        <v>13/10/2017</v>
      </c>
      <c r="F202">
        <f>IF(C202="succès : mise en relation réussie",1,0)</f>
        <v>1</v>
      </c>
      <c r="G202">
        <f>IF(OR(C202="échec : raccroché appelant",C202="échec : mise en relation raccroché appelant"),1,0)</f>
        <v>0</v>
      </c>
      <c r="H202">
        <f>SUMIFS($F$2:$F$836,$E$2:$E$836,E202,$A$2:$A$836,A202)</f>
        <v>1</v>
      </c>
      <c r="I202">
        <f t="shared" si="6"/>
        <v>0</v>
      </c>
      <c r="J202" t="str">
        <f t="shared" si="7"/>
        <v>OK</v>
      </c>
    </row>
    <row r="203" spans="1:10" x14ac:dyDescent="0.25">
      <c r="A203" t="s">
        <v>67</v>
      </c>
      <c r="B203" s="1">
        <v>43021.488321759258</v>
      </c>
      <c r="C203" t="s">
        <v>5</v>
      </c>
      <c r="D203">
        <v>91</v>
      </c>
      <c r="E203" t="str">
        <f>TEXT(B203,"jj/mm/aaaa")</f>
        <v>13/10/2017</v>
      </c>
      <c r="F203">
        <f>IF(C203="succès : mise en relation réussie",1,0)</f>
        <v>0</v>
      </c>
      <c r="G203">
        <f>IF(OR(C203="échec : raccroché appelant",C203="échec : mise en relation raccroché appelant"),1,0)</f>
        <v>0</v>
      </c>
      <c r="H203">
        <f>SUMIFS($F$2:$F$836,$E$2:$E$836,E203,$A$2:$A$836,A203)</f>
        <v>0</v>
      </c>
      <c r="I203">
        <f t="shared" si="6"/>
        <v>0</v>
      </c>
      <c r="J203" t="str">
        <f t="shared" si="7"/>
        <v>OK</v>
      </c>
    </row>
    <row r="204" spans="1:10" x14ac:dyDescent="0.25">
      <c r="A204" t="s">
        <v>69</v>
      </c>
      <c r="B204" s="1">
        <v>43021.420972222222</v>
      </c>
      <c r="C204" t="s">
        <v>4</v>
      </c>
      <c r="D204">
        <v>28</v>
      </c>
      <c r="E204" t="str">
        <f>TEXT(B204,"jj/mm/aaaa")</f>
        <v>13/10/2017</v>
      </c>
      <c r="F204">
        <f>IF(C204="succès : mise en relation réussie",1,0)</f>
        <v>1</v>
      </c>
      <c r="G204">
        <f>IF(OR(C204="échec : raccroché appelant",C204="échec : mise en relation raccroché appelant"),1,0)</f>
        <v>0</v>
      </c>
      <c r="H204">
        <f>SUMIFS($F$2:$F$836,$E$2:$E$836,E204,$A$2:$A$836,A204)</f>
        <v>1</v>
      </c>
      <c r="I204">
        <f t="shared" si="6"/>
        <v>0</v>
      </c>
      <c r="J204" t="str">
        <f t="shared" si="7"/>
        <v>OK</v>
      </c>
    </row>
    <row r="205" spans="1:10" x14ac:dyDescent="0.25">
      <c r="A205" t="s">
        <v>70</v>
      </c>
      <c r="B205" s="1">
        <v>43021.493287037039</v>
      </c>
      <c r="C205" t="s">
        <v>4</v>
      </c>
      <c r="D205">
        <v>39</v>
      </c>
      <c r="E205" t="str">
        <f>TEXT(B205,"jj/mm/aaaa")</f>
        <v>13/10/2017</v>
      </c>
      <c r="F205">
        <f>IF(C205="succès : mise en relation réussie",1,0)</f>
        <v>1</v>
      </c>
      <c r="G205">
        <f>IF(OR(C205="échec : raccroché appelant",C205="échec : mise en relation raccroché appelant"),1,0)</f>
        <v>0</v>
      </c>
      <c r="H205">
        <f>SUMIFS($F$2:$F$836,$E$2:$E$836,E205,$A$2:$A$836,A205)</f>
        <v>1</v>
      </c>
      <c r="I205">
        <f t="shared" si="6"/>
        <v>0</v>
      </c>
      <c r="J205" t="str">
        <f t="shared" si="7"/>
        <v>OK</v>
      </c>
    </row>
    <row r="206" spans="1:10" x14ac:dyDescent="0.25">
      <c r="A206" t="s">
        <v>74</v>
      </c>
      <c r="B206" s="1">
        <v>43021.617037037038</v>
      </c>
      <c r="C206" t="s">
        <v>4</v>
      </c>
      <c r="D206">
        <v>77</v>
      </c>
      <c r="E206" t="str">
        <f>TEXT(B206,"jj/mm/aaaa")</f>
        <v>13/10/2017</v>
      </c>
      <c r="F206">
        <f>IF(C206="succès : mise en relation réussie",1,0)</f>
        <v>1</v>
      </c>
      <c r="G206">
        <f>IF(OR(C206="échec : raccroché appelant",C206="échec : mise en relation raccroché appelant"),1,0)</f>
        <v>0</v>
      </c>
      <c r="H206">
        <f>SUMIFS($F$2:$F$836,$E$2:$E$836,E206,$A$2:$A$836,A206)</f>
        <v>1</v>
      </c>
      <c r="I206">
        <f t="shared" si="6"/>
        <v>0</v>
      </c>
      <c r="J206" t="str">
        <f t="shared" si="7"/>
        <v>OK</v>
      </c>
    </row>
    <row r="207" spans="1:10" x14ac:dyDescent="0.25">
      <c r="A207" t="s">
        <v>78</v>
      </c>
      <c r="B207" s="1">
        <v>43021.677361111113</v>
      </c>
      <c r="C207" t="s">
        <v>4</v>
      </c>
      <c r="D207">
        <v>41</v>
      </c>
      <c r="E207" t="str">
        <f>TEXT(B207,"jj/mm/aaaa")</f>
        <v>13/10/2017</v>
      </c>
      <c r="F207">
        <f>IF(C207="succès : mise en relation réussie",1,0)</f>
        <v>1</v>
      </c>
      <c r="G207">
        <f>IF(OR(C207="échec : raccroché appelant",C207="échec : mise en relation raccroché appelant"),1,0)</f>
        <v>0</v>
      </c>
      <c r="H207">
        <f>SUMIFS($F$2:$F$836,$E$2:$E$836,E207,$A$2:$A$836,A207)</f>
        <v>1</v>
      </c>
      <c r="I207">
        <f t="shared" si="6"/>
        <v>0</v>
      </c>
      <c r="J207" t="str">
        <f t="shared" si="7"/>
        <v>OK</v>
      </c>
    </row>
    <row r="208" spans="1:10" x14ac:dyDescent="0.25">
      <c r="A208" t="s">
        <v>79</v>
      </c>
      <c r="B208" s="1">
        <v>43021.602685185186</v>
      </c>
      <c r="C208" t="s">
        <v>4</v>
      </c>
      <c r="D208">
        <v>14</v>
      </c>
      <c r="E208" t="str">
        <f>TEXT(B208,"jj/mm/aaaa")</f>
        <v>13/10/2017</v>
      </c>
      <c r="F208">
        <f>IF(C208="succès : mise en relation réussie",1,0)</f>
        <v>1</v>
      </c>
      <c r="G208">
        <f>IF(OR(C208="échec : raccroché appelant",C208="échec : mise en relation raccroché appelant"),1,0)</f>
        <v>0</v>
      </c>
      <c r="H208">
        <f>SUMIFS($F$2:$F$836,$E$2:$E$836,E208,$A$2:$A$836,A208)</f>
        <v>1</v>
      </c>
      <c r="I208">
        <f t="shared" si="6"/>
        <v>0</v>
      </c>
      <c r="J208" t="str">
        <f t="shared" si="7"/>
        <v>OK</v>
      </c>
    </row>
    <row r="209" spans="1:10" x14ac:dyDescent="0.25">
      <c r="A209" t="s">
        <v>80</v>
      </c>
      <c r="B209" s="1">
        <v>43021.401226851849</v>
      </c>
      <c r="C209" t="s">
        <v>4</v>
      </c>
      <c r="D209">
        <v>32</v>
      </c>
      <c r="E209" t="str">
        <f>TEXT(B209,"jj/mm/aaaa")</f>
        <v>13/10/2017</v>
      </c>
      <c r="F209">
        <f>IF(C209="succès : mise en relation réussie",1,0)</f>
        <v>1</v>
      </c>
      <c r="G209">
        <f>IF(OR(C209="échec : raccroché appelant",C209="échec : mise en relation raccroché appelant"),1,0)</f>
        <v>0</v>
      </c>
      <c r="H209">
        <f>SUMIFS($F$2:$F$836,$E$2:$E$836,E209,$A$2:$A$836,A209)</f>
        <v>2</v>
      </c>
      <c r="I209">
        <f t="shared" si="6"/>
        <v>0</v>
      </c>
      <c r="J209" t="str">
        <f t="shared" si="7"/>
        <v>OK</v>
      </c>
    </row>
    <row r="210" spans="1:10" x14ac:dyDescent="0.25">
      <c r="A210" t="s">
        <v>80</v>
      </c>
      <c r="B210" s="1">
        <v>43021.625914351855</v>
      </c>
      <c r="C210" t="s">
        <v>4</v>
      </c>
      <c r="D210">
        <v>45</v>
      </c>
      <c r="E210" t="str">
        <f>TEXT(B210,"jj/mm/aaaa")</f>
        <v>13/10/2017</v>
      </c>
      <c r="F210">
        <f>IF(C210="succès : mise en relation réussie",1,0)</f>
        <v>1</v>
      </c>
      <c r="G210">
        <f>IF(OR(C210="échec : raccroché appelant",C210="échec : mise en relation raccroché appelant"),1,0)</f>
        <v>0</v>
      </c>
      <c r="H210">
        <f>SUMIFS($F$2:$F$836,$E$2:$E$836,E210,$A$2:$A$836,A210)</f>
        <v>2</v>
      </c>
      <c r="I210">
        <f t="shared" si="6"/>
        <v>0</v>
      </c>
      <c r="J210" t="str">
        <f t="shared" si="7"/>
        <v>OK</v>
      </c>
    </row>
    <row r="211" spans="1:10" x14ac:dyDescent="0.25">
      <c r="A211" t="s">
        <v>89</v>
      </c>
      <c r="B211" s="1">
        <v>43021.517500000002</v>
      </c>
      <c r="C211" t="s">
        <v>7</v>
      </c>
      <c r="D211">
        <v>8</v>
      </c>
      <c r="E211" t="str">
        <f>TEXT(B211,"jj/mm/aaaa")</f>
        <v>13/10/2017</v>
      </c>
      <c r="F211">
        <f>IF(C211="succès : mise en relation réussie",1,0)</f>
        <v>0</v>
      </c>
      <c r="G211">
        <f>IF(OR(C211="échec : raccroché appelant",C211="échec : mise en relation raccroché appelant"),1,0)</f>
        <v>1</v>
      </c>
      <c r="H211">
        <f>SUMIFS($F$2:$F$836,$E$2:$E$836,E211,$A$2:$A$836,A211)</f>
        <v>0</v>
      </c>
      <c r="I211">
        <f t="shared" si="6"/>
        <v>1</v>
      </c>
      <c r="J211" t="str">
        <f t="shared" si="7"/>
        <v>A RAPPELER</v>
      </c>
    </row>
    <row r="212" spans="1:10" x14ac:dyDescent="0.25">
      <c r="A212" t="s">
        <v>91</v>
      </c>
      <c r="B212" s="1">
        <v>43021.430266203701</v>
      </c>
      <c r="C212" t="s">
        <v>4</v>
      </c>
      <c r="D212">
        <v>80</v>
      </c>
      <c r="E212" t="str">
        <f>TEXT(B212,"jj/mm/aaaa")</f>
        <v>13/10/2017</v>
      </c>
      <c r="F212">
        <f>IF(C212="succès : mise en relation réussie",1,0)</f>
        <v>1</v>
      </c>
      <c r="G212">
        <f>IF(OR(C212="échec : raccroché appelant",C212="échec : mise en relation raccroché appelant"),1,0)</f>
        <v>0</v>
      </c>
      <c r="H212">
        <f>SUMIFS($F$2:$F$836,$E$2:$E$836,E212,$A$2:$A$836,A212)</f>
        <v>2</v>
      </c>
      <c r="I212">
        <f t="shared" si="6"/>
        <v>0</v>
      </c>
      <c r="J212" t="str">
        <f t="shared" si="7"/>
        <v>OK</v>
      </c>
    </row>
    <row r="213" spans="1:10" x14ac:dyDescent="0.25">
      <c r="A213" t="s">
        <v>91</v>
      </c>
      <c r="B213" s="1">
        <v>43021.429016203707</v>
      </c>
      <c r="C213" t="s">
        <v>4</v>
      </c>
      <c r="D213">
        <v>26</v>
      </c>
      <c r="E213" t="str">
        <f>TEXT(B213,"jj/mm/aaaa")</f>
        <v>13/10/2017</v>
      </c>
      <c r="F213">
        <f>IF(C213="succès : mise en relation réussie",1,0)</f>
        <v>1</v>
      </c>
      <c r="G213">
        <f>IF(OR(C213="échec : raccroché appelant",C213="échec : mise en relation raccroché appelant"),1,0)</f>
        <v>0</v>
      </c>
      <c r="H213">
        <f>SUMIFS($F$2:$F$836,$E$2:$E$836,E213,$A$2:$A$836,A213)</f>
        <v>2</v>
      </c>
      <c r="I213">
        <f t="shared" si="6"/>
        <v>0</v>
      </c>
      <c r="J213" t="str">
        <f t="shared" si="7"/>
        <v>OK</v>
      </c>
    </row>
    <row r="214" spans="1:10" x14ac:dyDescent="0.25">
      <c r="A214" t="s">
        <v>92</v>
      </c>
      <c r="B214" s="1">
        <v>43021.591874999998</v>
      </c>
      <c r="C214" t="s">
        <v>4</v>
      </c>
      <c r="D214">
        <v>23</v>
      </c>
      <c r="E214" t="str">
        <f>TEXT(B214,"jj/mm/aaaa")</f>
        <v>13/10/2017</v>
      </c>
      <c r="F214">
        <f>IF(C214="succès : mise en relation réussie",1,0)</f>
        <v>1</v>
      </c>
      <c r="G214">
        <f>IF(OR(C214="échec : raccroché appelant",C214="échec : mise en relation raccroché appelant"),1,0)</f>
        <v>0</v>
      </c>
      <c r="H214">
        <f>SUMIFS($F$2:$F$836,$E$2:$E$836,E214,$A$2:$A$836,A214)</f>
        <v>1</v>
      </c>
      <c r="I214">
        <f t="shared" si="6"/>
        <v>0</v>
      </c>
      <c r="J214" t="str">
        <f t="shared" si="7"/>
        <v>OK</v>
      </c>
    </row>
    <row r="215" spans="1:10" x14ac:dyDescent="0.25">
      <c r="A215" t="s">
        <v>97</v>
      </c>
      <c r="B215" s="1">
        <v>43021.702650462961</v>
      </c>
      <c r="C215" t="s">
        <v>7</v>
      </c>
      <c r="D215">
        <v>19</v>
      </c>
      <c r="E215" t="str">
        <f>TEXT(B215,"jj/mm/aaaa")</f>
        <v>13/10/2017</v>
      </c>
      <c r="F215">
        <f>IF(C215="succès : mise en relation réussie",1,0)</f>
        <v>0</v>
      </c>
      <c r="G215">
        <f>IF(OR(C215="échec : raccroché appelant",C215="échec : mise en relation raccroché appelant"),1,0)</f>
        <v>1</v>
      </c>
      <c r="H215">
        <f>SUMIFS($F$2:$F$836,$E$2:$E$836,E215,$A$2:$A$836,A215)</f>
        <v>0</v>
      </c>
      <c r="I215">
        <f t="shared" si="6"/>
        <v>1</v>
      </c>
      <c r="J215" t="str">
        <f t="shared" si="7"/>
        <v>A RAPPELER</v>
      </c>
    </row>
    <row r="216" spans="1:10" x14ac:dyDescent="0.25">
      <c r="A216" t="s">
        <v>101</v>
      </c>
      <c r="B216" s="1">
        <v>43021.335960648146</v>
      </c>
      <c r="C216" t="s">
        <v>4</v>
      </c>
      <c r="D216">
        <v>21</v>
      </c>
      <c r="E216" t="str">
        <f>TEXT(B216,"jj/mm/aaaa")</f>
        <v>13/10/2017</v>
      </c>
      <c r="F216">
        <f>IF(C216="succès : mise en relation réussie",1,0)</f>
        <v>1</v>
      </c>
      <c r="G216">
        <f>IF(OR(C216="échec : raccroché appelant",C216="échec : mise en relation raccroché appelant"),1,0)</f>
        <v>0</v>
      </c>
      <c r="H216">
        <f>SUMIFS($F$2:$F$836,$E$2:$E$836,E216,$A$2:$A$836,A216)</f>
        <v>1</v>
      </c>
      <c r="I216">
        <f t="shared" si="6"/>
        <v>0</v>
      </c>
      <c r="J216" t="str">
        <f t="shared" si="7"/>
        <v>OK</v>
      </c>
    </row>
    <row r="217" spans="1:10" x14ac:dyDescent="0.25">
      <c r="A217" t="s">
        <v>105</v>
      </c>
      <c r="B217" s="1">
        <v>43021.653854166667</v>
      </c>
      <c r="C217" t="s">
        <v>7</v>
      </c>
      <c r="D217">
        <v>1</v>
      </c>
      <c r="E217" t="str">
        <f>TEXT(B217,"jj/mm/aaaa")</f>
        <v>13/10/2017</v>
      </c>
      <c r="F217">
        <f>IF(C217="succès : mise en relation réussie",1,0)</f>
        <v>0</v>
      </c>
      <c r="G217">
        <f>IF(OR(C217="échec : raccroché appelant",C217="échec : mise en relation raccroché appelant"),1,0)</f>
        <v>1</v>
      </c>
      <c r="H217">
        <f>SUMIFS($F$2:$F$836,$E$2:$E$836,E217,$A$2:$A$836,A217)</f>
        <v>0</v>
      </c>
      <c r="I217">
        <f t="shared" si="6"/>
        <v>2</v>
      </c>
      <c r="J217" t="str">
        <f t="shared" si="7"/>
        <v>A RAPPELER</v>
      </c>
    </row>
    <row r="218" spans="1:10" x14ac:dyDescent="0.25">
      <c r="A218" t="s">
        <v>105</v>
      </c>
      <c r="B218" s="1">
        <v>43021.654432870368</v>
      </c>
      <c r="C218" t="s">
        <v>5</v>
      </c>
      <c r="D218">
        <v>120</v>
      </c>
      <c r="E218" t="str">
        <f>TEXT(B218,"jj/mm/aaaa")</f>
        <v>13/10/2017</v>
      </c>
      <c r="F218">
        <f>IF(C218="succès : mise en relation réussie",1,0)</f>
        <v>0</v>
      </c>
      <c r="G218">
        <f>IF(OR(C218="échec : raccroché appelant",C218="échec : mise en relation raccroché appelant"),1,0)</f>
        <v>0</v>
      </c>
      <c r="H218">
        <f>SUMIFS($F$2:$F$836,$E$2:$E$836,E218,$A$2:$A$836,A218)</f>
        <v>0</v>
      </c>
      <c r="I218">
        <f t="shared" si="6"/>
        <v>2</v>
      </c>
      <c r="J218" t="str">
        <f t="shared" si="7"/>
        <v>A RAPPELER</v>
      </c>
    </row>
    <row r="219" spans="1:10" x14ac:dyDescent="0.25">
      <c r="A219" t="s">
        <v>105</v>
      </c>
      <c r="B219" s="1">
        <v>43021.628483796296</v>
      </c>
      <c r="C219" t="s">
        <v>6</v>
      </c>
      <c r="D219">
        <v>14</v>
      </c>
      <c r="E219" t="str">
        <f>TEXT(B219,"jj/mm/aaaa")</f>
        <v>13/10/2017</v>
      </c>
      <c r="F219">
        <f>IF(C219="succès : mise en relation réussie",1,0)</f>
        <v>0</v>
      </c>
      <c r="G219">
        <f>IF(OR(C219="échec : raccroché appelant",C219="échec : mise en relation raccroché appelant"),1,0)</f>
        <v>1</v>
      </c>
      <c r="H219">
        <f>SUMIFS($F$2:$F$836,$E$2:$E$836,E219,$A$2:$A$836,A219)</f>
        <v>0</v>
      </c>
      <c r="I219">
        <f t="shared" si="6"/>
        <v>2</v>
      </c>
      <c r="J219" t="str">
        <f t="shared" si="7"/>
        <v>A RAPPELER</v>
      </c>
    </row>
    <row r="220" spans="1:10" x14ac:dyDescent="0.25">
      <c r="A220" t="s">
        <v>105</v>
      </c>
      <c r="B220" s="1">
        <v>43021.628819444442</v>
      </c>
      <c r="C220" t="s">
        <v>5</v>
      </c>
      <c r="D220">
        <v>120</v>
      </c>
      <c r="E220" t="str">
        <f>TEXT(B220,"jj/mm/aaaa")</f>
        <v>13/10/2017</v>
      </c>
      <c r="F220">
        <f>IF(C220="succès : mise en relation réussie",1,0)</f>
        <v>0</v>
      </c>
      <c r="G220">
        <f>IF(OR(C220="échec : raccroché appelant",C220="échec : mise en relation raccroché appelant"),1,0)</f>
        <v>0</v>
      </c>
      <c r="H220">
        <f>SUMIFS($F$2:$F$836,$E$2:$E$836,E220,$A$2:$A$836,A220)</f>
        <v>0</v>
      </c>
      <c r="I220">
        <f t="shared" si="6"/>
        <v>2</v>
      </c>
      <c r="J220" t="str">
        <f t="shared" si="7"/>
        <v>A RAPPELER</v>
      </c>
    </row>
    <row r="221" spans="1:10" x14ac:dyDescent="0.25">
      <c r="A221" t="s">
        <v>108</v>
      </c>
      <c r="B221" s="1">
        <v>43021.326122685183</v>
      </c>
      <c r="C221" t="s">
        <v>7</v>
      </c>
      <c r="D221">
        <v>1</v>
      </c>
      <c r="E221" t="str">
        <f>TEXT(B221,"jj/mm/aaaa")</f>
        <v>13/10/2017</v>
      </c>
      <c r="F221">
        <f>IF(C221="succès : mise en relation réussie",1,0)</f>
        <v>0</v>
      </c>
      <c r="G221">
        <f>IF(OR(C221="échec : raccroché appelant",C221="échec : mise en relation raccroché appelant"),1,0)</f>
        <v>1</v>
      </c>
      <c r="H221">
        <f>SUMIFS($F$2:$F$836,$E$2:$E$836,E221,$A$2:$A$836,A221)</f>
        <v>0</v>
      </c>
      <c r="I221">
        <f t="shared" si="6"/>
        <v>2</v>
      </c>
      <c r="J221" t="str">
        <f t="shared" si="7"/>
        <v>A RAPPELER</v>
      </c>
    </row>
    <row r="222" spans="1:10" x14ac:dyDescent="0.25">
      <c r="A222" t="s">
        <v>108</v>
      </c>
      <c r="B222" s="1">
        <v>43021.329189814816</v>
      </c>
      <c r="C222" t="s">
        <v>7</v>
      </c>
      <c r="D222">
        <v>7</v>
      </c>
      <c r="E222" t="str">
        <f>TEXT(B222,"jj/mm/aaaa")</f>
        <v>13/10/2017</v>
      </c>
      <c r="F222">
        <f>IF(C222="succès : mise en relation réussie",1,0)</f>
        <v>0</v>
      </c>
      <c r="G222">
        <f>IF(OR(C222="échec : raccroché appelant",C222="échec : mise en relation raccroché appelant"),1,0)</f>
        <v>1</v>
      </c>
      <c r="H222">
        <f>SUMIFS($F$2:$F$836,$E$2:$E$836,E222,$A$2:$A$836,A222)</f>
        <v>0</v>
      </c>
      <c r="I222">
        <f t="shared" si="6"/>
        <v>2</v>
      </c>
      <c r="J222" t="str">
        <f t="shared" si="7"/>
        <v>A RAPPELER</v>
      </c>
    </row>
    <row r="223" spans="1:10" x14ac:dyDescent="0.25">
      <c r="A223" t="s">
        <v>112</v>
      </c>
      <c r="B223" s="1">
        <v>43021.674953703703</v>
      </c>
      <c r="C223" t="s">
        <v>4</v>
      </c>
      <c r="D223">
        <v>23</v>
      </c>
      <c r="E223" t="str">
        <f>TEXT(B223,"jj/mm/aaaa")</f>
        <v>13/10/2017</v>
      </c>
      <c r="F223">
        <f>IF(C223="succès : mise en relation réussie",1,0)</f>
        <v>1</v>
      </c>
      <c r="G223">
        <f>IF(OR(C223="échec : raccroché appelant",C223="échec : mise en relation raccroché appelant"),1,0)</f>
        <v>0</v>
      </c>
      <c r="H223">
        <f>SUMIFS($F$2:$F$836,$E$2:$E$836,E223,$A$2:$A$836,A223)</f>
        <v>1</v>
      </c>
      <c r="I223">
        <f t="shared" si="6"/>
        <v>0</v>
      </c>
      <c r="J223" t="str">
        <f t="shared" si="7"/>
        <v>OK</v>
      </c>
    </row>
    <row r="224" spans="1:10" x14ac:dyDescent="0.25">
      <c r="A224" t="s">
        <v>128</v>
      </c>
      <c r="B224" s="1">
        <v>43021.487199074072</v>
      </c>
      <c r="C224" t="s">
        <v>4</v>
      </c>
      <c r="D224">
        <v>55</v>
      </c>
      <c r="E224" t="str">
        <f>TEXT(B224,"jj/mm/aaaa")</f>
        <v>13/10/2017</v>
      </c>
      <c r="F224">
        <f>IF(C224="succès : mise en relation réussie",1,0)</f>
        <v>1</v>
      </c>
      <c r="G224">
        <f>IF(OR(C224="échec : raccroché appelant",C224="échec : mise en relation raccroché appelant"),1,0)</f>
        <v>0</v>
      </c>
      <c r="H224">
        <f>SUMIFS($F$2:$F$836,$E$2:$E$836,E224,$A$2:$A$836,A224)</f>
        <v>1</v>
      </c>
      <c r="I224">
        <f t="shared" si="6"/>
        <v>0</v>
      </c>
      <c r="J224" t="str">
        <f t="shared" si="7"/>
        <v>OK</v>
      </c>
    </row>
    <row r="225" spans="1:10" x14ac:dyDescent="0.25">
      <c r="A225" t="s">
        <v>129</v>
      </c>
      <c r="B225" s="1">
        <v>43021.35564814815</v>
      </c>
      <c r="C225" t="s">
        <v>4</v>
      </c>
      <c r="D225">
        <v>23</v>
      </c>
      <c r="E225" t="str">
        <f>TEXT(B225,"jj/mm/aaaa")</f>
        <v>13/10/2017</v>
      </c>
      <c r="F225">
        <f>IF(C225="succès : mise en relation réussie",1,0)</f>
        <v>1</v>
      </c>
      <c r="G225">
        <f>IF(OR(C225="échec : raccroché appelant",C225="échec : mise en relation raccroché appelant"),1,0)</f>
        <v>0</v>
      </c>
      <c r="H225">
        <f>SUMIFS($F$2:$F$836,$E$2:$E$836,E225,$A$2:$A$836,A225)</f>
        <v>3</v>
      </c>
      <c r="I225">
        <f t="shared" si="6"/>
        <v>0</v>
      </c>
      <c r="J225" t="str">
        <f t="shared" si="7"/>
        <v>OK</v>
      </c>
    </row>
    <row r="226" spans="1:10" x14ac:dyDescent="0.25">
      <c r="A226" t="s">
        <v>129</v>
      </c>
      <c r="B226" s="1">
        <v>43021.390636574077</v>
      </c>
      <c r="C226" t="s">
        <v>4</v>
      </c>
      <c r="D226">
        <v>29</v>
      </c>
      <c r="E226" t="str">
        <f>TEXT(B226,"jj/mm/aaaa")</f>
        <v>13/10/2017</v>
      </c>
      <c r="F226">
        <f>IF(C226="succès : mise en relation réussie",1,0)</f>
        <v>1</v>
      </c>
      <c r="G226">
        <f>IF(OR(C226="échec : raccroché appelant",C226="échec : mise en relation raccroché appelant"),1,0)</f>
        <v>0</v>
      </c>
      <c r="H226">
        <f>SUMIFS($F$2:$F$836,$E$2:$E$836,E226,$A$2:$A$836,A226)</f>
        <v>3</v>
      </c>
      <c r="I226">
        <f t="shared" si="6"/>
        <v>0</v>
      </c>
      <c r="J226" t="str">
        <f t="shared" si="7"/>
        <v>OK</v>
      </c>
    </row>
    <row r="227" spans="1:10" x14ac:dyDescent="0.25">
      <c r="A227" t="s">
        <v>129</v>
      </c>
      <c r="B227" s="1">
        <v>43021.393692129626</v>
      </c>
      <c r="C227" t="s">
        <v>4</v>
      </c>
      <c r="D227">
        <v>21</v>
      </c>
      <c r="E227" t="str">
        <f>TEXT(B227,"jj/mm/aaaa")</f>
        <v>13/10/2017</v>
      </c>
      <c r="F227">
        <f>IF(C227="succès : mise en relation réussie",1,0)</f>
        <v>1</v>
      </c>
      <c r="G227">
        <f>IF(OR(C227="échec : raccroché appelant",C227="échec : mise en relation raccroché appelant"),1,0)</f>
        <v>0</v>
      </c>
      <c r="H227">
        <f>SUMIFS($F$2:$F$836,$E$2:$E$836,E227,$A$2:$A$836,A227)</f>
        <v>3</v>
      </c>
      <c r="I227">
        <f t="shared" si="6"/>
        <v>0</v>
      </c>
      <c r="J227" t="str">
        <f t="shared" si="7"/>
        <v>OK</v>
      </c>
    </row>
    <row r="228" spans="1:10" x14ac:dyDescent="0.25">
      <c r="A228" t="s">
        <v>130</v>
      </c>
      <c r="B228" s="1">
        <v>43021.649814814817</v>
      </c>
      <c r="C228" t="s">
        <v>4</v>
      </c>
      <c r="D228">
        <v>53</v>
      </c>
      <c r="E228" t="str">
        <f>TEXT(B228,"jj/mm/aaaa")</f>
        <v>13/10/2017</v>
      </c>
      <c r="F228">
        <f>IF(C228="succès : mise en relation réussie",1,0)</f>
        <v>1</v>
      </c>
      <c r="G228">
        <f>IF(OR(C228="échec : raccroché appelant",C228="échec : mise en relation raccroché appelant"),1,0)</f>
        <v>0</v>
      </c>
      <c r="H228">
        <f>SUMIFS($F$2:$F$836,$E$2:$E$836,E228,$A$2:$A$836,A228)</f>
        <v>1</v>
      </c>
      <c r="I228">
        <f t="shared" si="6"/>
        <v>0</v>
      </c>
      <c r="J228" t="str">
        <f t="shared" si="7"/>
        <v>OK</v>
      </c>
    </row>
    <row r="229" spans="1:10" x14ac:dyDescent="0.25">
      <c r="A229" t="s">
        <v>132</v>
      </c>
      <c r="B229" s="1">
        <v>43021.376203703701</v>
      </c>
      <c r="C229" t="s">
        <v>7</v>
      </c>
      <c r="D229">
        <v>7</v>
      </c>
      <c r="E229" t="str">
        <f>TEXT(B229,"jj/mm/aaaa")</f>
        <v>13/10/2017</v>
      </c>
      <c r="F229">
        <f>IF(C229="succès : mise en relation réussie",1,0)</f>
        <v>0</v>
      </c>
      <c r="G229">
        <f>IF(OR(C229="échec : raccroché appelant",C229="échec : mise en relation raccroché appelant"),1,0)</f>
        <v>1</v>
      </c>
      <c r="H229">
        <f>SUMIFS($F$2:$F$836,$E$2:$E$836,E229,$A$2:$A$836,A229)</f>
        <v>1</v>
      </c>
      <c r="I229">
        <f t="shared" si="6"/>
        <v>1</v>
      </c>
      <c r="J229" t="str">
        <f t="shared" si="7"/>
        <v>OK</v>
      </c>
    </row>
    <row r="230" spans="1:10" x14ac:dyDescent="0.25">
      <c r="A230" t="s">
        <v>132</v>
      </c>
      <c r="B230" s="1">
        <v>43021.464745370373</v>
      </c>
      <c r="C230" t="s">
        <v>4</v>
      </c>
      <c r="D230">
        <v>17</v>
      </c>
      <c r="E230" t="str">
        <f>TEXT(B230,"jj/mm/aaaa")</f>
        <v>13/10/2017</v>
      </c>
      <c r="F230">
        <f>IF(C230="succès : mise en relation réussie",1,0)</f>
        <v>1</v>
      </c>
      <c r="G230">
        <f>IF(OR(C230="échec : raccroché appelant",C230="échec : mise en relation raccroché appelant"),1,0)</f>
        <v>0</v>
      </c>
      <c r="H230">
        <f>SUMIFS($F$2:$F$836,$E$2:$E$836,E230,$A$2:$A$836,A230)</f>
        <v>1</v>
      </c>
      <c r="I230">
        <f t="shared" si="6"/>
        <v>1</v>
      </c>
      <c r="J230" t="str">
        <f t="shared" si="7"/>
        <v>OK</v>
      </c>
    </row>
    <row r="231" spans="1:10" x14ac:dyDescent="0.25">
      <c r="A231" t="s">
        <v>136</v>
      </c>
      <c r="B231" s="1">
        <v>43021.38354166667</v>
      </c>
      <c r="C231" t="s">
        <v>4</v>
      </c>
      <c r="D231">
        <v>82</v>
      </c>
      <c r="E231" t="str">
        <f>TEXT(B231,"jj/mm/aaaa")</f>
        <v>13/10/2017</v>
      </c>
      <c r="F231">
        <f>IF(C231="succès : mise en relation réussie",1,0)</f>
        <v>1</v>
      </c>
      <c r="G231">
        <f>IF(OR(C231="échec : raccroché appelant",C231="échec : mise en relation raccroché appelant"),1,0)</f>
        <v>0</v>
      </c>
      <c r="H231">
        <f>SUMIFS($F$2:$F$836,$E$2:$E$836,E231,$A$2:$A$836,A231)</f>
        <v>1</v>
      </c>
      <c r="I231">
        <f t="shared" si="6"/>
        <v>0</v>
      </c>
      <c r="J231" t="str">
        <f t="shared" si="7"/>
        <v>OK</v>
      </c>
    </row>
    <row r="232" spans="1:10" x14ac:dyDescent="0.25">
      <c r="A232" t="s">
        <v>138</v>
      </c>
      <c r="B232" s="1">
        <v>43021.391759259262</v>
      </c>
      <c r="C232" t="s">
        <v>4</v>
      </c>
      <c r="D232">
        <v>15</v>
      </c>
      <c r="E232" t="str">
        <f>TEXT(B232,"jj/mm/aaaa")</f>
        <v>13/10/2017</v>
      </c>
      <c r="F232">
        <f>IF(C232="succès : mise en relation réussie",1,0)</f>
        <v>1</v>
      </c>
      <c r="G232">
        <f>IF(OR(C232="échec : raccroché appelant",C232="échec : mise en relation raccroché appelant"),1,0)</f>
        <v>0</v>
      </c>
      <c r="H232">
        <f>SUMIFS($F$2:$F$836,$E$2:$E$836,E232,$A$2:$A$836,A232)</f>
        <v>1</v>
      </c>
      <c r="I232">
        <f t="shared" si="6"/>
        <v>0</v>
      </c>
      <c r="J232" t="str">
        <f t="shared" si="7"/>
        <v>OK</v>
      </c>
    </row>
    <row r="233" spans="1:10" x14ac:dyDescent="0.25">
      <c r="A233" t="s">
        <v>142</v>
      </c>
      <c r="B233" s="1">
        <v>43021.41002314815</v>
      </c>
      <c r="C233" t="s">
        <v>4</v>
      </c>
      <c r="D233">
        <v>72</v>
      </c>
      <c r="E233" t="str">
        <f>TEXT(B233,"jj/mm/aaaa")</f>
        <v>13/10/2017</v>
      </c>
      <c r="F233">
        <f>IF(C233="succès : mise en relation réussie",1,0)</f>
        <v>1</v>
      </c>
      <c r="G233">
        <f>IF(OR(C233="échec : raccroché appelant",C233="échec : mise en relation raccroché appelant"),1,0)</f>
        <v>0</v>
      </c>
      <c r="H233">
        <f>SUMIFS($F$2:$F$836,$E$2:$E$836,E233,$A$2:$A$836,A233)</f>
        <v>1</v>
      </c>
      <c r="I233">
        <f t="shared" si="6"/>
        <v>0</v>
      </c>
      <c r="J233" t="str">
        <f t="shared" si="7"/>
        <v>OK</v>
      </c>
    </row>
    <row r="234" spans="1:10" x14ac:dyDescent="0.25">
      <c r="A234" t="s">
        <v>144</v>
      </c>
      <c r="B234" s="1">
        <v>43021.482557870368</v>
      </c>
      <c r="C234" t="s">
        <v>4</v>
      </c>
      <c r="D234">
        <v>22</v>
      </c>
      <c r="E234" t="str">
        <f>TEXT(B234,"jj/mm/aaaa")</f>
        <v>13/10/2017</v>
      </c>
      <c r="F234">
        <f>IF(C234="succès : mise en relation réussie",1,0)</f>
        <v>1</v>
      </c>
      <c r="G234">
        <f>IF(OR(C234="échec : raccroché appelant",C234="échec : mise en relation raccroché appelant"),1,0)</f>
        <v>0</v>
      </c>
      <c r="H234">
        <f>SUMIFS($F$2:$F$836,$E$2:$E$836,E234,$A$2:$A$836,A234)</f>
        <v>1</v>
      </c>
      <c r="I234">
        <f t="shared" si="6"/>
        <v>0</v>
      </c>
      <c r="J234" t="str">
        <f t="shared" si="7"/>
        <v>OK</v>
      </c>
    </row>
    <row r="235" spans="1:10" x14ac:dyDescent="0.25">
      <c r="A235" t="s">
        <v>147</v>
      </c>
      <c r="B235" s="1">
        <v>43021.472986111112</v>
      </c>
      <c r="C235" t="s">
        <v>4</v>
      </c>
      <c r="D235">
        <v>24</v>
      </c>
      <c r="E235" t="str">
        <f>TEXT(B235,"jj/mm/aaaa")</f>
        <v>13/10/2017</v>
      </c>
      <c r="F235">
        <f>IF(C235="succès : mise en relation réussie",1,0)</f>
        <v>1</v>
      </c>
      <c r="G235">
        <f>IF(OR(C235="échec : raccroché appelant",C235="échec : mise en relation raccroché appelant"),1,0)</f>
        <v>0</v>
      </c>
      <c r="H235">
        <f>SUMIFS($F$2:$F$836,$E$2:$E$836,E235,$A$2:$A$836,A235)</f>
        <v>3</v>
      </c>
      <c r="I235">
        <f t="shared" si="6"/>
        <v>1</v>
      </c>
      <c r="J235" t="str">
        <f t="shared" si="7"/>
        <v>OK</v>
      </c>
    </row>
    <row r="236" spans="1:10" x14ac:dyDescent="0.25">
      <c r="A236" t="s">
        <v>147</v>
      </c>
      <c r="B236" s="1">
        <v>43021.49800925926</v>
      </c>
      <c r="C236" t="s">
        <v>7</v>
      </c>
      <c r="D236">
        <v>5</v>
      </c>
      <c r="E236" t="str">
        <f>TEXT(B236,"jj/mm/aaaa")</f>
        <v>13/10/2017</v>
      </c>
      <c r="F236">
        <f>IF(C236="succès : mise en relation réussie",1,0)</f>
        <v>0</v>
      </c>
      <c r="G236">
        <f>IF(OR(C236="échec : raccroché appelant",C236="échec : mise en relation raccroché appelant"),1,0)</f>
        <v>1</v>
      </c>
      <c r="H236">
        <f>SUMIFS($F$2:$F$836,$E$2:$E$836,E236,$A$2:$A$836,A236)</f>
        <v>3</v>
      </c>
      <c r="I236">
        <f t="shared" si="6"/>
        <v>1</v>
      </c>
      <c r="J236" t="str">
        <f t="shared" si="7"/>
        <v>OK</v>
      </c>
    </row>
    <row r="237" spans="1:10" x14ac:dyDescent="0.25">
      <c r="A237" t="s">
        <v>147</v>
      </c>
      <c r="B237" s="1">
        <v>43021.498159722221</v>
      </c>
      <c r="C237" t="s">
        <v>4</v>
      </c>
      <c r="D237">
        <v>40</v>
      </c>
      <c r="E237" t="str">
        <f>TEXT(B237,"jj/mm/aaaa")</f>
        <v>13/10/2017</v>
      </c>
      <c r="F237">
        <f>IF(C237="succès : mise en relation réussie",1,0)</f>
        <v>1</v>
      </c>
      <c r="G237">
        <f>IF(OR(C237="échec : raccroché appelant",C237="échec : mise en relation raccroché appelant"),1,0)</f>
        <v>0</v>
      </c>
      <c r="H237">
        <f>SUMIFS($F$2:$F$836,$E$2:$E$836,E237,$A$2:$A$836,A237)</f>
        <v>3</v>
      </c>
      <c r="I237">
        <f t="shared" si="6"/>
        <v>1</v>
      </c>
      <c r="J237" t="str">
        <f t="shared" si="7"/>
        <v>OK</v>
      </c>
    </row>
    <row r="238" spans="1:10" x14ac:dyDescent="0.25">
      <c r="A238" t="s">
        <v>147</v>
      </c>
      <c r="B238" s="1">
        <v>43021.501562500001</v>
      </c>
      <c r="C238" t="s">
        <v>4</v>
      </c>
      <c r="D238">
        <v>24</v>
      </c>
      <c r="E238" t="str">
        <f>TEXT(B238,"jj/mm/aaaa")</f>
        <v>13/10/2017</v>
      </c>
      <c r="F238">
        <f>IF(C238="succès : mise en relation réussie",1,0)</f>
        <v>1</v>
      </c>
      <c r="G238">
        <f>IF(OR(C238="échec : raccroché appelant",C238="échec : mise en relation raccroché appelant"),1,0)</f>
        <v>0</v>
      </c>
      <c r="H238">
        <f>SUMIFS($F$2:$F$836,$E$2:$E$836,E238,$A$2:$A$836,A238)</f>
        <v>3</v>
      </c>
      <c r="I238">
        <f t="shared" si="6"/>
        <v>1</v>
      </c>
      <c r="J238" t="str">
        <f t="shared" si="7"/>
        <v>OK</v>
      </c>
    </row>
    <row r="239" spans="1:10" x14ac:dyDescent="0.25">
      <c r="A239" t="s">
        <v>154</v>
      </c>
      <c r="B239" s="1">
        <v>43021.481446759259</v>
      </c>
      <c r="C239" t="s">
        <v>6</v>
      </c>
      <c r="D239">
        <v>72</v>
      </c>
      <c r="E239" t="str">
        <f>TEXT(B239,"jj/mm/aaaa")</f>
        <v>13/10/2017</v>
      </c>
      <c r="F239">
        <f>IF(C239="succès : mise en relation réussie",1,0)</f>
        <v>0</v>
      </c>
      <c r="G239">
        <f>IF(OR(C239="échec : raccroché appelant",C239="échec : mise en relation raccroché appelant"),1,0)</f>
        <v>1</v>
      </c>
      <c r="H239">
        <f>SUMIFS($F$2:$F$836,$E$2:$E$836,E239,$A$2:$A$836,A239)</f>
        <v>1</v>
      </c>
      <c r="I239">
        <f t="shared" si="6"/>
        <v>1</v>
      </c>
      <c r="J239" t="str">
        <f t="shared" si="7"/>
        <v>OK</v>
      </c>
    </row>
    <row r="240" spans="1:10" x14ac:dyDescent="0.25">
      <c r="A240" t="s">
        <v>154</v>
      </c>
      <c r="B240" s="1">
        <v>43021.483171296299</v>
      </c>
      <c r="C240" t="s">
        <v>4</v>
      </c>
      <c r="D240">
        <v>29</v>
      </c>
      <c r="E240" t="str">
        <f>TEXT(B240,"jj/mm/aaaa")</f>
        <v>13/10/2017</v>
      </c>
      <c r="F240">
        <f>IF(C240="succès : mise en relation réussie",1,0)</f>
        <v>1</v>
      </c>
      <c r="G240">
        <f>IF(OR(C240="échec : raccroché appelant",C240="échec : mise en relation raccroché appelant"),1,0)</f>
        <v>0</v>
      </c>
      <c r="H240">
        <f>SUMIFS($F$2:$F$836,$E$2:$E$836,E240,$A$2:$A$836,A240)</f>
        <v>1</v>
      </c>
      <c r="I240">
        <f t="shared" si="6"/>
        <v>1</v>
      </c>
      <c r="J240" t="str">
        <f t="shared" si="7"/>
        <v>OK</v>
      </c>
    </row>
    <row r="241" spans="1:10" x14ac:dyDescent="0.25">
      <c r="A241" t="s">
        <v>171</v>
      </c>
      <c r="B241" s="1">
        <v>43021.495694444442</v>
      </c>
      <c r="C241" t="s">
        <v>4</v>
      </c>
      <c r="D241">
        <v>31</v>
      </c>
      <c r="E241" t="str">
        <f>TEXT(B241,"jj/mm/aaaa")</f>
        <v>13/10/2017</v>
      </c>
      <c r="F241">
        <f>IF(C241="succès : mise en relation réussie",1,0)</f>
        <v>1</v>
      </c>
      <c r="G241">
        <f>IF(OR(C241="échec : raccroché appelant",C241="échec : mise en relation raccroché appelant"),1,0)</f>
        <v>0</v>
      </c>
      <c r="H241">
        <f>SUMIFS($F$2:$F$836,$E$2:$E$836,E241,$A$2:$A$836,A241)</f>
        <v>1</v>
      </c>
      <c r="I241">
        <f t="shared" si="6"/>
        <v>0</v>
      </c>
      <c r="J241" t="str">
        <f t="shared" si="7"/>
        <v>OK</v>
      </c>
    </row>
    <row r="242" spans="1:10" x14ac:dyDescent="0.25">
      <c r="A242" t="s">
        <v>177</v>
      </c>
      <c r="B242" s="1">
        <v>43021.610960648148</v>
      </c>
      <c r="C242" t="s">
        <v>4</v>
      </c>
      <c r="D242">
        <v>25</v>
      </c>
      <c r="E242" t="str">
        <f>TEXT(B242,"jj/mm/aaaa")</f>
        <v>13/10/2017</v>
      </c>
      <c r="F242">
        <f>IF(C242="succès : mise en relation réussie",1,0)</f>
        <v>1</v>
      </c>
      <c r="G242">
        <f>IF(OR(C242="échec : raccroché appelant",C242="échec : mise en relation raccroché appelant"),1,0)</f>
        <v>0</v>
      </c>
      <c r="H242">
        <f>SUMIFS($F$2:$F$836,$E$2:$E$836,E242,$A$2:$A$836,A242)</f>
        <v>1</v>
      </c>
      <c r="I242">
        <f t="shared" si="6"/>
        <v>0</v>
      </c>
      <c r="J242" t="str">
        <f t="shared" si="7"/>
        <v>OK</v>
      </c>
    </row>
    <row r="243" spans="1:10" x14ac:dyDescent="0.25">
      <c r="A243" t="s">
        <v>178</v>
      </c>
      <c r="B243" s="1">
        <v>43021.499259259261</v>
      </c>
      <c r="C243" t="s">
        <v>5</v>
      </c>
      <c r="D243">
        <v>91</v>
      </c>
      <c r="E243" t="str">
        <f>TEXT(B243,"jj/mm/aaaa")</f>
        <v>13/10/2017</v>
      </c>
      <c r="F243">
        <f>IF(C243="succès : mise en relation réussie",1,0)</f>
        <v>0</v>
      </c>
      <c r="G243">
        <f>IF(OR(C243="échec : raccroché appelant",C243="échec : mise en relation raccroché appelant"),1,0)</f>
        <v>0</v>
      </c>
      <c r="H243">
        <f>SUMIFS($F$2:$F$836,$E$2:$E$836,E243,$A$2:$A$836,A243)</f>
        <v>0</v>
      </c>
      <c r="I243">
        <f t="shared" si="6"/>
        <v>0</v>
      </c>
      <c r="J243" t="str">
        <f t="shared" si="7"/>
        <v>OK</v>
      </c>
    </row>
    <row r="244" spans="1:10" x14ac:dyDescent="0.25">
      <c r="A244" t="s">
        <v>185</v>
      </c>
      <c r="B244" s="1">
        <v>43021.654305555552</v>
      </c>
      <c r="C244" t="s">
        <v>4</v>
      </c>
      <c r="D244">
        <v>23</v>
      </c>
      <c r="E244" t="str">
        <f>TEXT(B244,"jj/mm/aaaa")</f>
        <v>13/10/2017</v>
      </c>
      <c r="F244">
        <f>IF(C244="succès : mise en relation réussie",1,0)</f>
        <v>1</v>
      </c>
      <c r="G244">
        <f>IF(OR(C244="échec : raccroché appelant",C244="échec : mise en relation raccroché appelant"),1,0)</f>
        <v>0</v>
      </c>
      <c r="H244">
        <f>SUMIFS($F$2:$F$836,$E$2:$E$836,E244,$A$2:$A$836,A244)</f>
        <v>1</v>
      </c>
      <c r="I244">
        <f t="shared" si="6"/>
        <v>0</v>
      </c>
      <c r="J244" t="str">
        <f t="shared" si="7"/>
        <v>OK</v>
      </c>
    </row>
    <row r="245" spans="1:10" x14ac:dyDescent="0.25">
      <c r="A245" t="s">
        <v>185</v>
      </c>
      <c r="B245" s="1">
        <v>43021.691481481481</v>
      </c>
      <c r="C245" t="s">
        <v>5</v>
      </c>
      <c r="D245">
        <v>120</v>
      </c>
      <c r="E245" t="str">
        <f>TEXT(B245,"jj/mm/aaaa")</f>
        <v>13/10/2017</v>
      </c>
      <c r="F245">
        <f>IF(C245="succès : mise en relation réussie",1,0)</f>
        <v>0</v>
      </c>
      <c r="G245">
        <f>IF(OR(C245="échec : raccroché appelant",C245="échec : mise en relation raccroché appelant"),1,0)</f>
        <v>0</v>
      </c>
      <c r="H245">
        <f>SUMIFS($F$2:$F$836,$E$2:$E$836,E245,$A$2:$A$836,A245)</f>
        <v>1</v>
      </c>
      <c r="I245">
        <f t="shared" si="6"/>
        <v>0</v>
      </c>
      <c r="J245" t="str">
        <f t="shared" si="7"/>
        <v>OK</v>
      </c>
    </row>
    <row r="246" spans="1:10" x14ac:dyDescent="0.25">
      <c r="A246" t="s">
        <v>189</v>
      </c>
      <c r="B246" s="1">
        <v>43021.633611111109</v>
      </c>
      <c r="C246" t="s">
        <v>4</v>
      </c>
      <c r="D246">
        <v>24</v>
      </c>
      <c r="E246" t="str">
        <f>TEXT(B246,"jj/mm/aaaa")</f>
        <v>13/10/2017</v>
      </c>
      <c r="F246">
        <f>IF(C246="succès : mise en relation réussie",1,0)</f>
        <v>1</v>
      </c>
      <c r="G246">
        <f>IF(OR(C246="échec : raccroché appelant",C246="échec : mise en relation raccroché appelant"),1,0)</f>
        <v>0</v>
      </c>
      <c r="H246">
        <f>SUMIFS($F$2:$F$836,$E$2:$E$836,E246,$A$2:$A$836,A246)</f>
        <v>1</v>
      </c>
      <c r="I246">
        <f t="shared" si="6"/>
        <v>0</v>
      </c>
      <c r="J246" t="str">
        <f t="shared" si="7"/>
        <v>OK</v>
      </c>
    </row>
    <row r="247" spans="1:10" x14ac:dyDescent="0.25">
      <c r="A247" t="s">
        <v>191</v>
      </c>
      <c r="B247" s="1">
        <v>43021.636759259258</v>
      </c>
      <c r="C247" t="s">
        <v>4</v>
      </c>
      <c r="D247">
        <v>73</v>
      </c>
      <c r="E247" t="str">
        <f>TEXT(B247,"jj/mm/aaaa")</f>
        <v>13/10/2017</v>
      </c>
      <c r="F247">
        <f>IF(C247="succès : mise en relation réussie",1,0)</f>
        <v>1</v>
      </c>
      <c r="G247">
        <f>IF(OR(C247="échec : raccroché appelant",C247="échec : mise en relation raccroché appelant"),1,0)</f>
        <v>0</v>
      </c>
      <c r="H247">
        <f>SUMIFS($F$2:$F$836,$E$2:$E$836,E247,$A$2:$A$836,A247)</f>
        <v>1</v>
      </c>
      <c r="I247">
        <f t="shared" si="6"/>
        <v>0</v>
      </c>
      <c r="J247" t="str">
        <f t="shared" si="7"/>
        <v>OK</v>
      </c>
    </row>
    <row r="248" spans="1:10" x14ac:dyDescent="0.25">
      <c r="A248" t="s">
        <v>200</v>
      </c>
      <c r="B248" s="1">
        <v>43021.687754629631</v>
      </c>
      <c r="C248" t="s">
        <v>4</v>
      </c>
      <c r="D248">
        <v>23</v>
      </c>
      <c r="E248" t="str">
        <f>TEXT(B248,"jj/mm/aaaa")</f>
        <v>13/10/2017</v>
      </c>
      <c r="F248">
        <f>IF(C248="succès : mise en relation réussie",1,0)</f>
        <v>1</v>
      </c>
      <c r="G248">
        <f>IF(OR(C248="échec : raccroché appelant",C248="échec : mise en relation raccroché appelant"),1,0)</f>
        <v>0</v>
      </c>
      <c r="H248">
        <f>SUMIFS($F$2:$F$836,$E$2:$E$836,E248,$A$2:$A$836,A248)</f>
        <v>1</v>
      </c>
      <c r="I248">
        <f t="shared" si="6"/>
        <v>0</v>
      </c>
      <c r="J248" t="str">
        <f t="shared" si="7"/>
        <v>OK</v>
      </c>
    </row>
    <row r="249" spans="1:10" x14ac:dyDescent="0.25">
      <c r="A249" t="s">
        <v>208</v>
      </c>
      <c r="B249" s="1">
        <v>43021.597094907411</v>
      </c>
      <c r="C249" t="s">
        <v>4</v>
      </c>
      <c r="D249">
        <v>45</v>
      </c>
      <c r="E249" t="str">
        <f>TEXT(B249,"jj/mm/aaaa")</f>
        <v>13/10/2017</v>
      </c>
      <c r="F249">
        <f>IF(C249="succès : mise en relation réussie",1,0)</f>
        <v>1</v>
      </c>
      <c r="G249">
        <f>IF(OR(C249="échec : raccroché appelant",C249="échec : mise en relation raccroché appelant"),1,0)</f>
        <v>0</v>
      </c>
      <c r="H249">
        <f>SUMIFS($F$2:$F$836,$E$2:$E$836,E249,$A$2:$A$836,A249)</f>
        <v>1</v>
      </c>
      <c r="I249">
        <f t="shared" si="6"/>
        <v>0</v>
      </c>
      <c r="J249" t="str">
        <f t="shared" si="7"/>
        <v>OK</v>
      </c>
    </row>
    <row r="250" spans="1:10" x14ac:dyDescent="0.25">
      <c r="A250" t="s">
        <v>214</v>
      </c>
      <c r="B250" s="1">
        <v>43021.44321759259</v>
      </c>
      <c r="C250" t="s">
        <v>4</v>
      </c>
      <c r="D250">
        <v>21</v>
      </c>
      <c r="E250" t="str">
        <f>TEXT(B250,"jj/mm/aaaa")</f>
        <v>13/10/2017</v>
      </c>
      <c r="F250">
        <f>IF(C250="succès : mise en relation réussie",1,0)</f>
        <v>1</v>
      </c>
      <c r="G250">
        <f>IF(OR(C250="échec : raccroché appelant",C250="échec : mise en relation raccroché appelant"),1,0)</f>
        <v>0</v>
      </c>
      <c r="H250">
        <f>SUMIFS($F$2:$F$836,$E$2:$E$836,E250,$A$2:$A$836,A250)</f>
        <v>1</v>
      </c>
      <c r="I250">
        <f t="shared" si="6"/>
        <v>0</v>
      </c>
      <c r="J250" t="str">
        <f t="shared" si="7"/>
        <v>OK</v>
      </c>
    </row>
    <row r="251" spans="1:10" x14ac:dyDescent="0.25">
      <c r="A251" t="s">
        <v>220</v>
      </c>
      <c r="B251" s="1">
        <v>43021.627141203702</v>
      </c>
      <c r="C251" t="s">
        <v>4</v>
      </c>
      <c r="D251">
        <v>44</v>
      </c>
      <c r="E251" t="str">
        <f>TEXT(B251,"jj/mm/aaaa")</f>
        <v>13/10/2017</v>
      </c>
      <c r="F251">
        <f>IF(C251="succès : mise en relation réussie",1,0)</f>
        <v>1</v>
      </c>
      <c r="G251">
        <f>IF(OR(C251="échec : raccroché appelant",C251="échec : mise en relation raccroché appelant"),1,0)</f>
        <v>0</v>
      </c>
      <c r="H251">
        <f>SUMIFS($F$2:$F$836,$E$2:$E$836,E251,$A$2:$A$836,A251)</f>
        <v>1</v>
      </c>
      <c r="I251">
        <f t="shared" si="6"/>
        <v>0</v>
      </c>
      <c r="J251" t="str">
        <f t="shared" si="7"/>
        <v>OK</v>
      </c>
    </row>
    <row r="252" spans="1:10" x14ac:dyDescent="0.25">
      <c r="A252" t="s">
        <v>223</v>
      </c>
      <c r="B252" s="1">
        <v>43021.603784722225</v>
      </c>
      <c r="C252" t="s">
        <v>4</v>
      </c>
      <c r="D252">
        <v>29</v>
      </c>
      <c r="E252" t="str">
        <f>TEXT(B252,"jj/mm/aaaa")</f>
        <v>13/10/2017</v>
      </c>
      <c r="F252">
        <f>IF(C252="succès : mise en relation réussie",1,0)</f>
        <v>1</v>
      </c>
      <c r="G252">
        <f>IF(OR(C252="échec : raccroché appelant",C252="échec : mise en relation raccroché appelant"),1,0)</f>
        <v>0</v>
      </c>
      <c r="H252">
        <f>SUMIFS($F$2:$F$836,$E$2:$E$836,E252,$A$2:$A$836,A252)</f>
        <v>1</v>
      </c>
      <c r="I252">
        <f t="shared" si="6"/>
        <v>0</v>
      </c>
      <c r="J252" t="str">
        <f t="shared" si="7"/>
        <v>OK</v>
      </c>
    </row>
    <row r="253" spans="1:10" x14ac:dyDescent="0.25">
      <c r="A253" t="s">
        <v>224</v>
      </c>
      <c r="B253" s="1">
        <v>43021.381099537037</v>
      </c>
      <c r="C253" t="s">
        <v>4</v>
      </c>
      <c r="D253">
        <v>27</v>
      </c>
      <c r="E253" t="str">
        <f>TEXT(B253,"jj/mm/aaaa")</f>
        <v>13/10/2017</v>
      </c>
      <c r="F253">
        <f>IF(C253="succès : mise en relation réussie",1,0)</f>
        <v>1</v>
      </c>
      <c r="G253">
        <f>IF(OR(C253="échec : raccroché appelant",C253="échec : mise en relation raccroché appelant"),1,0)</f>
        <v>0</v>
      </c>
      <c r="H253">
        <f>SUMIFS($F$2:$F$836,$E$2:$E$836,E253,$A$2:$A$836,A253)</f>
        <v>1</v>
      </c>
      <c r="I253">
        <f t="shared" si="6"/>
        <v>0</v>
      </c>
      <c r="J253" t="str">
        <f t="shared" si="7"/>
        <v>OK</v>
      </c>
    </row>
    <row r="254" spans="1:10" x14ac:dyDescent="0.25">
      <c r="A254" t="s">
        <v>227</v>
      </c>
      <c r="B254" s="1">
        <v>43021.602407407408</v>
      </c>
      <c r="C254" t="s">
        <v>4</v>
      </c>
      <c r="D254">
        <v>20</v>
      </c>
      <c r="E254" t="str">
        <f>TEXT(B254,"jj/mm/aaaa")</f>
        <v>13/10/2017</v>
      </c>
      <c r="F254">
        <f>IF(C254="succès : mise en relation réussie",1,0)</f>
        <v>1</v>
      </c>
      <c r="G254">
        <f>IF(OR(C254="échec : raccroché appelant",C254="échec : mise en relation raccroché appelant"),1,0)</f>
        <v>0</v>
      </c>
      <c r="H254">
        <f>SUMIFS($F$2:$F$836,$E$2:$E$836,E254,$A$2:$A$836,A254)</f>
        <v>1</v>
      </c>
      <c r="I254">
        <f t="shared" si="6"/>
        <v>0</v>
      </c>
      <c r="J254" t="str">
        <f t="shared" si="7"/>
        <v>OK</v>
      </c>
    </row>
    <row r="255" spans="1:10" x14ac:dyDescent="0.25">
      <c r="A255" t="s">
        <v>230</v>
      </c>
      <c r="B255" s="1">
        <v>43021.400196759256</v>
      </c>
      <c r="C255" t="s">
        <v>4</v>
      </c>
      <c r="D255">
        <v>23</v>
      </c>
      <c r="E255" t="str">
        <f>TEXT(B255,"jj/mm/aaaa")</f>
        <v>13/10/2017</v>
      </c>
      <c r="F255">
        <f>IF(C255="succès : mise en relation réussie",1,0)</f>
        <v>1</v>
      </c>
      <c r="G255">
        <f>IF(OR(C255="échec : raccroché appelant",C255="échec : mise en relation raccroché appelant"),1,0)</f>
        <v>0</v>
      </c>
      <c r="H255">
        <f>SUMIFS($F$2:$F$836,$E$2:$E$836,E255,$A$2:$A$836,A255)</f>
        <v>1</v>
      </c>
      <c r="I255">
        <f t="shared" si="6"/>
        <v>0</v>
      </c>
      <c r="J255" t="str">
        <f t="shared" si="7"/>
        <v>OK</v>
      </c>
    </row>
    <row r="256" spans="1:10" x14ac:dyDescent="0.25">
      <c r="A256" t="s">
        <v>234</v>
      </c>
      <c r="B256" s="1">
        <v>43021.403356481482</v>
      </c>
      <c r="C256" t="s">
        <v>6</v>
      </c>
      <c r="D256">
        <v>57</v>
      </c>
      <c r="E256" t="str">
        <f>TEXT(B256,"jj/mm/aaaa")</f>
        <v>13/10/2017</v>
      </c>
      <c r="F256">
        <f>IF(C256="succès : mise en relation réussie",1,0)</f>
        <v>0</v>
      </c>
      <c r="G256">
        <f>IF(OR(C256="échec : raccroché appelant",C256="échec : mise en relation raccroché appelant"),1,0)</f>
        <v>1</v>
      </c>
      <c r="H256">
        <f>SUMIFS($F$2:$F$836,$E$2:$E$836,E256,$A$2:$A$836,A256)</f>
        <v>2</v>
      </c>
      <c r="I256">
        <f t="shared" si="6"/>
        <v>1</v>
      </c>
      <c r="J256" t="str">
        <f t="shared" si="7"/>
        <v>OK</v>
      </c>
    </row>
    <row r="257" spans="1:10" x14ac:dyDescent="0.25">
      <c r="A257" t="s">
        <v>234</v>
      </c>
      <c r="B257" s="1">
        <v>43021.441469907404</v>
      </c>
      <c r="C257" t="s">
        <v>4</v>
      </c>
      <c r="D257">
        <v>70</v>
      </c>
      <c r="E257" t="str">
        <f>TEXT(B257,"jj/mm/aaaa")</f>
        <v>13/10/2017</v>
      </c>
      <c r="F257">
        <f>IF(C257="succès : mise en relation réussie",1,0)</f>
        <v>1</v>
      </c>
      <c r="G257">
        <f>IF(OR(C257="échec : raccroché appelant",C257="échec : mise en relation raccroché appelant"),1,0)</f>
        <v>0</v>
      </c>
      <c r="H257">
        <f>SUMIFS($F$2:$F$836,$E$2:$E$836,E257,$A$2:$A$836,A257)</f>
        <v>2</v>
      </c>
      <c r="I257">
        <f t="shared" si="6"/>
        <v>1</v>
      </c>
      <c r="J257" t="str">
        <f t="shared" si="7"/>
        <v>OK</v>
      </c>
    </row>
    <row r="258" spans="1:10" x14ac:dyDescent="0.25">
      <c r="A258" t="s">
        <v>234</v>
      </c>
      <c r="B258" s="1">
        <v>43021.456087962964</v>
      </c>
      <c r="C258" t="s">
        <v>4</v>
      </c>
      <c r="D258">
        <v>19</v>
      </c>
      <c r="E258" t="str">
        <f>TEXT(B258,"jj/mm/aaaa")</f>
        <v>13/10/2017</v>
      </c>
      <c r="F258">
        <f>IF(C258="succès : mise en relation réussie",1,0)</f>
        <v>1</v>
      </c>
      <c r="G258">
        <f>IF(OR(C258="échec : raccroché appelant",C258="échec : mise en relation raccroché appelant"),1,0)</f>
        <v>0</v>
      </c>
      <c r="H258">
        <f>SUMIFS($F$2:$F$836,$E$2:$E$836,E258,$A$2:$A$836,A258)</f>
        <v>2</v>
      </c>
      <c r="I258">
        <f t="shared" si="6"/>
        <v>1</v>
      </c>
      <c r="J258" t="str">
        <f t="shared" si="7"/>
        <v>OK</v>
      </c>
    </row>
    <row r="259" spans="1:10" x14ac:dyDescent="0.25">
      <c r="A259" t="s">
        <v>238</v>
      </c>
      <c r="B259" s="1">
        <v>43021.471006944441</v>
      </c>
      <c r="C259" t="s">
        <v>4</v>
      </c>
      <c r="D259">
        <v>40</v>
      </c>
      <c r="E259" t="str">
        <f>TEXT(B259,"jj/mm/aaaa")</f>
        <v>13/10/2017</v>
      </c>
      <c r="F259">
        <f>IF(C259="succès : mise en relation réussie",1,0)</f>
        <v>1</v>
      </c>
      <c r="G259">
        <f>IF(OR(C259="échec : raccroché appelant",C259="échec : mise en relation raccroché appelant"),1,0)</f>
        <v>0</v>
      </c>
      <c r="H259">
        <f>SUMIFS($F$2:$F$836,$E$2:$E$836,E259,$A$2:$A$836,A259)</f>
        <v>2</v>
      </c>
      <c r="I259">
        <f t="shared" ref="I259:I322" si="8">SUMIFS($G$2:$G$836,$E$2:$E$836,E259,$A$2:$A$836,A259)</f>
        <v>0</v>
      </c>
      <c r="J259" t="str">
        <f t="shared" ref="J259:J322" si="9">IF(AND(H259=0,I259&gt;0),"A RAPPELER","OK")</f>
        <v>OK</v>
      </c>
    </row>
    <row r="260" spans="1:10" x14ac:dyDescent="0.25">
      <c r="A260" t="s">
        <v>238</v>
      </c>
      <c r="B260" s="1">
        <v>43021.473194444443</v>
      </c>
      <c r="C260" t="s">
        <v>5</v>
      </c>
      <c r="D260">
        <v>91</v>
      </c>
      <c r="E260" t="str">
        <f>TEXT(B260,"jj/mm/aaaa")</f>
        <v>13/10/2017</v>
      </c>
      <c r="F260">
        <f>IF(C260="succès : mise en relation réussie",1,0)</f>
        <v>0</v>
      </c>
      <c r="G260">
        <f>IF(OR(C260="échec : raccroché appelant",C260="échec : mise en relation raccroché appelant"),1,0)</f>
        <v>0</v>
      </c>
      <c r="H260">
        <f>SUMIFS($F$2:$F$836,$E$2:$E$836,E260,$A$2:$A$836,A260)</f>
        <v>2</v>
      </c>
      <c r="I260">
        <f t="shared" si="8"/>
        <v>0</v>
      </c>
      <c r="J260" t="str">
        <f t="shared" si="9"/>
        <v>OK</v>
      </c>
    </row>
    <row r="261" spans="1:10" x14ac:dyDescent="0.25">
      <c r="A261" t="s">
        <v>238</v>
      </c>
      <c r="B261" s="1">
        <v>43021.474409722221</v>
      </c>
      <c r="C261" t="s">
        <v>4</v>
      </c>
      <c r="D261">
        <v>14</v>
      </c>
      <c r="E261" t="str">
        <f>TEXT(B261,"jj/mm/aaaa")</f>
        <v>13/10/2017</v>
      </c>
      <c r="F261">
        <f>IF(C261="succès : mise en relation réussie",1,0)</f>
        <v>1</v>
      </c>
      <c r="G261">
        <f>IF(OR(C261="échec : raccroché appelant",C261="échec : mise en relation raccroché appelant"),1,0)</f>
        <v>0</v>
      </c>
      <c r="H261">
        <f>SUMIFS($F$2:$F$836,$E$2:$E$836,E261,$A$2:$A$836,A261)</f>
        <v>2</v>
      </c>
      <c r="I261">
        <f t="shared" si="8"/>
        <v>0</v>
      </c>
      <c r="J261" t="str">
        <f t="shared" si="9"/>
        <v>OK</v>
      </c>
    </row>
    <row r="262" spans="1:10" x14ac:dyDescent="0.25">
      <c r="A262" t="s">
        <v>239</v>
      </c>
      <c r="B262" s="1">
        <v>43021.316631944443</v>
      </c>
      <c r="C262" t="s">
        <v>7</v>
      </c>
      <c r="D262">
        <v>26</v>
      </c>
      <c r="E262" t="str">
        <f>TEXT(B262,"jj/mm/aaaa")</f>
        <v>13/10/2017</v>
      </c>
      <c r="F262">
        <f>IF(C262="succès : mise en relation réussie",1,0)</f>
        <v>0</v>
      </c>
      <c r="G262">
        <f>IF(OR(C262="échec : raccroché appelant",C262="échec : mise en relation raccroché appelant"),1,0)</f>
        <v>1</v>
      </c>
      <c r="H262">
        <f>SUMIFS($F$2:$F$836,$E$2:$E$836,E262,$A$2:$A$836,A262)</f>
        <v>0</v>
      </c>
      <c r="I262">
        <f t="shared" si="8"/>
        <v>1</v>
      </c>
      <c r="J262" t="str">
        <f t="shared" si="9"/>
        <v>A RAPPELER</v>
      </c>
    </row>
    <row r="263" spans="1:10" x14ac:dyDescent="0.25">
      <c r="A263" t="s">
        <v>241</v>
      </c>
      <c r="B263" s="1">
        <v>43021.714675925927</v>
      </c>
      <c r="C263" t="s">
        <v>7</v>
      </c>
      <c r="D263">
        <v>17</v>
      </c>
      <c r="E263" t="str">
        <f>TEXT(B263,"jj/mm/aaaa")</f>
        <v>13/10/2017</v>
      </c>
      <c r="F263">
        <f>IF(C263="succès : mise en relation réussie",1,0)</f>
        <v>0</v>
      </c>
      <c r="G263">
        <f>IF(OR(C263="échec : raccroché appelant",C263="échec : mise en relation raccroché appelant"),1,0)</f>
        <v>1</v>
      </c>
      <c r="H263">
        <f>SUMIFS($F$2:$F$836,$E$2:$E$836,E263,$A$2:$A$836,A263)</f>
        <v>0</v>
      </c>
      <c r="I263">
        <f t="shared" si="8"/>
        <v>1</v>
      </c>
      <c r="J263" t="str">
        <f t="shared" si="9"/>
        <v>A RAPPELER</v>
      </c>
    </row>
    <row r="264" spans="1:10" x14ac:dyDescent="0.25">
      <c r="A264" t="s">
        <v>244</v>
      </c>
      <c r="B264" s="1">
        <v>43021.404293981483</v>
      </c>
      <c r="C264" t="s">
        <v>4</v>
      </c>
      <c r="D264">
        <v>19</v>
      </c>
      <c r="E264" t="str">
        <f>TEXT(B264,"jj/mm/aaaa")</f>
        <v>13/10/2017</v>
      </c>
      <c r="F264">
        <f>IF(C264="succès : mise en relation réussie",1,0)</f>
        <v>1</v>
      </c>
      <c r="G264">
        <f>IF(OR(C264="échec : raccroché appelant",C264="échec : mise en relation raccroché appelant"),1,0)</f>
        <v>0</v>
      </c>
      <c r="H264">
        <f>SUMIFS($F$2:$F$836,$E$2:$E$836,E264,$A$2:$A$836,A264)</f>
        <v>1</v>
      </c>
      <c r="I264">
        <f t="shared" si="8"/>
        <v>0</v>
      </c>
      <c r="J264" t="str">
        <f t="shared" si="9"/>
        <v>OK</v>
      </c>
    </row>
    <row r="265" spans="1:10" x14ac:dyDescent="0.25">
      <c r="A265" t="s">
        <v>247</v>
      </c>
      <c r="B265" s="1">
        <v>43021.57949074074</v>
      </c>
      <c r="C265" t="s">
        <v>4</v>
      </c>
      <c r="D265">
        <v>16</v>
      </c>
      <c r="E265" t="str">
        <f>TEXT(B265,"jj/mm/aaaa")</f>
        <v>13/10/2017</v>
      </c>
      <c r="F265">
        <f>IF(C265="succès : mise en relation réussie",1,0)</f>
        <v>1</v>
      </c>
      <c r="G265">
        <f>IF(OR(C265="échec : raccroché appelant",C265="échec : mise en relation raccroché appelant"),1,0)</f>
        <v>0</v>
      </c>
      <c r="H265">
        <f>SUMIFS($F$2:$F$836,$E$2:$E$836,E265,$A$2:$A$836,A265)</f>
        <v>1</v>
      </c>
      <c r="I265">
        <f t="shared" si="8"/>
        <v>0</v>
      </c>
      <c r="J265" t="str">
        <f t="shared" si="9"/>
        <v>OK</v>
      </c>
    </row>
    <row r="266" spans="1:10" x14ac:dyDescent="0.25">
      <c r="A266" t="s">
        <v>254</v>
      </c>
      <c r="B266" s="1">
        <v>43021.688425925924</v>
      </c>
      <c r="C266" t="s">
        <v>4</v>
      </c>
      <c r="D266">
        <v>79</v>
      </c>
      <c r="E266" t="str">
        <f>TEXT(B266,"jj/mm/aaaa")</f>
        <v>13/10/2017</v>
      </c>
      <c r="F266">
        <f>IF(C266="succès : mise en relation réussie",1,0)</f>
        <v>1</v>
      </c>
      <c r="G266">
        <f>IF(OR(C266="échec : raccroché appelant",C266="échec : mise en relation raccroché appelant"),1,0)</f>
        <v>0</v>
      </c>
      <c r="H266">
        <f>SUMIFS($F$2:$F$836,$E$2:$E$836,E266,$A$2:$A$836,A266)</f>
        <v>1</v>
      </c>
      <c r="I266">
        <f t="shared" si="8"/>
        <v>0</v>
      </c>
      <c r="J266" t="str">
        <f t="shared" si="9"/>
        <v>OK</v>
      </c>
    </row>
    <row r="267" spans="1:10" x14ac:dyDescent="0.25">
      <c r="A267" t="s">
        <v>255</v>
      </c>
      <c r="B267" s="1">
        <v>43021.588900462964</v>
      </c>
      <c r="C267" t="s">
        <v>4</v>
      </c>
      <c r="D267">
        <v>30</v>
      </c>
      <c r="E267" t="str">
        <f>TEXT(B267,"jj/mm/aaaa")</f>
        <v>13/10/2017</v>
      </c>
      <c r="F267">
        <f>IF(C267="succès : mise en relation réussie",1,0)</f>
        <v>1</v>
      </c>
      <c r="G267">
        <f>IF(OR(C267="échec : raccroché appelant",C267="échec : mise en relation raccroché appelant"),1,0)</f>
        <v>0</v>
      </c>
      <c r="H267">
        <f>SUMIFS($F$2:$F$836,$E$2:$E$836,E267,$A$2:$A$836,A267)</f>
        <v>4</v>
      </c>
      <c r="I267">
        <f t="shared" si="8"/>
        <v>0</v>
      </c>
      <c r="J267" t="str">
        <f t="shared" si="9"/>
        <v>OK</v>
      </c>
    </row>
    <row r="268" spans="1:10" x14ac:dyDescent="0.25">
      <c r="A268" t="s">
        <v>255</v>
      </c>
      <c r="B268" s="1">
        <v>43021.597673611112</v>
      </c>
      <c r="C268" t="s">
        <v>4</v>
      </c>
      <c r="D268">
        <v>88</v>
      </c>
      <c r="E268" t="str">
        <f>TEXT(B268,"jj/mm/aaaa")</f>
        <v>13/10/2017</v>
      </c>
      <c r="F268">
        <f>IF(C268="succès : mise en relation réussie",1,0)</f>
        <v>1</v>
      </c>
      <c r="G268">
        <f>IF(OR(C268="échec : raccroché appelant",C268="échec : mise en relation raccroché appelant"),1,0)</f>
        <v>0</v>
      </c>
      <c r="H268">
        <f>SUMIFS($F$2:$F$836,$E$2:$E$836,E268,$A$2:$A$836,A268)</f>
        <v>4</v>
      </c>
      <c r="I268">
        <f t="shared" si="8"/>
        <v>0</v>
      </c>
      <c r="J268" t="str">
        <f t="shared" si="9"/>
        <v>OK</v>
      </c>
    </row>
    <row r="269" spans="1:10" x14ac:dyDescent="0.25">
      <c r="A269" t="s">
        <v>255</v>
      </c>
      <c r="B269" s="1">
        <v>43021.599733796298</v>
      </c>
      <c r="C269" t="s">
        <v>4</v>
      </c>
      <c r="D269">
        <v>50</v>
      </c>
      <c r="E269" t="str">
        <f>TEXT(B269,"jj/mm/aaaa")</f>
        <v>13/10/2017</v>
      </c>
      <c r="F269">
        <f>IF(C269="succès : mise en relation réussie",1,0)</f>
        <v>1</v>
      </c>
      <c r="G269">
        <f>IF(OR(C269="échec : raccroché appelant",C269="échec : mise en relation raccroché appelant"),1,0)</f>
        <v>0</v>
      </c>
      <c r="H269">
        <f>SUMIFS($F$2:$F$836,$E$2:$E$836,E269,$A$2:$A$836,A269)</f>
        <v>4</v>
      </c>
      <c r="I269">
        <f t="shared" si="8"/>
        <v>0</v>
      </c>
      <c r="J269" t="str">
        <f t="shared" si="9"/>
        <v>OK</v>
      </c>
    </row>
    <row r="270" spans="1:10" x14ac:dyDescent="0.25">
      <c r="A270" t="s">
        <v>255</v>
      </c>
      <c r="B270" s="1">
        <v>43021.662083333336</v>
      </c>
      <c r="C270" t="s">
        <v>4</v>
      </c>
      <c r="D270">
        <v>16</v>
      </c>
      <c r="E270" t="str">
        <f>TEXT(B270,"jj/mm/aaaa")</f>
        <v>13/10/2017</v>
      </c>
      <c r="F270">
        <f>IF(C270="succès : mise en relation réussie",1,0)</f>
        <v>1</v>
      </c>
      <c r="G270">
        <f>IF(OR(C270="échec : raccroché appelant",C270="échec : mise en relation raccroché appelant"),1,0)</f>
        <v>0</v>
      </c>
      <c r="H270">
        <f>SUMIFS($F$2:$F$836,$E$2:$E$836,E270,$A$2:$A$836,A270)</f>
        <v>4</v>
      </c>
      <c r="I270">
        <f t="shared" si="8"/>
        <v>0</v>
      </c>
      <c r="J270" t="str">
        <f t="shared" si="9"/>
        <v>OK</v>
      </c>
    </row>
    <row r="271" spans="1:10" x14ac:dyDescent="0.25">
      <c r="A271" t="s">
        <v>263</v>
      </c>
      <c r="B271" s="1">
        <v>43021.380902777775</v>
      </c>
      <c r="C271" t="s">
        <v>5</v>
      </c>
      <c r="D271">
        <v>92</v>
      </c>
      <c r="E271" t="str">
        <f>TEXT(B271,"jj/mm/aaaa")</f>
        <v>13/10/2017</v>
      </c>
      <c r="F271">
        <f>IF(C271="succès : mise en relation réussie",1,0)</f>
        <v>0</v>
      </c>
      <c r="G271">
        <f>IF(OR(C271="échec : raccroché appelant",C271="échec : mise en relation raccroché appelant"),1,0)</f>
        <v>0</v>
      </c>
      <c r="H271">
        <f>SUMIFS($F$2:$F$836,$E$2:$E$836,E271,$A$2:$A$836,A271)</f>
        <v>2</v>
      </c>
      <c r="I271">
        <f t="shared" si="8"/>
        <v>0</v>
      </c>
      <c r="J271" t="str">
        <f t="shared" si="9"/>
        <v>OK</v>
      </c>
    </row>
    <row r="272" spans="1:10" x14ac:dyDescent="0.25">
      <c r="A272" t="s">
        <v>263</v>
      </c>
      <c r="B272" s="1">
        <v>43021.441331018519</v>
      </c>
      <c r="C272" t="s">
        <v>4</v>
      </c>
      <c r="D272">
        <v>52</v>
      </c>
      <c r="E272" t="str">
        <f>TEXT(B272,"jj/mm/aaaa")</f>
        <v>13/10/2017</v>
      </c>
      <c r="F272">
        <f>IF(C272="succès : mise en relation réussie",1,0)</f>
        <v>1</v>
      </c>
      <c r="G272">
        <f>IF(OR(C272="échec : raccroché appelant",C272="échec : mise en relation raccroché appelant"),1,0)</f>
        <v>0</v>
      </c>
      <c r="H272">
        <f>SUMIFS($F$2:$F$836,$E$2:$E$836,E272,$A$2:$A$836,A272)</f>
        <v>2</v>
      </c>
      <c r="I272">
        <f t="shared" si="8"/>
        <v>0</v>
      </c>
      <c r="J272" t="str">
        <f t="shared" si="9"/>
        <v>OK</v>
      </c>
    </row>
    <row r="273" spans="1:10" x14ac:dyDescent="0.25">
      <c r="A273" t="s">
        <v>263</v>
      </c>
      <c r="B273" s="1">
        <v>43021.58085648148</v>
      </c>
      <c r="C273" t="s">
        <v>4</v>
      </c>
      <c r="D273">
        <v>21</v>
      </c>
      <c r="E273" t="str">
        <f>TEXT(B273,"jj/mm/aaaa")</f>
        <v>13/10/2017</v>
      </c>
      <c r="F273">
        <f>IF(C273="succès : mise en relation réussie",1,0)</f>
        <v>1</v>
      </c>
      <c r="G273">
        <f>IF(OR(C273="échec : raccroché appelant",C273="échec : mise en relation raccroché appelant"),1,0)</f>
        <v>0</v>
      </c>
      <c r="H273">
        <f>SUMIFS($F$2:$F$836,$E$2:$E$836,E273,$A$2:$A$836,A273)</f>
        <v>2</v>
      </c>
      <c r="I273">
        <f t="shared" si="8"/>
        <v>0</v>
      </c>
      <c r="J273" t="str">
        <f t="shared" si="9"/>
        <v>OK</v>
      </c>
    </row>
    <row r="274" spans="1:10" x14ac:dyDescent="0.25">
      <c r="A274" t="s">
        <v>270</v>
      </c>
      <c r="B274" s="1">
        <v>43021.354988425926</v>
      </c>
      <c r="C274" t="s">
        <v>4</v>
      </c>
      <c r="D274">
        <v>55</v>
      </c>
      <c r="E274" t="str">
        <f>TEXT(B274,"jj/mm/aaaa")</f>
        <v>13/10/2017</v>
      </c>
      <c r="F274">
        <f>IF(C274="succès : mise en relation réussie",1,0)</f>
        <v>1</v>
      </c>
      <c r="G274">
        <f>IF(OR(C274="échec : raccroché appelant",C274="échec : mise en relation raccroché appelant"),1,0)</f>
        <v>0</v>
      </c>
      <c r="H274">
        <f>SUMIFS($F$2:$F$836,$E$2:$E$836,E274,$A$2:$A$836,A274)</f>
        <v>1</v>
      </c>
      <c r="I274">
        <f t="shared" si="8"/>
        <v>0</v>
      </c>
      <c r="J274" t="str">
        <f t="shared" si="9"/>
        <v>OK</v>
      </c>
    </row>
    <row r="275" spans="1:10" x14ac:dyDescent="0.25">
      <c r="A275" t="s">
        <v>273</v>
      </c>
      <c r="B275" s="1">
        <v>43021.625231481485</v>
      </c>
      <c r="C275" t="s">
        <v>4</v>
      </c>
      <c r="D275">
        <v>28</v>
      </c>
      <c r="E275" t="str">
        <f>TEXT(B275,"jj/mm/aaaa")</f>
        <v>13/10/2017</v>
      </c>
      <c r="F275">
        <f>IF(C275="succès : mise en relation réussie",1,0)</f>
        <v>1</v>
      </c>
      <c r="G275">
        <f>IF(OR(C275="échec : raccroché appelant",C275="échec : mise en relation raccroché appelant"),1,0)</f>
        <v>0</v>
      </c>
      <c r="H275">
        <f>SUMIFS($F$2:$F$836,$E$2:$E$836,E275,$A$2:$A$836,A275)</f>
        <v>1</v>
      </c>
      <c r="I275">
        <f t="shared" si="8"/>
        <v>0</v>
      </c>
      <c r="J275" t="str">
        <f t="shared" si="9"/>
        <v>OK</v>
      </c>
    </row>
    <row r="276" spans="1:10" x14ac:dyDescent="0.25">
      <c r="A276" t="s">
        <v>286</v>
      </c>
      <c r="B276" s="1">
        <v>43021.490682870368</v>
      </c>
      <c r="C276" t="s">
        <v>4</v>
      </c>
      <c r="D276">
        <v>70</v>
      </c>
      <c r="E276" t="str">
        <f>TEXT(B276,"jj/mm/aaaa")</f>
        <v>13/10/2017</v>
      </c>
      <c r="F276">
        <f>IF(C276="succès : mise en relation réussie",1,0)</f>
        <v>1</v>
      </c>
      <c r="G276">
        <f>IF(OR(C276="échec : raccroché appelant",C276="échec : mise en relation raccroché appelant"),1,0)</f>
        <v>0</v>
      </c>
      <c r="H276">
        <f>SUMIFS($F$2:$F$836,$E$2:$E$836,E276,$A$2:$A$836,A276)</f>
        <v>1</v>
      </c>
      <c r="I276">
        <f t="shared" si="8"/>
        <v>0</v>
      </c>
      <c r="J276" t="str">
        <f t="shared" si="9"/>
        <v>OK</v>
      </c>
    </row>
    <row r="277" spans="1:10" x14ac:dyDescent="0.25">
      <c r="A277" t="s">
        <v>288</v>
      </c>
      <c r="B277" s="1">
        <v>43021.380902777775</v>
      </c>
      <c r="C277" t="s">
        <v>4</v>
      </c>
      <c r="D277">
        <v>25</v>
      </c>
      <c r="E277" t="str">
        <f>TEXT(B277,"jj/mm/aaaa")</f>
        <v>13/10/2017</v>
      </c>
      <c r="F277">
        <f>IF(C277="succès : mise en relation réussie",1,0)</f>
        <v>1</v>
      </c>
      <c r="G277">
        <f>IF(OR(C277="échec : raccroché appelant",C277="échec : mise en relation raccroché appelant"),1,0)</f>
        <v>0</v>
      </c>
      <c r="H277">
        <f>SUMIFS($F$2:$F$836,$E$2:$E$836,E277,$A$2:$A$836,A277)</f>
        <v>2</v>
      </c>
      <c r="I277">
        <f t="shared" si="8"/>
        <v>0</v>
      </c>
      <c r="J277" t="str">
        <f t="shared" si="9"/>
        <v>OK</v>
      </c>
    </row>
    <row r="278" spans="1:10" x14ac:dyDescent="0.25">
      <c r="A278" t="s">
        <v>288</v>
      </c>
      <c r="B278" s="1">
        <v>43021.426342592589</v>
      </c>
      <c r="C278" t="s">
        <v>4</v>
      </c>
      <c r="D278">
        <v>74</v>
      </c>
      <c r="E278" t="str">
        <f>TEXT(B278,"jj/mm/aaaa")</f>
        <v>13/10/2017</v>
      </c>
      <c r="F278">
        <f>IF(C278="succès : mise en relation réussie",1,0)</f>
        <v>1</v>
      </c>
      <c r="G278">
        <f>IF(OR(C278="échec : raccroché appelant",C278="échec : mise en relation raccroché appelant"),1,0)</f>
        <v>0</v>
      </c>
      <c r="H278">
        <f>SUMIFS($F$2:$F$836,$E$2:$E$836,E278,$A$2:$A$836,A278)</f>
        <v>2</v>
      </c>
      <c r="I278">
        <f t="shared" si="8"/>
        <v>0</v>
      </c>
      <c r="J278" t="str">
        <f t="shared" si="9"/>
        <v>OK</v>
      </c>
    </row>
    <row r="279" spans="1:10" x14ac:dyDescent="0.25">
      <c r="A279" t="s">
        <v>12</v>
      </c>
      <c r="B279" s="1">
        <v>43021.415706018517</v>
      </c>
      <c r="C279" t="s">
        <v>4</v>
      </c>
      <c r="D279">
        <v>24</v>
      </c>
      <c r="E279" t="str">
        <f>TEXT(B279,"jj/mm/aaaa")</f>
        <v>13/10/2017</v>
      </c>
      <c r="F279">
        <f>IF(C279="succès : mise en relation réussie",1,0)</f>
        <v>1</v>
      </c>
      <c r="G279">
        <f>IF(OR(C279="échec : raccroché appelant",C279="échec : mise en relation raccroché appelant"),1,0)</f>
        <v>0</v>
      </c>
      <c r="H279">
        <f>SUMIFS($F$2:$F$836,$E$2:$E$836,E279,$A$2:$A$836,A279)</f>
        <v>1</v>
      </c>
      <c r="I279">
        <f t="shared" si="8"/>
        <v>0</v>
      </c>
      <c r="J279" t="str">
        <f t="shared" si="9"/>
        <v>OK</v>
      </c>
    </row>
    <row r="280" spans="1:10" x14ac:dyDescent="0.25">
      <c r="A280" t="s">
        <v>13</v>
      </c>
      <c r="B280" s="1">
        <v>43021.47587962963</v>
      </c>
      <c r="C280" t="s">
        <v>6</v>
      </c>
      <c r="D280">
        <v>45</v>
      </c>
      <c r="E280" t="str">
        <f>TEXT(B280,"jj/mm/aaaa")</f>
        <v>13/10/2017</v>
      </c>
      <c r="F280">
        <f>IF(C280="succès : mise en relation réussie",1,0)</f>
        <v>0</v>
      </c>
      <c r="G280">
        <f>IF(OR(C280="échec : raccroché appelant",C280="échec : mise en relation raccroché appelant"),1,0)</f>
        <v>1</v>
      </c>
      <c r="H280">
        <f>SUMIFS($F$2:$F$836,$E$2:$E$836,E280,$A$2:$A$836,A280)</f>
        <v>1</v>
      </c>
      <c r="I280">
        <f t="shared" si="8"/>
        <v>1</v>
      </c>
      <c r="J280" t="str">
        <f t="shared" si="9"/>
        <v>OK</v>
      </c>
    </row>
    <row r="281" spans="1:10" x14ac:dyDescent="0.25">
      <c r="A281" t="s">
        <v>13</v>
      </c>
      <c r="B281" s="1">
        <v>43021.649687500001</v>
      </c>
      <c r="C281" t="s">
        <v>4</v>
      </c>
      <c r="D281">
        <v>22</v>
      </c>
      <c r="E281" t="str">
        <f>TEXT(B281,"jj/mm/aaaa")</f>
        <v>13/10/2017</v>
      </c>
      <c r="F281">
        <f>IF(C281="succès : mise en relation réussie",1,0)</f>
        <v>1</v>
      </c>
      <c r="G281">
        <f>IF(OR(C281="échec : raccroché appelant",C281="échec : mise en relation raccroché appelant"),1,0)</f>
        <v>0</v>
      </c>
      <c r="H281">
        <f>SUMIFS($F$2:$F$836,$E$2:$E$836,E281,$A$2:$A$836,A281)</f>
        <v>1</v>
      </c>
      <c r="I281">
        <f t="shared" si="8"/>
        <v>1</v>
      </c>
      <c r="J281" t="str">
        <f t="shared" si="9"/>
        <v>OK</v>
      </c>
    </row>
    <row r="282" spans="1:10" x14ac:dyDescent="0.25">
      <c r="A282" t="s">
        <v>18</v>
      </c>
      <c r="B282" s="1">
        <v>43021.692870370367</v>
      </c>
      <c r="C282" t="s">
        <v>6</v>
      </c>
      <c r="D282">
        <v>16</v>
      </c>
      <c r="E282" t="str">
        <f>TEXT(B282,"jj/mm/aaaa")</f>
        <v>13/10/2017</v>
      </c>
      <c r="F282">
        <f>IF(C282="succès : mise en relation réussie",1,0)</f>
        <v>0</v>
      </c>
      <c r="G282">
        <f>IF(OR(C282="échec : raccroché appelant",C282="échec : mise en relation raccroché appelant"),1,0)</f>
        <v>1</v>
      </c>
      <c r="H282">
        <f>SUMIFS($F$2:$F$836,$E$2:$E$836,E282,$A$2:$A$836,A282)</f>
        <v>0</v>
      </c>
      <c r="I282">
        <f t="shared" si="8"/>
        <v>1</v>
      </c>
      <c r="J282" t="str">
        <f t="shared" si="9"/>
        <v>A RAPPELER</v>
      </c>
    </row>
    <row r="283" spans="1:10" x14ac:dyDescent="0.25">
      <c r="A283" t="s">
        <v>20</v>
      </c>
      <c r="B283" s="1">
        <v>43021.550347222219</v>
      </c>
      <c r="C283" t="s">
        <v>7</v>
      </c>
      <c r="D283">
        <v>15</v>
      </c>
      <c r="E283" t="str">
        <f>TEXT(B283,"jj/mm/aaaa")</f>
        <v>13/10/2017</v>
      </c>
      <c r="F283">
        <f>IF(C283="succès : mise en relation réussie",1,0)</f>
        <v>0</v>
      </c>
      <c r="G283">
        <f>IF(OR(C283="échec : raccroché appelant",C283="échec : mise en relation raccroché appelant"),1,0)</f>
        <v>1</v>
      </c>
      <c r="H283">
        <f>SUMIFS($F$2:$F$836,$E$2:$E$836,E283,$A$2:$A$836,A283)</f>
        <v>1</v>
      </c>
      <c r="I283">
        <f t="shared" si="8"/>
        <v>1</v>
      </c>
      <c r="J283" t="str">
        <f t="shared" si="9"/>
        <v>OK</v>
      </c>
    </row>
    <row r="284" spans="1:10" x14ac:dyDescent="0.25">
      <c r="A284" t="s">
        <v>20</v>
      </c>
      <c r="B284" s="1">
        <v>43021.589502314811</v>
      </c>
      <c r="C284" t="s">
        <v>4</v>
      </c>
      <c r="D284">
        <v>27</v>
      </c>
      <c r="E284" t="str">
        <f>TEXT(B284,"jj/mm/aaaa")</f>
        <v>13/10/2017</v>
      </c>
      <c r="F284">
        <f>IF(C284="succès : mise en relation réussie",1,0)</f>
        <v>1</v>
      </c>
      <c r="G284">
        <f>IF(OR(C284="échec : raccroché appelant",C284="échec : mise en relation raccroché appelant"),1,0)</f>
        <v>0</v>
      </c>
      <c r="H284">
        <f>SUMIFS($F$2:$F$836,$E$2:$E$836,E284,$A$2:$A$836,A284)</f>
        <v>1</v>
      </c>
      <c r="I284">
        <f t="shared" si="8"/>
        <v>1</v>
      </c>
      <c r="J284" t="str">
        <f t="shared" si="9"/>
        <v>OK</v>
      </c>
    </row>
    <row r="285" spans="1:10" x14ac:dyDescent="0.25">
      <c r="A285" t="s">
        <v>21</v>
      </c>
      <c r="B285" s="1">
        <v>43021.447372685187</v>
      </c>
      <c r="C285" t="s">
        <v>4</v>
      </c>
      <c r="D285">
        <v>22</v>
      </c>
      <c r="E285" t="str">
        <f>TEXT(B285,"jj/mm/aaaa")</f>
        <v>13/10/2017</v>
      </c>
      <c r="F285">
        <f>IF(C285="succès : mise en relation réussie",1,0)</f>
        <v>1</v>
      </c>
      <c r="G285">
        <f>IF(OR(C285="échec : raccroché appelant",C285="échec : mise en relation raccroché appelant"),1,0)</f>
        <v>0</v>
      </c>
      <c r="H285">
        <f>SUMIFS($F$2:$F$836,$E$2:$E$836,E285,$A$2:$A$836,A285)</f>
        <v>1</v>
      </c>
      <c r="I285">
        <f t="shared" si="8"/>
        <v>0</v>
      </c>
      <c r="J285" t="str">
        <f t="shared" si="9"/>
        <v>OK</v>
      </c>
    </row>
    <row r="286" spans="1:10" x14ac:dyDescent="0.25">
      <c r="A286" t="s">
        <v>22</v>
      </c>
      <c r="B286" s="1">
        <v>43021.73704861111</v>
      </c>
      <c r="C286" t="s">
        <v>7</v>
      </c>
      <c r="D286">
        <v>4</v>
      </c>
      <c r="E286" t="str">
        <f>TEXT(B286,"jj/mm/aaaa")</f>
        <v>13/10/2017</v>
      </c>
      <c r="F286">
        <f>IF(C286="succès : mise en relation réussie",1,0)</f>
        <v>0</v>
      </c>
      <c r="G286">
        <f>IF(OR(C286="échec : raccroché appelant",C286="échec : mise en relation raccroché appelant"),1,0)</f>
        <v>1</v>
      </c>
      <c r="H286">
        <f>SUMIFS($F$2:$F$836,$E$2:$E$836,E286,$A$2:$A$836,A286)</f>
        <v>0</v>
      </c>
      <c r="I286">
        <f t="shared" si="8"/>
        <v>1</v>
      </c>
      <c r="J286" t="str">
        <f t="shared" si="9"/>
        <v>A RAPPELER</v>
      </c>
    </row>
    <row r="287" spans="1:10" x14ac:dyDescent="0.25">
      <c r="A287" t="s">
        <v>23</v>
      </c>
      <c r="B287" s="1">
        <v>43021.766631944447</v>
      </c>
      <c r="C287" t="s">
        <v>8</v>
      </c>
      <c r="D287">
        <v>27</v>
      </c>
      <c r="E287" t="str">
        <f>TEXT(B287,"jj/mm/aaaa")</f>
        <v>13/10/2017</v>
      </c>
      <c r="F287">
        <f>IF(C287="succès : mise en relation réussie",1,0)</f>
        <v>0</v>
      </c>
      <c r="G287">
        <f>IF(OR(C287="échec : raccroché appelant",C287="échec : mise en relation raccroché appelant"),1,0)</f>
        <v>0</v>
      </c>
      <c r="H287">
        <f>SUMIFS($F$2:$F$836,$E$2:$E$836,E287,$A$2:$A$836,A287)</f>
        <v>0</v>
      </c>
      <c r="I287">
        <f t="shared" si="8"/>
        <v>0</v>
      </c>
      <c r="J287" t="str">
        <f t="shared" si="9"/>
        <v>OK</v>
      </c>
    </row>
    <row r="288" spans="1:10" x14ac:dyDescent="0.25">
      <c r="A288" t="s">
        <v>26</v>
      </c>
      <c r="B288" s="1">
        <v>43021.65556712963</v>
      </c>
      <c r="C288" t="s">
        <v>5</v>
      </c>
      <c r="D288">
        <v>120</v>
      </c>
      <c r="E288" t="str">
        <f>TEXT(B288,"jj/mm/aaaa")</f>
        <v>13/10/2017</v>
      </c>
      <c r="F288">
        <f>IF(C288="succès : mise en relation réussie",1,0)</f>
        <v>0</v>
      </c>
      <c r="G288">
        <f>IF(OR(C288="échec : raccroché appelant",C288="échec : mise en relation raccroché appelant"),1,0)</f>
        <v>0</v>
      </c>
      <c r="H288">
        <f>SUMIFS($F$2:$F$836,$E$2:$E$836,E288,$A$2:$A$836,A288)</f>
        <v>1</v>
      </c>
      <c r="I288">
        <f t="shared" si="8"/>
        <v>0</v>
      </c>
      <c r="J288" t="str">
        <f t="shared" si="9"/>
        <v>OK</v>
      </c>
    </row>
    <row r="289" spans="1:10" x14ac:dyDescent="0.25">
      <c r="A289" t="s">
        <v>26</v>
      </c>
      <c r="B289" s="1">
        <v>43021.66065972222</v>
      </c>
      <c r="C289" t="s">
        <v>4</v>
      </c>
      <c r="D289">
        <v>31</v>
      </c>
      <c r="E289" t="str">
        <f>TEXT(B289,"jj/mm/aaaa")</f>
        <v>13/10/2017</v>
      </c>
      <c r="F289">
        <f>IF(C289="succès : mise en relation réussie",1,0)</f>
        <v>1</v>
      </c>
      <c r="G289">
        <f>IF(OR(C289="échec : raccroché appelant",C289="échec : mise en relation raccroché appelant"),1,0)</f>
        <v>0</v>
      </c>
      <c r="H289">
        <f>SUMIFS($F$2:$F$836,$E$2:$E$836,E289,$A$2:$A$836,A289)</f>
        <v>1</v>
      </c>
      <c r="I289">
        <f t="shared" si="8"/>
        <v>0</v>
      </c>
      <c r="J289" t="str">
        <f t="shared" si="9"/>
        <v>OK</v>
      </c>
    </row>
    <row r="290" spans="1:10" x14ac:dyDescent="0.25">
      <c r="A290" t="s">
        <v>27</v>
      </c>
      <c r="B290" s="1">
        <v>43021.369155092594</v>
      </c>
      <c r="C290" t="s">
        <v>7</v>
      </c>
      <c r="D290">
        <v>2</v>
      </c>
      <c r="E290" t="str">
        <f>TEXT(B290,"jj/mm/aaaa")</f>
        <v>13/10/2017</v>
      </c>
      <c r="F290">
        <f>IF(C290="succès : mise en relation réussie",1,0)</f>
        <v>0</v>
      </c>
      <c r="G290">
        <f>IF(OR(C290="échec : raccroché appelant",C290="échec : mise en relation raccroché appelant"),1,0)</f>
        <v>1</v>
      </c>
      <c r="H290">
        <f>SUMIFS($F$2:$F$836,$E$2:$E$836,E290,$A$2:$A$836,A290)</f>
        <v>0</v>
      </c>
      <c r="I290">
        <f t="shared" si="8"/>
        <v>1</v>
      </c>
      <c r="J290" t="str">
        <f t="shared" si="9"/>
        <v>A RAPPELER</v>
      </c>
    </row>
    <row r="291" spans="1:10" x14ac:dyDescent="0.25">
      <c r="A291" t="s">
        <v>28</v>
      </c>
      <c r="B291" s="1">
        <v>43021.369386574072</v>
      </c>
      <c r="C291" t="s">
        <v>4</v>
      </c>
      <c r="D291">
        <v>15</v>
      </c>
      <c r="E291" t="str">
        <f>TEXT(B291,"jj/mm/aaaa")</f>
        <v>13/10/2017</v>
      </c>
      <c r="F291">
        <f>IF(C291="succès : mise en relation réussie",1,0)</f>
        <v>1</v>
      </c>
      <c r="G291">
        <f>IF(OR(C291="échec : raccroché appelant",C291="échec : mise en relation raccroché appelant"),1,0)</f>
        <v>0</v>
      </c>
      <c r="H291">
        <f>SUMIFS($F$2:$F$836,$E$2:$E$836,E291,$A$2:$A$836,A291)</f>
        <v>1</v>
      </c>
      <c r="I291">
        <f t="shared" si="8"/>
        <v>0</v>
      </c>
      <c r="J291" t="str">
        <f t="shared" si="9"/>
        <v>OK</v>
      </c>
    </row>
    <row r="292" spans="1:10" x14ac:dyDescent="0.25">
      <c r="A292" t="s">
        <v>29</v>
      </c>
      <c r="B292" s="1">
        <v>43021.373090277775</v>
      </c>
      <c r="C292" t="s">
        <v>4</v>
      </c>
      <c r="D292">
        <v>49</v>
      </c>
      <c r="E292" t="str">
        <f>TEXT(B292,"jj/mm/aaaa")</f>
        <v>13/10/2017</v>
      </c>
      <c r="F292">
        <f>IF(C292="succès : mise en relation réussie",1,0)</f>
        <v>1</v>
      </c>
      <c r="G292">
        <f>IF(OR(C292="échec : raccroché appelant",C292="échec : mise en relation raccroché appelant"),1,0)</f>
        <v>0</v>
      </c>
      <c r="H292">
        <f>SUMIFS($F$2:$F$836,$E$2:$E$836,E292,$A$2:$A$836,A292)</f>
        <v>1</v>
      </c>
      <c r="I292">
        <f t="shared" si="8"/>
        <v>0</v>
      </c>
      <c r="J292" t="str">
        <f t="shared" si="9"/>
        <v>OK</v>
      </c>
    </row>
    <row r="293" spans="1:10" x14ac:dyDescent="0.25">
      <c r="A293" t="s">
        <v>30</v>
      </c>
      <c r="B293" s="1">
        <v>43021.644502314812</v>
      </c>
      <c r="C293" t="s">
        <v>4</v>
      </c>
      <c r="D293">
        <v>79</v>
      </c>
      <c r="E293" t="str">
        <f>TEXT(B293,"jj/mm/aaaa")</f>
        <v>13/10/2017</v>
      </c>
      <c r="F293">
        <f>IF(C293="succès : mise en relation réussie",1,0)</f>
        <v>1</v>
      </c>
      <c r="G293">
        <f>IF(OR(C293="échec : raccroché appelant",C293="échec : mise en relation raccroché appelant"),1,0)</f>
        <v>0</v>
      </c>
      <c r="H293">
        <f>SUMIFS($F$2:$F$836,$E$2:$E$836,E293,$A$2:$A$836,A293)</f>
        <v>1</v>
      </c>
      <c r="I293">
        <f t="shared" si="8"/>
        <v>0</v>
      </c>
      <c r="J293" t="str">
        <f t="shared" si="9"/>
        <v>OK</v>
      </c>
    </row>
    <row r="294" spans="1:10" x14ac:dyDescent="0.25">
      <c r="A294" t="s">
        <v>38</v>
      </c>
      <c r="B294" s="1">
        <v>43021.628229166665</v>
      </c>
      <c r="C294" t="s">
        <v>4</v>
      </c>
      <c r="D294">
        <v>20</v>
      </c>
      <c r="E294" t="str">
        <f>TEXT(B294,"jj/mm/aaaa")</f>
        <v>13/10/2017</v>
      </c>
      <c r="F294">
        <f>IF(C294="succès : mise en relation réussie",1,0)</f>
        <v>1</v>
      </c>
      <c r="G294">
        <f>IF(OR(C294="échec : raccroché appelant",C294="échec : mise en relation raccroché appelant"),1,0)</f>
        <v>0</v>
      </c>
      <c r="H294">
        <f>SUMIFS($F$2:$F$836,$E$2:$E$836,E294,$A$2:$A$836,A294)</f>
        <v>3</v>
      </c>
      <c r="I294">
        <f t="shared" si="8"/>
        <v>0</v>
      </c>
      <c r="J294" t="str">
        <f t="shared" si="9"/>
        <v>OK</v>
      </c>
    </row>
    <row r="295" spans="1:10" x14ac:dyDescent="0.25">
      <c r="A295" t="s">
        <v>38</v>
      </c>
      <c r="B295" s="1">
        <v>43021.348460648151</v>
      </c>
      <c r="C295" t="s">
        <v>4</v>
      </c>
      <c r="D295">
        <v>22</v>
      </c>
      <c r="E295" t="str">
        <f>TEXT(B295,"jj/mm/aaaa")</f>
        <v>13/10/2017</v>
      </c>
      <c r="F295">
        <f>IF(C295="succès : mise en relation réussie",1,0)</f>
        <v>1</v>
      </c>
      <c r="G295">
        <f>IF(OR(C295="échec : raccroché appelant",C295="échec : mise en relation raccroché appelant"),1,0)</f>
        <v>0</v>
      </c>
      <c r="H295">
        <f>SUMIFS($F$2:$F$836,$E$2:$E$836,E295,$A$2:$A$836,A295)</f>
        <v>3</v>
      </c>
      <c r="I295">
        <f t="shared" si="8"/>
        <v>0</v>
      </c>
      <c r="J295" t="str">
        <f t="shared" si="9"/>
        <v>OK</v>
      </c>
    </row>
    <row r="296" spans="1:10" x14ac:dyDescent="0.25">
      <c r="A296" t="s">
        <v>38</v>
      </c>
      <c r="B296" s="1">
        <v>43021.355740740742</v>
      </c>
      <c r="C296" t="s">
        <v>5</v>
      </c>
      <c r="D296">
        <v>91</v>
      </c>
      <c r="E296" t="str">
        <f>TEXT(B296,"jj/mm/aaaa")</f>
        <v>13/10/2017</v>
      </c>
      <c r="F296">
        <f>IF(C296="succès : mise en relation réussie",1,0)</f>
        <v>0</v>
      </c>
      <c r="G296">
        <f>IF(OR(C296="échec : raccroché appelant",C296="échec : mise en relation raccroché appelant"),1,0)</f>
        <v>0</v>
      </c>
      <c r="H296">
        <f>SUMIFS($F$2:$F$836,$E$2:$E$836,E296,$A$2:$A$836,A296)</f>
        <v>3</v>
      </c>
      <c r="I296">
        <f t="shared" si="8"/>
        <v>0</v>
      </c>
      <c r="J296" t="str">
        <f t="shared" si="9"/>
        <v>OK</v>
      </c>
    </row>
    <row r="297" spans="1:10" x14ac:dyDescent="0.25">
      <c r="A297" t="s">
        <v>38</v>
      </c>
      <c r="B297" s="1">
        <v>43021.367685185185</v>
      </c>
      <c r="C297" t="s">
        <v>4</v>
      </c>
      <c r="D297">
        <v>25</v>
      </c>
      <c r="E297" t="str">
        <f>TEXT(B297,"jj/mm/aaaa")</f>
        <v>13/10/2017</v>
      </c>
      <c r="F297">
        <f>IF(C297="succès : mise en relation réussie",1,0)</f>
        <v>1</v>
      </c>
      <c r="G297">
        <f>IF(OR(C297="échec : raccroché appelant",C297="échec : mise en relation raccroché appelant"),1,0)</f>
        <v>0</v>
      </c>
      <c r="H297">
        <f>SUMIFS($F$2:$F$836,$E$2:$E$836,E297,$A$2:$A$836,A297)</f>
        <v>3</v>
      </c>
      <c r="I297">
        <f t="shared" si="8"/>
        <v>0</v>
      </c>
      <c r="J297" t="str">
        <f t="shared" si="9"/>
        <v>OK</v>
      </c>
    </row>
    <row r="298" spans="1:10" x14ac:dyDescent="0.25">
      <c r="A298" t="s">
        <v>39</v>
      </c>
      <c r="B298" s="1">
        <v>43021.66</v>
      </c>
      <c r="C298" t="s">
        <v>4</v>
      </c>
      <c r="D298">
        <v>18</v>
      </c>
      <c r="E298" t="str">
        <f>TEXT(B298,"jj/mm/aaaa")</f>
        <v>13/10/2017</v>
      </c>
      <c r="F298">
        <f>IF(C298="succès : mise en relation réussie",1,0)</f>
        <v>1</v>
      </c>
      <c r="G298">
        <f>IF(OR(C298="échec : raccroché appelant",C298="échec : mise en relation raccroché appelant"),1,0)</f>
        <v>0</v>
      </c>
      <c r="H298">
        <f>SUMIFS($F$2:$F$836,$E$2:$E$836,E298,$A$2:$A$836,A298)</f>
        <v>1</v>
      </c>
      <c r="I298">
        <f t="shared" si="8"/>
        <v>0</v>
      </c>
      <c r="J298" t="str">
        <f t="shared" si="9"/>
        <v>OK</v>
      </c>
    </row>
    <row r="299" spans="1:10" x14ac:dyDescent="0.25">
      <c r="A299" t="s">
        <v>47</v>
      </c>
      <c r="B299" s="1">
        <v>43021.362847222219</v>
      </c>
      <c r="C299" t="s">
        <v>4</v>
      </c>
      <c r="D299">
        <v>31</v>
      </c>
      <c r="E299" t="str">
        <f>TEXT(B299,"jj/mm/aaaa")</f>
        <v>13/10/2017</v>
      </c>
      <c r="F299">
        <f>IF(C299="succès : mise en relation réussie",1,0)</f>
        <v>1</v>
      </c>
      <c r="G299">
        <f>IF(OR(C299="échec : raccroché appelant",C299="échec : mise en relation raccroché appelant"),1,0)</f>
        <v>0</v>
      </c>
      <c r="H299">
        <f>SUMIFS($F$2:$F$836,$E$2:$E$836,E299,$A$2:$A$836,A299)</f>
        <v>1</v>
      </c>
      <c r="I299">
        <f t="shared" si="8"/>
        <v>0</v>
      </c>
      <c r="J299" t="str">
        <f t="shared" si="9"/>
        <v>OK</v>
      </c>
    </row>
    <row r="300" spans="1:10" x14ac:dyDescent="0.25">
      <c r="A300" t="s">
        <v>109</v>
      </c>
      <c r="B300" s="1">
        <v>43023.552673611113</v>
      </c>
      <c r="C300" t="s">
        <v>7</v>
      </c>
      <c r="D300">
        <v>5</v>
      </c>
      <c r="E300" t="str">
        <f>TEXT(B300,"jj/mm/aaaa")</f>
        <v>15/10/2017</v>
      </c>
      <c r="F300">
        <f>IF(C300="succès : mise en relation réussie",1,0)</f>
        <v>0</v>
      </c>
      <c r="G300">
        <f>IF(OR(C300="échec : raccroché appelant",C300="échec : mise en relation raccroché appelant"),1,0)</f>
        <v>1</v>
      </c>
      <c r="H300">
        <f>SUMIFS($F$2:$F$836,$E$2:$E$836,E300,$A$2:$A$836,A300)</f>
        <v>0</v>
      </c>
      <c r="I300">
        <f t="shared" si="8"/>
        <v>1</v>
      </c>
      <c r="J300" t="str">
        <f t="shared" si="9"/>
        <v>A RAPPELER</v>
      </c>
    </row>
    <row r="301" spans="1:10" x14ac:dyDescent="0.25">
      <c r="A301" t="s">
        <v>56</v>
      </c>
      <c r="B301" s="1">
        <v>43024.591574074075</v>
      </c>
      <c r="C301" t="s">
        <v>4</v>
      </c>
      <c r="D301">
        <v>21</v>
      </c>
      <c r="E301" t="str">
        <f>TEXT(B301,"jj/mm/aaaa")</f>
        <v>16/10/2017</v>
      </c>
      <c r="F301">
        <f>IF(C301="succès : mise en relation réussie",1,0)</f>
        <v>1</v>
      </c>
      <c r="G301">
        <f>IF(OR(C301="échec : raccroché appelant",C301="échec : mise en relation raccroché appelant"),1,0)</f>
        <v>0</v>
      </c>
      <c r="H301">
        <f>SUMIFS($F$2:$F$836,$E$2:$E$836,E301,$A$2:$A$836,A301)</f>
        <v>1</v>
      </c>
      <c r="I301">
        <f t="shared" si="8"/>
        <v>0</v>
      </c>
      <c r="J301" t="str">
        <f t="shared" si="9"/>
        <v>OK</v>
      </c>
    </row>
    <row r="302" spans="1:10" x14ac:dyDescent="0.25">
      <c r="A302" t="s">
        <v>59</v>
      </c>
      <c r="B302" s="1">
        <v>43024.549525462964</v>
      </c>
      <c r="C302" t="s">
        <v>7</v>
      </c>
      <c r="D302">
        <v>7</v>
      </c>
      <c r="E302" t="str">
        <f>TEXT(B302,"jj/mm/aaaa")</f>
        <v>16/10/2017</v>
      </c>
      <c r="F302">
        <f>IF(C302="succès : mise en relation réussie",1,0)</f>
        <v>0</v>
      </c>
      <c r="G302">
        <f>IF(OR(C302="échec : raccroché appelant",C302="échec : mise en relation raccroché appelant"),1,0)</f>
        <v>1</v>
      </c>
      <c r="H302">
        <f>SUMIFS($F$2:$F$836,$E$2:$E$836,E302,$A$2:$A$836,A302)</f>
        <v>0</v>
      </c>
      <c r="I302">
        <f t="shared" si="8"/>
        <v>1</v>
      </c>
      <c r="J302" t="str">
        <f t="shared" si="9"/>
        <v>A RAPPELER</v>
      </c>
    </row>
    <row r="303" spans="1:10" x14ac:dyDescent="0.25">
      <c r="A303" t="s">
        <v>62</v>
      </c>
      <c r="B303" s="1">
        <v>43024.443472222221</v>
      </c>
      <c r="C303" t="s">
        <v>4</v>
      </c>
      <c r="D303">
        <v>59</v>
      </c>
      <c r="E303" t="str">
        <f>TEXT(B303,"jj/mm/aaaa")</f>
        <v>16/10/2017</v>
      </c>
      <c r="F303">
        <f>IF(C303="succès : mise en relation réussie",1,0)</f>
        <v>1</v>
      </c>
      <c r="G303">
        <f>IF(OR(C303="échec : raccroché appelant",C303="échec : mise en relation raccroché appelant"),1,0)</f>
        <v>0</v>
      </c>
      <c r="H303">
        <f>SUMIFS($F$2:$F$836,$E$2:$E$836,E303,$A$2:$A$836,A303)</f>
        <v>2</v>
      </c>
      <c r="I303">
        <f t="shared" si="8"/>
        <v>0</v>
      </c>
      <c r="J303" t="str">
        <f t="shared" si="9"/>
        <v>OK</v>
      </c>
    </row>
    <row r="304" spans="1:10" x14ac:dyDescent="0.25">
      <c r="A304" t="s">
        <v>62</v>
      </c>
      <c r="B304" s="1">
        <v>43024.49423611111</v>
      </c>
      <c r="C304" t="s">
        <v>4</v>
      </c>
      <c r="D304">
        <v>24</v>
      </c>
      <c r="E304" t="str">
        <f>TEXT(B304,"jj/mm/aaaa")</f>
        <v>16/10/2017</v>
      </c>
      <c r="F304">
        <f>IF(C304="succès : mise en relation réussie",1,0)</f>
        <v>1</v>
      </c>
      <c r="G304">
        <f>IF(OR(C304="échec : raccroché appelant",C304="échec : mise en relation raccroché appelant"),1,0)</f>
        <v>0</v>
      </c>
      <c r="H304">
        <f>SUMIFS($F$2:$F$836,$E$2:$E$836,E304,$A$2:$A$836,A304)</f>
        <v>2</v>
      </c>
      <c r="I304">
        <f t="shared" si="8"/>
        <v>0</v>
      </c>
      <c r="J304" t="str">
        <f t="shared" si="9"/>
        <v>OK</v>
      </c>
    </row>
    <row r="305" spans="1:10" x14ac:dyDescent="0.25">
      <c r="A305" t="s">
        <v>67</v>
      </c>
      <c r="B305" s="1">
        <v>43024.580648148149</v>
      </c>
      <c r="C305" t="s">
        <v>5</v>
      </c>
      <c r="D305">
        <v>120</v>
      </c>
      <c r="E305" t="str">
        <f>TEXT(B305,"jj/mm/aaaa")</f>
        <v>16/10/2017</v>
      </c>
      <c r="F305">
        <f>IF(C305="succès : mise en relation réussie",1,0)</f>
        <v>0</v>
      </c>
      <c r="G305">
        <f>IF(OR(C305="échec : raccroché appelant",C305="échec : mise en relation raccroché appelant"),1,0)</f>
        <v>0</v>
      </c>
      <c r="H305">
        <f>SUMIFS($F$2:$F$836,$E$2:$E$836,E305,$A$2:$A$836,A305)</f>
        <v>1</v>
      </c>
      <c r="I305">
        <f t="shared" si="8"/>
        <v>0</v>
      </c>
      <c r="J305" t="str">
        <f t="shared" si="9"/>
        <v>OK</v>
      </c>
    </row>
    <row r="306" spans="1:10" x14ac:dyDescent="0.25">
      <c r="A306" t="s">
        <v>67</v>
      </c>
      <c r="B306" s="1">
        <v>43024.588437500002</v>
      </c>
      <c r="C306" t="s">
        <v>4</v>
      </c>
      <c r="D306">
        <v>24</v>
      </c>
      <c r="E306" t="str">
        <f>TEXT(B306,"jj/mm/aaaa")</f>
        <v>16/10/2017</v>
      </c>
      <c r="F306">
        <f>IF(C306="succès : mise en relation réussie",1,0)</f>
        <v>1</v>
      </c>
      <c r="G306">
        <f>IF(OR(C306="échec : raccroché appelant",C306="échec : mise en relation raccroché appelant"),1,0)</f>
        <v>0</v>
      </c>
      <c r="H306">
        <f>SUMIFS($F$2:$F$836,$E$2:$E$836,E306,$A$2:$A$836,A306)</f>
        <v>1</v>
      </c>
      <c r="I306">
        <f t="shared" si="8"/>
        <v>0</v>
      </c>
      <c r="J306" t="str">
        <f t="shared" si="9"/>
        <v>OK</v>
      </c>
    </row>
    <row r="307" spans="1:10" x14ac:dyDescent="0.25">
      <c r="A307" t="s">
        <v>72</v>
      </c>
      <c r="B307" s="1">
        <v>43024.722442129627</v>
      </c>
      <c r="C307" t="s">
        <v>4</v>
      </c>
      <c r="D307">
        <v>21</v>
      </c>
      <c r="E307" t="str">
        <f>TEXT(B307,"jj/mm/aaaa")</f>
        <v>16/10/2017</v>
      </c>
      <c r="F307">
        <f>IF(C307="succès : mise en relation réussie",1,0)</f>
        <v>1</v>
      </c>
      <c r="G307">
        <f>IF(OR(C307="échec : raccroché appelant",C307="échec : mise en relation raccroché appelant"),1,0)</f>
        <v>0</v>
      </c>
      <c r="H307">
        <f>SUMIFS($F$2:$F$836,$E$2:$E$836,E307,$A$2:$A$836,A307)</f>
        <v>1</v>
      </c>
      <c r="I307">
        <f t="shared" si="8"/>
        <v>0</v>
      </c>
      <c r="J307" t="str">
        <f t="shared" si="9"/>
        <v>OK</v>
      </c>
    </row>
    <row r="308" spans="1:10" x14ac:dyDescent="0.25">
      <c r="A308" t="s">
        <v>73</v>
      </c>
      <c r="B308" s="1">
        <v>43024.690046296295</v>
      </c>
      <c r="C308" t="s">
        <v>9</v>
      </c>
      <c r="D308">
        <v>13</v>
      </c>
      <c r="E308" t="str">
        <f>TEXT(B308,"jj/mm/aaaa")</f>
        <v>16/10/2017</v>
      </c>
      <c r="F308">
        <f>IF(C308="succès : mise en relation réussie",1,0)</f>
        <v>0</v>
      </c>
      <c r="G308">
        <f>IF(OR(C308="échec : raccroché appelant",C308="échec : mise en relation raccroché appelant"),1,0)</f>
        <v>0</v>
      </c>
      <c r="H308">
        <f>SUMIFS($F$2:$F$836,$E$2:$E$836,E308,$A$2:$A$836,A308)</f>
        <v>0</v>
      </c>
      <c r="I308">
        <f t="shared" si="8"/>
        <v>0</v>
      </c>
      <c r="J308" t="str">
        <f t="shared" si="9"/>
        <v>OK</v>
      </c>
    </row>
    <row r="309" spans="1:10" x14ac:dyDescent="0.25">
      <c r="A309" t="s">
        <v>73</v>
      </c>
      <c r="B309" s="1">
        <v>43024.693958333337</v>
      </c>
      <c r="C309" t="s">
        <v>9</v>
      </c>
      <c r="D309">
        <v>14</v>
      </c>
      <c r="E309" t="str">
        <f>TEXT(B309,"jj/mm/aaaa")</f>
        <v>16/10/2017</v>
      </c>
      <c r="F309">
        <f>IF(C309="succès : mise en relation réussie",1,0)</f>
        <v>0</v>
      </c>
      <c r="G309">
        <f>IF(OR(C309="échec : raccroché appelant",C309="échec : mise en relation raccroché appelant"),1,0)</f>
        <v>0</v>
      </c>
      <c r="H309">
        <f>SUMIFS($F$2:$F$836,$E$2:$E$836,E309,$A$2:$A$836,A309)</f>
        <v>0</v>
      </c>
      <c r="I309">
        <f t="shared" si="8"/>
        <v>0</v>
      </c>
      <c r="J309" t="str">
        <f t="shared" si="9"/>
        <v>OK</v>
      </c>
    </row>
    <row r="310" spans="1:10" x14ac:dyDescent="0.25">
      <c r="A310" t="s">
        <v>73</v>
      </c>
      <c r="B310" s="1">
        <v>43024.697870370372</v>
      </c>
      <c r="C310" t="s">
        <v>9</v>
      </c>
      <c r="D310">
        <v>14</v>
      </c>
      <c r="E310" t="str">
        <f>TEXT(B310,"jj/mm/aaaa")</f>
        <v>16/10/2017</v>
      </c>
      <c r="F310">
        <f>IF(C310="succès : mise en relation réussie",1,0)</f>
        <v>0</v>
      </c>
      <c r="G310">
        <f>IF(OR(C310="échec : raccroché appelant",C310="échec : mise en relation raccroché appelant"),1,0)</f>
        <v>0</v>
      </c>
      <c r="H310">
        <f>SUMIFS($F$2:$F$836,$E$2:$E$836,E310,$A$2:$A$836,A310)</f>
        <v>0</v>
      </c>
      <c r="I310">
        <f t="shared" si="8"/>
        <v>0</v>
      </c>
      <c r="J310" t="str">
        <f t="shared" si="9"/>
        <v>OK</v>
      </c>
    </row>
    <row r="311" spans="1:10" x14ac:dyDescent="0.25">
      <c r="A311" t="s">
        <v>80</v>
      </c>
      <c r="B311" s="1">
        <v>43024.352824074071</v>
      </c>
      <c r="C311" t="s">
        <v>4</v>
      </c>
      <c r="D311">
        <v>26</v>
      </c>
      <c r="E311" t="str">
        <f>TEXT(B311,"jj/mm/aaaa")</f>
        <v>16/10/2017</v>
      </c>
      <c r="F311">
        <f>IF(C311="succès : mise en relation réussie",1,0)</f>
        <v>1</v>
      </c>
      <c r="G311">
        <f>IF(OR(C311="échec : raccroché appelant",C311="échec : mise en relation raccroché appelant"),1,0)</f>
        <v>0</v>
      </c>
      <c r="H311">
        <f>SUMIFS($F$2:$F$836,$E$2:$E$836,E311,$A$2:$A$836,A311)</f>
        <v>4</v>
      </c>
      <c r="I311">
        <f t="shared" si="8"/>
        <v>1</v>
      </c>
      <c r="J311" t="str">
        <f t="shared" si="9"/>
        <v>OK</v>
      </c>
    </row>
    <row r="312" spans="1:10" x14ac:dyDescent="0.25">
      <c r="A312" t="s">
        <v>80</v>
      </c>
      <c r="B312" s="1">
        <v>43024.369050925925</v>
      </c>
      <c r="C312" t="s">
        <v>7</v>
      </c>
      <c r="D312">
        <v>3</v>
      </c>
      <c r="E312" t="str">
        <f>TEXT(B312,"jj/mm/aaaa")</f>
        <v>16/10/2017</v>
      </c>
      <c r="F312">
        <f>IF(C312="succès : mise en relation réussie",1,0)</f>
        <v>0</v>
      </c>
      <c r="G312">
        <f>IF(OR(C312="échec : raccroché appelant",C312="échec : mise en relation raccroché appelant"),1,0)</f>
        <v>1</v>
      </c>
      <c r="H312">
        <f>SUMIFS($F$2:$F$836,$E$2:$E$836,E312,$A$2:$A$836,A312)</f>
        <v>4</v>
      </c>
      <c r="I312">
        <f t="shared" si="8"/>
        <v>1</v>
      </c>
      <c r="J312" t="str">
        <f t="shared" si="9"/>
        <v>OK</v>
      </c>
    </row>
    <row r="313" spans="1:10" x14ac:dyDescent="0.25">
      <c r="A313" t="s">
        <v>80</v>
      </c>
      <c r="B313" s="1">
        <v>43024.369768518518</v>
      </c>
      <c r="C313" t="s">
        <v>4</v>
      </c>
      <c r="D313">
        <v>29</v>
      </c>
      <c r="E313" t="str">
        <f>TEXT(B313,"jj/mm/aaaa")</f>
        <v>16/10/2017</v>
      </c>
      <c r="F313">
        <f>IF(C313="succès : mise en relation réussie",1,0)</f>
        <v>1</v>
      </c>
      <c r="G313">
        <f>IF(OR(C313="échec : raccroché appelant",C313="échec : mise en relation raccroché appelant"),1,0)</f>
        <v>0</v>
      </c>
      <c r="H313">
        <f>SUMIFS($F$2:$F$836,$E$2:$E$836,E313,$A$2:$A$836,A313)</f>
        <v>4</v>
      </c>
      <c r="I313">
        <f t="shared" si="8"/>
        <v>1</v>
      </c>
      <c r="J313" t="str">
        <f t="shared" si="9"/>
        <v>OK</v>
      </c>
    </row>
    <row r="314" spans="1:10" x14ac:dyDescent="0.25">
      <c r="A314" t="s">
        <v>80</v>
      </c>
      <c r="B314" s="1">
        <v>43024.387187499997</v>
      </c>
      <c r="C314" t="s">
        <v>4</v>
      </c>
      <c r="D314">
        <v>25</v>
      </c>
      <c r="E314" t="str">
        <f>TEXT(B314,"jj/mm/aaaa")</f>
        <v>16/10/2017</v>
      </c>
      <c r="F314">
        <f>IF(C314="succès : mise en relation réussie",1,0)</f>
        <v>1</v>
      </c>
      <c r="G314">
        <f>IF(OR(C314="échec : raccroché appelant",C314="échec : mise en relation raccroché appelant"),1,0)</f>
        <v>0</v>
      </c>
      <c r="H314">
        <f>SUMIFS($F$2:$F$836,$E$2:$E$836,E314,$A$2:$A$836,A314)</f>
        <v>4</v>
      </c>
      <c r="I314">
        <f t="shared" si="8"/>
        <v>1</v>
      </c>
      <c r="J314" t="str">
        <f t="shared" si="9"/>
        <v>OK</v>
      </c>
    </row>
    <row r="315" spans="1:10" x14ac:dyDescent="0.25">
      <c r="A315" t="s">
        <v>80</v>
      </c>
      <c r="B315" s="1">
        <v>43024.614247685182</v>
      </c>
      <c r="C315" t="s">
        <v>4</v>
      </c>
      <c r="D315">
        <v>19</v>
      </c>
      <c r="E315" t="str">
        <f>TEXT(B315,"jj/mm/aaaa")</f>
        <v>16/10/2017</v>
      </c>
      <c r="F315">
        <f>IF(C315="succès : mise en relation réussie",1,0)</f>
        <v>1</v>
      </c>
      <c r="G315">
        <f>IF(OR(C315="échec : raccroché appelant",C315="échec : mise en relation raccroché appelant"),1,0)</f>
        <v>0</v>
      </c>
      <c r="H315">
        <f>SUMIFS($F$2:$F$836,$E$2:$E$836,E315,$A$2:$A$836,A315)</f>
        <v>4</v>
      </c>
      <c r="I315">
        <f t="shared" si="8"/>
        <v>1</v>
      </c>
      <c r="J315" t="str">
        <f t="shared" si="9"/>
        <v>OK</v>
      </c>
    </row>
    <row r="316" spans="1:10" x14ac:dyDescent="0.25">
      <c r="A316" t="s">
        <v>81</v>
      </c>
      <c r="B316" s="1">
        <v>43024.446967592594</v>
      </c>
      <c r="C316" t="s">
        <v>4</v>
      </c>
      <c r="D316">
        <v>75</v>
      </c>
      <c r="E316" t="str">
        <f>TEXT(B316,"jj/mm/aaaa")</f>
        <v>16/10/2017</v>
      </c>
      <c r="F316">
        <f>IF(C316="succès : mise en relation réussie",1,0)</f>
        <v>1</v>
      </c>
      <c r="G316">
        <f>IF(OR(C316="échec : raccroché appelant",C316="échec : mise en relation raccroché appelant"),1,0)</f>
        <v>0</v>
      </c>
      <c r="H316">
        <f>SUMIFS($F$2:$F$836,$E$2:$E$836,E316,$A$2:$A$836,A316)</f>
        <v>1</v>
      </c>
      <c r="I316">
        <f t="shared" si="8"/>
        <v>0</v>
      </c>
      <c r="J316" t="str">
        <f t="shared" si="9"/>
        <v>OK</v>
      </c>
    </row>
    <row r="317" spans="1:10" x14ac:dyDescent="0.25">
      <c r="A317" t="s">
        <v>86</v>
      </c>
      <c r="B317" s="1">
        <v>43024.631111111114</v>
      </c>
      <c r="C317" t="s">
        <v>4</v>
      </c>
      <c r="D317">
        <v>33</v>
      </c>
      <c r="E317" t="str">
        <f>TEXT(B317,"jj/mm/aaaa")</f>
        <v>16/10/2017</v>
      </c>
      <c r="F317">
        <f>IF(C317="succès : mise en relation réussie",1,0)</f>
        <v>1</v>
      </c>
      <c r="G317">
        <f>IF(OR(C317="échec : raccroché appelant",C317="échec : mise en relation raccroché appelant"),1,0)</f>
        <v>0</v>
      </c>
      <c r="H317">
        <f>SUMIFS($F$2:$F$836,$E$2:$E$836,E317,$A$2:$A$836,A317)</f>
        <v>1</v>
      </c>
      <c r="I317">
        <f t="shared" si="8"/>
        <v>0</v>
      </c>
      <c r="J317" t="str">
        <f t="shared" si="9"/>
        <v>OK</v>
      </c>
    </row>
    <row r="318" spans="1:10" x14ac:dyDescent="0.25">
      <c r="A318" t="s">
        <v>87</v>
      </c>
      <c r="B318" s="1">
        <v>43024.628483796296</v>
      </c>
      <c r="C318" t="s">
        <v>4</v>
      </c>
      <c r="D318">
        <v>28</v>
      </c>
      <c r="E318" t="str">
        <f>TEXT(B318,"jj/mm/aaaa")</f>
        <v>16/10/2017</v>
      </c>
      <c r="F318">
        <f>IF(C318="succès : mise en relation réussie",1,0)</f>
        <v>1</v>
      </c>
      <c r="G318">
        <f>IF(OR(C318="échec : raccroché appelant",C318="échec : mise en relation raccroché appelant"),1,0)</f>
        <v>0</v>
      </c>
      <c r="H318">
        <f>SUMIFS($F$2:$F$836,$E$2:$E$836,E318,$A$2:$A$836,A318)</f>
        <v>2</v>
      </c>
      <c r="I318">
        <f t="shared" si="8"/>
        <v>0</v>
      </c>
      <c r="J318" t="str">
        <f t="shared" si="9"/>
        <v>OK</v>
      </c>
    </row>
    <row r="319" spans="1:10" x14ac:dyDescent="0.25">
      <c r="A319" t="s">
        <v>87</v>
      </c>
      <c r="B319" s="1">
        <v>43024.638877314814</v>
      </c>
      <c r="C319" t="s">
        <v>4</v>
      </c>
      <c r="D319">
        <v>27</v>
      </c>
      <c r="E319" t="str">
        <f>TEXT(B319,"jj/mm/aaaa")</f>
        <v>16/10/2017</v>
      </c>
      <c r="F319">
        <f>IF(C319="succès : mise en relation réussie",1,0)</f>
        <v>1</v>
      </c>
      <c r="G319">
        <f>IF(OR(C319="échec : raccroché appelant",C319="échec : mise en relation raccroché appelant"),1,0)</f>
        <v>0</v>
      </c>
      <c r="H319">
        <f>SUMIFS($F$2:$F$836,$E$2:$E$836,E319,$A$2:$A$836,A319)</f>
        <v>2</v>
      </c>
      <c r="I319">
        <f t="shared" si="8"/>
        <v>0</v>
      </c>
      <c r="J319" t="str">
        <f t="shared" si="9"/>
        <v>OK</v>
      </c>
    </row>
    <row r="320" spans="1:10" x14ac:dyDescent="0.25">
      <c r="A320" t="s">
        <v>89</v>
      </c>
      <c r="B320" s="1">
        <v>43024.593159722222</v>
      </c>
      <c r="C320" t="s">
        <v>4</v>
      </c>
      <c r="D320">
        <v>72</v>
      </c>
      <c r="E320" t="str">
        <f>TEXT(B320,"jj/mm/aaaa")</f>
        <v>16/10/2017</v>
      </c>
      <c r="F320">
        <f>IF(C320="succès : mise en relation réussie",1,0)</f>
        <v>1</v>
      </c>
      <c r="G320">
        <f>IF(OR(C320="échec : raccroché appelant",C320="échec : mise en relation raccroché appelant"),1,0)</f>
        <v>0</v>
      </c>
      <c r="H320">
        <f>SUMIFS($F$2:$F$836,$E$2:$E$836,E320,$A$2:$A$836,A320)</f>
        <v>1</v>
      </c>
      <c r="I320">
        <f t="shared" si="8"/>
        <v>0</v>
      </c>
      <c r="J320" t="str">
        <f t="shared" si="9"/>
        <v>OK</v>
      </c>
    </row>
    <row r="321" spans="1:10" x14ac:dyDescent="0.25">
      <c r="A321" t="s">
        <v>90</v>
      </c>
      <c r="B321" s="1">
        <v>43024.47583333333</v>
      </c>
      <c r="C321" t="s">
        <v>5</v>
      </c>
      <c r="D321">
        <v>120</v>
      </c>
      <c r="E321" t="str">
        <f>TEXT(B321,"jj/mm/aaaa")</f>
        <v>16/10/2017</v>
      </c>
      <c r="F321">
        <f>IF(C321="succès : mise en relation réussie",1,0)</f>
        <v>0</v>
      </c>
      <c r="G321">
        <f>IF(OR(C321="échec : raccroché appelant",C321="échec : mise en relation raccroché appelant"),1,0)</f>
        <v>0</v>
      </c>
      <c r="H321">
        <f>SUMIFS($F$2:$F$836,$E$2:$E$836,E321,$A$2:$A$836,A321)</f>
        <v>1</v>
      </c>
      <c r="I321">
        <f t="shared" si="8"/>
        <v>0</v>
      </c>
      <c r="J321" t="str">
        <f t="shared" si="9"/>
        <v>OK</v>
      </c>
    </row>
    <row r="322" spans="1:10" x14ac:dyDescent="0.25">
      <c r="A322" t="s">
        <v>90</v>
      </c>
      <c r="B322" s="1">
        <v>43024.478564814817</v>
      </c>
      <c r="C322" t="s">
        <v>4</v>
      </c>
      <c r="D322">
        <v>25</v>
      </c>
      <c r="E322" t="str">
        <f>TEXT(B322,"jj/mm/aaaa")</f>
        <v>16/10/2017</v>
      </c>
      <c r="F322">
        <f>IF(C322="succès : mise en relation réussie",1,0)</f>
        <v>1</v>
      </c>
      <c r="G322">
        <f>IF(OR(C322="échec : raccroché appelant",C322="échec : mise en relation raccroché appelant"),1,0)</f>
        <v>0</v>
      </c>
      <c r="H322">
        <f>SUMIFS($F$2:$F$836,$E$2:$E$836,E322,$A$2:$A$836,A322)</f>
        <v>1</v>
      </c>
      <c r="I322">
        <f t="shared" si="8"/>
        <v>0</v>
      </c>
      <c r="J322" t="str">
        <f t="shared" si="9"/>
        <v>OK</v>
      </c>
    </row>
    <row r="323" spans="1:10" x14ac:dyDescent="0.25">
      <c r="A323" t="s">
        <v>91</v>
      </c>
      <c r="B323" s="1">
        <v>43024.640659722223</v>
      </c>
      <c r="C323" t="s">
        <v>4</v>
      </c>
      <c r="D323">
        <v>44</v>
      </c>
      <c r="E323" t="str">
        <f>TEXT(B323,"jj/mm/aaaa")</f>
        <v>16/10/2017</v>
      </c>
      <c r="F323">
        <f>IF(C323="succès : mise en relation réussie",1,0)</f>
        <v>1</v>
      </c>
      <c r="G323">
        <f>IF(OR(C323="échec : raccroché appelant",C323="échec : mise en relation raccroché appelant"),1,0)</f>
        <v>0</v>
      </c>
      <c r="H323">
        <f>SUMIFS($F$2:$F$836,$E$2:$E$836,E323,$A$2:$A$836,A323)</f>
        <v>1</v>
      </c>
      <c r="I323">
        <f t="shared" ref="I323:I386" si="10">SUMIFS($G$2:$G$836,$E$2:$E$836,E323,$A$2:$A$836,A323)</f>
        <v>0</v>
      </c>
      <c r="J323" t="str">
        <f t="shared" ref="J323:J386" si="11">IF(AND(H323=0,I323&gt;0),"A RAPPELER","OK")</f>
        <v>OK</v>
      </c>
    </row>
    <row r="324" spans="1:10" x14ac:dyDescent="0.25">
      <c r="A324" t="s">
        <v>92</v>
      </c>
      <c r="B324" s="1">
        <v>43024.473356481481</v>
      </c>
      <c r="C324" t="s">
        <v>4</v>
      </c>
      <c r="D324">
        <v>75</v>
      </c>
      <c r="E324" t="str">
        <f>TEXT(B324,"jj/mm/aaaa")</f>
        <v>16/10/2017</v>
      </c>
      <c r="F324">
        <f>IF(C324="succès : mise en relation réussie",1,0)</f>
        <v>1</v>
      </c>
      <c r="G324">
        <f>IF(OR(C324="échec : raccroché appelant",C324="échec : mise en relation raccroché appelant"),1,0)</f>
        <v>0</v>
      </c>
      <c r="H324">
        <f>SUMIFS($F$2:$F$836,$E$2:$E$836,E324,$A$2:$A$836,A324)</f>
        <v>1</v>
      </c>
      <c r="I324">
        <f t="shared" si="10"/>
        <v>0</v>
      </c>
      <c r="J324" t="str">
        <f t="shared" si="11"/>
        <v>OK</v>
      </c>
    </row>
    <row r="325" spans="1:10" x14ac:dyDescent="0.25">
      <c r="A325" t="s">
        <v>97</v>
      </c>
      <c r="B325" s="1">
        <v>43024.419432870367</v>
      </c>
      <c r="C325" t="s">
        <v>4</v>
      </c>
      <c r="D325">
        <v>23</v>
      </c>
      <c r="E325" t="str">
        <f>TEXT(B325,"jj/mm/aaaa")</f>
        <v>16/10/2017</v>
      </c>
      <c r="F325">
        <f>IF(C325="succès : mise en relation réussie",1,0)</f>
        <v>1</v>
      </c>
      <c r="G325">
        <f>IF(OR(C325="échec : raccroché appelant",C325="échec : mise en relation raccroché appelant"),1,0)</f>
        <v>0</v>
      </c>
      <c r="H325">
        <f>SUMIFS($F$2:$F$836,$E$2:$E$836,E325,$A$2:$A$836,A325)</f>
        <v>1</v>
      </c>
      <c r="I325">
        <f t="shared" si="10"/>
        <v>0</v>
      </c>
      <c r="J325" t="str">
        <f t="shared" si="11"/>
        <v>OK</v>
      </c>
    </row>
    <row r="326" spans="1:10" x14ac:dyDescent="0.25">
      <c r="A326" t="s">
        <v>101</v>
      </c>
      <c r="B326" s="1">
        <v>43024.668217592596</v>
      </c>
      <c r="C326" t="s">
        <v>5</v>
      </c>
      <c r="D326">
        <v>120</v>
      </c>
      <c r="E326" t="str">
        <f>TEXT(B326,"jj/mm/aaaa")</f>
        <v>16/10/2017</v>
      </c>
      <c r="F326">
        <f>IF(C326="succès : mise en relation réussie",1,0)</f>
        <v>0</v>
      </c>
      <c r="G326">
        <f>IF(OR(C326="échec : raccroché appelant",C326="échec : mise en relation raccroché appelant"),1,0)</f>
        <v>0</v>
      </c>
      <c r="H326">
        <f>SUMIFS($F$2:$F$836,$E$2:$E$836,E326,$A$2:$A$836,A326)</f>
        <v>1</v>
      </c>
      <c r="I326">
        <f t="shared" si="10"/>
        <v>0</v>
      </c>
      <c r="J326" t="str">
        <f t="shared" si="11"/>
        <v>OK</v>
      </c>
    </row>
    <row r="327" spans="1:10" x14ac:dyDescent="0.25">
      <c r="A327" t="s">
        <v>101</v>
      </c>
      <c r="B327" s="1">
        <v>43024.670428240737</v>
      </c>
      <c r="C327" t="s">
        <v>5</v>
      </c>
      <c r="D327">
        <v>119</v>
      </c>
      <c r="E327" t="str">
        <f>TEXT(B327,"jj/mm/aaaa")</f>
        <v>16/10/2017</v>
      </c>
      <c r="F327">
        <f>IF(C327="succès : mise en relation réussie",1,0)</f>
        <v>0</v>
      </c>
      <c r="G327">
        <f>IF(OR(C327="échec : raccroché appelant",C327="échec : mise en relation raccroché appelant"),1,0)</f>
        <v>0</v>
      </c>
      <c r="H327">
        <f>SUMIFS($F$2:$F$836,$E$2:$E$836,E327,$A$2:$A$836,A327)</f>
        <v>1</v>
      </c>
      <c r="I327">
        <f t="shared" si="10"/>
        <v>0</v>
      </c>
      <c r="J327" t="str">
        <f t="shared" si="11"/>
        <v>OK</v>
      </c>
    </row>
    <row r="328" spans="1:10" x14ac:dyDescent="0.25">
      <c r="A328" t="s">
        <v>101</v>
      </c>
      <c r="B328" s="1">
        <v>43024.674467592595</v>
      </c>
      <c r="C328" t="s">
        <v>4</v>
      </c>
      <c r="D328">
        <v>19</v>
      </c>
      <c r="E328" t="str">
        <f>TEXT(B328,"jj/mm/aaaa")</f>
        <v>16/10/2017</v>
      </c>
      <c r="F328">
        <f>IF(C328="succès : mise en relation réussie",1,0)</f>
        <v>1</v>
      </c>
      <c r="G328">
        <f>IF(OR(C328="échec : raccroché appelant",C328="échec : mise en relation raccroché appelant"),1,0)</f>
        <v>0</v>
      </c>
      <c r="H328">
        <f>SUMIFS($F$2:$F$836,$E$2:$E$836,E328,$A$2:$A$836,A328)</f>
        <v>1</v>
      </c>
      <c r="I328">
        <f t="shared" si="10"/>
        <v>0</v>
      </c>
      <c r="J328" t="str">
        <f t="shared" si="11"/>
        <v>OK</v>
      </c>
    </row>
    <row r="329" spans="1:10" x14ac:dyDescent="0.25">
      <c r="A329" t="s">
        <v>108</v>
      </c>
      <c r="B329" s="1">
        <v>43024.45171296296</v>
      </c>
      <c r="C329" t="s">
        <v>5</v>
      </c>
      <c r="D329">
        <v>120</v>
      </c>
      <c r="E329" t="str">
        <f>TEXT(B329,"jj/mm/aaaa")</f>
        <v>16/10/2017</v>
      </c>
      <c r="F329">
        <f>IF(C329="succès : mise en relation réussie",1,0)</f>
        <v>0</v>
      </c>
      <c r="G329">
        <f>IF(OR(C329="échec : raccroché appelant",C329="échec : mise en relation raccroché appelant"),1,0)</f>
        <v>0</v>
      </c>
      <c r="H329">
        <f>SUMIFS($F$2:$F$836,$E$2:$E$836,E329,$A$2:$A$836,A329)</f>
        <v>1</v>
      </c>
      <c r="I329">
        <f t="shared" si="10"/>
        <v>0</v>
      </c>
      <c r="J329" t="str">
        <f t="shared" si="11"/>
        <v>OK</v>
      </c>
    </row>
    <row r="330" spans="1:10" x14ac:dyDescent="0.25">
      <c r="A330" t="s">
        <v>108</v>
      </c>
      <c r="B330" s="1">
        <v>43024.4534375</v>
      </c>
      <c r="C330" t="s">
        <v>4</v>
      </c>
      <c r="D330">
        <v>16</v>
      </c>
      <c r="E330" t="str">
        <f>TEXT(B330,"jj/mm/aaaa")</f>
        <v>16/10/2017</v>
      </c>
      <c r="F330">
        <f>IF(C330="succès : mise en relation réussie",1,0)</f>
        <v>1</v>
      </c>
      <c r="G330">
        <f>IF(OR(C330="échec : raccroché appelant",C330="échec : mise en relation raccroché appelant"),1,0)</f>
        <v>0</v>
      </c>
      <c r="H330">
        <f>SUMIFS($F$2:$F$836,$E$2:$E$836,E330,$A$2:$A$836,A330)</f>
        <v>1</v>
      </c>
      <c r="I330">
        <f t="shared" si="10"/>
        <v>0</v>
      </c>
      <c r="J330" t="str">
        <f t="shared" si="11"/>
        <v>OK</v>
      </c>
    </row>
    <row r="331" spans="1:10" x14ac:dyDescent="0.25">
      <c r="A331" t="s">
        <v>113</v>
      </c>
      <c r="B331" s="1">
        <v>43024.367511574077</v>
      </c>
      <c r="C331" t="s">
        <v>4</v>
      </c>
      <c r="D331">
        <v>18</v>
      </c>
      <c r="E331" t="str">
        <f>TEXT(B331,"jj/mm/aaaa")</f>
        <v>16/10/2017</v>
      </c>
      <c r="F331">
        <f>IF(C331="succès : mise en relation réussie",1,0)</f>
        <v>1</v>
      </c>
      <c r="G331">
        <f>IF(OR(C331="échec : raccroché appelant",C331="échec : mise en relation raccroché appelant"),1,0)</f>
        <v>0</v>
      </c>
      <c r="H331">
        <f>SUMIFS($F$2:$F$836,$E$2:$E$836,E331,$A$2:$A$836,A331)</f>
        <v>1</v>
      </c>
      <c r="I331">
        <f t="shared" si="10"/>
        <v>0</v>
      </c>
      <c r="J331" t="str">
        <f t="shared" si="11"/>
        <v>OK</v>
      </c>
    </row>
    <row r="332" spans="1:10" x14ac:dyDescent="0.25">
      <c r="A332" t="s">
        <v>114</v>
      </c>
      <c r="B332" s="1">
        <v>43024.493692129632</v>
      </c>
      <c r="C332" t="s">
        <v>4</v>
      </c>
      <c r="D332">
        <v>41</v>
      </c>
      <c r="E332" t="str">
        <f>TEXT(B332,"jj/mm/aaaa")</f>
        <v>16/10/2017</v>
      </c>
      <c r="F332">
        <f>IF(C332="succès : mise en relation réussie",1,0)</f>
        <v>1</v>
      </c>
      <c r="G332">
        <f>IF(OR(C332="échec : raccroché appelant",C332="échec : mise en relation raccroché appelant"),1,0)</f>
        <v>0</v>
      </c>
      <c r="H332">
        <f>SUMIFS($F$2:$F$836,$E$2:$E$836,E332,$A$2:$A$836,A332)</f>
        <v>1</v>
      </c>
      <c r="I332">
        <f t="shared" si="10"/>
        <v>0</v>
      </c>
      <c r="J332" t="str">
        <f t="shared" si="11"/>
        <v>OK</v>
      </c>
    </row>
    <row r="333" spans="1:10" x14ac:dyDescent="0.25">
      <c r="A333" t="s">
        <v>120</v>
      </c>
      <c r="B333" s="1">
        <v>43024.433680555558</v>
      </c>
      <c r="C333" t="s">
        <v>4</v>
      </c>
      <c r="D333">
        <v>18</v>
      </c>
      <c r="E333" t="str">
        <f>TEXT(B333,"jj/mm/aaaa")</f>
        <v>16/10/2017</v>
      </c>
      <c r="F333">
        <f>IF(C333="succès : mise en relation réussie",1,0)</f>
        <v>1</v>
      </c>
      <c r="G333">
        <f>IF(OR(C333="échec : raccroché appelant",C333="échec : mise en relation raccroché appelant"),1,0)</f>
        <v>0</v>
      </c>
      <c r="H333">
        <f>SUMIFS($F$2:$F$836,$E$2:$E$836,E333,$A$2:$A$836,A333)</f>
        <v>1</v>
      </c>
      <c r="I333">
        <f t="shared" si="10"/>
        <v>0</v>
      </c>
      <c r="J333" t="str">
        <f t="shared" si="11"/>
        <v>OK</v>
      </c>
    </row>
    <row r="334" spans="1:10" x14ac:dyDescent="0.25">
      <c r="A334" t="s">
        <v>128</v>
      </c>
      <c r="B334" s="1">
        <v>43024.436631944445</v>
      </c>
      <c r="C334" t="s">
        <v>4</v>
      </c>
      <c r="D334">
        <v>22</v>
      </c>
      <c r="E334" t="str">
        <f>TEXT(B334,"jj/mm/aaaa")</f>
        <v>16/10/2017</v>
      </c>
      <c r="F334">
        <f>IF(C334="succès : mise en relation réussie",1,0)</f>
        <v>1</v>
      </c>
      <c r="G334">
        <f>IF(OR(C334="échec : raccroché appelant",C334="échec : mise en relation raccroché appelant"),1,0)</f>
        <v>0</v>
      </c>
      <c r="H334">
        <f>SUMIFS($F$2:$F$836,$E$2:$E$836,E334,$A$2:$A$836,A334)</f>
        <v>1</v>
      </c>
      <c r="I334">
        <f t="shared" si="10"/>
        <v>0</v>
      </c>
      <c r="J334" t="str">
        <f t="shared" si="11"/>
        <v>OK</v>
      </c>
    </row>
    <row r="335" spans="1:10" x14ac:dyDescent="0.25">
      <c r="A335" t="s">
        <v>139</v>
      </c>
      <c r="B335" s="1">
        <v>43024.369097222225</v>
      </c>
      <c r="C335" t="s">
        <v>4</v>
      </c>
      <c r="D335">
        <v>22</v>
      </c>
      <c r="E335" t="str">
        <f>TEXT(B335,"jj/mm/aaaa")</f>
        <v>16/10/2017</v>
      </c>
      <c r="F335">
        <f>IF(C335="succès : mise en relation réussie",1,0)</f>
        <v>1</v>
      </c>
      <c r="G335">
        <f>IF(OR(C335="échec : raccroché appelant",C335="échec : mise en relation raccroché appelant"),1,0)</f>
        <v>0</v>
      </c>
      <c r="H335">
        <f>SUMIFS($F$2:$F$836,$E$2:$E$836,E335,$A$2:$A$836,A335)</f>
        <v>3</v>
      </c>
      <c r="I335">
        <f t="shared" si="10"/>
        <v>0</v>
      </c>
      <c r="J335" t="str">
        <f t="shared" si="11"/>
        <v>OK</v>
      </c>
    </row>
    <row r="336" spans="1:10" x14ac:dyDescent="0.25">
      <c r="A336" t="s">
        <v>139</v>
      </c>
      <c r="B336" s="1">
        <v>43024.471099537041</v>
      </c>
      <c r="C336" t="s">
        <v>4</v>
      </c>
      <c r="D336">
        <v>27</v>
      </c>
      <c r="E336" t="str">
        <f>TEXT(B336,"jj/mm/aaaa")</f>
        <v>16/10/2017</v>
      </c>
      <c r="F336">
        <f>IF(C336="succès : mise en relation réussie",1,0)</f>
        <v>1</v>
      </c>
      <c r="G336">
        <f>IF(OR(C336="échec : raccroché appelant",C336="échec : mise en relation raccroché appelant"),1,0)</f>
        <v>0</v>
      </c>
      <c r="H336">
        <f>SUMIFS($F$2:$F$836,$E$2:$E$836,E336,$A$2:$A$836,A336)</f>
        <v>3</v>
      </c>
      <c r="I336">
        <f t="shared" si="10"/>
        <v>0</v>
      </c>
      <c r="J336" t="str">
        <f t="shared" si="11"/>
        <v>OK</v>
      </c>
    </row>
    <row r="337" spans="1:10" x14ac:dyDescent="0.25">
      <c r="A337" t="s">
        <v>139</v>
      </c>
      <c r="B337" s="1">
        <v>43024.472291666665</v>
      </c>
      <c r="C337" t="s">
        <v>4</v>
      </c>
      <c r="D337">
        <v>74</v>
      </c>
      <c r="E337" t="str">
        <f>TEXT(B337,"jj/mm/aaaa")</f>
        <v>16/10/2017</v>
      </c>
      <c r="F337">
        <f>IF(C337="succès : mise en relation réussie",1,0)</f>
        <v>1</v>
      </c>
      <c r="G337">
        <f>IF(OR(C337="échec : raccroché appelant",C337="échec : mise en relation raccroché appelant"),1,0)</f>
        <v>0</v>
      </c>
      <c r="H337">
        <f>SUMIFS($F$2:$F$836,$E$2:$E$836,E337,$A$2:$A$836,A337)</f>
        <v>3</v>
      </c>
      <c r="I337">
        <f t="shared" si="10"/>
        <v>0</v>
      </c>
      <c r="J337" t="str">
        <f t="shared" si="11"/>
        <v>OK</v>
      </c>
    </row>
    <row r="338" spans="1:10" x14ac:dyDescent="0.25">
      <c r="A338" t="s">
        <v>139</v>
      </c>
      <c r="B338" s="1">
        <v>43024.495335648149</v>
      </c>
      <c r="C338" t="s">
        <v>5</v>
      </c>
      <c r="D338">
        <v>123</v>
      </c>
      <c r="E338" t="str">
        <f>TEXT(B338,"jj/mm/aaaa")</f>
        <v>16/10/2017</v>
      </c>
      <c r="F338">
        <f>IF(C338="succès : mise en relation réussie",1,0)</f>
        <v>0</v>
      </c>
      <c r="G338">
        <f>IF(OR(C338="échec : raccroché appelant",C338="échec : mise en relation raccroché appelant"),1,0)</f>
        <v>0</v>
      </c>
      <c r="H338">
        <f>SUMIFS($F$2:$F$836,$E$2:$E$836,E338,$A$2:$A$836,A338)</f>
        <v>3</v>
      </c>
      <c r="I338">
        <f t="shared" si="10"/>
        <v>0</v>
      </c>
      <c r="J338" t="str">
        <f t="shared" si="11"/>
        <v>OK</v>
      </c>
    </row>
    <row r="339" spans="1:10" x14ac:dyDescent="0.25">
      <c r="A339" t="s">
        <v>141</v>
      </c>
      <c r="B339" s="1">
        <v>43024.49322916667</v>
      </c>
      <c r="C339" t="s">
        <v>5</v>
      </c>
      <c r="D339">
        <v>120</v>
      </c>
      <c r="E339" t="str">
        <f>TEXT(B339,"jj/mm/aaaa")</f>
        <v>16/10/2017</v>
      </c>
      <c r="F339">
        <f>IF(C339="succès : mise en relation réussie",1,0)</f>
        <v>0</v>
      </c>
      <c r="G339">
        <f>IF(OR(C339="échec : raccroché appelant",C339="échec : mise en relation raccroché appelant"),1,0)</f>
        <v>0</v>
      </c>
      <c r="H339">
        <f>SUMIFS($F$2:$F$836,$E$2:$E$836,E339,$A$2:$A$836,A339)</f>
        <v>1</v>
      </c>
      <c r="I339">
        <f t="shared" si="10"/>
        <v>0</v>
      </c>
      <c r="J339" t="str">
        <f t="shared" si="11"/>
        <v>OK</v>
      </c>
    </row>
    <row r="340" spans="1:10" x14ac:dyDescent="0.25">
      <c r="A340" t="s">
        <v>141</v>
      </c>
      <c r="B340" s="1">
        <v>43024.574629629627</v>
      </c>
      <c r="C340" t="s">
        <v>4</v>
      </c>
      <c r="D340">
        <v>15</v>
      </c>
      <c r="E340" t="str">
        <f>TEXT(B340,"jj/mm/aaaa")</f>
        <v>16/10/2017</v>
      </c>
      <c r="F340">
        <f>IF(C340="succès : mise en relation réussie",1,0)</f>
        <v>1</v>
      </c>
      <c r="G340">
        <f>IF(OR(C340="échec : raccroché appelant",C340="échec : mise en relation raccroché appelant"),1,0)</f>
        <v>0</v>
      </c>
      <c r="H340">
        <f>SUMIFS($F$2:$F$836,$E$2:$E$836,E340,$A$2:$A$836,A340)</f>
        <v>1</v>
      </c>
      <c r="I340">
        <f t="shared" si="10"/>
        <v>0</v>
      </c>
      <c r="J340" t="str">
        <f t="shared" si="11"/>
        <v>OK</v>
      </c>
    </row>
    <row r="341" spans="1:10" x14ac:dyDescent="0.25">
      <c r="A341" t="s">
        <v>152</v>
      </c>
      <c r="B341" s="1">
        <v>43024.678506944445</v>
      </c>
      <c r="C341" t="s">
        <v>5</v>
      </c>
      <c r="D341">
        <v>120</v>
      </c>
      <c r="E341" t="str">
        <f>TEXT(B341,"jj/mm/aaaa")</f>
        <v>16/10/2017</v>
      </c>
      <c r="F341">
        <f>IF(C341="succès : mise en relation réussie",1,0)</f>
        <v>0</v>
      </c>
      <c r="G341">
        <f>IF(OR(C341="échec : raccroché appelant",C341="échec : mise en relation raccroché appelant"),1,0)</f>
        <v>0</v>
      </c>
      <c r="H341">
        <f>SUMIFS($F$2:$F$836,$E$2:$E$836,E341,$A$2:$A$836,A341)</f>
        <v>1</v>
      </c>
      <c r="I341">
        <f t="shared" si="10"/>
        <v>0</v>
      </c>
      <c r="J341" t="str">
        <f t="shared" si="11"/>
        <v>OK</v>
      </c>
    </row>
    <row r="342" spans="1:10" x14ac:dyDescent="0.25">
      <c r="A342" t="s">
        <v>152</v>
      </c>
      <c r="B342" s="1">
        <v>43024.680231481485</v>
      </c>
      <c r="C342" t="s">
        <v>4</v>
      </c>
      <c r="D342">
        <v>18</v>
      </c>
      <c r="E342" t="str">
        <f>TEXT(B342,"jj/mm/aaaa")</f>
        <v>16/10/2017</v>
      </c>
      <c r="F342">
        <f>IF(C342="succès : mise en relation réussie",1,0)</f>
        <v>1</v>
      </c>
      <c r="G342">
        <f>IF(OR(C342="échec : raccroché appelant",C342="échec : mise en relation raccroché appelant"),1,0)</f>
        <v>0</v>
      </c>
      <c r="H342">
        <f>SUMIFS($F$2:$F$836,$E$2:$E$836,E342,$A$2:$A$836,A342)</f>
        <v>1</v>
      </c>
      <c r="I342">
        <f t="shared" si="10"/>
        <v>0</v>
      </c>
      <c r="J342" t="str">
        <f t="shared" si="11"/>
        <v>OK</v>
      </c>
    </row>
    <row r="343" spans="1:10" x14ac:dyDescent="0.25">
      <c r="A343" t="s">
        <v>152</v>
      </c>
      <c r="B343" s="1">
        <v>43024.689062500001</v>
      </c>
      <c r="C343" t="s">
        <v>9</v>
      </c>
      <c r="D343">
        <v>13</v>
      </c>
      <c r="E343" t="str">
        <f>TEXT(B343,"jj/mm/aaaa")</f>
        <v>16/10/2017</v>
      </c>
      <c r="F343">
        <f>IF(C343="succès : mise en relation réussie",1,0)</f>
        <v>0</v>
      </c>
      <c r="G343">
        <f>IF(OR(C343="échec : raccroché appelant",C343="échec : mise en relation raccroché appelant"),1,0)</f>
        <v>0</v>
      </c>
      <c r="H343">
        <f>SUMIFS($F$2:$F$836,$E$2:$E$836,E343,$A$2:$A$836,A343)</f>
        <v>1</v>
      </c>
      <c r="I343">
        <f t="shared" si="10"/>
        <v>0</v>
      </c>
      <c r="J343" t="str">
        <f t="shared" si="11"/>
        <v>OK</v>
      </c>
    </row>
    <row r="344" spans="1:10" x14ac:dyDescent="0.25">
      <c r="A344" t="s">
        <v>152</v>
      </c>
      <c r="B344" s="1">
        <v>43024.689409722225</v>
      </c>
      <c r="C344" t="s">
        <v>9</v>
      </c>
      <c r="D344">
        <v>13</v>
      </c>
      <c r="E344" t="str">
        <f>TEXT(B344,"jj/mm/aaaa")</f>
        <v>16/10/2017</v>
      </c>
      <c r="F344">
        <f>IF(C344="succès : mise en relation réussie",1,0)</f>
        <v>0</v>
      </c>
      <c r="G344">
        <f>IF(OR(C344="échec : raccroché appelant",C344="échec : mise en relation raccroché appelant"),1,0)</f>
        <v>0</v>
      </c>
      <c r="H344">
        <f>SUMIFS($F$2:$F$836,$E$2:$E$836,E344,$A$2:$A$836,A344)</f>
        <v>1</v>
      </c>
      <c r="I344">
        <f t="shared" si="10"/>
        <v>0</v>
      </c>
      <c r="J344" t="str">
        <f t="shared" si="11"/>
        <v>OK</v>
      </c>
    </row>
    <row r="345" spans="1:10" x14ac:dyDescent="0.25">
      <c r="A345" t="s">
        <v>154</v>
      </c>
      <c r="B345" s="1">
        <v>43024.669594907406</v>
      </c>
      <c r="C345" t="s">
        <v>4</v>
      </c>
      <c r="D345">
        <v>22</v>
      </c>
      <c r="E345" t="str">
        <f>TEXT(B345,"jj/mm/aaaa")</f>
        <v>16/10/2017</v>
      </c>
      <c r="F345">
        <f>IF(C345="succès : mise en relation réussie",1,0)</f>
        <v>1</v>
      </c>
      <c r="G345">
        <f>IF(OR(C345="échec : raccroché appelant",C345="échec : mise en relation raccroché appelant"),1,0)</f>
        <v>0</v>
      </c>
      <c r="H345">
        <f>SUMIFS($F$2:$F$836,$E$2:$E$836,E345,$A$2:$A$836,A345)</f>
        <v>2</v>
      </c>
      <c r="I345">
        <f t="shared" si="10"/>
        <v>0</v>
      </c>
      <c r="J345" t="str">
        <f t="shared" si="11"/>
        <v>OK</v>
      </c>
    </row>
    <row r="346" spans="1:10" x14ac:dyDescent="0.25">
      <c r="A346" t="s">
        <v>154</v>
      </c>
      <c r="B346" s="1">
        <v>43024.670104166667</v>
      </c>
      <c r="C346" t="s">
        <v>4</v>
      </c>
      <c r="D346">
        <v>32</v>
      </c>
      <c r="E346" t="str">
        <f>TEXT(B346,"jj/mm/aaaa")</f>
        <v>16/10/2017</v>
      </c>
      <c r="F346">
        <f>IF(C346="succès : mise en relation réussie",1,0)</f>
        <v>1</v>
      </c>
      <c r="G346">
        <f>IF(OR(C346="échec : raccroché appelant",C346="échec : mise en relation raccroché appelant"),1,0)</f>
        <v>0</v>
      </c>
      <c r="H346">
        <f>SUMIFS($F$2:$F$836,$E$2:$E$836,E346,$A$2:$A$836,A346)</f>
        <v>2</v>
      </c>
      <c r="I346">
        <f t="shared" si="10"/>
        <v>0</v>
      </c>
      <c r="J346" t="str">
        <f t="shared" si="11"/>
        <v>OK</v>
      </c>
    </row>
    <row r="347" spans="1:10" x14ac:dyDescent="0.25">
      <c r="A347" t="s">
        <v>167</v>
      </c>
      <c r="B347" s="1">
        <v>43024.612627314818</v>
      </c>
      <c r="C347" t="s">
        <v>4</v>
      </c>
      <c r="D347">
        <v>26</v>
      </c>
      <c r="E347" t="str">
        <f>TEXT(B347,"jj/mm/aaaa")</f>
        <v>16/10/2017</v>
      </c>
      <c r="F347">
        <f>IF(C347="succès : mise en relation réussie",1,0)</f>
        <v>1</v>
      </c>
      <c r="G347">
        <f>IF(OR(C347="échec : raccroché appelant",C347="échec : mise en relation raccroché appelant"),1,0)</f>
        <v>0</v>
      </c>
      <c r="H347">
        <f>SUMIFS($F$2:$F$836,$E$2:$E$836,E347,$A$2:$A$836,A347)</f>
        <v>1</v>
      </c>
      <c r="I347">
        <f t="shared" si="10"/>
        <v>0</v>
      </c>
      <c r="J347" t="str">
        <f t="shared" si="11"/>
        <v>OK</v>
      </c>
    </row>
    <row r="348" spans="1:10" x14ac:dyDescent="0.25">
      <c r="A348" t="s">
        <v>171</v>
      </c>
      <c r="B348" s="1">
        <v>43024.34375</v>
      </c>
      <c r="C348" t="s">
        <v>4</v>
      </c>
      <c r="D348">
        <v>19</v>
      </c>
      <c r="E348" t="str">
        <f>TEXT(B348,"jj/mm/aaaa")</f>
        <v>16/10/2017</v>
      </c>
      <c r="F348">
        <f>IF(C348="succès : mise en relation réussie",1,0)</f>
        <v>1</v>
      </c>
      <c r="G348">
        <f>IF(OR(C348="échec : raccroché appelant",C348="échec : mise en relation raccroché appelant"),1,0)</f>
        <v>0</v>
      </c>
      <c r="H348">
        <f>SUMIFS($F$2:$F$836,$E$2:$E$836,E348,$A$2:$A$836,A348)</f>
        <v>2</v>
      </c>
      <c r="I348">
        <f t="shared" si="10"/>
        <v>0</v>
      </c>
      <c r="J348" t="str">
        <f t="shared" si="11"/>
        <v>OK</v>
      </c>
    </row>
    <row r="349" spans="1:10" x14ac:dyDescent="0.25">
      <c r="A349" t="s">
        <v>171</v>
      </c>
      <c r="B349" s="1">
        <v>43024.430914351855</v>
      </c>
      <c r="C349" t="s">
        <v>4</v>
      </c>
      <c r="D349">
        <v>27</v>
      </c>
      <c r="E349" t="str">
        <f>TEXT(B349,"jj/mm/aaaa")</f>
        <v>16/10/2017</v>
      </c>
      <c r="F349">
        <f>IF(C349="succès : mise en relation réussie",1,0)</f>
        <v>1</v>
      </c>
      <c r="G349">
        <f>IF(OR(C349="échec : raccroché appelant",C349="échec : mise en relation raccroché appelant"),1,0)</f>
        <v>0</v>
      </c>
      <c r="H349">
        <f>SUMIFS($F$2:$F$836,$E$2:$E$836,E349,$A$2:$A$836,A349)</f>
        <v>2</v>
      </c>
      <c r="I349">
        <f t="shared" si="10"/>
        <v>0</v>
      </c>
      <c r="J349" t="str">
        <f t="shared" si="11"/>
        <v>OK</v>
      </c>
    </row>
    <row r="350" spans="1:10" x14ac:dyDescent="0.25">
      <c r="A350" t="s">
        <v>173</v>
      </c>
      <c r="B350" s="1">
        <v>43024.575057870374</v>
      </c>
      <c r="C350" t="s">
        <v>4</v>
      </c>
      <c r="D350">
        <v>69</v>
      </c>
      <c r="E350" t="str">
        <f>TEXT(B350,"jj/mm/aaaa")</f>
        <v>16/10/2017</v>
      </c>
      <c r="F350">
        <f>IF(C350="succès : mise en relation réussie",1,0)</f>
        <v>1</v>
      </c>
      <c r="G350">
        <f>IF(OR(C350="échec : raccroché appelant",C350="échec : mise en relation raccroché appelant"),1,0)</f>
        <v>0</v>
      </c>
      <c r="H350">
        <f>SUMIFS($F$2:$F$836,$E$2:$E$836,E350,$A$2:$A$836,A350)</f>
        <v>1</v>
      </c>
      <c r="I350">
        <f t="shared" si="10"/>
        <v>0</v>
      </c>
      <c r="J350" t="str">
        <f t="shared" si="11"/>
        <v>OK</v>
      </c>
    </row>
    <row r="351" spans="1:10" x14ac:dyDescent="0.25">
      <c r="A351" t="s">
        <v>181</v>
      </c>
      <c r="B351" s="1">
        <v>43024.40934027778</v>
      </c>
      <c r="C351" t="s">
        <v>4</v>
      </c>
      <c r="D351">
        <v>26</v>
      </c>
      <c r="E351" t="str">
        <f>TEXT(B351,"jj/mm/aaaa")</f>
        <v>16/10/2017</v>
      </c>
      <c r="F351">
        <f>IF(C351="succès : mise en relation réussie",1,0)</f>
        <v>1</v>
      </c>
      <c r="G351">
        <f>IF(OR(C351="échec : raccroché appelant",C351="échec : mise en relation raccroché appelant"),1,0)</f>
        <v>0</v>
      </c>
      <c r="H351">
        <f>SUMIFS($F$2:$F$836,$E$2:$E$836,E351,$A$2:$A$836,A351)</f>
        <v>2</v>
      </c>
      <c r="I351">
        <f t="shared" si="10"/>
        <v>0</v>
      </c>
      <c r="J351" t="str">
        <f t="shared" si="11"/>
        <v>OK</v>
      </c>
    </row>
    <row r="352" spans="1:10" x14ac:dyDescent="0.25">
      <c r="A352" t="s">
        <v>181</v>
      </c>
      <c r="B352" s="1">
        <v>43024.629270833335</v>
      </c>
      <c r="C352" t="s">
        <v>4</v>
      </c>
      <c r="D352">
        <v>15</v>
      </c>
      <c r="E352" t="str">
        <f>TEXT(B352,"jj/mm/aaaa")</f>
        <v>16/10/2017</v>
      </c>
      <c r="F352">
        <f>IF(C352="succès : mise en relation réussie",1,0)</f>
        <v>1</v>
      </c>
      <c r="G352">
        <f>IF(OR(C352="échec : raccroché appelant",C352="échec : mise en relation raccroché appelant"),1,0)</f>
        <v>0</v>
      </c>
      <c r="H352">
        <f>SUMIFS($F$2:$F$836,$E$2:$E$836,E352,$A$2:$A$836,A352)</f>
        <v>2</v>
      </c>
      <c r="I352">
        <f t="shared" si="10"/>
        <v>0</v>
      </c>
      <c r="J352" t="str">
        <f t="shared" si="11"/>
        <v>OK</v>
      </c>
    </row>
    <row r="353" spans="1:10" x14ac:dyDescent="0.25">
      <c r="A353" t="s">
        <v>186</v>
      </c>
      <c r="B353" s="1">
        <v>43024.644791666666</v>
      </c>
      <c r="C353" t="s">
        <v>4</v>
      </c>
      <c r="D353">
        <v>32</v>
      </c>
      <c r="E353" t="str">
        <f>TEXT(B353,"jj/mm/aaaa")</f>
        <v>16/10/2017</v>
      </c>
      <c r="F353">
        <f>IF(C353="succès : mise en relation réussie",1,0)</f>
        <v>1</v>
      </c>
      <c r="G353">
        <f>IF(OR(C353="échec : raccroché appelant",C353="échec : mise en relation raccroché appelant"),1,0)</f>
        <v>0</v>
      </c>
      <c r="H353">
        <f>SUMIFS($F$2:$F$836,$E$2:$E$836,E353,$A$2:$A$836,A353)</f>
        <v>1</v>
      </c>
      <c r="I353">
        <f t="shared" si="10"/>
        <v>0</v>
      </c>
      <c r="J353" t="str">
        <f t="shared" si="11"/>
        <v>OK</v>
      </c>
    </row>
    <row r="354" spans="1:10" x14ac:dyDescent="0.25">
      <c r="A354" t="s">
        <v>190</v>
      </c>
      <c r="B354" s="1">
        <v>43024.646747685183</v>
      </c>
      <c r="C354" t="s">
        <v>4</v>
      </c>
      <c r="D354">
        <v>18</v>
      </c>
      <c r="E354" t="str">
        <f>TEXT(B354,"jj/mm/aaaa")</f>
        <v>16/10/2017</v>
      </c>
      <c r="F354">
        <f>IF(C354="succès : mise en relation réussie",1,0)</f>
        <v>1</v>
      </c>
      <c r="G354">
        <f>IF(OR(C354="échec : raccroché appelant",C354="échec : mise en relation raccroché appelant"),1,0)</f>
        <v>0</v>
      </c>
      <c r="H354">
        <f>SUMIFS($F$2:$F$836,$E$2:$E$836,E354,$A$2:$A$836,A354)</f>
        <v>1</v>
      </c>
      <c r="I354">
        <f t="shared" si="10"/>
        <v>0</v>
      </c>
      <c r="J354" t="str">
        <f t="shared" si="11"/>
        <v>OK</v>
      </c>
    </row>
    <row r="355" spans="1:10" x14ac:dyDescent="0.25">
      <c r="A355" t="s">
        <v>198</v>
      </c>
      <c r="B355" s="1">
        <v>43024.596921296295</v>
      </c>
      <c r="C355" t="s">
        <v>4</v>
      </c>
      <c r="D355">
        <v>23</v>
      </c>
      <c r="E355" t="str">
        <f>TEXT(B355,"jj/mm/aaaa")</f>
        <v>16/10/2017</v>
      </c>
      <c r="F355">
        <f>IF(C355="succès : mise en relation réussie",1,0)</f>
        <v>1</v>
      </c>
      <c r="G355">
        <f>IF(OR(C355="échec : raccroché appelant",C355="échec : mise en relation raccroché appelant"),1,0)</f>
        <v>0</v>
      </c>
      <c r="H355">
        <f>SUMIFS($F$2:$F$836,$E$2:$E$836,E355,$A$2:$A$836,A355)</f>
        <v>1</v>
      </c>
      <c r="I355">
        <f t="shared" si="10"/>
        <v>0</v>
      </c>
      <c r="J355" t="str">
        <f t="shared" si="11"/>
        <v>OK</v>
      </c>
    </row>
    <row r="356" spans="1:10" x14ac:dyDescent="0.25">
      <c r="A356" t="s">
        <v>199</v>
      </c>
      <c r="B356" s="1">
        <v>43024.708020833335</v>
      </c>
      <c r="C356" t="s">
        <v>4</v>
      </c>
      <c r="D356">
        <v>18</v>
      </c>
      <c r="E356" t="str">
        <f>TEXT(B356,"jj/mm/aaaa")</f>
        <v>16/10/2017</v>
      </c>
      <c r="F356">
        <f>IF(C356="succès : mise en relation réussie",1,0)</f>
        <v>1</v>
      </c>
      <c r="G356">
        <f>IF(OR(C356="échec : raccroché appelant",C356="échec : mise en relation raccroché appelant"),1,0)</f>
        <v>0</v>
      </c>
      <c r="H356">
        <f>SUMIFS($F$2:$F$836,$E$2:$E$836,E356,$A$2:$A$836,A356)</f>
        <v>1</v>
      </c>
      <c r="I356">
        <f t="shared" si="10"/>
        <v>1</v>
      </c>
      <c r="J356" t="str">
        <f t="shared" si="11"/>
        <v>OK</v>
      </c>
    </row>
    <row r="357" spans="1:10" x14ac:dyDescent="0.25">
      <c r="A357" t="s">
        <v>199</v>
      </c>
      <c r="B357" s="1">
        <v>43024.764398148145</v>
      </c>
      <c r="C357" t="s">
        <v>7</v>
      </c>
      <c r="D357">
        <v>14</v>
      </c>
      <c r="E357" t="str">
        <f>TEXT(B357,"jj/mm/aaaa")</f>
        <v>16/10/2017</v>
      </c>
      <c r="F357">
        <f>IF(C357="succès : mise en relation réussie",1,0)</f>
        <v>0</v>
      </c>
      <c r="G357">
        <f>IF(OR(C357="échec : raccroché appelant",C357="échec : mise en relation raccroché appelant"),1,0)</f>
        <v>1</v>
      </c>
      <c r="H357">
        <f>SUMIFS($F$2:$F$836,$E$2:$E$836,E357,$A$2:$A$836,A357)</f>
        <v>1</v>
      </c>
      <c r="I357">
        <f t="shared" si="10"/>
        <v>1</v>
      </c>
      <c r="J357" t="str">
        <f t="shared" si="11"/>
        <v>OK</v>
      </c>
    </row>
    <row r="358" spans="1:10" x14ac:dyDescent="0.25">
      <c r="A358" t="s">
        <v>210</v>
      </c>
      <c r="B358" s="1">
        <v>43024.416064814817</v>
      </c>
      <c r="C358" t="s">
        <v>4</v>
      </c>
      <c r="D358">
        <v>28</v>
      </c>
      <c r="E358" t="str">
        <f>TEXT(B358,"jj/mm/aaaa")</f>
        <v>16/10/2017</v>
      </c>
      <c r="F358">
        <f>IF(C358="succès : mise en relation réussie",1,0)</f>
        <v>1</v>
      </c>
      <c r="G358">
        <f>IF(OR(C358="échec : raccroché appelant",C358="échec : mise en relation raccroché appelant"),1,0)</f>
        <v>0</v>
      </c>
      <c r="H358">
        <f>SUMIFS($F$2:$F$836,$E$2:$E$836,E358,$A$2:$A$836,A358)</f>
        <v>1</v>
      </c>
      <c r="I358">
        <f t="shared" si="10"/>
        <v>0</v>
      </c>
      <c r="J358" t="str">
        <f t="shared" si="11"/>
        <v>OK</v>
      </c>
    </row>
    <row r="359" spans="1:10" x14ac:dyDescent="0.25">
      <c r="A359" t="s">
        <v>215</v>
      </c>
      <c r="B359" s="1">
        <v>43024.423946759256</v>
      </c>
      <c r="C359" t="s">
        <v>4</v>
      </c>
      <c r="D359">
        <v>17</v>
      </c>
      <c r="E359" t="str">
        <f>TEXT(B359,"jj/mm/aaaa")</f>
        <v>16/10/2017</v>
      </c>
      <c r="F359">
        <f>IF(C359="succès : mise en relation réussie",1,0)</f>
        <v>1</v>
      </c>
      <c r="G359">
        <f>IF(OR(C359="échec : raccroché appelant",C359="échec : mise en relation raccroché appelant"),1,0)</f>
        <v>0</v>
      </c>
      <c r="H359">
        <f>SUMIFS($F$2:$F$836,$E$2:$E$836,E359,$A$2:$A$836,A359)</f>
        <v>1</v>
      </c>
      <c r="I359">
        <f t="shared" si="10"/>
        <v>0</v>
      </c>
      <c r="J359" t="str">
        <f t="shared" si="11"/>
        <v>OK</v>
      </c>
    </row>
    <row r="360" spans="1:10" x14ac:dyDescent="0.25">
      <c r="A360" t="s">
        <v>217</v>
      </c>
      <c r="B360" s="1">
        <v>43024.451064814813</v>
      </c>
      <c r="C360" t="s">
        <v>4</v>
      </c>
      <c r="D360">
        <v>73</v>
      </c>
      <c r="E360" t="str">
        <f>TEXT(B360,"jj/mm/aaaa")</f>
        <v>16/10/2017</v>
      </c>
      <c r="F360">
        <f>IF(C360="succès : mise en relation réussie",1,0)</f>
        <v>1</v>
      </c>
      <c r="G360">
        <f>IF(OR(C360="échec : raccroché appelant",C360="échec : mise en relation raccroché appelant"),1,0)</f>
        <v>0</v>
      </c>
      <c r="H360">
        <f>SUMIFS($F$2:$F$836,$E$2:$E$836,E360,$A$2:$A$836,A360)</f>
        <v>1</v>
      </c>
      <c r="I360">
        <f t="shared" si="10"/>
        <v>0</v>
      </c>
      <c r="J360" t="str">
        <f t="shared" si="11"/>
        <v>OK</v>
      </c>
    </row>
    <row r="361" spans="1:10" x14ac:dyDescent="0.25">
      <c r="A361" t="s">
        <v>220</v>
      </c>
      <c r="B361" s="1">
        <v>43024.599814814814</v>
      </c>
      <c r="C361" t="s">
        <v>4</v>
      </c>
      <c r="D361">
        <v>28</v>
      </c>
      <c r="E361" t="str">
        <f>TEXT(B361,"jj/mm/aaaa")</f>
        <v>16/10/2017</v>
      </c>
      <c r="F361">
        <f>IF(C361="succès : mise en relation réussie",1,0)</f>
        <v>1</v>
      </c>
      <c r="G361">
        <f>IF(OR(C361="échec : raccroché appelant",C361="échec : mise en relation raccroché appelant"),1,0)</f>
        <v>0</v>
      </c>
      <c r="H361">
        <f>SUMIFS($F$2:$F$836,$E$2:$E$836,E361,$A$2:$A$836,A361)</f>
        <v>1</v>
      </c>
      <c r="I361">
        <f t="shared" si="10"/>
        <v>0</v>
      </c>
      <c r="J361" t="str">
        <f t="shared" si="11"/>
        <v>OK</v>
      </c>
    </row>
    <row r="362" spans="1:10" x14ac:dyDescent="0.25">
      <c r="A362" t="s">
        <v>221</v>
      </c>
      <c r="B362" s="1">
        <v>43024.40184027778</v>
      </c>
      <c r="C362" t="s">
        <v>4</v>
      </c>
      <c r="D362">
        <v>15</v>
      </c>
      <c r="E362" t="str">
        <f>TEXT(B362,"jj/mm/aaaa")</f>
        <v>16/10/2017</v>
      </c>
      <c r="F362">
        <f>IF(C362="succès : mise en relation réussie",1,0)</f>
        <v>1</v>
      </c>
      <c r="G362">
        <f>IF(OR(C362="échec : raccroché appelant",C362="échec : mise en relation raccroché appelant"),1,0)</f>
        <v>0</v>
      </c>
      <c r="H362">
        <f>SUMIFS($F$2:$F$836,$E$2:$E$836,E362,$A$2:$A$836,A362)</f>
        <v>2</v>
      </c>
      <c r="I362">
        <f t="shared" si="10"/>
        <v>0</v>
      </c>
      <c r="J362" t="str">
        <f t="shared" si="11"/>
        <v>OK</v>
      </c>
    </row>
    <row r="363" spans="1:10" x14ac:dyDescent="0.25">
      <c r="A363" t="s">
        <v>221</v>
      </c>
      <c r="B363" s="1">
        <v>43024.603252314817</v>
      </c>
      <c r="C363" t="s">
        <v>4</v>
      </c>
      <c r="D363">
        <v>33</v>
      </c>
      <c r="E363" t="str">
        <f>TEXT(B363,"jj/mm/aaaa")</f>
        <v>16/10/2017</v>
      </c>
      <c r="F363">
        <f>IF(C363="succès : mise en relation réussie",1,0)</f>
        <v>1</v>
      </c>
      <c r="G363">
        <f>IF(OR(C363="échec : raccroché appelant",C363="échec : mise en relation raccroché appelant"),1,0)</f>
        <v>0</v>
      </c>
      <c r="H363">
        <f>SUMIFS($F$2:$F$836,$E$2:$E$836,E363,$A$2:$A$836,A363)</f>
        <v>2</v>
      </c>
      <c r="I363">
        <f t="shared" si="10"/>
        <v>0</v>
      </c>
      <c r="J363" t="str">
        <f t="shared" si="11"/>
        <v>OK</v>
      </c>
    </row>
    <row r="364" spans="1:10" x14ac:dyDescent="0.25">
      <c r="A364" t="s">
        <v>226</v>
      </c>
      <c r="B364" s="1">
        <v>43024.696539351855</v>
      </c>
      <c r="C364" t="s">
        <v>9</v>
      </c>
      <c r="D364">
        <v>14</v>
      </c>
      <c r="E364" t="str">
        <f>TEXT(B364,"jj/mm/aaaa")</f>
        <v>16/10/2017</v>
      </c>
      <c r="F364">
        <f>IF(C364="succès : mise en relation réussie",1,0)</f>
        <v>0</v>
      </c>
      <c r="G364">
        <f>IF(OR(C364="échec : raccroché appelant",C364="échec : mise en relation raccroché appelant"),1,0)</f>
        <v>0</v>
      </c>
      <c r="H364">
        <f>SUMIFS($F$2:$F$836,$E$2:$E$836,E364,$A$2:$A$836,A364)</f>
        <v>1</v>
      </c>
      <c r="I364">
        <f t="shared" si="10"/>
        <v>0</v>
      </c>
      <c r="J364" t="str">
        <f t="shared" si="11"/>
        <v>OK</v>
      </c>
    </row>
    <row r="365" spans="1:10" x14ac:dyDescent="0.25">
      <c r="A365" t="s">
        <v>226</v>
      </c>
      <c r="B365" s="1">
        <v>43024.701539351852</v>
      </c>
      <c r="C365" t="s">
        <v>4</v>
      </c>
      <c r="D365">
        <v>25</v>
      </c>
      <c r="E365" t="str">
        <f>TEXT(B365,"jj/mm/aaaa")</f>
        <v>16/10/2017</v>
      </c>
      <c r="F365">
        <f>IF(C365="succès : mise en relation réussie",1,0)</f>
        <v>1</v>
      </c>
      <c r="G365">
        <f>IF(OR(C365="échec : raccroché appelant",C365="échec : mise en relation raccroché appelant"),1,0)</f>
        <v>0</v>
      </c>
      <c r="H365">
        <f>SUMIFS($F$2:$F$836,$E$2:$E$836,E365,$A$2:$A$836,A365)</f>
        <v>1</v>
      </c>
      <c r="I365">
        <f t="shared" si="10"/>
        <v>0</v>
      </c>
      <c r="J365" t="str">
        <f t="shared" si="11"/>
        <v>OK</v>
      </c>
    </row>
    <row r="366" spans="1:10" x14ac:dyDescent="0.25">
      <c r="A366" t="s">
        <v>228</v>
      </c>
      <c r="B366" s="1">
        <v>43024.492025462961</v>
      </c>
      <c r="C366" t="s">
        <v>6</v>
      </c>
      <c r="D366">
        <v>27</v>
      </c>
      <c r="E366" t="str">
        <f>TEXT(B366,"jj/mm/aaaa")</f>
        <v>16/10/2017</v>
      </c>
      <c r="F366">
        <f>IF(C366="succès : mise en relation réussie",1,0)</f>
        <v>0</v>
      </c>
      <c r="G366">
        <f>IF(OR(C366="échec : raccroché appelant",C366="échec : mise en relation raccroché appelant"),1,0)</f>
        <v>1</v>
      </c>
      <c r="H366">
        <f>SUMIFS($F$2:$F$836,$E$2:$E$836,E366,$A$2:$A$836,A366)</f>
        <v>0</v>
      </c>
      <c r="I366">
        <f t="shared" si="10"/>
        <v>1</v>
      </c>
      <c r="J366" t="str">
        <f t="shared" si="11"/>
        <v>A RAPPELER</v>
      </c>
    </row>
    <row r="367" spans="1:10" x14ac:dyDescent="0.25">
      <c r="A367" t="s">
        <v>228</v>
      </c>
      <c r="B367" s="1">
        <v>43024.495324074072</v>
      </c>
      <c r="C367" t="s">
        <v>5</v>
      </c>
      <c r="D367">
        <v>123</v>
      </c>
      <c r="E367" t="str">
        <f>TEXT(B367,"jj/mm/aaaa")</f>
        <v>16/10/2017</v>
      </c>
      <c r="F367">
        <f>IF(C367="succès : mise en relation réussie",1,0)</f>
        <v>0</v>
      </c>
      <c r="G367">
        <f>IF(OR(C367="échec : raccroché appelant",C367="échec : mise en relation raccroché appelant"),1,0)</f>
        <v>0</v>
      </c>
      <c r="H367">
        <f>SUMIFS($F$2:$F$836,$E$2:$E$836,E367,$A$2:$A$836,A367)</f>
        <v>0</v>
      </c>
      <c r="I367">
        <f t="shared" si="10"/>
        <v>1</v>
      </c>
      <c r="J367" t="str">
        <f t="shared" si="11"/>
        <v>A RAPPELER</v>
      </c>
    </row>
    <row r="368" spans="1:10" x14ac:dyDescent="0.25">
      <c r="A368" t="s">
        <v>229</v>
      </c>
      <c r="B368" s="1">
        <v>43024.587175925924</v>
      </c>
      <c r="C368" t="s">
        <v>4</v>
      </c>
      <c r="D368">
        <v>61</v>
      </c>
      <c r="E368" t="str">
        <f>TEXT(B368,"jj/mm/aaaa")</f>
        <v>16/10/2017</v>
      </c>
      <c r="F368">
        <f>IF(C368="succès : mise en relation réussie",1,0)</f>
        <v>1</v>
      </c>
      <c r="G368">
        <f>IF(OR(C368="échec : raccroché appelant",C368="échec : mise en relation raccroché appelant"),1,0)</f>
        <v>0</v>
      </c>
      <c r="H368">
        <f>SUMIFS($F$2:$F$836,$E$2:$E$836,E368,$A$2:$A$836,A368)</f>
        <v>2</v>
      </c>
      <c r="I368">
        <f t="shared" si="10"/>
        <v>0</v>
      </c>
      <c r="J368" t="str">
        <f t="shared" si="11"/>
        <v>OK</v>
      </c>
    </row>
    <row r="369" spans="1:10" x14ac:dyDescent="0.25">
      <c r="A369" t="s">
        <v>229</v>
      </c>
      <c r="B369" s="1">
        <v>43024.67119212963</v>
      </c>
      <c r="C369" t="s">
        <v>4</v>
      </c>
      <c r="D369">
        <v>49</v>
      </c>
      <c r="E369" t="str">
        <f>TEXT(B369,"jj/mm/aaaa")</f>
        <v>16/10/2017</v>
      </c>
      <c r="F369">
        <f>IF(C369="succès : mise en relation réussie",1,0)</f>
        <v>1</v>
      </c>
      <c r="G369">
        <f>IF(OR(C369="échec : raccroché appelant",C369="échec : mise en relation raccroché appelant"),1,0)</f>
        <v>0</v>
      </c>
      <c r="H369">
        <f>SUMIFS($F$2:$F$836,$E$2:$E$836,E369,$A$2:$A$836,A369)</f>
        <v>2</v>
      </c>
      <c r="I369">
        <f t="shared" si="10"/>
        <v>0</v>
      </c>
      <c r="J369" t="str">
        <f t="shared" si="11"/>
        <v>OK</v>
      </c>
    </row>
    <row r="370" spans="1:10" x14ac:dyDescent="0.25">
      <c r="A370" t="s">
        <v>231</v>
      </c>
      <c r="B370" s="1">
        <v>43024.442777777775</v>
      </c>
      <c r="C370" t="s">
        <v>4</v>
      </c>
      <c r="D370">
        <v>20</v>
      </c>
      <c r="E370" t="str">
        <f>TEXT(B370,"jj/mm/aaaa")</f>
        <v>16/10/2017</v>
      </c>
      <c r="F370">
        <f>IF(C370="succès : mise en relation réussie",1,0)</f>
        <v>1</v>
      </c>
      <c r="G370">
        <f>IF(OR(C370="échec : raccroché appelant",C370="échec : mise en relation raccroché appelant"),1,0)</f>
        <v>0</v>
      </c>
      <c r="H370">
        <f>SUMIFS($F$2:$F$836,$E$2:$E$836,E370,$A$2:$A$836,A370)</f>
        <v>1</v>
      </c>
      <c r="I370">
        <f t="shared" si="10"/>
        <v>0</v>
      </c>
      <c r="J370" t="str">
        <f t="shared" si="11"/>
        <v>OK</v>
      </c>
    </row>
    <row r="371" spans="1:10" x14ac:dyDescent="0.25">
      <c r="A371" t="s">
        <v>235</v>
      </c>
      <c r="B371" s="1">
        <v>43024.691747685189</v>
      </c>
      <c r="C371" t="s">
        <v>9</v>
      </c>
      <c r="D371">
        <v>14</v>
      </c>
      <c r="E371" t="str">
        <f>TEXT(B371,"jj/mm/aaaa")</f>
        <v>16/10/2017</v>
      </c>
      <c r="F371">
        <f>IF(C371="succès : mise en relation réussie",1,0)</f>
        <v>0</v>
      </c>
      <c r="G371">
        <f>IF(OR(C371="échec : raccroché appelant",C371="échec : mise en relation raccroché appelant"),1,0)</f>
        <v>0</v>
      </c>
      <c r="H371">
        <f>SUMIFS($F$2:$F$836,$E$2:$E$836,E371,$A$2:$A$836,A371)</f>
        <v>0</v>
      </c>
      <c r="I371">
        <f t="shared" si="10"/>
        <v>0</v>
      </c>
      <c r="J371" t="str">
        <f t="shared" si="11"/>
        <v>OK</v>
      </c>
    </row>
    <row r="372" spans="1:10" x14ac:dyDescent="0.25">
      <c r="A372" t="s">
        <v>235</v>
      </c>
      <c r="B372" s="1">
        <v>43024.692395833335</v>
      </c>
      <c r="C372" t="s">
        <v>9</v>
      </c>
      <c r="D372">
        <v>13</v>
      </c>
      <c r="E372" t="str">
        <f>TEXT(B372,"jj/mm/aaaa")</f>
        <v>16/10/2017</v>
      </c>
      <c r="F372">
        <f>IF(C372="succès : mise en relation réussie",1,0)</f>
        <v>0</v>
      </c>
      <c r="G372">
        <f>IF(OR(C372="échec : raccroché appelant",C372="échec : mise en relation raccroché appelant"),1,0)</f>
        <v>0</v>
      </c>
      <c r="H372">
        <f>SUMIFS($F$2:$F$836,$E$2:$E$836,E372,$A$2:$A$836,A372)</f>
        <v>0</v>
      </c>
      <c r="I372">
        <f t="shared" si="10"/>
        <v>0</v>
      </c>
      <c r="J372" t="str">
        <f t="shared" si="11"/>
        <v>OK</v>
      </c>
    </row>
    <row r="373" spans="1:10" x14ac:dyDescent="0.25">
      <c r="A373" t="s">
        <v>239</v>
      </c>
      <c r="B373" s="1">
        <v>43024.603692129633</v>
      </c>
      <c r="C373" t="s">
        <v>4</v>
      </c>
      <c r="D373">
        <v>15</v>
      </c>
      <c r="E373" t="str">
        <f>TEXT(B373,"jj/mm/aaaa")</f>
        <v>16/10/2017</v>
      </c>
      <c r="F373">
        <f>IF(C373="succès : mise en relation réussie",1,0)</f>
        <v>1</v>
      </c>
      <c r="G373">
        <f>IF(OR(C373="échec : raccroché appelant",C373="échec : mise en relation raccroché appelant"),1,0)</f>
        <v>0</v>
      </c>
      <c r="H373">
        <f>SUMIFS($F$2:$F$836,$E$2:$E$836,E373,$A$2:$A$836,A373)</f>
        <v>1</v>
      </c>
      <c r="I373">
        <f t="shared" si="10"/>
        <v>0</v>
      </c>
      <c r="J373" t="str">
        <f t="shared" si="11"/>
        <v>OK</v>
      </c>
    </row>
    <row r="374" spans="1:10" x14ac:dyDescent="0.25">
      <c r="A374" t="s">
        <v>241</v>
      </c>
      <c r="B374" s="1">
        <v>43024.430671296293</v>
      </c>
      <c r="C374" t="s">
        <v>4</v>
      </c>
      <c r="D374">
        <v>60</v>
      </c>
      <c r="E374" t="str">
        <f>TEXT(B374,"jj/mm/aaaa")</f>
        <v>16/10/2017</v>
      </c>
      <c r="F374">
        <f>IF(C374="succès : mise en relation réussie",1,0)</f>
        <v>1</v>
      </c>
      <c r="G374">
        <f>IF(OR(C374="échec : raccroché appelant",C374="échec : mise en relation raccroché appelant"),1,0)</f>
        <v>0</v>
      </c>
      <c r="H374">
        <f>SUMIFS($F$2:$F$836,$E$2:$E$836,E374,$A$2:$A$836,A374)</f>
        <v>2</v>
      </c>
      <c r="I374">
        <f t="shared" si="10"/>
        <v>1</v>
      </c>
      <c r="J374" t="str">
        <f t="shared" si="11"/>
        <v>OK</v>
      </c>
    </row>
    <row r="375" spans="1:10" x14ac:dyDescent="0.25">
      <c r="A375" t="s">
        <v>241</v>
      </c>
      <c r="B375" s="1">
        <v>43024.71769675926</v>
      </c>
      <c r="C375" t="s">
        <v>4</v>
      </c>
      <c r="D375">
        <v>17</v>
      </c>
      <c r="E375" t="str">
        <f>TEXT(B375,"jj/mm/aaaa")</f>
        <v>16/10/2017</v>
      </c>
      <c r="F375">
        <f>IF(C375="succès : mise en relation réussie",1,0)</f>
        <v>1</v>
      </c>
      <c r="G375">
        <f>IF(OR(C375="échec : raccroché appelant",C375="échec : mise en relation raccroché appelant"),1,0)</f>
        <v>0</v>
      </c>
      <c r="H375">
        <f>SUMIFS($F$2:$F$836,$E$2:$E$836,E375,$A$2:$A$836,A375)</f>
        <v>2</v>
      </c>
      <c r="I375">
        <f t="shared" si="10"/>
        <v>1</v>
      </c>
      <c r="J375" t="str">
        <f t="shared" si="11"/>
        <v>OK</v>
      </c>
    </row>
    <row r="376" spans="1:10" x14ac:dyDescent="0.25">
      <c r="A376" t="s">
        <v>241</v>
      </c>
      <c r="B376" s="1">
        <v>43024.719247685185</v>
      </c>
      <c r="C376" t="s">
        <v>7</v>
      </c>
      <c r="D376">
        <v>3</v>
      </c>
      <c r="E376" t="str">
        <f>TEXT(B376,"jj/mm/aaaa")</f>
        <v>16/10/2017</v>
      </c>
      <c r="F376">
        <f>IF(C376="succès : mise en relation réussie",1,0)</f>
        <v>0</v>
      </c>
      <c r="G376">
        <f>IF(OR(C376="échec : raccroché appelant",C376="échec : mise en relation raccroché appelant"),1,0)</f>
        <v>1</v>
      </c>
      <c r="H376">
        <f>SUMIFS($F$2:$F$836,$E$2:$E$836,E376,$A$2:$A$836,A376)</f>
        <v>2</v>
      </c>
      <c r="I376">
        <f t="shared" si="10"/>
        <v>1</v>
      </c>
      <c r="J376" t="str">
        <f t="shared" si="11"/>
        <v>OK</v>
      </c>
    </row>
    <row r="377" spans="1:10" x14ac:dyDescent="0.25">
      <c r="A377" t="s">
        <v>252</v>
      </c>
      <c r="B377" s="1">
        <v>43024.653402777774</v>
      </c>
      <c r="C377" t="s">
        <v>4</v>
      </c>
      <c r="D377">
        <v>28</v>
      </c>
      <c r="E377" t="str">
        <f>TEXT(B377,"jj/mm/aaaa")</f>
        <v>16/10/2017</v>
      </c>
      <c r="F377">
        <f>IF(C377="succès : mise en relation réussie",1,0)</f>
        <v>1</v>
      </c>
      <c r="G377">
        <f>IF(OR(C377="échec : raccroché appelant",C377="échec : mise en relation raccroché appelant"),1,0)</f>
        <v>0</v>
      </c>
      <c r="H377">
        <f>SUMIFS($F$2:$F$836,$E$2:$E$836,E377,$A$2:$A$836,A377)</f>
        <v>1</v>
      </c>
      <c r="I377">
        <f t="shared" si="10"/>
        <v>0</v>
      </c>
      <c r="J377" t="str">
        <f t="shared" si="11"/>
        <v>OK</v>
      </c>
    </row>
    <row r="378" spans="1:10" x14ac:dyDescent="0.25">
      <c r="A378" t="s">
        <v>253</v>
      </c>
      <c r="B378" s="1">
        <v>43024.684884259259</v>
      </c>
      <c r="C378" t="s">
        <v>4</v>
      </c>
      <c r="D378">
        <v>71</v>
      </c>
      <c r="E378" t="str">
        <f>TEXT(B378,"jj/mm/aaaa")</f>
        <v>16/10/2017</v>
      </c>
      <c r="F378">
        <f>IF(C378="succès : mise en relation réussie",1,0)</f>
        <v>1</v>
      </c>
      <c r="G378">
        <f>IF(OR(C378="échec : raccroché appelant",C378="échec : mise en relation raccroché appelant"),1,0)</f>
        <v>0</v>
      </c>
      <c r="H378">
        <f>SUMIFS($F$2:$F$836,$E$2:$E$836,E378,$A$2:$A$836,A378)</f>
        <v>1</v>
      </c>
      <c r="I378">
        <f t="shared" si="10"/>
        <v>0</v>
      </c>
      <c r="J378" t="str">
        <f t="shared" si="11"/>
        <v>OK</v>
      </c>
    </row>
    <row r="379" spans="1:10" x14ac:dyDescent="0.25">
      <c r="A379" t="s">
        <v>264</v>
      </c>
      <c r="B379" s="1">
        <v>43024.4921412037</v>
      </c>
      <c r="C379" t="s">
        <v>4</v>
      </c>
      <c r="D379">
        <v>19</v>
      </c>
      <c r="E379" t="str">
        <f>TEXT(B379,"jj/mm/aaaa")</f>
        <v>16/10/2017</v>
      </c>
      <c r="F379">
        <f>IF(C379="succès : mise en relation réussie",1,0)</f>
        <v>1</v>
      </c>
      <c r="G379">
        <f>IF(OR(C379="échec : raccroché appelant",C379="échec : mise en relation raccroché appelant"),1,0)</f>
        <v>0</v>
      </c>
      <c r="H379">
        <f>SUMIFS($F$2:$F$836,$E$2:$E$836,E379,$A$2:$A$836,A379)</f>
        <v>1</v>
      </c>
      <c r="I379">
        <f t="shared" si="10"/>
        <v>0</v>
      </c>
      <c r="J379" t="str">
        <f t="shared" si="11"/>
        <v>OK</v>
      </c>
    </row>
    <row r="380" spans="1:10" x14ac:dyDescent="0.25">
      <c r="A380" t="s">
        <v>269</v>
      </c>
      <c r="B380" s="1">
        <v>43024.40483796296</v>
      </c>
      <c r="C380" t="s">
        <v>4</v>
      </c>
      <c r="D380">
        <v>21</v>
      </c>
      <c r="E380" t="str">
        <f>TEXT(B380,"jj/mm/aaaa")</f>
        <v>16/10/2017</v>
      </c>
      <c r="F380">
        <f>IF(C380="succès : mise en relation réussie",1,0)</f>
        <v>1</v>
      </c>
      <c r="G380">
        <f>IF(OR(C380="échec : raccroché appelant",C380="échec : mise en relation raccroché appelant"),1,0)</f>
        <v>0</v>
      </c>
      <c r="H380">
        <f>SUMIFS($F$2:$F$836,$E$2:$E$836,E380,$A$2:$A$836,A380)</f>
        <v>1</v>
      </c>
      <c r="I380">
        <f t="shared" si="10"/>
        <v>0</v>
      </c>
      <c r="J380" t="str">
        <f t="shared" si="11"/>
        <v>OK</v>
      </c>
    </row>
    <row r="381" spans="1:10" x14ac:dyDescent="0.25">
      <c r="A381" t="s">
        <v>274</v>
      </c>
      <c r="B381" s="1">
        <v>43024.580127314817</v>
      </c>
      <c r="C381" t="s">
        <v>6</v>
      </c>
      <c r="D381">
        <v>9</v>
      </c>
      <c r="E381" t="str">
        <f>TEXT(B381,"jj/mm/aaaa")</f>
        <v>16/10/2017</v>
      </c>
      <c r="F381">
        <f>IF(C381="succès : mise en relation réussie",1,0)</f>
        <v>0</v>
      </c>
      <c r="G381">
        <f>IF(OR(C381="échec : raccroché appelant",C381="échec : mise en relation raccroché appelant"),1,0)</f>
        <v>1</v>
      </c>
      <c r="H381">
        <f>SUMIFS($F$2:$F$836,$E$2:$E$836,E381,$A$2:$A$836,A381)</f>
        <v>0</v>
      </c>
      <c r="I381">
        <f t="shared" si="10"/>
        <v>1</v>
      </c>
      <c r="J381" t="str">
        <f t="shared" si="11"/>
        <v>A RAPPELER</v>
      </c>
    </row>
    <row r="382" spans="1:10" x14ac:dyDescent="0.25">
      <c r="A382" t="s">
        <v>275</v>
      </c>
      <c r="B382" s="1">
        <v>43024.333437499998</v>
      </c>
      <c r="C382" t="s">
        <v>4</v>
      </c>
      <c r="D382">
        <v>30</v>
      </c>
      <c r="E382" t="str">
        <f>TEXT(B382,"jj/mm/aaaa")</f>
        <v>16/10/2017</v>
      </c>
      <c r="F382">
        <f>IF(C382="succès : mise en relation réussie",1,0)</f>
        <v>1</v>
      </c>
      <c r="G382">
        <f>IF(OR(C382="échec : raccroché appelant",C382="échec : mise en relation raccroché appelant"),1,0)</f>
        <v>0</v>
      </c>
      <c r="H382">
        <f>SUMIFS($F$2:$F$836,$E$2:$E$836,E382,$A$2:$A$836,A382)</f>
        <v>1</v>
      </c>
      <c r="I382">
        <f t="shared" si="10"/>
        <v>0</v>
      </c>
      <c r="J382" t="str">
        <f t="shared" si="11"/>
        <v>OK</v>
      </c>
    </row>
    <row r="383" spans="1:10" x14ac:dyDescent="0.25">
      <c r="A383" t="s">
        <v>276</v>
      </c>
      <c r="B383" s="1">
        <v>43024.451701388891</v>
      </c>
      <c r="C383" t="s">
        <v>6</v>
      </c>
      <c r="D383">
        <v>93</v>
      </c>
      <c r="E383" t="str">
        <f>TEXT(B383,"jj/mm/aaaa")</f>
        <v>16/10/2017</v>
      </c>
      <c r="F383">
        <f>IF(C383="succès : mise en relation réussie",1,0)</f>
        <v>0</v>
      </c>
      <c r="G383">
        <f>IF(OR(C383="échec : raccroché appelant",C383="échec : mise en relation raccroché appelant"),1,0)</f>
        <v>1</v>
      </c>
      <c r="H383">
        <f>SUMIFS($F$2:$F$836,$E$2:$E$836,E383,$A$2:$A$836,A383)</f>
        <v>2</v>
      </c>
      <c r="I383">
        <f t="shared" si="10"/>
        <v>1</v>
      </c>
      <c r="J383" t="str">
        <f t="shared" si="11"/>
        <v>OK</v>
      </c>
    </row>
    <row r="384" spans="1:10" x14ac:dyDescent="0.25">
      <c r="A384" t="s">
        <v>276</v>
      </c>
      <c r="B384" s="1">
        <v>43024.457546296297</v>
      </c>
      <c r="C384" t="s">
        <v>4</v>
      </c>
      <c r="D384">
        <v>43</v>
      </c>
      <c r="E384" t="str">
        <f>TEXT(B384,"jj/mm/aaaa")</f>
        <v>16/10/2017</v>
      </c>
      <c r="F384">
        <f>IF(C384="succès : mise en relation réussie",1,0)</f>
        <v>1</v>
      </c>
      <c r="G384">
        <f>IF(OR(C384="échec : raccroché appelant",C384="échec : mise en relation raccroché appelant"),1,0)</f>
        <v>0</v>
      </c>
      <c r="H384">
        <f>SUMIFS($F$2:$F$836,$E$2:$E$836,E384,$A$2:$A$836,A384)</f>
        <v>2</v>
      </c>
      <c r="I384">
        <f t="shared" si="10"/>
        <v>1</v>
      </c>
      <c r="J384" t="str">
        <f t="shared" si="11"/>
        <v>OK</v>
      </c>
    </row>
    <row r="385" spans="1:10" x14ac:dyDescent="0.25">
      <c r="A385" t="s">
        <v>276</v>
      </c>
      <c r="B385" s="1">
        <v>43024.495150462964</v>
      </c>
      <c r="C385" t="s">
        <v>4</v>
      </c>
      <c r="D385">
        <v>87</v>
      </c>
      <c r="E385" t="str">
        <f>TEXT(B385,"jj/mm/aaaa")</f>
        <v>16/10/2017</v>
      </c>
      <c r="F385">
        <f>IF(C385="succès : mise en relation réussie",1,0)</f>
        <v>1</v>
      </c>
      <c r="G385">
        <f>IF(OR(C385="échec : raccroché appelant",C385="échec : mise en relation raccroché appelant"),1,0)</f>
        <v>0</v>
      </c>
      <c r="H385">
        <f>SUMIFS($F$2:$F$836,$E$2:$E$836,E385,$A$2:$A$836,A385)</f>
        <v>2</v>
      </c>
      <c r="I385">
        <f t="shared" si="10"/>
        <v>1</v>
      </c>
      <c r="J385" t="str">
        <f t="shared" si="11"/>
        <v>OK</v>
      </c>
    </row>
    <row r="386" spans="1:10" x14ac:dyDescent="0.25">
      <c r="A386" t="s">
        <v>281</v>
      </c>
      <c r="B386" s="1">
        <v>43024.371238425927</v>
      </c>
      <c r="C386" t="s">
        <v>4</v>
      </c>
      <c r="D386">
        <v>73</v>
      </c>
      <c r="E386" t="str">
        <f>TEXT(B386,"jj/mm/aaaa")</f>
        <v>16/10/2017</v>
      </c>
      <c r="F386">
        <f>IF(C386="succès : mise en relation réussie",1,0)</f>
        <v>1</v>
      </c>
      <c r="G386">
        <f>IF(OR(C386="échec : raccroché appelant",C386="échec : mise en relation raccroché appelant"),1,0)</f>
        <v>0</v>
      </c>
      <c r="H386">
        <f>SUMIFS($F$2:$F$836,$E$2:$E$836,E386,$A$2:$A$836,A386)</f>
        <v>1</v>
      </c>
      <c r="I386">
        <f t="shared" si="10"/>
        <v>0</v>
      </c>
      <c r="J386" t="str">
        <f t="shared" si="11"/>
        <v>OK</v>
      </c>
    </row>
    <row r="387" spans="1:10" x14ac:dyDescent="0.25">
      <c r="A387" t="s">
        <v>12</v>
      </c>
      <c r="B387" s="1">
        <v>43024.635821759257</v>
      </c>
      <c r="C387" t="s">
        <v>4</v>
      </c>
      <c r="D387">
        <v>44</v>
      </c>
      <c r="E387" t="str">
        <f>TEXT(B387,"jj/mm/aaaa")</f>
        <v>16/10/2017</v>
      </c>
      <c r="F387">
        <f>IF(C387="succès : mise en relation réussie",1,0)</f>
        <v>1</v>
      </c>
      <c r="G387">
        <f>IF(OR(C387="échec : raccroché appelant",C387="échec : mise en relation raccroché appelant"),1,0)</f>
        <v>0</v>
      </c>
      <c r="H387">
        <f>SUMIFS($F$2:$F$836,$E$2:$E$836,E387,$A$2:$A$836,A387)</f>
        <v>1</v>
      </c>
      <c r="I387">
        <f t="shared" ref="I387:I450" si="12">SUMIFS($G$2:$G$836,$E$2:$E$836,E387,$A$2:$A$836,A387)</f>
        <v>0</v>
      </c>
      <c r="J387" t="str">
        <f t="shared" ref="J387:J450" si="13">IF(AND(H387=0,I387&gt;0),"A RAPPELER","OK")</f>
        <v>OK</v>
      </c>
    </row>
    <row r="388" spans="1:10" x14ac:dyDescent="0.25">
      <c r="A388" t="s">
        <v>14</v>
      </c>
      <c r="B388" s="1">
        <v>43024.395300925928</v>
      </c>
      <c r="C388" t="s">
        <v>4</v>
      </c>
      <c r="D388">
        <v>22</v>
      </c>
      <c r="E388" t="str">
        <f>TEXT(B388,"jj/mm/aaaa")</f>
        <v>16/10/2017</v>
      </c>
      <c r="F388">
        <f>IF(C388="succès : mise en relation réussie",1,0)</f>
        <v>1</v>
      </c>
      <c r="G388">
        <f>IF(OR(C388="échec : raccroché appelant",C388="échec : mise en relation raccroché appelant"),1,0)</f>
        <v>0</v>
      </c>
      <c r="H388">
        <f>SUMIFS($F$2:$F$836,$E$2:$E$836,E388,$A$2:$A$836,A388)</f>
        <v>2</v>
      </c>
      <c r="I388">
        <f t="shared" si="12"/>
        <v>0</v>
      </c>
      <c r="J388" t="str">
        <f t="shared" si="13"/>
        <v>OK</v>
      </c>
    </row>
    <row r="389" spans="1:10" x14ac:dyDescent="0.25">
      <c r="A389" t="s">
        <v>14</v>
      </c>
      <c r="B389" s="1">
        <v>43024.477650462963</v>
      </c>
      <c r="C389" t="s">
        <v>4</v>
      </c>
      <c r="D389">
        <v>18</v>
      </c>
      <c r="E389" t="str">
        <f>TEXT(B389,"jj/mm/aaaa")</f>
        <v>16/10/2017</v>
      </c>
      <c r="F389">
        <f>IF(C389="succès : mise en relation réussie",1,0)</f>
        <v>1</v>
      </c>
      <c r="G389">
        <f>IF(OR(C389="échec : raccroché appelant",C389="échec : mise en relation raccroché appelant"),1,0)</f>
        <v>0</v>
      </c>
      <c r="H389">
        <f>SUMIFS($F$2:$F$836,$E$2:$E$836,E389,$A$2:$A$836,A389)</f>
        <v>2</v>
      </c>
      <c r="I389">
        <f t="shared" si="12"/>
        <v>0</v>
      </c>
      <c r="J389" t="str">
        <f t="shared" si="13"/>
        <v>OK</v>
      </c>
    </row>
    <row r="390" spans="1:10" x14ac:dyDescent="0.25">
      <c r="A390" t="s">
        <v>15</v>
      </c>
      <c r="B390" s="1">
        <v>43024.344444444447</v>
      </c>
      <c r="C390" t="s">
        <v>4</v>
      </c>
      <c r="D390">
        <v>21</v>
      </c>
      <c r="E390" t="str">
        <f>TEXT(B390,"jj/mm/aaaa")</f>
        <v>16/10/2017</v>
      </c>
      <c r="F390">
        <f>IF(C390="succès : mise en relation réussie",1,0)</f>
        <v>1</v>
      </c>
      <c r="G390">
        <f>IF(OR(C390="échec : raccroché appelant",C390="échec : mise en relation raccroché appelant"),1,0)</f>
        <v>0</v>
      </c>
      <c r="H390">
        <f>SUMIFS($F$2:$F$836,$E$2:$E$836,E390,$A$2:$A$836,A390)</f>
        <v>1</v>
      </c>
      <c r="I390">
        <f t="shared" si="12"/>
        <v>0</v>
      </c>
      <c r="J390" t="str">
        <f t="shared" si="13"/>
        <v>OK</v>
      </c>
    </row>
    <row r="391" spans="1:10" x14ac:dyDescent="0.25">
      <c r="A391" t="s">
        <v>16</v>
      </c>
      <c r="B391" s="1">
        <v>43024.496053240742</v>
      </c>
      <c r="C391" t="s">
        <v>4</v>
      </c>
      <c r="D391">
        <v>57</v>
      </c>
      <c r="E391" t="str">
        <f>TEXT(B391,"jj/mm/aaaa")</f>
        <v>16/10/2017</v>
      </c>
      <c r="F391">
        <f>IF(C391="succès : mise en relation réussie",1,0)</f>
        <v>1</v>
      </c>
      <c r="G391">
        <f>IF(OR(C391="échec : raccroché appelant",C391="échec : mise en relation raccroché appelant"),1,0)</f>
        <v>0</v>
      </c>
      <c r="H391">
        <f>SUMIFS($F$2:$F$836,$E$2:$E$836,E391,$A$2:$A$836,A391)</f>
        <v>1</v>
      </c>
      <c r="I391">
        <f t="shared" si="12"/>
        <v>0</v>
      </c>
      <c r="J391" t="str">
        <f t="shared" si="13"/>
        <v>OK</v>
      </c>
    </row>
    <row r="392" spans="1:10" x14ac:dyDescent="0.25">
      <c r="A392" t="s">
        <v>19</v>
      </c>
      <c r="B392" s="1">
        <v>43024.463240740741</v>
      </c>
      <c r="C392" t="s">
        <v>4</v>
      </c>
      <c r="D392">
        <v>87</v>
      </c>
      <c r="E392" t="str">
        <f>TEXT(B392,"jj/mm/aaaa")</f>
        <v>16/10/2017</v>
      </c>
      <c r="F392">
        <f>IF(C392="succès : mise en relation réussie",1,0)</f>
        <v>1</v>
      </c>
      <c r="G392">
        <f>IF(OR(C392="échec : raccroché appelant",C392="échec : mise en relation raccroché appelant"),1,0)</f>
        <v>0</v>
      </c>
      <c r="H392">
        <f>SUMIFS($F$2:$F$836,$E$2:$E$836,E392,$A$2:$A$836,A392)</f>
        <v>1</v>
      </c>
      <c r="I392">
        <f t="shared" si="12"/>
        <v>0</v>
      </c>
      <c r="J392" t="str">
        <f t="shared" si="13"/>
        <v>OK</v>
      </c>
    </row>
    <row r="393" spans="1:10" x14ac:dyDescent="0.25">
      <c r="A393" t="s">
        <v>23</v>
      </c>
      <c r="B393" s="1">
        <v>43024.608576388891</v>
      </c>
      <c r="C393" t="s">
        <v>7</v>
      </c>
      <c r="D393">
        <v>3</v>
      </c>
      <c r="E393" t="str">
        <f>TEXT(B393,"jj/mm/aaaa")</f>
        <v>16/10/2017</v>
      </c>
      <c r="F393">
        <f>IF(C393="succès : mise en relation réussie",1,0)</f>
        <v>0</v>
      </c>
      <c r="G393">
        <f>IF(OR(C393="échec : raccroché appelant",C393="échec : mise en relation raccroché appelant"),1,0)</f>
        <v>1</v>
      </c>
      <c r="H393">
        <f>SUMIFS($F$2:$F$836,$E$2:$E$836,E393,$A$2:$A$836,A393)</f>
        <v>0</v>
      </c>
      <c r="I393">
        <f t="shared" si="12"/>
        <v>1</v>
      </c>
      <c r="J393" t="str">
        <f t="shared" si="13"/>
        <v>A RAPPELER</v>
      </c>
    </row>
    <row r="394" spans="1:10" x14ac:dyDescent="0.25">
      <c r="A394" t="s">
        <v>28</v>
      </c>
      <c r="B394" s="1">
        <v>43024.370706018519</v>
      </c>
      <c r="C394" t="s">
        <v>4</v>
      </c>
      <c r="D394">
        <v>100</v>
      </c>
      <c r="E394" t="str">
        <f>TEXT(B394,"jj/mm/aaaa")</f>
        <v>16/10/2017</v>
      </c>
      <c r="F394">
        <f>IF(C394="succès : mise en relation réussie",1,0)</f>
        <v>1</v>
      </c>
      <c r="G394">
        <f>IF(OR(C394="échec : raccroché appelant",C394="échec : mise en relation raccroché appelant"),1,0)</f>
        <v>0</v>
      </c>
      <c r="H394">
        <f>SUMIFS($F$2:$F$836,$E$2:$E$836,E394,$A$2:$A$836,A394)</f>
        <v>1</v>
      </c>
      <c r="I394">
        <f t="shared" si="12"/>
        <v>0</v>
      </c>
      <c r="J394" t="str">
        <f t="shared" si="13"/>
        <v>OK</v>
      </c>
    </row>
    <row r="395" spans="1:10" x14ac:dyDescent="0.25">
      <c r="A395" t="s">
        <v>33</v>
      </c>
      <c r="B395" s="1">
        <v>43024.45076388889</v>
      </c>
      <c r="C395" t="s">
        <v>4</v>
      </c>
      <c r="D395">
        <v>14</v>
      </c>
      <c r="E395" t="str">
        <f>TEXT(B395,"jj/mm/aaaa")</f>
        <v>16/10/2017</v>
      </c>
      <c r="F395">
        <f>IF(C395="succès : mise en relation réussie",1,0)</f>
        <v>1</v>
      </c>
      <c r="G395">
        <f>IF(OR(C395="échec : raccroché appelant",C395="échec : mise en relation raccroché appelant"),1,0)</f>
        <v>0</v>
      </c>
      <c r="H395">
        <f>SUMIFS($F$2:$F$836,$E$2:$E$836,E395,$A$2:$A$836,A395)</f>
        <v>1</v>
      </c>
      <c r="I395">
        <f t="shared" si="12"/>
        <v>0</v>
      </c>
      <c r="J395" t="str">
        <f t="shared" si="13"/>
        <v>OK</v>
      </c>
    </row>
    <row r="396" spans="1:10" x14ac:dyDescent="0.25">
      <c r="A396" t="s">
        <v>44</v>
      </c>
      <c r="B396" s="1">
        <v>43024.568645833337</v>
      </c>
      <c r="C396" t="s">
        <v>4</v>
      </c>
      <c r="D396">
        <v>24</v>
      </c>
      <c r="E396" t="str">
        <f>TEXT(B396,"jj/mm/aaaa")</f>
        <v>16/10/2017</v>
      </c>
      <c r="F396">
        <f>IF(C396="succès : mise en relation réussie",1,0)</f>
        <v>1</v>
      </c>
      <c r="G396">
        <f>IF(OR(C396="échec : raccroché appelant",C396="échec : mise en relation raccroché appelant"),1,0)</f>
        <v>0</v>
      </c>
      <c r="H396">
        <f>SUMIFS($F$2:$F$836,$E$2:$E$836,E396,$A$2:$A$836,A396)</f>
        <v>1</v>
      </c>
      <c r="I396">
        <f t="shared" si="12"/>
        <v>0</v>
      </c>
      <c r="J396" t="str">
        <f t="shared" si="13"/>
        <v>OK</v>
      </c>
    </row>
    <row r="397" spans="1:10" x14ac:dyDescent="0.25">
      <c r="A397" t="s">
        <v>47</v>
      </c>
      <c r="B397" s="1">
        <v>43024.364363425928</v>
      </c>
      <c r="C397" t="s">
        <v>4</v>
      </c>
      <c r="D397">
        <v>24</v>
      </c>
      <c r="E397" t="str">
        <f>TEXT(B397,"jj/mm/aaaa")</f>
        <v>16/10/2017</v>
      </c>
      <c r="F397">
        <f>IF(C397="succès : mise en relation réussie",1,0)</f>
        <v>1</v>
      </c>
      <c r="G397">
        <f>IF(OR(C397="échec : raccroché appelant",C397="échec : mise en relation raccroché appelant"),1,0)</f>
        <v>0</v>
      </c>
      <c r="H397">
        <f>SUMIFS($F$2:$F$836,$E$2:$E$836,E397,$A$2:$A$836,A397)</f>
        <v>1</v>
      </c>
      <c r="I397">
        <f t="shared" si="12"/>
        <v>0</v>
      </c>
      <c r="J397" t="str">
        <f t="shared" si="13"/>
        <v>OK</v>
      </c>
    </row>
    <row r="398" spans="1:10" x14ac:dyDescent="0.25">
      <c r="A398" t="s">
        <v>50</v>
      </c>
      <c r="B398" s="1">
        <v>43025.391828703701</v>
      </c>
      <c r="C398" t="s">
        <v>4</v>
      </c>
      <c r="D398">
        <v>18</v>
      </c>
      <c r="E398" t="str">
        <f>TEXT(B398,"jj/mm/aaaa")</f>
        <v>17/10/2017</v>
      </c>
      <c r="F398">
        <f>IF(C398="succès : mise en relation réussie",1,0)</f>
        <v>1</v>
      </c>
      <c r="G398">
        <f>IF(OR(C398="échec : raccroché appelant",C398="échec : mise en relation raccroché appelant"),1,0)</f>
        <v>0</v>
      </c>
      <c r="H398">
        <f>SUMIFS($F$2:$F$836,$E$2:$E$836,E398,$A$2:$A$836,A398)</f>
        <v>1</v>
      </c>
      <c r="I398">
        <f t="shared" si="12"/>
        <v>0</v>
      </c>
      <c r="J398" t="str">
        <f t="shared" si="13"/>
        <v>OK</v>
      </c>
    </row>
    <row r="399" spans="1:10" x14ac:dyDescent="0.25">
      <c r="A399" t="s">
        <v>62</v>
      </c>
      <c r="B399" s="1">
        <v>43025.360405092593</v>
      </c>
      <c r="C399" t="s">
        <v>4</v>
      </c>
      <c r="D399">
        <v>45</v>
      </c>
      <c r="E399" t="str">
        <f>TEXT(B399,"jj/mm/aaaa")</f>
        <v>17/10/2017</v>
      </c>
      <c r="F399">
        <f>IF(C399="succès : mise en relation réussie",1,0)</f>
        <v>1</v>
      </c>
      <c r="G399">
        <f>IF(OR(C399="échec : raccroché appelant",C399="échec : mise en relation raccroché appelant"),1,0)</f>
        <v>0</v>
      </c>
      <c r="H399">
        <f>SUMIFS($F$2:$F$836,$E$2:$E$836,E399,$A$2:$A$836,A399)</f>
        <v>3</v>
      </c>
      <c r="I399">
        <f t="shared" si="12"/>
        <v>0</v>
      </c>
      <c r="J399" t="str">
        <f t="shared" si="13"/>
        <v>OK</v>
      </c>
    </row>
    <row r="400" spans="1:10" x14ac:dyDescent="0.25">
      <c r="A400" t="s">
        <v>62</v>
      </c>
      <c r="B400" s="1">
        <v>43025.598437499997</v>
      </c>
      <c r="C400" t="s">
        <v>4</v>
      </c>
      <c r="D400">
        <v>58</v>
      </c>
      <c r="E400" t="str">
        <f>TEXT(B400,"jj/mm/aaaa")</f>
        <v>17/10/2017</v>
      </c>
      <c r="F400">
        <f>IF(C400="succès : mise en relation réussie",1,0)</f>
        <v>1</v>
      </c>
      <c r="G400">
        <f>IF(OR(C400="échec : raccroché appelant",C400="échec : mise en relation raccroché appelant"),1,0)</f>
        <v>0</v>
      </c>
      <c r="H400">
        <f>SUMIFS($F$2:$F$836,$E$2:$E$836,E400,$A$2:$A$836,A400)</f>
        <v>3</v>
      </c>
      <c r="I400">
        <f t="shared" si="12"/>
        <v>0</v>
      </c>
      <c r="J400" t="str">
        <f t="shared" si="13"/>
        <v>OK</v>
      </c>
    </row>
    <row r="401" spans="1:10" x14ac:dyDescent="0.25">
      <c r="A401" t="s">
        <v>62</v>
      </c>
      <c r="B401" s="1">
        <v>43025.465555555558</v>
      </c>
      <c r="C401" t="s">
        <v>4</v>
      </c>
      <c r="D401">
        <v>18</v>
      </c>
      <c r="E401" t="str">
        <f>TEXT(B401,"jj/mm/aaaa")</f>
        <v>17/10/2017</v>
      </c>
      <c r="F401">
        <f>IF(C401="succès : mise en relation réussie",1,0)</f>
        <v>1</v>
      </c>
      <c r="G401">
        <f>IF(OR(C401="échec : raccroché appelant",C401="échec : mise en relation raccroché appelant"),1,0)</f>
        <v>0</v>
      </c>
      <c r="H401">
        <f>SUMIFS($F$2:$F$836,$E$2:$E$836,E401,$A$2:$A$836,A401)</f>
        <v>3</v>
      </c>
      <c r="I401">
        <f t="shared" si="12"/>
        <v>0</v>
      </c>
      <c r="J401" t="str">
        <f t="shared" si="13"/>
        <v>OK</v>
      </c>
    </row>
    <row r="402" spans="1:10" x14ac:dyDescent="0.25">
      <c r="A402" t="s">
        <v>65</v>
      </c>
      <c r="B402" s="1">
        <v>43025.342685185184</v>
      </c>
      <c r="C402" t="s">
        <v>5</v>
      </c>
      <c r="D402">
        <v>120</v>
      </c>
      <c r="E402" t="str">
        <f>TEXT(B402,"jj/mm/aaaa")</f>
        <v>17/10/2017</v>
      </c>
      <c r="F402">
        <f>IF(C402="succès : mise en relation réussie",1,0)</f>
        <v>0</v>
      </c>
      <c r="G402">
        <f>IF(OR(C402="échec : raccroché appelant",C402="échec : mise en relation raccroché appelant"),1,0)</f>
        <v>0</v>
      </c>
      <c r="H402">
        <f>SUMIFS($F$2:$F$836,$E$2:$E$836,E402,$A$2:$A$836,A402)</f>
        <v>1</v>
      </c>
      <c r="I402">
        <f t="shared" si="12"/>
        <v>0</v>
      </c>
      <c r="J402" t="str">
        <f t="shared" si="13"/>
        <v>OK</v>
      </c>
    </row>
    <row r="403" spans="1:10" x14ac:dyDescent="0.25">
      <c r="A403" t="s">
        <v>65</v>
      </c>
      <c r="B403" s="1">
        <v>43025.358749999999</v>
      </c>
      <c r="C403" t="s">
        <v>4</v>
      </c>
      <c r="D403">
        <v>18</v>
      </c>
      <c r="E403" t="str">
        <f>TEXT(B403,"jj/mm/aaaa")</f>
        <v>17/10/2017</v>
      </c>
      <c r="F403">
        <f>IF(C403="succès : mise en relation réussie",1,0)</f>
        <v>1</v>
      </c>
      <c r="G403">
        <f>IF(OR(C403="échec : raccroché appelant",C403="échec : mise en relation raccroché appelant"),1,0)</f>
        <v>0</v>
      </c>
      <c r="H403">
        <f>SUMIFS($F$2:$F$836,$E$2:$E$836,E403,$A$2:$A$836,A403)</f>
        <v>1</v>
      </c>
      <c r="I403">
        <f t="shared" si="12"/>
        <v>0</v>
      </c>
      <c r="J403" t="str">
        <f t="shared" si="13"/>
        <v>OK</v>
      </c>
    </row>
    <row r="404" spans="1:10" x14ac:dyDescent="0.25">
      <c r="A404" t="s">
        <v>65</v>
      </c>
      <c r="B404" s="1">
        <v>43025.438310185185</v>
      </c>
      <c r="C404" t="s">
        <v>5</v>
      </c>
      <c r="D404">
        <v>119</v>
      </c>
      <c r="E404" t="str">
        <f>TEXT(B404,"jj/mm/aaaa")</f>
        <v>17/10/2017</v>
      </c>
      <c r="F404">
        <f>IF(C404="succès : mise en relation réussie",1,0)</f>
        <v>0</v>
      </c>
      <c r="G404">
        <f>IF(OR(C404="échec : raccroché appelant",C404="échec : mise en relation raccroché appelant"),1,0)</f>
        <v>0</v>
      </c>
      <c r="H404">
        <f>SUMIFS($F$2:$F$836,$E$2:$E$836,E404,$A$2:$A$836,A404)</f>
        <v>1</v>
      </c>
      <c r="I404">
        <f t="shared" si="12"/>
        <v>0</v>
      </c>
      <c r="J404" t="str">
        <f t="shared" si="13"/>
        <v>OK</v>
      </c>
    </row>
    <row r="405" spans="1:10" x14ac:dyDescent="0.25">
      <c r="A405" t="s">
        <v>67</v>
      </c>
      <c r="B405" s="1">
        <v>43025.382523148146</v>
      </c>
      <c r="C405" t="s">
        <v>4</v>
      </c>
      <c r="D405">
        <v>21</v>
      </c>
      <c r="E405" t="str">
        <f>TEXT(B405,"jj/mm/aaaa")</f>
        <v>17/10/2017</v>
      </c>
      <c r="F405">
        <f>IF(C405="succès : mise en relation réussie",1,0)</f>
        <v>1</v>
      </c>
      <c r="G405">
        <f>IF(OR(C405="échec : raccroché appelant",C405="échec : mise en relation raccroché appelant"),1,0)</f>
        <v>0</v>
      </c>
      <c r="H405">
        <f>SUMIFS($F$2:$F$836,$E$2:$E$836,E405,$A$2:$A$836,A405)</f>
        <v>1</v>
      </c>
      <c r="I405">
        <f t="shared" si="12"/>
        <v>0</v>
      </c>
      <c r="J405" t="str">
        <f t="shared" si="13"/>
        <v>OK</v>
      </c>
    </row>
    <row r="406" spans="1:10" x14ac:dyDescent="0.25">
      <c r="A406" t="s">
        <v>70</v>
      </c>
      <c r="B406" s="1">
        <v>43025.597905092596</v>
      </c>
      <c r="C406" t="s">
        <v>4</v>
      </c>
      <c r="D406">
        <v>32</v>
      </c>
      <c r="E406" t="str">
        <f>TEXT(B406,"jj/mm/aaaa")</f>
        <v>17/10/2017</v>
      </c>
      <c r="F406">
        <f>IF(C406="succès : mise en relation réussie",1,0)</f>
        <v>1</v>
      </c>
      <c r="G406">
        <f>IF(OR(C406="échec : raccroché appelant",C406="échec : mise en relation raccroché appelant"),1,0)</f>
        <v>0</v>
      </c>
      <c r="H406">
        <f>SUMIFS($F$2:$F$836,$E$2:$E$836,E406,$A$2:$A$836,A406)</f>
        <v>1</v>
      </c>
      <c r="I406">
        <f t="shared" si="12"/>
        <v>0</v>
      </c>
      <c r="J406" t="str">
        <f t="shared" si="13"/>
        <v>OK</v>
      </c>
    </row>
    <row r="407" spans="1:10" x14ac:dyDescent="0.25">
      <c r="A407" t="s">
        <v>71</v>
      </c>
      <c r="B407" s="1">
        <v>43025.647650462961</v>
      </c>
      <c r="C407" t="s">
        <v>4</v>
      </c>
      <c r="D407">
        <v>72</v>
      </c>
      <c r="E407" t="str">
        <f>TEXT(B407,"jj/mm/aaaa")</f>
        <v>17/10/2017</v>
      </c>
      <c r="F407">
        <f>IF(C407="succès : mise en relation réussie",1,0)</f>
        <v>1</v>
      </c>
      <c r="G407">
        <f>IF(OR(C407="échec : raccroché appelant",C407="échec : mise en relation raccroché appelant"),1,0)</f>
        <v>0</v>
      </c>
      <c r="H407">
        <f>SUMIFS($F$2:$F$836,$E$2:$E$836,E407,$A$2:$A$836,A407)</f>
        <v>1</v>
      </c>
      <c r="I407">
        <f t="shared" si="12"/>
        <v>0</v>
      </c>
      <c r="J407" t="str">
        <f t="shared" si="13"/>
        <v>OK</v>
      </c>
    </row>
    <row r="408" spans="1:10" x14ac:dyDescent="0.25">
      <c r="A408" t="s">
        <v>76</v>
      </c>
      <c r="B408" s="1">
        <v>43025.438009259262</v>
      </c>
      <c r="C408" t="s">
        <v>4</v>
      </c>
      <c r="D408">
        <v>68</v>
      </c>
      <c r="E408" t="str">
        <f>TEXT(B408,"jj/mm/aaaa")</f>
        <v>17/10/2017</v>
      </c>
      <c r="F408">
        <f>IF(C408="succès : mise en relation réussie",1,0)</f>
        <v>1</v>
      </c>
      <c r="G408">
        <f>IF(OR(C408="échec : raccroché appelant",C408="échec : mise en relation raccroché appelant"),1,0)</f>
        <v>0</v>
      </c>
      <c r="H408">
        <f>SUMIFS($F$2:$F$836,$E$2:$E$836,E408,$A$2:$A$836,A408)</f>
        <v>1</v>
      </c>
      <c r="I408">
        <f t="shared" si="12"/>
        <v>0</v>
      </c>
      <c r="J408" t="str">
        <f t="shared" si="13"/>
        <v>OK</v>
      </c>
    </row>
    <row r="409" spans="1:10" x14ac:dyDescent="0.25">
      <c r="A409" t="s">
        <v>82</v>
      </c>
      <c r="B409" s="1">
        <v>43025.455625000002</v>
      </c>
      <c r="C409" t="s">
        <v>4</v>
      </c>
      <c r="D409">
        <v>53</v>
      </c>
      <c r="E409" t="str">
        <f>TEXT(B409,"jj/mm/aaaa")</f>
        <v>17/10/2017</v>
      </c>
      <c r="F409">
        <f>IF(C409="succès : mise en relation réussie",1,0)</f>
        <v>1</v>
      </c>
      <c r="G409">
        <f>IF(OR(C409="échec : raccroché appelant",C409="échec : mise en relation raccroché appelant"),1,0)</f>
        <v>0</v>
      </c>
      <c r="H409">
        <f>SUMIFS($F$2:$F$836,$E$2:$E$836,E409,$A$2:$A$836,A409)</f>
        <v>1</v>
      </c>
      <c r="I409">
        <f t="shared" si="12"/>
        <v>0</v>
      </c>
      <c r="J409" t="str">
        <f t="shared" si="13"/>
        <v>OK</v>
      </c>
    </row>
    <row r="410" spans="1:10" x14ac:dyDescent="0.25">
      <c r="A410" t="s">
        <v>83</v>
      </c>
      <c r="B410" s="1">
        <v>43025.512106481481</v>
      </c>
      <c r="C410" t="s">
        <v>7</v>
      </c>
      <c r="D410">
        <v>15</v>
      </c>
      <c r="E410" t="str">
        <f>TEXT(B410,"jj/mm/aaaa")</f>
        <v>17/10/2017</v>
      </c>
      <c r="F410">
        <f>IF(C410="succès : mise en relation réussie",1,0)</f>
        <v>0</v>
      </c>
      <c r="G410">
        <f>IF(OR(C410="échec : raccroché appelant",C410="échec : mise en relation raccroché appelant"),1,0)</f>
        <v>1</v>
      </c>
      <c r="H410">
        <f>SUMIFS($F$2:$F$836,$E$2:$E$836,E410,$A$2:$A$836,A410)</f>
        <v>0</v>
      </c>
      <c r="I410">
        <f t="shared" si="12"/>
        <v>1</v>
      </c>
      <c r="J410" t="str">
        <f t="shared" si="13"/>
        <v>A RAPPELER</v>
      </c>
    </row>
    <row r="411" spans="1:10" x14ac:dyDescent="0.25">
      <c r="A411" t="s">
        <v>89</v>
      </c>
      <c r="B411" s="1">
        <v>43025.713078703702</v>
      </c>
      <c r="C411" t="s">
        <v>4</v>
      </c>
      <c r="D411">
        <v>33</v>
      </c>
      <c r="E411" t="str">
        <f>TEXT(B411,"jj/mm/aaaa")</f>
        <v>17/10/2017</v>
      </c>
      <c r="F411">
        <f>IF(C411="succès : mise en relation réussie",1,0)</f>
        <v>1</v>
      </c>
      <c r="G411">
        <f>IF(OR(C411="échec : raccroché appelant",C411="échec : mise en relation raccroché appelant"),1,0)</f>
        <v>0</v>
      </c>
      <c r="H411">
        <f>SUMIFS($F$2:$F$836,$E$2:$E$836,E411,$A$2:$A$836,A411)</f>
        <v>2</v>
      </c>
      <c r="I411">
        <f t="shared" si="12"/>
        <v>0</v>
      </c>
      <c r="J411" t="str">
        <f t="shared" si="13"/>
        <v>OK</v>
      </c>
    </row>
    <row r="412" spans="1:10" x14ac:dyDescent="0.25">
      <c r="A412" t="s">
        <v>89</v>
      </c>
      <c r="B412" s="1">
        <v>43025.714108796295</v>
      </c>
      <c r="C412" t="s">
        <v>4</v>
      </c>
      <c r="D412">
        <v>17</v>
      </c>
      <c r="E412" t="str">
        <f>TEXT(B412,"jj/mm/aaaa")</f>
        <v>17/10/2017</v>
      </c>
      <c r="F412">
        <f>IF(C412="succès : mise en relation réussie",1,0)</f>
        <v>1</v>
      </c>
      <c r="G412">
        <f>IF(OR(C412="échec : raccroché appelant",C412="échec : mise en relation raccroché appelant"),1,0)</f>
        <v>0</v>
      </c>
      <c r="H412">
        <f>SUMIFS($F$2:$F$836,$E$2:$E$836,E412,$A$2:$A$836,A412)</f>
        <v>2</v>
      </c>
      <c r="I412">
        <f t="shared" si="12"/>
        <v>0</v>
      </c>
      <c r="J412" t="str">
        <f t="shared" si="13"/>
        <v>OK</v>
      </c>
    </row>
    <row r="413" spans="1:10" x14ac:dyDescent="0.25">
      <c r="A413" t="s">
        <v>91</v>
      </c>
      <c r="B413" s="1">
        <v>43025.575416666667</v>
      </c>
      <c r="C413" t="s">
        <v>5</v>
      </c>
      <c r="D413">
        <v>120</v>
      </c>
      <c r="E413" t="str">
        <f>TEXT(B413,"jj/mm/aaaa")</f>
        <v>17/10/2017</v>
      </c>
      <c r="F413">
        <f>IF(C413="succès : mise en relation réussie",1,0)</f>
        <v>0</v>
      </c>
      <c r="G413">
        <f>IF(OR(C413="échec : raccroché appelant",C413="échec : mise en relation raccroché appelant"),1,0)</f>
        <v>0</v>
      </c>
      <c r="H413">
        <f>SUMIFS($F$2:$F$836,$E$2:$E$836,E413,$A$2:$A$836,A413)</f>
        <v>2</v>
      </c>
      <c r="I413">
        <f t="shared" si="12"/>
        <v>0</v>
      </c>
      <c r="J413" t="str">
        <f t="shared" si="13"/>
        <v>OK</v>
      </c>
    </row>
    <row r="414" spans="1:10" x14ac:dyDescent="0.25">
      <c r="A414" t="s">
        <v>91</v>
      </c>
      <c r="B414" s="1">
        <v>43025.584050925929</v>
      </c>
      <c r="C414" t="s">
        <v>4</v>
      </c>
      <c r="D414">
        <v>26</v>
      </c>
      <c r="E414" t="str">
        <f>TEXT(B414,"jj/mm/aaaa")</f>
        <v>17/10/2017</v>
      </c>
      <c r="F414">
        <f>IF(C414="succès : mise en relation réussie",1,0)</f>
        <v>1</v>
      </c>
      <c r="G414">
        <f>IF(OR(C414="échec : raccroché appelant",C414="échec : mise en relation raccroché appelant"),1,0)</f>
        <v>0</v>
      </c>
      <c r="H414">
        <f>SUMIFS($F$2:$F$836,$E$2:$E$836,E414,$A$2:$A$836,A414)</f>
        <v>2</v>
      </c>
      <c r="I414">
        <f t="shared" si="12"/>
        <v>0</v>
      </c>
      <c r="J414" t="str">
        <f t="shared" si="13"/>
        <v>OK</v>
      </c>
    </row>
    <row r="415" spans="1:10" x14ac:dyDescent="0.25">
      <c r="A415" t="s">
        <v>91</v>
      </c>
      <c r="B415" s="1">
        <v>43025.484236111108</v>
      </c>
      <c r="C415" t="s">
        <v>4</v>
      </c>
      <c r="D415">
        <v>20</v>
      </c>
      <c r="E415" t="str">
        <f>TEXT(B415,"jj/mm/aaaa")</f>
        <v>17/10/2017</v>
      </c>
      <c r="F415">
        <f>IF(C415="succès : mise en relation réussie",1,0)</f>
        <v>1</v>
      </c>
      <c r="G415">
        <f>IF(OR(C415="échec : raccroché appelant",C415="échec : mise en relation raccroché appelant"),1,0)</f>
        <v>0</v>
      </c>
      <c r="H415">
        <f>SUMIFS($F$2:$F$836,$E$2:$E$836,E415,$A$2:$A$836,A415)</f>
        <v>2</v>
      </c>
      <c r="I415">
        <f t="shared" si="12"/>
        <v>0</v>
      </c>
      <c r="J415" t="str">
        <f t="shared" si="13"/>
        <v>OK</v>
      </c>
    </row>
    <row r="416" spans="1:10" x14ac:dyDescent="0.25">
      <c r="A416" t="s">
        <v>92</v>
      </c>
      <c r="B416" s="1">
        <v>43025.633159722223</v>
      </c>
      <c r="C416" t="s">
        <v>4</v>
      </c>
      <c r="D416">
        <v>72</v>
      </c>
      <c r="E416" t="str">
        <f>TEXT(B416,"jj/mm/aaaa")</f>
        <v>17/10/2017</v>
      </c>
      <c r="F416">
        <f>IF(C416="succès : mise en relation réussie",1,0)</f>
        <v>1</v>
      </c>
      <c r="G416">
        <f>IF(OR(C416="échec : raccroché appelant",C416="échec : mise en relation raccroché appelant"),1,0)</f>
        <v>0</v>
      </c>
      <c r="H416">
        <f>SUMIFS($F$2:$F$836,$E$2:$E$836,E416,$A$2:$A$836,A416)</f>
        <v>1</v>
      </c>
      <c r="I416">
        <f t="shared" si="12"/>
        <v>0</v>
      </c>
      <c r="J416" t="str">
        <f t="shared" si="13"/>
        <v>OK</v>
      </c>
    </row>
    <row r="417" spans="1:10" x14ac:dyDescent="0.25">
      <c r="A417" t="s">
        <v>101</v>
      </c>
      <c r="B417" s="1">
        <v>43025.598067129627</v>
      </c>
      <c r="C417" t="s">
        <v>5</v>
      </c>
      <c r="D417">
        <v>120</v>
      </c>
      <c r="E417" t="str">
        <f>TEXT(B417,"jj/mm/aaaa")</f>
        <v>17/10/2017</v>
      </c>
      <c r="F417">
        <f>IF(C417="succès : mise en relation réussie",1,0)</f>
        <v>0</v>
      </c>
      <c r="G417">
        <f>IF(OR(C417="échec : raccroché appelant",C417="échec : mise en relation raccroché appelant"),1,0)</f>
        <v>0</v>
      </c>
      <c r="H417">
        <f>SUMIFS($F$2:$F$836,$E$2:$E$836,E417,$A$2:$A$836,A417)</f>
        <v>0</v>
      </c>
      <c r="I417">
        <f t="shared" si="12"/>
        <v>0</v>
      </c>
      <c r="J417" t="str">
        <f t="shared" si="13"/>
        <v>OK</v>
      </c>
    </row>
    <row r="418" spans="1:10" x14ac:dyDescent="0.25">
      <c r="A418" t="s">
        <v>105</v>
      </c>
      <c r="B418" s="1">
        <v>43025.735208333332</v>
      </c>
      <c r="C418" t="s">
        <v>4</v>
      </c>
      <c r="D418">
        <v>39</v>
      </c>
      <c r="E418" t="str">
        <f>TEXT(B418,"jj/mm/aaaa")</f>
        <v>17/10/2017</v>
      </c>
      <c r="F418">
        <f>IF(C418="succès : mise en relation réussie",1,0)</f>
        <v>1</v>
      </c>
      <c r="G418">
        <f>IF(OR(C418="échec : raccroché appelant",C418="échec : mise en relation raccroché appelant"),1,0)</f>
        <v>0</v>
      </c>
      <c r="H418">
        <f>SUMIFS($F$2:$F$836,$E$2:$E$836,E418,$A$2:$A$836,A418)</f>
        <v>2</v>
      </c>
      <c r="I418">
        <f t="shared" si="12"/>
        <v>0</v>
      </c>
      <c r="J418" t="str">
        <f t="shared" si="13"/>
        <v>OK</v>
      </c>
    </row>
    <row r="419" spans="1:10" x14ac:dyDescent="0.25">
      <c r="A419" t="s">
        <v>105</v>
      </c>
      <c r="B419" s="1">
        <v>43025.415520833332</v>
      </c>
      <c r="C419" t="s">
        <v>4</v>
      </c>
      <c r="D419">
        <v>18</v>
      </c>
      <c r="E419" t="str">
        <f>TEXT(B419,"jj/mm/aaaa")</f>
        <v>17/10/2017</v>
      </c>
      <c r="F419">
        <f>IF(C419="succès : mise en relation réussie",1,0)</f>
        <v>1</v>
      </c>
      <c r="G419">
        <f>IF(OR(C419="échec : raccroché appelant",C419="échec : mise en relation raccroché appelant"),1,0)</f>
        <v>0</v>
      </c>
      <c r="H419">
        <f>SUMIFS($F$2:$F$836,$E$2:$E$836,E419,$A$2:$A$836,A419)</f>
        <v>2</v>
      </c>
      <c r="I419">
        <f t="shared" si="12"/>
        <v>0</v>
      </c>
      <c r="J419" t="str">
        <f t="shared" si="13"/>
        <v>OK</v>
      </c>
    </row>
    <row r="420" spans="1:10" x14ac:dyDescent="0.25">
      <c r="A420" t="s">
        <v>106</v>
      </c>
      <c r="B420" s="1">
        <v>43025.687094907407</v>
      </c>
      <c r="C420" t="s">
        <v>6</v>
      </c>
      <c r="D420">
        <v>45</v>
      </c>
      <c r="E420" t="str">
        <f>TEXT(B420,"jj/mm/aaaa")</f>
        <v>17/10/2017</v>
      </c>
      <c r="F420">
        <f>IF(C420="succès : mise en relation réussie",1,0)</f>
        <v>0</v>
      </c>
      <c r="G420">
        <f>IF(OR(C420="échec : raccroché appelant",C420="échec : mise en relation raccroché appelant"),1,0)</f>
        <v>1</v>
      </c>
      <c r="H420">
        <f>SUMIFS($F$2:$F$836,$E$2:$E$836,E420,$A$2:$A$836,A420)</f>
        <v>1</v>
      </c>
      <c r="I420">
        <f t="shared" si="12"/>
        <v>1</v>
      </c>
      <c r="J420" t="str">
        <f t="shared" si="13"/>
        <v>OK</v>
      </c>
    </row>
    <row r="421" spans="1:10" x14ac:dyDescent="0.25">
      <c r="A421" t="s">
        <v>106</v>
      </c>
      <c r="B421" s="1">
        <v>43025.689155092594</v>
      </c>
      <c r="C421" t="s">
        <v>4</v>
      </c>
      <c r="D421">
        <v>29</v>
      </c>
      <c r="E421" t="str">
        <f>TEXT(B421,"jj/mm/aaaa")</f>
        <v>17/10/2017</v>
      </c>
      <c r="F421">
        <f>IF(C421="succès : mise en relation réussie",1,0)</f>
        <v>1</v>
      </c>
      <c r="G421">
        <f>IF(OR(C421="échec : raccroché appelant",C421="échec : mise en relation raccroché appelant"),1,0)</f>
        <v>0</v>
      </c>
      <c r="H421">
        <f>SUMIFS($F$2:$F$836,$E$2:$E$836,E421,$A$2:$A$836,A421)</f>
        <v>1</v>
      </c>
      <c r="I421">
        <f t="shared" si="12"/>
        <v>1</v>
      </c>
      <c r="J421" t="str">
        <f t="shared" si="13"/>
        <v>OK</v>
      </c>
    </row>
    <row r="422" spans="1:10" x14ac:dyDescent="0.25">
      <c r="A422" t="s">
        <v>107</v>
      </c>
      <c r="B422" s="1">
        <v>43025.500439814816</v>
      </c>
      <c r="C422" t="s">
        <v>5</v>
      </c>
      <c r="D422">
        <v>119</v>
      </c>
      <c r="E422" t="str">
        <f>TEXT(B422,"jj/mm/aaaa")</f>
        <v>17/10/2017</v>
      </c>
      <c r="F422">
        <f>IF(C422="succès : mise en relation réussie",1,0)</f>
        <v>0</v>
      </c>
      <c r="G422">
        <f>IF(OR(C422="échec : raccroché appelant",C422="échec : mise en relation raccroché appelant"),1,0)</f>
        <v>0</v>
      </c>
      <c r="H422">
        <f>SUMIFS($F$2:$F$836,$E$2:$E$836,E422,$A$2:$A$836,A422)</f>
        <v>1</v>
      </c>
      <c r="I422">
        <f t="shared" si="12"/>
        <v>0</v>
      </c>
      <c r="J422" t="str">
        <f t="shared" si="13"/>
        <v>OK</v>
      </c>
    </row>
    <row r="423" spans="1:10" x14ac:dyDescent="0.25">
      <c r="A423" t="s">
        <v>107</v>
      </c>
      <c r="B423" s="1">
        <v>43025.636874999997</v>
      </c>
      <c r="C423" t="s">
        <v>5</v>
      </c>
      <c r="D423">
        <v>120</v>
      </c>
      <c r="E423" t="str">
        <f>TEXT(B423,"jj/mm/aaaa")</f>
        <v>17/10/2017</v>
      </c>
      <c r="F423">
        <f>IF(C423="succès : mise en relation réussie",1,0)</f>
        <v>0</v>
      </c>
      <c r="G423">
        <f>IF(OR(C423="échec : raccroché appelant",C423="échec : mise en relation raccroché appelant"),1,0)</f>
        <v>0</v>
      </c>
      <c r="H423">
        <f>SUMIFS($F$2:$F$836,$E$2:$E$836,E423,$A$2:$A$836,A423)</f>
        <v>1</v>
      </c>
      <c r="I423">
        <f t="shared" si="12"/>
        <v>0</v>
      </c>
      <c r="J423" t="str">
        <f t="shared" si="13"/>
        <v>OK</v>
      </c>
    </row>
    <row r="424" spans="1:10" x14ac:dyDescent="0.25">
      <c r="A424" t="s">
        <v>107</v>
      </c>
      <c r="B424" s="1">
        <v>43025.641701388886</v>
      </c>
      <c r="C424" t="s">
        <v>5</v>
      </c>
      <c r="D424">
        <v>120</v>
      </c>
      <c r="E424" t="str">
        <f>TEXT(B424,"jj/mm/aaaa")</f>
        <v>17/10/2017</v>
      </c>
      <c r="F424">
        <f>IF(C424="succès : mise en relation réussie",1,0)</f>
        <v>0</v>
      </c>
      <c r="G424">
        <f>IF(OR(C424="échec : raccroché appelant",C424="échec : mise en relation raccroché appelant"),1,0)</f>
        <v>0</v>
      </c>
      <c r="H424">
        <f>SUMIFS($F$2:$F$836,$E$2:$E$836,E424,$A$2:$A$836,A424)</f>
        <v>1</v>
      </c>
      <c r="I424">
        <f t="shared" si="12"/>
        <v>0</v>
      </c>
      <c r="J424" t="str">
        <f t="shared" si="13"/>
        <v>OK</v>
      </c>
    </row>
    <row r="425" spans="1:10" x14ac:dyDescent="0.25">
      <c r="A425" t="s">
        <v>107</v>
      </c>
      <c r="B425" s="1">
        <v>43025.657141203701</v>
      </c>
      <c r="C425" t="s">
        <v>4</v>
      </c>
      <c r="D425">
        <v>14</v>
      </c>
      <c r="E425" t="str">
        <f>TEXT(B425,"jj/mm/aaaa")</f>
        <v>17/10/2017</v>
      </c>
      <c r="F425">
        <f>IF(C425="succès : mise en relation réussie",1,0)</f>
        <v>1</v>
      </c>
      <c r="G425">
        <f>IF(OR(C425="échec : raccroché appelant",C425="échec : mise en relation raccroché appelant"),1,0)</f>
        <v>0</v>
      </c>
      <c r="H425">
        <f>SUMIFS($F$2:$F$836,$E$2:$E$836,E425,$A$2:$A$836,A425)</f>
        <v>1</v>
      </c>
      <c r="I425">
        <f t="shared" si="12"/>
        <v>0</v>
      </c>
      <c r="J425" t="str">
        <f t="shared" si="13"/>
        <v>OK</v>
      </c>
    </row>
    <row r="426" spans="1:10" x14ac:dyDescent="0.25">
      <c r="A426" t="s">
        <v>108</v>
      </c>
      <c r="B426" s="1">
        <v>43025.673182870371</v>
      </c>
      <c r="C426" t="s">
        <v>4</v>
      </c>
      <c r="D426">
        <v>33</v>
      </c>
      <c r="E426" t="str">
        <f>TEXT(B426,"jj/mm/aaaa")</f>
        <v>17/10/2017</v>
      </c>
      <c r="F426">
        <f>IF(C426="succès : mise en relation réussie",1,0)</f>
        <v>1</v>
      </c>
      <c r="G426">
        <f>IF(OR(C426="échec : raccroché appelant",C426="échec : mise en relation raccroché appelant"),1,0)</f>
        <v>0</v>
      </c>
      <c r="H426">
        <f>SUMIFS($F$2:$F$836,$E$2:$E$836,E426,$A$2:$A$836,A426)</f>
        <v>2</v>
      </c>
      <c r="I426">
        <f t="shared" si="12"/>
        <v>0</v>
      </c>
      <c r="J426" t="str">
        <f t="shared" si="13"/>
        <v>OK</v>
      </c>
    </row>
    <row r="427" spans="1:10" x14ac:dyDescent="0.25">
      <c r="A427" t="s">
        <v>108</v>
      </c>
      <c r="B427" s="1">
        <v>43025.690347222226</v>
      </c>
      <c r="C427" t="s">
        <v>4</v>
      </c>
      <c r="D427">
        <v>84</v>
      </c>
      <c r="E427" t="str">
        <f>TEXT(B427,"jj/mm/aaaa")</f>
        <v>17/10/2017</v>
      </c>
      <c r="F427">
        <f>IF(C427="succès : mise en relation réussie",1,0)</f>
        <v>1</v>
      </c>
      <c r="G427">
        <f>IF(OR(C427="échec : raccroché appelant",C427="échec : mise en relation raccroché appelant"),1,0)</f>
        <v>0</v>
      </c>
      <c r="H427">
        <f>SUMIFS($F$2:$F$836,$E$2:$E$836,E427,$A$2:$A$836,A427)</f>
        <v>2</v>
      </c>
      <c r="I427">
        <f t="shared" si="12"/>
        <v>0</v>
      </c>
      <c r="J427" t="str">
        <f t="shared" si="13"/>
        <v>OK</v>
      </c>
    </row>
    <row r="428" spans="1:10" x14ac:dyDescent="0.25">
      <c r="A428" t="s">
        <v>111</v>
      </c>
      <c r="B428" s="1">
        <v>43025.393043981479</v>
      </c>
      <c r="C428" t="s">
        <v>4</v>
      </c>
      <c r="D428">
        <v>20</v>
      </c>
      <c r="E428" t="str">
        <f>TEXT(B428,"jj/mm/aaaa")</f>
        <v>17/10/2017</v>
      </c>
      <c r="F428">
        <f>IF(C428="succès : mise en relation réussie",1,0)</f>
        <v>1</v>
      </c>
      <c r="G428">
        <f>IF(OR(C428="échec : raccroché appelant",C428="échec : mise en relation raccroché appelant"),1,0)</f>
        <v>0</v>
      </c>
      <c r="H428">
        <f>SUMIFS($F$2:$F$836,$E$2:$E$836,E428,$A$2:$A$836,A428)</f>
        <v>1</v>
      </c>
      <c r="I428">
        <f t="shared" si="12"/>
        <v>0</v>
      </c>
      <c r="J428" t="str">
        <f t="shared" si="13"/>
        <v>OK</v>
      </c>
    </row>
    <row r="429" spans="1:10" x14ac:dyDescent="0.25">
      <c r="A429" t="s">
        <v>112</v>
      </c>
      <c r="B429" s="1">
        <v>43025.491423611114</v>
      </c>
      <c r="C429" t="s">
        <v>4</v>
      </c>
      <c r="D429">
        <v>29</v>
      </c>
      <c r="E429" t="str">
        <f>TEXT(B429,"jj/mm/aaaa")</f>
        <v>17/10/2017</v>
      </c>
      <c r="F429">
        <f>IF(C429="succès : mise en relation réussie",1,0)</f>
        <v>1</v>
      </c>
      <c r="G429">
        <f>IF(OR(C429="échec : raccroché appelant",C429="échec : mise en relation raccroché appelant"),1,0)</f>
        <v>0</v>
      </c>
      <c r="H429">
        <f>SUMIFS($F$2:$F$836,$E$2:$E$836,E429,$A$2:$A$836,A429)</f>
        <v>1</v>
      </c>
      <c r="I429">
        <f t="shared" si="12"/>
        <v>0</v>
      </c>
      <c r="J429" t="str">
        <f t="shared" si="13"/>
        <v>OK</v>
      </c>
    </row>
    <row r="430" spans="1:10" x14ac:dyDescent="0.25">
      <c r="A430" t="s">
        <v>120</v>
      </c>
      <c r="B430" s="1">
        <v>43025.368402777778</v>
      </c>
      <c r="C430" t="s">
        <v>4</v>
      </c>
      <c r="D430">
        <v>26</v>
      </c>
      <c r="E430" t="str">
        <f>TEXT(B430,"jj/mm/aaaa")</f>
        <v>17/10/2017</v>
      </c>
      <c r="F430">
        <f>IF(C430="succès : mise en relation réussie",1,0)</f>
        <v>1</v>
      </c>
      <c r="G430">
        <f>IF(OR(C430="échec : raccroché appelant",C430="échec : mise en relation raccroché appelant"),1,0)</f>
        <v>0</v>
      </c>
      <c r="H430">
        <f>SUMIFS($F$2:$F$836,$E$2:$E$836,E430,$A$2:$A$836,A430)</f>
        <v>3</v>
      </c>
      <c r="I430">
        <f t="shared" si="12"/>
        <v>0</v>
      </c>
      <c r="J430" t="str">
        <f t="shared" si="13"/>
        <v>OK</v>
      </c>
    </row>
    <row r="431" spans="1:10" x14ac:dyDescent="0.25">
      <c r="A431" t="s">
        <v>120</v>
      </c>
      <c r="B431" s="1">
        <v>43025.398796296293</v>
      </c>
      <c r="C431" t="s">
        <v>4</v>
      </c>
      <c r="D431">
        <v>86</v>
      </c>
      <c r="E431" t="str">
        <f>TEXT(B431,"jj/mm/aaaa")</f>
        <v>17/10/2017</v>
      </c>
      <c r="F431">
        <f>IF(C431="succès : mise en relation réussie",1,0)</f>
        <v>1</v>
      </c>
      <c r="G431">
        <f>IF(OR(C431="échec : raccroché appelant",C431="échec : mise en relation raccroché appelant"),1,0)</f>
        <v>0</v>
      </c>
      <c r="H431">
        <f>SUMIFS($F$2:$F$836,$E$2:$E$836,E431,$A$2:$A$836,A431)</f>
        <v>3</v>
      </c>
      <c r="I431">
        <f t="shared" si="12"/>
        <v>0</v>
      </c>
      <c r="J431" t="str">
        <f t="shared" si="13"/>
        <v>OK</v>
      </c>
    </row>
    <row r="432" spans="1:10" x14ac:dyDescent="0.25">
      <c r="A432" t="s">
        <v>120</v>
      </c>
      <c r="B432" s="1">
        <v>43025.426099537035</v>
      </c>
      <c r="C432" t="s">
        <v>4</v>
      </c>
      <c r="D432">
        <v>33</v>
      </c>
      <c r="E432" t="str">
        <f>TEXT(B432,"jj/mm/aaaa")</f>
        <v>17/10/2017</v>
      </c>
      <c r="F432">
        <f>IF(C432="succès : mise en relation réussie",1,0)</f>
        <v>1</v>
      </c>
      <c r="G432">
        <f>IF(OR(C432="échec : raccroché appelant",C432="échec : mise en relation raccroché appelant"),1,0)</f>
        <v>0</v>
      </c>
      <c r="H432">
        <f>SUMIFS($F$2:$F$836,$E$2:$E$836,E432,$A$2:$A$836,A432)</f>
        <v>3</v>
      </c>
      <c r="I432">
        <f t="shared" si="12"/>
        <v>0</v>
      </c>
      <c r="J432" t="str">
        <f t="shared" si="13"/>
        <v>OK</v>
      </c>
    </row>
    <row r="433" spans="1:10" x14ac:dyDescent="0.25">
      <c r="A433" t="s">
        <v>125</v>
      </c>
      <c r="B433" s="1">
        <v>43025.713379629633</v>
      </c>
      <c r="C433" t="s">
        <v>6</v>
      </c>
      <c r="D433">
        <v>57</v>
      </c>
      <c r="E433" t="str">
        <f>TEXT(B433,"jj/mm/aaaa")</f>
        <v>17/10/2017</v>
      </c>
      <c r="F433">
        <f>IF(C433="succès : mise en relation réussie",1,0)</f>
        <v>0</v>
      </c>
      <c r="G433">
        <f>IF(OR(C433="échec : raccroché appelant",C433="échec : mise en relation raccroché appelant"),1,0)</f>
        <v>1</v>
      </c>
      <c r="H433">
        <f>SUMIFS($F$2:$F$836,$E$2:$E$836,E433,$A$2:$A$836,A433)</f>
        <v>0</v>
      </c>
      <c r="I433">
        <f t="shared" si="12"/>
        <v>1</v>
      </c>
      <c r="J433" t="str">
        <f t="shared" si="13"/>
        <v>A RAPPELER</v>
      </c>
    </row>
    <row r="434" spans="1:10" x14ac:dyDescent="0.25">
      <c r="A434" t="s">
        <v>130</v>
      </c>
      <c r="B434" s="1">
        <v>43025.484456018516</v>
      </c>
      <c r="C434" t="s">
        <v>4</v>
      </c>
      <c r="D434">
        <v>28</v>
      </c>
      <c r="E434" t="str">
        <f>TEXT(B434,"jj/mm/aaaa")</f>
        <v>17/10/2017</v>
      </c>
      <c r="F434">
        <f>IF(C434="succès : mise en relation réussie",1,0)</f>
        <v>1</v>
      </c>
      <c r="G434">
        <f>IF(OR(C434="échec : raccroché appelant",C434="échec : mise en relation raccroché appelant"),1,0)</f>
        <v>0</v>
      </c>
      <c r="H434">
        <f>SUMIFS($F$2:$F$836,$E$2:$E$836,E434,$A$2:$A$836,A434)</f>
        <v>1</v>
      </c>
      <c r="I434">
        <f t="shared" si="12"/>
        <v>0</v>
      </c>
      <c r="J434" t="str">
        <f t="shared" si="13"/>
        <v>OK</v>
      </c>
    </row>
    <row r="435" spans="1:10" x14ac:dyDescent="0.25">
      <c r="A435" t="s">
        <v>132</v>
      </c>
      <c r="B435" s="1">
        <v>43025.58861111111</v>
      </c>
      <c r="C435" t="s">
        <v>4</v>
      </c>
      <c r="D435">
        <v>42</v>
      </c>
      <c r="E435" t="str">
        <f>TEXT(B435,"jj/mm/aaaa")</f>
        <v>17/10/2017</v>
      </c>
      <c r="F435">
        <f>IF(C435="succès : mise en relation réussie",1,0)</f>
        <v>1</v>
      </c>
      <c r="G435">
        <f>IF(OR(C435="échec : raccroché appelant",C435="échec : mise en relation raccroché appelant"),1,0)</f>
        <v>0</v>
      </c>
      <c r="H435">
        <f>SUMIFS($F$2:$F$836,$E$2:$E$836,E435,$A$2:$A$836,A435)</f>
        <v>1</v>
      </c>
      <c r="I435">
        <f t="shared" si="12"/>
        <v>0</v>
      </c>
      <c r="J435" t="str">
        <f t="shared" si="13"/>
        <v>OK</v>
      </c>
    </row>
    <row r="436" spans="1:10" x14ac:dyDescent="0.25">
      <c r="A436" t="s">
        <v>140</v>
      </c>
      <c r="B436" s="1">
        <v>43025.43822916667</v>
      </c>
      <c r="C436" t="s">
        <v>4</v>
      </c>
      <c r="D436">
        <v>28</v>
      </c>
      <c r="E436" t="str">
        <f>TEXT(B436,"jj/mm/aaaa")</f>
        <v>17/10/2017</v>
      </c>
      <c r="F436">
        <f>IF(C436="succès : mise en relation réussie",1,0)</f>
        <v>1</v>
      </c>
      <c r="G436">
        <f>IF(OR(C436="échec : raccroché appelant",C436="échec : mise en relation raccroché appelant"),1,0)</f>
        <v>0</v>
      </c>
      <c r="H436">
        <f>SUMIFS($F$2:$F$836,$E$2:$E$836,E436,$A$2:$A$836,A436)</f>
        <v>1</v>
      </c>
      <c r="I436">
        <f t="shared" si="12"/>
        <v>0</v>
      </c>
      <c r="J436" t="str">
        <f t="shared" si="13"/>
        <v>OK</v>
      </c>
    </row>
    <row r="437" spans="1:10" x14ac:dyDescent="0.25">
      <c r="A437" t="s">
        <v>144</v>
      </c>
      <c r="B437" s="1">
        <v>43025.718888888892</v>
      </c>
      <c r="C437" t="s">
        <v>4</v>
      </c>
      <c r="D437">
        <v>20</v>
      </c>
      <c r="E437" t="str">
        <f>TEXT(B437,"jj/mm/aaaa")</f>
        <v>17/10/2017</v>
      </c>
      <c r="F437">
        <f>IF(C437="succès : mise en relation réussie",1,0)</f>
        <v>1</v>
      </c>
      <c r="G437">
        <f>IF(OR(C437="échec : raccroché appelant",C437="échec : mise en relation raccroché appelant"),1,0)</f>
        <v>0</v>
      </c>
      <c r="H437">
        <f>SUMIFS($F$2:$F$836,$E$2:$E$836,E437,$A$2:$A$836,A437)</f>
        <v>1</v>
      </c>
      <c r="I437">
        <f t="shared" si="12"/>
        <v>0</v>
      </c>
      <c r="J437" t="str">
        <f t="shared" si="13"/>
        <v>OK</v>
      </c>
    </row>
    <row r="438" spans="1:10" x14ac:dyDescent="0.25">
      <c r="A438" t="s">
        <v>149</v>
      </c>
      <c r="B438" s="1">
        <v>43025.379594907405</v>
      </c>
      <c r="C438" t="s">
        <v>4</v>
      </c>
      <c r="D438">
        <v>44</v>
      </c>
      <c r="E438" t="str">
        <f>TEXT(B438,"jj/mm/aaaa")</f>
        <v>17/10/2017</v>
      </c>
      <c r="F438">
        <f>IF(C438="succès : mise en relation réussie",1,0)</f>
        <v>1</v>
      </c>
      <c r="G438">
        <f>IF(OR(C438="échec : raccroché appelant",C438="échec : mise en relation raccroché appelant"),1,0)</f>
        <v>0</v>
      </c>
      <c r="H438">
        <f>SUMIFS($F$2:$F$836,$E$2:$E$836,E438,$A$2:$A$836,A438)</f>
        <v>1</v>
      </c>
      <c r="I438">
        <f t="shared" si="12"/>
        <v>0</v>
      </c>
      <c r="J438" t="str">
        <f t="shared" si="13"/>
        <v>OK</v>
      </c>
    </row>
    <row r="439" spans="1:10" x14ac:dyDescent="0.25">
      <c r="A439" t="s">
        <v>150</v>
      </c>
      <c r="B439" s="1">
        <v>43025.684317129628</v>
      </c>
      <c r="C439" t="s">
        <v>4</v>
      </c>
      <c r="D439">
        <v>48</v>
      </c>
      <c r="E439" t="str">
        <f>TEXT(B439,"jj/mm/aaaa")</f>
        <v>17/10/2017</v>
      </c>
      <c r="F439">
        <f>IF(C439="succès : mise en relation réussie",1,0)</f>
        <v>1</v>
      </c>
      <c r="G439">
        <f>IF(OR(C439="échec : raccroché appelant",C439="échec : mise en relation raccroché appelant"),1,0)</f>
        <v>0</v>
      </c>
      <c r="H439">
        <f>SUMIFS($F$2:$F$836,$E$2:$E$836,E439,$A$2:$A$836,A439)</f>
        <v>2</v>
      </c>
      <c r="I439">
        <f t="shared" si="12"/>
        <v>0</v>
      </c>
      <c r="J439" t="str">
        <f t="shared" si="13"/>
        <v>OK</v>
      </c>
    </row>
    <row r="440" spans="1:10" x14ac:dyDescent="0.25">
      <c r="A440" t="s">
        <v>150</v>
      </c>
      <c r="B440" s="1">
        <v>43025.688287037039</v>
      </c>
      <c r="C440" t="s">
        <v>4</v>
      </c>
      <c r="D440">
        <v>24</v>
      </c>
      <c r="E440" t="str">
        <f>TEXT(B440,"jj/mm/aaaa")</f>
        <v>17/10/2017</v>
      </c>
      <c r="F440">
        <f>IF(C440="succès : mise en relation réussie",1,0)</f>
        <v>1</v>
      </c>
      <c r="G440">
        <f>IF(OR(C440="échec : raccroché appelant",C440="échec : mise en relation raccroché appelant"),1,0)</f>
        <v>0</v>
      </c>
      <c r="H440">
        <f>SUMIFS($F$2:$F$836,$E$2:$E$836,E440,$A$2:$A$836,A440)</f>
        <v>2</v>
      </c>
      <c r="I440">
        <f t="shared" si="12"/>
        <v>0</v>
      </c>
      <c r="J440" t="str">
        <f t="shared" si="13"/>
        <v>OK</v>
      </c>
    </row>
    <row r="441" spans="1:10" x14ac:dyDescent="0.25">
      <c r="A441" t="s">
        <v>153</v>
      </c>
      <c r="B441" s="1">
        <v>43025.486990740741</v>
      </c>
      <c r="C441" t="s">
        <v>4</v>
      </c>
      <c r="D441">
        <v>21</v>
      </c>
      <c r="E441" t="str">
        <f>TEXT(B441,"jj/mm/aaaa")</f>
        <v>17/10/2017</v>
      </c>
      <c r="F441">
        <f>IF(C441="succès : mise en relation réussie",1,0)</f>
        <v>1</v>
      </c>
      <c r="G441">
        <f>IF(OR(C441="échec : raccroché appelant",C441="échec : mise en relation raccroché appelant"),1,0)</f>
        <v>0</v>
      </c>
      <c r="H441">
        <f>SUMIFS($F$2:$F$836,$E$2:$E$836,E441,$A$2:$A$836,A441)</f>
        <v>1</v>
      </c>
      <c r="I441">
        <f t="shared" si="12"/>
        <v>0</v>
      </c>
      <c r="J441" t="str">
        <f t="shared" si="13"/>
        <v>OK</v>
      </c>
    </row>
    <row r="442" spans="1:10" x14ac:dyDescent="0.25">
      <c r="A442" t="s">
        <v>154</v>
      </c>
      <c r="B442" s="1">
        <v>43025.408761574072</v>
      </c>
      <c r="C442" t="s">
        <v>4</v>
      </c>
      <c r="D442">
        <v>28</v>
      </c>
      <c r="E442" t="str">
        <f>TEXT(B442,"jj/mm/aaaa")</f>
        <v>17/10/2017</v>
      </c>
      <c r="F442">
        <f>IF(C442="succès : mise en relation réussie",1,0)</f>
        <v>1</v>
      </c>
      <c r="G442">
        <f>IF(OR(C442="échec : raccroché appelant",C442="échec : mise en relation raccroché appelant"),1,0)</f>
        <v>0</v>
      </c>
      <c r="H442">
        <f>SUMIFS($F$2:$F$836,$E$2:$E$836,E442,$A$2:$A$836,A442)</f>
        <v>1</v>
      </c>
      <c r="I442">
        <f t="shared" si="12"/>
        <v>0</v>
      </c>
      <c r="J442" t="str">
        <f t="shared" si="13"/>
        <v>OK</v>
      </c>
    </row>
    <row r="443" spans="1:10" x14ac:dyDescent="0.25">
      <c r="A443" t="s">
        <v>161</v>
      </c>
      <c r="B443" s="1">
        <v>43025.685729166667</v>
      </c>
      <c r="C443" t="s">
        <v>6</v>
      </c>
      <c r="D443">
        <v>19</v>
      </c>
      <c r="E443" t="str">
        <f>TEXT(B443,"jj/mm/aaaa")</f>
        <v>17/10/2017</v>
      </c>
      <c r="F443">
        <f>IF(C443="succès : mise en relation réussie",1,0)</f>
        <v>0</v>
      </c>
      <c r="G443">
        <f>IF(OR(C443="échec : raccroché appelant",C443="échec : mise en relation raccroché appelant"),1,0)</f>
        <v>1</v>
      </c>
      <c r="H443">
        <f>SUMIFS($F$2:$F$836,$E$2:$E$836,E443,$A$2:$A$836,A443)</f>
        <v>0</v>
      </c>
      <c r="I443">
        <f t="shared" si="12"/>
        <v>1</v>
      </c>
      <c r="J443" t="str">
        <f t="shared" si="13"/>
        <v>A RAPPELER</v>
      </c>
    </row>
    <row r="444" spans="1:10" x14ac:dyDescent="0.25">
      <c r="A444" t="s">
        <v>168</v>
      </c>
      <c r="B444" s="1">
        <v>43025.605879629627</v>
      </c>
      <c r="C444" t="s">
        <v>4</v>
      </c>
      <c r="D444">
        <v>19</v>
      </c>
      <c r="E444" t="str">
        <f>TEXT(B444,"jj/mm/aaaa")</f>
        <v>17/10/2017</v>
      </c>
      <c r="F444">
        <f>IF(C444="succès : mise en relation réussie",1,0)</f>
        <v>1</v>
      </c>
      <c r="G444">
        <f>IF(OR(C444="échec : raccroché appelant",C444="échec : mise en relation raccroché appelant"),1,0)</f>
        <v>0</v>
      </c>
      <c r="H444">
        <f>SUMIFS($F$2:$F$836,$E$2:$E$836,E444,$A$2:$A$836,A444)</f>
        <v>2</v>
      </c>
      <c r="I444">
        <f t="shared" si="12"/>
        <v>0</v>
      </c>
      <c r="J444" t="str">
        <f t="shared" si="13"/>
        <v>OK</v>
      </c>
    </row>
    <row r="445" spans="1:10" x14ac:dyDescent="0.25">
      <c r="A445" t="s">
        <v>168</v>
      </c>
      <c r="B445" s="1">
        <v>43025.621319444443</v>
      </c>
      <c r="C445" t="s">
        <v>5</v>
      </c>
      <c r="D445">
        <v>120</v>
      </c>
      <c r="E445" t="str">
        <f>TEXT(B445,"jj/mm/aaaa")</f>
        <v>17/10/2017</v>
      </c>
      <c r="F445">
        <f>IF(C445="succès : mise en relation réussie",1,0)</f>
        <v>0</v>
      </c>
      <c r="G445">
        <f>IF(OR(C445="échec : raccroché appelant",C445="échec : mise en relation raccroché appelant"),1,0)</f>
        <v>0</v>
      </c>
      <c r="H445">
        <f>SUMIFS($F$2:$F$836,$E$2:$E$836,E445,$A$2:$A$836,A445)</f>
        <v>2</v>
      </c>
      <c r="I445">
        <f t="shared" si="12"/>
        <v>0</v>
      </c>
      <c r="J445" t="str">
        <f t="shared" si="13"/>
        <v>OK</v>
      </c>
    </row>
    <row r="446" spans="1:10" x14ac:dyDescent="0.25">
      <c r="A446" t="s">
        <v>168</v>
      </c>
      <c r="B446" s="1">
        <v>43025.62290509259</v>
      </c>
      <c r="C446" t="s">
        <v>4</v>
      </c>
      <c r="D446">
        <v>54</v>
      </c>
      <c r="E446" t="str">
        <f>TEXT(B446,"jj/mm/aaaa")</f>
        <v>17/10/2017</v>
      </c>
      <c r="F446">
        <f>IF(C446="succès : mise en relation réussie",1,0)</f>
        <v>1</v>
      </c>
      <c r="G446">
        <f>IF(OR(C446="échec : raccroché appelant",C446="échec : mise en relation raccroché appelant"),1,0)</f>
        <v>0</v>
      </c>
      <c r="H446">
        <f>SUMIFS($F$2:$F$836,$E$2:$E$836,E446,$A$2:$A$836,A446)</f>
        <v>2</v>
      </c>
      <c r="I446">
        <f t="shared" si="12"/>
        <v>0</v>
      </c>
      <c r="J446" t="str">
        <f t="shared" si="13"/>
        <v>OK</v>
      </c>
    </row>
    <row r="447" spans="1:10" x14ac:dyDescent="0.25">
      <c r="A447" t="s">
        <v>169</v>
      </c>
      <c r="B447" s="1">
        <v>43025.655046296299</v>
      </c>
      <c r="C447" t="s">
        <v>5</v>
      </c>
      <c r="D447">
        <v>119</v>
      </c>
      <c r="E447" t="str">
        <f>TEXT(B447,"jj/mm/aaaa")</f>
        <v>17/10/2017</v>
      </c>
      <c r="F447">
        <f>IF(C447="succès : mise en relation réussie",1,0)</f>
        <v>0</v>
      </c>
      <c r="G447">
        <f>IF(OR(C447="échec : raccroché appelant",C447="échec : mise en relation raccroché appelant"),1,0)</f>
        <v>0</v>
      </c>
      <c r="H447">
        <f>SUMIFS($F$2:$F$836,$E$2:$E$836,E447,$A$2:$A$836,A447)</f>
        <v>0</v>
      </c>
      <c r="I447">
        <f t="shared" si="12"/>
        <v>1</v>
      </c>
      <c r="J447" t="str">
        <f t="shared" si="13"/>
        <v>A RAPPELER</v>
      </c>
    </row>
    <row r="448" spans="1:10" x14ac:dyDescent="0.25">
      <c r="A448" t="s">
        <v>169</v>
      </c>
      <c r="B448" s="1">
        <v>43025.657939814817</v>
      </c>
      <c r="C448" t="s">
        <v>6</v>
      </c>
      <c r="D448">
        <v>89</v>
      </c>
      <c r="E448" t="str">
        <f>TEXT(B448,"jj/mm/aaaa")</f>
        <v>17/10/2017</v>
      </c>
      <c r="F448">
        <f>IF(C448="succès : mise en relation réussie",1,0)</f>
        <v>0</v>
      </c>
      <c r="G448">
        <f>IF(OR(C448="échec : raccroché appelant",C448="échec : mise en relation raccroché appelant"),1,0)</f>
        <v>1</v>
      </c>
      <c r="H448">
        <f>SUMIFS($F$2:$F$836,$E$2:$E$836,E448,$A$2:$A$836,A448)</f>
        <v>0</v>
      </c>
      <c r="I448">
        <f t="shared" si="12"/>
        <v>1</v>
      </c>
      <c r="J448" t="str">
        <f t="shared" si="13"/>
        <v>A RAPPELER</v>
      </c>
    </row>
    <row r="449" spans="1:10" x14ac:dyDescent="0.25">
      <c r="A449" t="s">
        <v>173</v>
      </c>
      <c r="B449" s="1">
        <v>43025.590381944443</v>
      </c>
      <c r="C449" t="s">
        <v>4</v>
      </c>
      <c r="D449">
        <v>19</v>
      </c>
      <c r="E449" t="str">
        <f>TEXT(B449,"jj/mm/aaaa")</f>
        <v>17/10/2017</v>
      </c>
      <c r="F449">
        <f>IF(C449="succès : mise en relation réussie",1,0)</f>
        <v>1</v>
      </c>
      <c r="G449">
        <f>IF(OR(C449="échec : raccroché appelant",C449="échec : mise en relation raccroché appelant"),1,0)</f>
        <v>0</v>
      </c>
      <c r="H449">
        <f>SUMIFS($F$2:$F$836,$E$2:$E$836,E449,$A$2:$A$836,A449)</f>
        <v>2</v>
      </c>
      <c r="I449">
        <f t="shared" si="12"/>
        <v>0</v>
      </c>
      <c r="J449" t="str">
        <f t="shared" si="13"/>
        <v>OK</v>
      </c>
    </row>
    <row r="450" spans="1:10" x14ac:dyDescent="0.25">
      <c r="A450" t="s">
        <v>173</v>
      </c>
      <c r="B450" s="1">
        <v>43025.626481481479</v>
      </c>
      <c r="C450" t="s">
        <v>4</v>
      </c>
      <c r="D450">
        <v>74</v>
      </c>
      <c r="E450" t="str">
        <f>TEXT(B450,"jj/mm/aaaa")</f>
        <v>17/10/2017</v>
      </c>
      <c r="F450">
        <f>IF(C450="succès : mise en relation réussie",1,0)</f>
        <v>1</v>
      </c>
      <c r="G450">
        <f>IF(OR(C450="échec : raccroché appelant",C450="échec : mise en relation raccroché appelant"),1,0)</f>
        <v>0</v>
      </c>
      <c r="H450">
        <f>SUMIFS($F$2:$F$836,$E$2:$E$836,E450,$A$2:$A$836,A450)</f>
        <v>2</v>
      </c>
      <c r="I450">
        <f t="shared" si="12"/>
        <v>0</v>
      </c>
      <c r="J450" t="str">
        <f t="shared" si="13"/>
        <v>OK</v>
      </c>
    </row>
    <row r="451" spans="1:10" x14ac:dyDescent="0.25">
      <c r="A451" t="s">
        <v>176</v>
      </c>
      <c r="B451" s="1">
        <v>43025.736215277779</v>
      </c>
      <c r="C451" t="s">
        <v>7</v>
      </c>
      <c r="D451">
        <v>7</v>
      </c>
      <c r="E451" t="str">
        <f>TEXT(B451,"jj/mm/aaaa")</f>
        <v>17/10/2017</v>
      </c>
      <c r="F451">
        <f>IF(C451="succès : mise en relation réussie",1,0)</f>
        <v>0</v>
      </c>
      <c r="G451">
        <f>IF(OR(C451="échec : raccroché appelant",C451="échec : mise en relation raccroché appelant"),1,0)</f>
        <v>1</v>
      </c>
      <c r="H451">
        <f>SUMIFS($F$2:$F$836,$E$2:$E$836,E451,$A$2:$A$836,A451)</f>
        <v>0</v>
      </c>
      <c r="I451">
        <f t="shared" ref="I451:I514" si="14">SUMIFS($G$2:$G$836,$E$2:$E$836,E451,$A$2:$A$836,A451)</f>
        <v>1</v>
      </c>
      <c r="J451" t="str">
        <f t="shared" ref="J451:J514" si="15">IF(AND(H451=0,I451&gt;0),"A RAPPELER","OK")</f>
        <v>A RAPPELER</v>
      </c>
    </row>
    <row r="452" spans="1:10" x14ac:dyDescent="0.25">
      <c r="A452" t="s">
        <v>185</v>
      </c>
      <c r="B452" s="1">
        <v>43025.405613425923</v>
      </c>
      <c r="C452" t="s">
        <v>4</v>
      </c>
      <c r="D452">
        <v>32</v>
      </c>
      <c r="E452" t="str">
        <f>TEXT(B452,"jj/mm/aaaa")</f>
        <v>17/10/2017</v>
      </c>
      <c r="F452">
        <f>IF(C452="succès : mise en relation réussie",1,0)</f>
        <v>1</v>
      </c>
      <c r="G452">
        <f>IF(OR(C452="échec : raccroché appelant",C452="échec : mise en relation raccroché appelant"),1,0)</f>
        <v>0</v>
      </c>
      <c r="H452">
        <f>SUMIFS($F$2:$F$836,$E$2:$E$836,E452,$A$2:$A$836,A452)</f>
        <v>1</v>
      </c>
      <c r="I452">
        <f t="shared" si="14"/>
        <v>0</v>
      </c>
      <c r="J452" t="str">
        <f t="shared" si="15"/>
        <v>OK</v>
      </c>
    </row>
    <row r="453" spans="1:10" x14ac:dyDescent="0.25">
      <c r="A453" t="s">
        <v>188</v>
      </c>
      <c r="B453" s="1">
        <v>43025.490914351853</v>
      </c>
      <c r="C453" t="s">
        <v>4</v>
      </c>
      <c r="D453">
        <v>18</v>
      </c>
      <c r="E453" t="str">
        <f>TEXT(B453,"jj/mm/aaaa")</f>
        <v>17/10/2017</v>
      </c>
      <c r="F453">
        <f>IF(C453="succès : mise en relation réussie",1,0)</f>
        <v>1</v>
      </c>
      <c r="G453">
        <f>IF(OR(C453="échec : raccroché appelant",C453="échec : mise en relation raccroché appelant"),1,0)</f>
        <v>0</v>
      </c>
      <c r="H453">
        <f>SUMIFS($F$2:$F$836,$E$2:$E$836,E453,$A$2:$A$836,A453)</f>
        <v>1</v>
      </c>
      <c r="I453">
        <f t="shared" si="14"/>
        <v>0</v>
      </c>
      <c r="J453" t="str">
        <f t="shared" si="15"/>
        <v>OK</v>
      </c>
    </row>
    <row r="454" spans="1:10" x14ac:dyDescent="0.25">
      <c r="A454" t="s">
        <v>192</v>
      </c>
      <c r="B454" s="1">
        <v>43025.575046296297</v>
      </c>
      <c r="C454" t="s">
        <v>4</v>
      </c>
      <c r="D454">
        <v>87</v>
      </c>
      <c r="E454" t="str">
        <f>TEXT(B454,"jj/mm/aaaa")</f>
        <v>17/10/2017</v>
      </c>
      <c r="F454">
        <f>IF(C454="succès : mise en relation réussie",1,0)</f>
        <v>1</v>
      </c>
      <c r="G454">
        <f>IF(OR(C454="échec : raccroché appelant",C454="échec : mise en relation raccroché appelant"),1,0)</f>
        <v>0</v>
      </c>
      <c r="H454">
        <f>SUMIFS($F$2:$F$836,$E$2:$E$836,E454,$A$2:$A$836,A454)</f>
        <v>1</v>
      </c>
      <c r="I454">
        <f t="shared" si="14"/>
        <v>0</v>
      </c>
      <c r="J454" t="str">
        <f t="shared" si="15"/>
        <v>OK</v>
      </c>
    </row>
    <row r="455" spans="1:10" x14ac:dyDescent="0.25">
      <c r="A455" t="s">
        <v>195</v>
      </c>
      <c r="B455" s="1">
        <v>43025.406319444446</v>
      </c>
      <c r="C455" t="s">
        <v>5</v>
      </c>
      <c r="D455">
        <v>122</v>
      </c>
      <c r="E455" t="str">
        <f>TEXT(B455,"jj/mm/aaaa")</f>
        <v>17/10/2017</v>
      </c>
      <c r="F455">
        <f>IF(C455="succès : mise en relation réussie",1,0)</f>
        <v>0</v>
      </c>
      <c r="G455">
        <f>IF(OR(C455="échec : raccroché appelant",C455="échec : mise en relation raccroché appelant"),1,0)</f>
        <v>0</v>
      </c>
      <c r="H455">
        <f>SUMIFS($F$2:$F$836,$E$2:$E$836,E455,$A$2:$A$836,A455)</f>
        <v>1</v>
      </c>
      <c r="I455">
        <f t="shared" si="14"/>
        <v>0</v>
      </c>
      <c r="J455" t="str">
        <f t="shared" si="15"/>
        <v>OK</v>
      </c>
    </row>
    <row r="456" spans="1:10" x14ac:dyDescent="0.25">
      <c r="A456" t="s">
        <v>195</v>
      </c>
      <c r="B456" s="1">
        <v>43025.408171296294</v>
      </c>
      <c r="C456" t="s">
        <v>4</v>
      </c>
      <c r="D456">
        <v>49</v>
      </c>
      <c r="E456" t="str">
        <f>TEXT(B456,"jj/mm/aaaa")</f>
        <v>17/10/2017</v>
      </c>
      <c r="F456">
        <f>IF(C456="succès : mise en relation réussie",1,0)</f>
        <v>1</v>
      </c>
      <c r="G456">
        <f>IF(OR(C456="échec : raccroché appelant",C456="échec : mise en relation raccroché appelant"),1,0)</f>
        <v>0</v>
      </c>
      <c r="H456">
        <f>SUMIFS($F$2:$F$836,$E$2:$E$836,E456,$A$2:$A$836,A456)</f>
        <v>1</v>
      </c>
      <c r="I456">
        <f t="shared" si="14"/>
        <v>0</v>
      </c>
      <c r="J456" t="str">
        <f t="shared" si="15"/>
        <v>OK</v>
      </c>
    </row>
    <row r="457" spans="1:10" x14ac:dyDescent="0.25">
      <c r="A457" t="s">
        <v>200</v>
      </c>
      <c r="B457" s="1">
        <v>43025.362916666665</v>
      </c>
      <c r="C457" t="s">
        <v>4</v>
      </c>
      <c r="D457">
        <v>104</v>
      </c>
      <c r="E457" t="str">
        <f>TEXT(B457,"jj/mm/aaaa")</f>
        <v>17/10/2017</v>
      </c>
      <c r="F457">
        <f>IF(C457="succès : mise en relation réussie",1,0)</f>
        <v>1</v>
      </c>
      <c r="G457">
        <f>IF(OR(C457="échec : raccroché appelant",C457="échec : mise en relation raccroché appelant"),1,0)</f>
        <v>0</v>
      </c>
      <c r="H457">
        <f>SUMIFS($F$2:$F$836,$E$2:$E$836,E457,$A$2:$A$836,A457)</f>
        <v>1</v>
      </c>
      <c r="I457">
        <f t="shared" si="14"/>
        <v>0</v>
      </c>
      <c r="J457" t="str">
        <f t="shared" si="15"/>
        <v>OK</v>
      </c>
    </row>
    <row r="458" spans="1:10" x14ac:dyDescent="0.25">
      <c r="A458" t="s">
        <v>201</v>
      </c>
      <c r="B458" s="1">
        <v>43025.42019675926</v>
      </c>
      <c r="C458" t="s">
        <v>4</v>
      </c>
      <c r="D458">
        <v>22</v>
      </c>
      <c r="E458" t="str">
        <f>TEXT(B458,"jj/mm/aaaa")</f>
        <v>17/10/2017</v>
      </c>
      <c r="F458">
        <f>IF(C458="succès : mise en relation réussie",1,0)</f>
        <v>1</v>
      </c>
      <c r="G458">
        <f>IF(OR(C458="échec : raccroché appelant",C458="échec : mise en relation raccroché appelant"),1,0)</f>
        <v>0</v>
      </c>
      <c r="H458">
        <f>SUMIFS($F$2:$F$836,$E$2:$E$836,E458,$A$2:$A$836,A458)</f>
        <v>1</v>
      </c>
      <c r="I458">
        <f t="shared" si="14"/>
        <v>0</v>
      </c>
      <c r="J458" t="str">
        <f t="shared" si="15"/>
        <v>OK</v>
      </c>
    </row>
    <row r="459" spans="1:10" x14ac:dyDescent="0.25">
      <c r="A459" t="s">
        <v>207</v>
      </c>
      <c r="B459" s="1">
        <v>43025.479756944442</v>
      </c>
      <c r="C459" t="s">
        <v>4</v>
      </c>
      <c r="D459">
        <v>45</v>
      </c>
      <c r="E459" t="str">
        <f>TEXT(B459,"jj/mm/aaaa")</f>
        <v>17/10/2017</v>
      </c>
      <c r="F459">
        <f>IF(C459="succès : mise en relation réussie",1,0)</f>
        <v>1</v>
      </c>
      <c r="G459">
        <f>IF(OR(C459="échec : raccroché appelant",C459="échec : mise en relation raccroché appelant"),1,0)</f>
        <v>0</v>
      </c>
      <c r="H459">
        <f>SUMIFS($F$2:$F$836,$E$2:$E$836,E459,$A$2:$A$836,A459)</f>
        <v>1</v>
      </c>
      <c r="I459">
        <f t="shared" si="14"/>
        <v>0</v>
      </c>
      <c r="J459" t="str">
        <f t="shared" si="15"/>
        <v>OK</v>
      </c>
    </row>
    <row r="460" spans="1:10" x14ac:dyDescent="0.25">
      <c r="A460" t="s">
        <v>211</v>
      </c>
      <c r="B460" s="1">
        <v>43025.63009259259</v>
      </c>
      <c r="C460" t="s">
        <v>4</v>
      </c>
      <c r="D460">
        <v>114</v>
      </c>
      <c r="E460" t="str">
        <f>TEXT(B460,"jj/mm/aaaa")</f>
        <v>17/10/2017</v>
      </c>
      <c r="F460">
        <f>IF(C460="succès : mise en relation réussie",1,0)</f>
        <v>1</v>
      </c>
      <c r="G460">
        <f>IF(OR(C460="échec : raccroché appelant",C460="échec : mise en relation raccroché appelant"),1,0)</f>
        <v>0</v>
      </c>
      <c r="H460">
        <f>SUMIFS($F$2:$F$836,$E$2:$E$836,E460,$A$2:$A$836,A460)</f>
        <v>1</v>
      </c>
      <c r="I460">
        <f t="shared" si="14"/>
        <v>0</v>
      </c>
      <c r="J460" t="str">
        <f t="shared" si="15"/>
        <v>OK</v>
      </c>
    </row>
    <row r="461" spans="1:10" x14ac:dyDescent="0.25">
      <c r="A461" t="s">
        <v>216</v>
      </c>
      <c r="B461" s="1">
        <v>43025.652638888889</v>
      </c>
      <c r="C461" t="s">
        <v>4</v>
      </c>
      <c r="D461">
        <v>22</v>
      </c>
      <c r="E461" t="str">
        <f>TEXT(B461,"jj/mm/aaaa")</f>
        <v>17/10/2017</v>
      </c>
      <c r="F461">
        <f>IF(C461="succès : mise en relation réussie",1,0)</f>
        <v>1</v>
      </c>
      <c r="G461">
        <f>IF(OR(C461="échec : raccroché appelant",C461="échec : mise en relation raccroché appelant"),1,0)</f>
        <v>0</v>
      </c>
      <c r="H461">
        <f>SUMIFS($F$2:$F$836,$E$2:$E$836,E461,$A$2:$A$836,A461)</f>
        <v>2</v>
      </c>
      <c r="I461">
        <f t="shared" si="14"/>
        <v>0</v>
      </c>
      <c r="J461" t="str">
        <f t="shared" si="15"/>
        <v>OK</v>
      </c>
    </row>
    <row r="462" spans="1:10" x14ac:dyDescent="0.25">
      <c r="A462" t="s">
        <v>216</v>
      </c>
      <c r="B462" s="1">
        <v>43025.689745370371</v>
      </c>
      <c r="C462" t="s">
        <v>4</v>
      </c>
      <c r="D462">
        <v>20</v>
      </c>
      <c r="E462" t="str">
        <f>TEXT(B462,"jj/mm/aaaa")</f>
        <v>17/10/2017</v>
      </c>
      <c r="F462">
        <f>IF(C462="succès : mise en relation réussie",1,0)</f>
        <v>1</v>
      </c>
      <c r="G462">
        <f>IF(OR(C462="échec : raccroché appelant",C462="échec : mise en relation raccroché appelant"),1,0)</f>
        <v>0</v>
      </c>
      <c r="H462">
        <f>SUMIFS($F$2:$F$836,$E$2:$E$836,E462,$A$2:$A$836,A462)</f>
        <v>2</v>
      </c>
      <c r="I462">
        <f t="shared" si="14"/>
        <v>0</v>
      </c>
      <c r="J462" t="str">
        <f t="shared" si="15"/>
        <v>OK</v>
      </c>
    </row>
    <row r="463" spans="1:10" x14ac:dyDescent="0.25">
      <c r="A463" t="s">
        <v>217</v>
      </c>
      <c r="B463" s="1">
        <v>43025.654120370367</v>
      </c>
      <c r="C463" t="s">
        <v>5</v>
      </c>
      <c r="D463">
        <v>120</v>
      </c>
      <c r="E463" t="str">
        <f>TEXT(B463,"jj/mm/aaaa")</f>
        <v>17/10/2017</v>
      </c>
      <c r="F463">
        <f>IF(C463="succès : mise en relation réussie",1,0)</f>
        <v>0</v>
      </c>
      <c r="G463">
        <f>IF(OR(C463="échec : raccroché appelant",C463="échec : mise en relation raccroché appelant"),1,0)</f>
        <v>0</v>
      </c>
      <c r="H463">
        <f>SUMIFS($F$2:$F$836,$E$2:$E$836,E463,$A$2:$A$836,A463)</f>
        <v>3</v>
      </c>
      <c r="I463">
        <f t="shared" si="14"/>
        <v>0</v>
      </c>
      <c r="J463" t="str">
        <f t="shared" si="15"/>
        <v>OK</v>
      </c>
    </row>
    <row r="464" spans="1:10" x14ac:dyDescent="0.25">
      <c r="A464" t="s">
        <v>217</v>
      </c>
      <c r="B464" s="1">
        <v>43025.657905092594</v>
      </c>
      <c r="C464" t="s">
        <v>4</v>
      </c>
      <c r="D464">
        <v>45</v>
      </c>
      <c r="E464" t="str">
        <f>TEXT(B464,"jj/mm/aaaa")</f>
        <v>17/10/2017</v>
      </c>
      <c r="F464">
        <f>IF(C464="succès : mise en relation réussie",1,0)</f>
        <v>1</v>
      </c>
      <c r="G464">
        <f>IF(OR(C464="échec : raccroché appelant",C464="échec : mise en relation raccroché appelant"),1,0)</f>
        <v>0</v>
      </c>
      <c r="H464">
        <f>SUMIFS($F$2:$F$836,$E$2:$E$836,E464,$A$2:$A$836,A464)</f>
        <v>3</v>
      </c>
      <c r="I464">
        <f t="shared" si="14"/>
        <v>0</v>
      </c>
      <c r="J464" t="str">
        <f t="shared" si="15"/>
        <v>OK</v>
      </c>
    </row>
    <row r="465" spans="1:10" x14ac:dyDescent="0.25">
      <c r="A465" t="s">
        <v>217</v>
      </c>
      <c r="B465" s="1">
        <v>43025.696423611109</v>
      </c>
      <c r="C465" t="s">
        <v>4</v>
      </c>
      <c r="D465">
        <v>24</v>
      </c>
      <c r="E465" t="str">
        <f>TEXT(B465,"jj/mm/aaaa")</f>
        <v>17/10/2017</v>
      </c>
      <c r="F465">
        <f>IF(C465="succès : mise en relation réussie",1,0)</f>
        <v>1</v>
      </c>
      <c r="G465">
        <f>IF(OR(C465="échec : raccroché appelant",C465="échec : mise en relation raccroché appelant"),1,0)</f>
        <v>0</v>
      </c>
      <c r="H465">
        <f>SUMIFS($F$2:$F$836,$E$2:$E$836,E465,$A$2:$A$836,A465)</f>
        <v>3</v>
      </c>
      <c r="I465">
        <f t="shared" si="14"/>
        <v>0</v>
      </c>
      <c r="J465" t="str">
        <f t="shared" si="15"/>
        <v>OK</v>
      </c>
    </row>
    <row r="466" spans="1:10" x14ac:dyDescent="0.25">
      <c r="A466" t="s">
        <v>217</v>
      </c>
      <c r="B466" s="1">
        <v>43025.729687500003</v>
      </c>
      <c r="C466" t="s">
        <v>4</v>
      </c>
      <c r="D466">
        <v>22</v>
      </c>
      <c r="E466" t="str">
        <f>TEXT(B466,"jj/mm/aaaa")</f>
        <v>17/10/2017</v>
      </c>
      <c r="F466">
        <f>IF(C466="succès : mise en relation réussie",1,0)</f>
        <v>1</v>
      </c>
      <c r="G466">
        <f>IF(OR(C466="échec : raccroché appelant",C466="échec : mise en relation raccroché appelant"),1,0)</f>
        <v>0</v>
      </c>
      <c r="H466">
        <f>SUMIFS($F$2:$F$836,$E$2:$E$836,E466,$A$2:$A$836,A466)</f>
        <v>3</v>
      </c>
      <c r="I466">
        <f t="shared" si="14"/>
        <v>0</v>
      </c>
      <c r="J466" t="str">
        <f t="shared" si="15"/>
        <v>OK</v>
      </c>
    </row>
    <row r="467" spans="1:10" x14ac:dyDescent="0.25">
      <c r="A467" t="s">
        <v>221</v>
      </c>
      <c r="B467" s="1">
        <v>43025.604143518518</v>
      </c>
      <c r="C467" t="s">
        <v>4</v>
      </c>
      <c r="D467">
        <v>17</v>
      </c>
      <c r="E467" t="str">
        <f>TEXT(B467,"jj/mm/aaaa")</f>
        <v>17/10/2017</v>
      </c>
      <c r="F467">
        <f>IF(C467="succès : mise en relation réussie",1,0)</f>
        <v>1</v>
      </c>
      <c r="G467">
        <f>IF(OR(C467="échec : raccroché appelant",C467="échec : mise en relation raccroché appelant"),1,0)</f>
        <v>0</v>
      </c>
      <c r="H467">
        <f>SUMIFS($F$2:$F$836,$E$2:$E$836,E467,$A$2:$A$836,A467)</f>
        <v>1</v>
      </c>
      <c r="I467">
        <f t="shared" si="14"/>
        <v>0</v>
      </c>
      <c r="J467" t="str">
        <f t="shared" si="15"/>
        <v>OK</v>
      </c>
    </row>
    <row r="468" spans="1:10" x14ac:dyDescent="0.25">
      <c r="A468" t="s">
        <v>222</v>
      </c>
      <c r="B468" s="1">
        <v>43025.363553240742</v>
      </c>
      <c r="C468" t="s">
        <v>6</v>
      </c>
      <c r="D468">
        <v>9</v>
      </c>
      <c r="E468" t="str">
        <f>TEXT(B468,"jj/mm/aaaa")</f>
        <v>17/10/2017</v>
      </c>
      <c r="F468">
        <f>IF(C468="succès : mise en relation réussie",1,0)</f>
        <v>0</v>
      </c>
      <c r="G468">
        <f>IF(OR(C468="échec : raccroché appelant",C468="échec : mise en relation raccroché appelant"),1,0)</f>
        <v>1</v>
      </c>
      <c r="H468">
        <f>SUMIFS($F$2:$F$836,$E$2:$E$836,E468,$A$2:$A$836,A468)</f>
        <v>1</v>
      </c>
      <c r="I468">
        <f t="shared" si="14"/>
        <v>1</v>
      </c>
      <c r="J468" t="str">
        <f t="shared" si="15"/>
        <v>OK</v>
      </c>
    </row>
    <row r="469" spans="1:10" x14ac:dyDescent="0.25">
      <c r="A469" t="s">
        <v>222</v>
      </c>
      <c r="B469" s="1">
        <v>43025.36546296296</v>
      </c>
      <c r="C469" t="s">
        <v>4</v>
      </c>
      <c r="D469">
        <v>15</v>
      </c>
      <c r="E469" t="str">
        <f>TEXT(B469,"jj/mm/aaaa")</f>
        <v>17/10/2017</v>
      </c>
      <c r="F469">
        <f>IF(C469="succès : mise en relation réussie",1,0)</f>
        <v>1</v>
      </c>
      <c r="G469">
        <f>IF(OR(C469="échec : raccroché appelant",C469="échec : mise en relation raccroché appelant"),1,0)</f>
        <v>0</v>
      </c>
      <c r="H469">
        <f>SUMIFS($F$2:$F$836,$E$2:$E$836,E469,$A$2:$A$836,A469)</f>
        <v>1</v>
      </c>
      <c r="I469">
        <f t="shared" si="14"/>
        <v>1</v>
      </c>
      <c r="J469" t="str">
        <f t="shared" si="15"/>
        <v>OK</v>
      </c>
    </row>
    <row r="470" spans="1:10" x14ac:dyDescent="0.25">
      <c r="A470" t="s">
        <v>224</v>
      </c>
      <c r="B470" s="1">
        <v>43025.412395833337</v>
      </c>
      <c r="C470" t="s">
        <v>4</v>
      </c>
      <c r="D470">
        <v>16</v>
      </c>
      <c r="E470" t="str">
        <f>TEXT(B470,"jj/mm/aaaa")</f>
        <v>17/10/2017</v>
      </c>
      <c r="F470">
        <f>IF(C470="succès : mise en relation réussie",1,0)</f>
        <v>1</v>
      </c>
      <c r="G470">
        <f>IF(OR(C470="échec : raccroché appelant",C470="échec : mise en relation raccroché appelant"),1,0)</f>
        <v>0</v>
      </c>
      <c r="H470">
        <f>SUMIFS($F$2:$F$836,$E$2:$E$836,E470,$A$2:$A$836,A470)</f>
        <v>2</v>
      </c>
      <c r="I470">
        <f t="shared" si="14"/>
        <v>0</v>
      </c>
      <c r="J470" t="str">
        <f t="shared" si="15"/>
        <v>OK</v>
      </c>
    </row>
    <row r="471" spans="1:10" x14ac:dyDescent="0.25">
      <c r="A471" t="s">
        <v>224</v>
      </c>
      <c r="B471" s="1">
        <v>43025.589305555557</v>
      </c>
      <c r="C471" t="s">
        <v>4</v>
      </c>
      <c r="D471">
        <v>21</v>
      </c>
      <c r="E471" t="str">
        <f>TEXT(B471,"jj/mm/aaaa")</f>
        <v>17/10/2017</v>
      </c>
      <c r="F471">
        <f>IF(C471="succès : mise en relation réussie",1,0)</f>
        <v>1</v>
      </c>
      <c r="G471">
        <f>IF(OR(C471="échec : raccroché appelant",C471="échec : mise en relation raccroché appelant"),1,0)</f>
        <v>0</v>
      </c>
      <c r="H471">
        <f>SUMIFS($F$2:$F$836,$E$2:$E$836,E471,$A$2:$A$836,A471)</f>
        <v>2</v>
      </c>
      <c r="I471">
        <f t="shared" si="14"/>
        <v>0</v>
      </c>
      <c r="J471" t="str">
        <f t="shared" si="15"/>
        <v>OK</v>
      </c>
    </row>
    <row r="472" spans="1:10" x14ac:dyDescent="0.25">
      <c r="A472" t="s">
        <v>248</v>
      </c>
      <c r="B472" s="1">
        <v>43025.617303240739</v>
      </c>
      <c r="C472" t="s">
        <v>4</v>
      </c>
      <c r="D472">
        <v>40</v>
      </c>
      <c r="E472" t="str">
        <f>TEXT(B472,"jj/mm/aaaa")</f>
        <v>17/10/2017</v>
      </c>
      <c r="F472">
        <f>IF(C472="succès : mise en relation réussie",1,0)</f>
        <v>1</v>
      </c>
      <c r="G472">
        <f>IF(OR(C472="échec : raccroché appelant",C472="échec : mise en relation raccroché appelant"),1,0)</f>
        <v>0</v>
      </c>
      <c r="H472">
        <f>SUMIFS($F$2:$F$836,$E$2:$E$836,E472,$A$2:$A$836,A472)</f>
        <v>1</v>
      </c>
      <c r="I472">
        <f t="shared" si="14"/>
        <v>0</v>
      </c>
      <c r="J472" t="str">
        <f t="shared" si="15"/>
        <v>OK</v>
      </c>
    </row>
    <row r="473" spans="1:10" x14ac:dyDescent="0.25">
      <c r="A473" t="s">
        <v>261</v>
      </c>
      <c r="B473" s="1">
        <v>43025.39466435185</v>
      </c>
      <c r="C473" t="s">
        <v>4</v>
      </c>
      <c r="D473">
        <v>112</v>
      </c>
      <c r="E473" t="str">
        <f>TEXT(B473,"jj/mm/aaaa")</f>
        <v>17/10/2017</v>
      </c>
      <c r="F473">
        <f>IF(C473="succès : mise en relation réussie",1,0)</f>
        <v>1</v>
      </c>
      <c r="G473">
        <f>IF(OR(C473="échec : raccroché appelant",C473="échec : mise en relation raccroché appelant"),1,0)</f>
        <v>0</v>
      </c>
      <c r="H473">
        <f>SUMIFS($F$2:$F$836,$E$2:$E$836,E473,$A$2:$A$836,A473)</f>
        <v>1</v>
      </c>
      <c r="I473">
        <f t="shared" si="14"/>
        <v>0</v>
      </c>
      <c r="J473" t="str">
        <f t="shared" si="15"/>
        <v>OK</v>
      </c>
    </row>
    <row r="474" spans="1:10" x14ac:dyDescent="0.25">
      <c r="A474" t="s">
        <v>266</v>
      </c>
      <c r="B474" s="1">
        <v>43025.581365740742</v>
      </c>
      <c r="C474" t="s">
        <v>4</v>
      </c>
      <c r="D474">
        <v>20</v>
      </c>
      <c r="E474" t="str">
        <f>TEXT(B474,"jj/mm/aaaa")</f>
        <v>17/10/2017</v>
      </c>
      <c r="F474">
        <f>IF(C474="succès : mise en relation réussie",1,0)</f>
        <v>1</v>
      </c>
      <c r="G474">
        <f>IF(OR(C474="échec : raccroché appelant",C474="échec : mise en relation raccroché appelant"),1,0)</f>
        <v>0</v>
      </c>
      <c r="H474">
        <f>SUMIFS($F$2:$F$836,$E$2:$E$836,E474,$A$2:$A$836,A474)</f>
        <v>1</v>
      </c>
      <c r="I474">
        <f t="shared" si="14"/>
        <v>0</v>
      </c>
      <c r="J474" t="str">
        <f t="shared" si="15"/>
        <v>OK</v>
      </c>
    </row>
    <row r="475" spans="1:10" x14ac:dyDescent="0.25">
      <c r="A475" t="s">
        <v>285</v>
      </c>
      <c r="B475" s="1">
        <v>43025.625092592592</v>
      </c>
      <c r="C475" t="s">
        <v>4</v>
      </c>
      <c r="D475">
        <v>31</v>
      </c>
      <c r="E475" t="str">
        <f>TEXT(B475,"jj/mm/aaaa")</f>
        <v>17/10/2017</v>
      </c>
      <c r="F475">
        <f>IF(C475="succès : mise en relation réussie",1,0)</f>
        <v>1</v>
      </c>
      <c r="G475">
        <f>IF(OR(C475="échec : raccroché appelant",C475="échec : mise en relation raccroché appelant"),1,0)</f>
        <v>0</v>
      </c>
      <c r="H475">
        <f>SUMIFS($F$2:$F$836,$E$2:$E$836,E475,$A$2:$A$836,A475)</f>
        <v>1</v>
      </c>
      <c r="I475">
        <f t="shared" si="14"/>
        <v>0</v>
      </c>
      <c r="J475" t="str">
        <f t="shared" si="15"/>
        <v>OK</v>
      </c>
    </row>
    <row r="476" spans="1:10" x14ac:dyDescent="0.25">
      <c r="A476" t="s">
        <v>286</v>
      </c>
      <c r="B476" s="1">
        <v>43025.46638888889</v>
      </c>
      <c r="C476" t="s">
        <v>4</v>
      </c>
      <c r="D476">
        <v>82</v>
      </c>
      <c r="E476" t="str">
        <f>TEXT(B476,"jj/mm/aaaa")</f>
        <v>17/10/2017</v>
      </c>
      <c r="F476">
        <f>IF(C476="succès : mise en relation réussie",1,0)</f>
        <v>1</v>
      </c>
      <c r="G476">
        <f>IF(OR(C476="échec : raccroché appelant",C476="échec : mise en relation raccroché appelant"),1,0)</f>
        <v>0</v>
      </c>
      <c r="H476">
        <f>SUMIFS($F$2:$F$836,$E$2:$E$836,E476,$A$2:$A$836,A476)</f>
        <v>2</v>
      </c>
      <c r="I476">
        <f t="shared" si="14"/>
        <v>0</v>
      </c>
      <c r="J476" t="str">
        <f t="shared" si="15"/>
        <v>OK</v>
      </c>
    </row>
    <row r="477" spans="1:10" x14ac:dyDescent="0.25">
      <c r="A477" t="s">
        <v>286</v>
      </c>
      <c r="B477" s="1">
        <v>43025.470509259256</v>
      </c>
      <c r="C477" t="s">
        <v>5</v>
      </c>
      <c r="D477">
        <v>120</v>
      </c>
      <c r="E477" t="str">
        <f>TEXT(B477,"jj/mm/aaaa")</f>
        <v>17/10/2017</v>
      </c>
      <c r="F477">
        <f>IF(C477="succès : mise en relation réussie",1,0)</f>
        <v>0</v>
      </c>
      <c r="G477">
        <f>IF(OR(C477="échec : raccroché appelant",C477="échec : mise en relation raccroché appelant"),1,0)</f>
        <v>0</v>
      </c>
      <c r="H477">
        <f>SUMIFS($F$2:$F$836,$E$2:$E$836,E477,$A$2:$A$836,A477)</f>
        <v>2</v>
      </c>
      <c r="I477">
        <f t="shared" si="14"/>
        <v>0</v>
      </c>
      <c r="J477" t="str">
        <f t="shared" si="15"/>
        <v>OK</v>
      </c>
    </row>
    <row r="478" spans="1:10" x14ac:dyDescent="0.25">
      <c r="A478" t="s">
        <v>286</v>
      </c>
      <c r="B478" s="1">
        <v>43025.472048611111</v>
      </c>
      <c r="C478" t="s">
        <v>4</v>
      </c>
      <c r="D478">
        <v>17</v>
      </c>
      <c r="E478" t="str">
        <f>TEXT(B478,"jj/mm/aaaa")</f>
        <v>17/10/2017</v>
      </c>
      <c r="F478">
        <f>IF(C478="succès : mise en relation réussie",1,0)</f>
        <v>1</v>
      </c>
      <c r="G478">
        <f>IF(OR(C478="échec : raccroché appelant",C478="échec : mise en relation raccroché appelant"),1,0)</f>
        <v>0</v>
      </c>
      <c r="H478">
        <f>SUMIFS($F$2:$F$836,$E$2:$E$836,E478,$A$2:$A$836,A478)</f>
        <v>2</v>
      </c>
      <c r="I478">
        <f t="shared" si="14"/>
        <v>0</v>
      </c>
      <c r="J478" t="str">
        <f t="shared" si="15"/>
        <v>OK</v>
      </c>
    </row>
    <row r="479" spans="1:10" x14ac:dyDescent="0.25">
      <c r="A479" t="s">
        <v>288</v>
      </c>
      <c r="B479" s="1">
        <v>43025.473425925928</v>
      </c>
      <c r="C479" t="s">
        <v>4</v>
      </c>
      <c r="D479">
        <v>23</v>
      </c>
      <c r="E479" t="str">
        <f>TEXT(B479,"jj/mm/aaaa")</f>
        <v>17/10/2017</v>
      </c>
      <c r="F479">
        <f>IF(C479="succès : mise en relation réussie",1,0)</f>
        <v>1</v>
      </c>
      <c r="G479">
        <f>IF(OR(C479="échec : raccroché appelant",C479="échec : mise en relation raccroché appelant"),1,0)</f>
        <v>0</v>
      </c>
      <c r="H479">
        <f>SUMIFS($F$2:$F$836,$E$2:$E$836,E479,$A$2:$A$836,A479)</f>
        <v>1</v>
      </c>
      <c r="I479">
        <f t="shared" si="14"/>
        <v>0</v>
      </c>
      <c r="J479" t="str">
        <f t="shared" si="15"/>
        <v>OK</v>
      </c>
    </row>
    <row r="480" spans="1:10" x14ac:dyDescent="0.25">
      <c r="A480" t="s">
        <v>10</v>
      </c>
      <c r="B480" s="1">
        <v>43025.680520833332</v>
      </c>
      <c r="C480" t="s">
        <v>7</v>
      </c>
      <c r="D480">
        <v>3</v>
      </c>
      <c r="E480" t="str">
        <f>TEXT(B480,"jj/mm/aaaa")</f>
        <v>17/10/2017</v>
      </c>
      <c r="F480">
        <f>IF(C480="succès : mise en relation réussie",1,0)</f>
        <v>0</v>
      </c>
      <c r="G480">
        <f>IF(OR(C480="échec : raccroché appelant",C480="échec : mise en relation raccroché appelant"),1,0)</f>
        <v>1</v>
      </c>
      <c r="H480">
        <f>SUMIFS($F$2:$F$836,$E$2:$E$836,E480,$A$2:$A$836,A480)</f>
        <v>2</v>
      </c>
      <c r="I480">
        <f t="shared" si="14"/>
        <v>2</v>
      </c>
      <c r="J480" t="str">
        <f t="shared" si="15"/>
        <v>OK</v>
      </c>
    </row>
    <row r="481" spans="1:10" x14ac:dyDescent="0.25">
      <c r="A481" t="s">
        <v>10</v>
      </c>
      <c r="B481" s="1">
        <v>43025.531851851854</v>
      </c>
      <c r="C481" t="s">
        <v>7</v>
      </c>
      <c r="D481">
        <v>4</v>
      </c>
      <c r="E481" t="str">
        <f>TEXT(B481,"jj/mm/aaaa")</f>
        <v>17/10/2017</v>
      </c>
      <c r="F481">
        <f>IF(C481="succès : mise en relation réussie",1,0)</f>
        <v>0</v>
      </c>
      <c r="G481">
        <f>IF(OR(C481="échec : raccroché appelant",C481="échec : mise en relation raccroché appelant"),1,0)</f>
        <v>1</v>
      </c>
      <c r="H481">
        <f>SUMIFS($F$2:$F$836,$E$2:$E$836,E481,$A$2:$A$836,A481)</f>
        <v>2</v>
      </c>
      <c r="I481">
        <f t="shared" si="14"/>
        <v>2</v>
      </c>
      <c r="J481" t="str">
        <f t="shared" si="15"/>
        <v>OK</v>
      </c>
    </row>
    <row r="482" spans="1:10" x14ac:dyDescent="0.25">
      <c r="A482" t="s">
        <v>10</v>
      </c>
      <c r="B482" s="1">
        <v>43025.488541666666</v>
      </c>
      <c r="C482" t="s">
        <v>4</v>
      </c>
      <c r="D482">
        <v>84</v>
      </c>
      <c r="E482" t="str">
        <f>TEXT(B482,"jj/mm/aaaa")</f>
        <v>17/10/2017</v>
      </c>
      <c r="F482">
        <f>IF(C482="succès : mise en relation réussie",1,0)</f>
        <v>1</v>
      </c>
      <c r="G482">
        <f>IF(OR(C482="échec : raccroché appelant",C482="échec : mise en relation raccroché appelant"),1,0)</f>
        <v>0</v>
      </c>
      <c r="H482">
        <f>SUMIFS($F$2:$F$836,$E$2:$E$836,E482,$A$2:$A$836,A482)</f>
        <v>2</v>
      </c>
      <c r="I482">
        <f t="shared" si="14"/>
        <v>2</v>
      </c>
      <c r="J482" t="str">
        <f t="shared" si="15"/>
        <v>OK</v>
      </c>
    </row>
    <row r="483" spans="1:10" x14ac:dyDescent="0.25">
      <c r="A483" t="s">
        <v>10</v>
      </c>
      <c r="B483" s="1">
        <v>43025.598067129627</v>
      </c>
      <c r="C483" t="s">
        <v>4</v>
      </c>
      <c r="D483">
        <v>80</v>
      </c>
      <c r="E483" t="str">
        <f>TEXT(B483,"jj/mm/aaaa")</f>
        <v>17/10/2017</v>
      </c>
      <c r="F483">
        <f>IF(C483="succès : mise en relation réussie",1,0)</f>
        <v>1</v>
      </c>
      <c r="G483">
        <f>IF(OR(C483="échec : raccroché appelant",C483="échec : mise en relation raccroché appelant"),1,0)</f>
        <v>0</v>
      </c>
      <c r="H483">
        <f>SUMIFS($F$2:$F$836,$E$2:$E$836,E483,$A$2:$A$836,A483)</f>
        <v>2</v>
      </c>
      <c r="I483">
        <f t="shared" si="14"/>
        <v>2</v>
      </c>
      <c r="J483" t="str">
        <f t="shared" si="15"/>
        <v>OK</v>
      </c>
    </row>
    <row r="484" spans="1:10" x14ac:dyDescent="0.25">
      <c r="A484" t="s">
        <v>11</v>
      </c>
      <c r="B484" s="1">
        <v>43025.531944444447</v>
      </c>
      <c r="C484" t="s">
        <v>7</v>
      </c>
      <c r="D484">
        <v>4</v>
      </c>
      <c r="E484" t="str">
        <f>TEXT(B484,"jj/mm/aaaa")</f>
        <v>17/10/2017</v>
      </c>
      <c r="F484">
        <f>IF(C484="succès : mise en relation réussie",1,0)</f>
        <v>0</v>
      </c>
      <c r="G484">
        <f>IF(OR(C484="échec : raccroché appelant",C484="échec : mise en relation raccroché appelant"),1,0)</f>
        <v>1</v>
      </c>
      <c r="H484">
        <f>SUMIFS($F$2:$F$836,$E$2:$E$836,E484,$A$2:$A$836,A484)</f>
        <v>0</v>
      </c>
      <c r="I484">
        <f t="shared" si="14"/>
        <v>1</v>
      </c>
      <c r="J484" t="str">
        <f t="shared" si="15"/>
        <v>A RAPPELER</v>
      </c>
    </row>
    <row r="485" spans="1:10" x14ac:dyDescent="0.25">
      <c r="A485" t="s">
        <v>37</v>
      </c>
      <c r="B485" s="1">
        <v>43025.599305555559</v>
      </c>
      <c r="C485" t="s">
        <v>4</v>
      </c>
      <c r="D485">
        <v>15</v>
      </c>
      <c r="E485" t="str">
        <f>TEXT(B485,"jj/mm/aaaa")</f>
        <v>17/10/2017</v>
      </c>
      <c r="F485">
        <f>IF(C485="succès : mise en relation réussie",1,0)</f>
        <v>1</v>
      </c>
      <c r="G485">
        <f>IF(OR(C485="échec : raccroché appelant",C485="échec : mise en relation raccroché appelant"),1,0)</f>
        <v>0</v>
      </c>
      <c r="H485">
        <f>SUMIFS($F$2:$F$836,$E$2:$E$836,E485,$A$2:$A$836,A485)</f>
        <v>2</v>
      </c>
      <c r="I485">
        <f t="shared" si="14"/>
        <v>0</v>
      </c>
      <c r="J485" t="str">
        <f t="shared" si="15"/>
        <v>OK</v>
      </c>
    </row>
    <row r="486" spans="1:10" x14ac:dyDescent="0.25">
      <c r="A486" t="s">
        <v>37</v>
      </c>
      <c r="B486" s="1">
        <v>43025.599814814814</v>
      </c>
      <c r="C486" t="s">
        <v>4</v>
      </c>
      <c r="D486">
        <v>20</v>
      </c>
      <c r="E486" t="str">
        <f>TEXT(B486,"jj/mm/aaaa")</f>
        <v>17/10/2017</v>
      </c>
      <c r="F486">
        <f>IF(C486="succès : mise en relation réussie",1,0)</f>
        <v>1</v>
      </c>
      <c r="G486">
        <f>IF(OR(C486="échec : raccroché appelant",C486="échec : mise en relation raccroché appelant"),1,0)</f>
        <v>0</v>
      </c>
      <c r="H486">
        <f>SUMIFS($F$2:$F$836,$E$2:$E$836,E486,$A$2:$A$836,A486)</f>
        <v>2</v>
      </c>
      <c r="I486">
        <f t="shared" si="14"/>
        <v>0</v>
      </c>
      <c r="J486" t="str">
        <f t="shared" si="15"/>
        <v>OK</v>
      </c>
    </row>
    <row r="487" spans="1:10" x14ac:dyDescent="0.25">
      <c r="A487" t="s">
        <v>39</v>
      </c>
      <c r="B487" s="1">
        <v>43025.461076388892</v>
      </c>
      <c r="C487" t="s">
        <v>4</v>
      </c>
      <c r="D487">
        <v>21</v>
      </c>
      <c r="E487" t="str">
        <f>TEXT(B487,"jj/mm/aaaa")</f>
        <v>17/10/2017</v>
      </c>
      <c r="F487">
        <f>IF(C487="succès : mise en relation réussie",1,0)</f>
        <v>1</v>
      </c>
      <c r="G487">
        <f>IF(OR(C487="échec : raccroché appelant",C487="échec : mise en relation raccroché appelant"),1,0)</f>
        <v>0</v>
      </c>
      <c r="H487">
        <f>SUMIFS($F$2:$F$836,$E$2:$E$836,E487,$A$2:$A$836,A487)</f>
        <v>1</v>
      </c>
      <c r="I487">
        <f t="shared" si="14"/>
        <v>0</v>
      </c>
      <c r="J487" t="str">
        <f t="shared" si="15"/>
        <v>OK</v>
      </c>
    </row>
    <row r="488" spans="1:10" x14ac:dyDescent="0.25">
      <c r="A488" t="s">
        <v>41</v>
      </c>
      <c r="B488" s="1">
        <v>43025.498495370368</v>
      </c>
      <c r="C488" t="s">
        <v>5</v>
      </c>
      <c r="D488">
        <v>120</v>
      </c>
      <c r="E488" t="str">
        <f>TEXT(B488,"jj/mm/aaaa")</f>
        <v>17/10/2017</v>
      </c>
      <c r="F488">
        <f>IF(C488="succès : mise en relation réussie",1,0)</f>
        <v>0</v>
      </c>
      <c r="G488">
        <f>IF(OR(C488="échec : raccroché appelant",C488="échec : mise en relation raccroché appelant"),1,0)</f>
        <v>0</v>
      </c>
      <c r="H488">
        <f>SUMIFS($F$2:$F$836,$E$2:$E$836,E488,$A$2:$A$836,A488)</f>
        <v>0</v>
      </c>
      <c r="I488">
        <f t="shared" si="14"/>
        <v>0</v>
      </c>
      <c r="J488" t="str">
        <f t="shared" si="15"/>
        <v>OK</v>
      </c>
    </row>
    <row r="489" spans="1:10" x14ac:dyDescent="0.25">
      <c r="A489" t="s">
        <v>42</v>
      </c>
      <c r="B489" s="1">
        <v>43025.450092592589</v>
      </c>
      <c r="C489" t="s">
        <v>4</v>
      </c>
      <c r="D489">
        <v>27</v>
      </c>
      <c r="E489" t="str">
        <f>TEXT(B489,"jj/mm/aaaa")</f>
        <v>17/10/2017</v>
      </c>
      <c r="F489">
        <f>IF(C489="succès : mise en relation réussie",1,0)</f>
        <v>1</v>
      </c>
      <c r="G489">
        <f>IF(OR(C489="échec : raccroché appelant",C489="échec : mise en relation raccroché appelant"),1,0)</f>
        <v>0</v>
      </c>
      <c r="H489">
        <f>SUMIFS($F$2:$F$836,$E$2:$E$836,E489,$A$2:$A$836,A489)</f>
        <v>1</v>
      </c>
      <c r="I489">
        <f t="shared" si="14"/>
        <v>0</v>
      </c>
      <c r="J489" t="str">
        <f t="shared" si="15"/>
        <v>OK</v>
      </c>
    </row>
    <row r="490" spans="1:10" x14ac:dyDescent="0.25">
      <c r="A490" t="s">
        <v>45</v>
      </c>
      <c r="B490" s="1">
        <v>43025.394641203704</v>
      </c>
      <c r="C490" t="s">
        <v>4</v>
      </c>
      <c r="D490">
        <v>19</v>
      </c>
      <c r="E490" t="str">
        <f>TEXT(B490,"jj/mm/aaaa")</f>
        <v>17/10/2017</v>
      </c>
      <c r="F490">
        <f>IF(C490="succès : mise en relation réussie",1,0)</f>
        <v>1</v>
      </c>
      <c r="G490">
        <f>IF(OR(C490="échec : raccroché appelant",C490="échec : mise en relation raccroché appelant"),1,0)</f>
        <v>0</v>
      </c>
      <c r="H490">
        <f>SUMIFS($F$2:$F$836,$E$2:$E$836,E490,$A$2:$A$836,A490)</f>
        <v>1</v>
      </c>
      <c r="I490">
        <f t="shared" si="14"/>
        <v>0</v>
      </c>
      <c r="J490" t="str">
        <f t="shared" si="15"/>
        <v>OK</v>
      </c>
    </row>
    <row r="491" spans="1:10" x14ac:dyDescent="0.25">
      <c r="A491" t="s">
        <v>47</v>
      </c>
      <c r="B491" s="1">
        <v>43025.445752314816</v>
      </c>
      <c r="C491" t="s">
        <v>4</v>
      </c>
      <c r="D491">
        <v>23</v>
      </c>
      <c r="E491" t="str">
        <f>TEXT(B491,"jj/mm/aaaa")</f>
        <v>17/10/2017</v>
      </c>
      <c r="F491">
        <f>IF(C491="succès : mise en relation réussie",1,0)</f>
        <v>1</v>
      </c>
      <c r="G491">
        <f>IF(OR(C491="échec : raccroché appelant",C491="échec : mise en relation raccroché appelant"),1,0)</f>
        <v>0</v>
      </c>
      <c r="H491">
        <f>SUMIFS($F$2:$F$836,$E$2:$E$836,E491,$A$2:$A$836,A491)</f>
        <v>8</v>
      </c>
      <c r="I491">
        <f t="shared" si="14"/>
        <v>0</v>
      </c>
      <c r="J491" t="str">
        <f t="shared" si="15"/>
        <v>OK</v>
      </c>
    </row>
    <row r="492" spans="1:10" x14ac:dyDescent="0.25">
      <c r="A492" t="s">
        <v>47</v>
      </c>
      <c r="B492" s="1">
        <v>43025.500196759262</v>
      </c>
      <c r="C492" t="s">
        <v>4</v>
      </c>
      <c r="D492">
        <v>30</v>
      </c>
      <c r="E492" t="str">
        <f>TEXT(B492,"jj/mm/aaaa")</f>
        <v>17/10/2017</v>
      </c>
      <c r="F492">
        <f>IF(C492="succès : mise en relation réussie",1,0)</f>
        <v>1</v>
      </c>
      <c r="G492">
        <f>IF(OR(C492="échec : raccroché appelant",C492="échec : mise en relation raccroché appelant"),1,0)</f>
        <v>0</v>
      </c>
      <c r="H492">
        <f>SUMIFS($F$2:$F$836,$E$2:$E$836,E492,$A$2:$A$836,A492)</f>
        <v>8</v>
      </c>
      <c r="I492">
        <f t="shared" si="14"/>
        <v>0</v>
      </c>
      <c r="J492" t="str">
        <f t="shared" si="15"/>
        <v>OK</v>
      </c>
    </row>
    <row r="493" spans="1:10" x14ac:dyDescent="0.25">
      <c r="A493" t="s">
        <v>47</v>
      </c>
      <c r="B493" s="1">
        <v>43025.703344907408</v>
      </c>
      <c r="C493" t="s">
        <v>4</v>
      </c>
      <c r="D493">
        <v>72</v>
      </c>
      <c r="E493" t="str">
        <f>TEXT(B493,"jj/mm/aaaa")</f>
        <v>17/10/2017</v>
      </c>
      <c r="F493">
        <f>IF(C493="succès : mise en relation réussie",1,0)</f>
        <v>1</v>
      </c>
      <c r="G493">
        <f>IF(OR(C493="échec : raccroché appelant",C493="échec : mise en relation raccroché appelant"),1,0)</f>
        <v>0</v>
      </c>
      <c r="H493">
        <f>SUMIFS($F$2:$F$836,$E$2:$E$836,E493,$A$2:$A$836,A493)</f>
        <v>8</v>
      </c>
      <c r="I493">
        <f t="shared" si="14"/>
        <v>0</v>
      </c>
      <c r="J493" t="str">
        <f t="shared" si="15"/>
        <v>OK</v>
      </c>
    </row>
    <row r="494" spans="1:10" x14ac:dyDescent="0.25">
      <c r="A494" t="s">
        <v>47</v>
      </c>
      <c r="B494" s="1">
        <v>43025.715277777781</v>
      </c>
      <c r="C494" t="s">
        <v>4</v>
      </c>
      <c r="D494">
        <v>84</v>
      </c>
      <c r="E494" t="str">
        <f>TEXT(B494,"jj/mm/aaaa")</f>
        <v>17/10/2017</v>
      </c>
      <c r="F494">
        <f>IF(C494="succès : mise en relation réussie",1,0)</f>
        <v>1</v>
      </c>
      <c r="G494">
        <f>IF(OR(C494="échec : raccroché appelant",C494="échec : mise en relation raccroché appelant"),1,0)</f>
        <v>0</v>
      </c>
      <c r="H494">
        <f>SUMIFS($F$2:$F$836,$E$2:$E$836,E494,$A$2:$A$836,A494)</f>
        <v>8</v>
      </c>
      <c r="I494">
        <f t="shared" si="14"/>
        <v>0</v>
      </c>
      <c r="J494" t="str">
        <f t="shared" si="15"/>
        <v>OK</v>
      </c>
    </row>
    <row r="495" spans="1:10" x14ac:dyDescent="0.25">
      <c r="A495" t="s">
        <v>47</v>
      </c>
      <c r="B495" s="1">
        <v>43025.396261574075</v>
      </c>
      <c r="C495" t="s">
        <v>4</v>
      </c>
      <c r="D495">
        <v>117</v>
      </c>
      <c r="E495" t="str">
        <f>TEXT(B495,"jj/mm/aaaa")</f>
        <v>17/10/2017</v>
      </c>
      <c r="F495">
        <f>IF(C495="succès : mise en relation réussie",1,0)</f>
        <v>1</v>
      </c>
      <c r="G495">
        <f>IF(OR(C495="échec : raccroché appelant",C495="échec : mise en relation raccroché appelant"),1,0)</f>
        <v>0</v>
      </c>
      <c r="H495">
        <f>SUMIFS($F$2:$F$836,$E$2:$E$836,E495,$A$2:$A$836,A495)</f>
        <v>8</v>
      </c>
      <c r="I495">
        <f t="shared" si="14"/>
        <v>0</v>
      </c>
      <c r="J495" t="str">
        <f t="shared" si="15"/>
        <v>OK</v>
      </c>
    </row>
    <row r="496" spans="1:10" x14ac:dyDescent="0.25">
      <c r="A496" t="s">
        <v>47</v>
      </c>
      <c r="B496" s="1">
        <v>43025.677870370368</v>
      </c>
      <c r="C496" t="s">
        <v>4</v>
      </c>
      <c r="D496">
        <v>15</v>
      </c>
      <c r="E496" t="str">
        <f>TEXT(B496,"jj/mm/aaaa")</f>
        <v>17/10/2017</v>
      </c>
      <c r="F496">
        <f>IF(C496="succès : mise en relation réussie",1,0)</f>
        <v>1</v>
      </c>
      <c r="G496">
        <f>IF(OR(C496="échec : raccroché appelant",C496="échec : mise en relation raccroché appelant"),1,0)</f>
        <v>0</v>
      </c>
      <c r="H496">
        <f>SUMIFS($F$2:$F$836,$E$2:$E$836,E496,$A$2:$A$836,A496)</f>
        <v>8</v>
      </c>
      <c r="I496">
        <f t="shared" si="14"/>
        <v>0</v>
      </c>
      <c r="J496" t="str">
        <f t="shared" si="15"/>
        <v>OK</v>
      </c>
    </row>
    <row r="497" spans="1:10" x14ac:dyDescent="0.25">
      <c r="A497" t="s">
        <v>47</v>
      </c>
      <c r="B497" s="1">
        <v>43025.713726851849</v>
      </c>
      <c r="C497" t="s">
        <v>4</v>
      </c>
      <c r="D497">
        <v>20</v>
      </c>
      <c r="E497" t="str">
        <f>TEXT(B497,"jj/mm/aaaa")</f>
        <v>17/10/2017</v>
      </c>
      <c r="F497">
        <f>IF(C497="succès : mise en relation réussie",1,0)</f>
        <v>1</v>
      </c>
      <c r="G497">
        <f>IF(OR(C497="échec : raccroché appelant",C497="échec : mise en relation raccroché appelant"),1,0)</f>
        <v>0</v>
      </c>
      <c r="H497">
        <f>SUMIFS($F$2:$F$836,$E$2:$E$836,E497,$A$2:$A$836,A497)</f>
        <v>8</v>
      </c>
      <c r="I497">
        <f t="shared" si="14"/>
        <v>0</v>
      </c>
      <c r="J497" t="str">
        <f t="shared" si="15"/>
        <v>OK</v>
      </c>
    </row>
    <row r="498" spans="1:10" x14ac:dyDescent="0.25">
      <c r="A498" t="s">
        <v>47</v>
      </c>
      <c r="B498" s="1">
        <v>43025.645601851851</v>
      </c>
      <c r="C498" t="s">
        <v>4</v>
      </c>
      <c r="D498">
        <v>20</v>
      </c>
      <c r="E498" t="str">
        <f>TEXT(B498,"jj/mm/aaaa")</f>
        <v>17/10/2017</v>
      </c>
      <c r="F498">
        <f>IF(C498="succès : mise en relation réussie",1,0)</f>
        <v>1</v>
      </c>
      <c r="G498">
        <f>IF(OR(C498="échec : raccroché appelant",C498="échec : mise en relation raccroché appelant"),1,0)</f>
        <v>0</v>
      </c>
      <c r="H498">
        <f>SUMIFS($F$2:$F$836,$E$2:$E$836,E498,$A$2:$A$836,A498)</f>
        <v>8</v>
      </c>
      <c r="I498">
        <f t="shared" si="14"/>
        <v>0</v>
      </c>
      <c r="J498" t="str">
        <f t="shared" si="15"/>
        <v>OK</v>
      </c>
    </row>
    <row r="499" spans="1:10" x14ac:dyDescent="0.25">
      <c r="A499" t="s">
        <v>52</v>
      </c>
      <c r="B499" s="1">
        <v>43026.442361111112</v>
      </c>
      <c r="C499" t="s">
        <v>5</v>
      </c>
      <c r="D499">
        <v>120</v>
      </c>
      <c r="E499" t="str">
        <f>TEXT(B499,"jj/mm/aaaa")</f>
        <v>18/10/2017</v>
      </c>
      <c r="F499">
        <f>IF(C499="succès : mise en relation réussie",1,0)</f>
        <v>0</v>
      </c>
      <c r="G499">
        <f>IF(OR(C499="échec : raccroché appelant",C499="échec : mise en relation raccroché appelant"),1,0)</f>
        <v>0</v>
      </c>
      <c r="H499">
        <f>SUMIFS($F$2:$F$836,$E$2:$E$836,E499,$A$2:$A$836,A499)</f>
        <v>2</v>
      </c>
      <c r="I499">
        <f t="shared" si="14"/>
        <v>0</v>
      </c>
      <c r="J499" t="str">
        <f t="shared" si="15"/>
        <v>OK</v>
      </c>
    </row>
    <row r="500" spans="1:10" x14ac:dyDescent="0.25">
      <c r="A500" t="s">
        <v>52</v>
      </c>
      <c r="B500" s="1">
        <v>43026.444039351853</v>
      </c>
      <c r="C500" t="s">
        <v>4</v>
      </c>
      <c r="D500">
        <v>24</v>
      </c>
      <c r="E500" t="str">
        <f>TEXT(B500,"jj/mm/aaaa")</f>
        <v>18/10/2017</v>
      </c>
      <c r="F500">
        <f>IF(C500="succès : mise en relation réussie",1,0)</f>
        <v>1</v>
      </c>
      <c r="G500">
        <f>IF(OR(C500="échec : raccroché appelant",C500="échec : mise en relation raccroché appelant"),1,0)</f>
        <v>0</v>
      </c>
      <c r="H500">
        <f>SUMIFS($F$2:$F$836,$E$2:$E$836,E500,$A$2:$A$836,A500)</f>
        <v>2</v>
      </c>
      <c r="I500">
        <f t="shared" si="14"/>
        <v>0</v>
      </c>
      <c r="J500" t="str">
        <f t="shared" si="15"/>
        <v>OK</v>
      </c>
    </row>
    <row r="501" spans="1:10" x14ac:dyDescent="0.25">
      <c r="A501" t="s">
        <v>52</v>
      </c>
      <c r="B501" s="1">
        <v>43026.658275462964</v>
      </c>
      <c r="C501" t="s">
        <v>4</v>
      </c>
      <c r="D501">
        <v>25</v>
      </c>
      <c r="E501" t="str">
        <f>TEXT(B501,"jj/mm/aaaa")</f>
        <v>18/10/2017</v>
      </c>
      <c r="F501">
        <f>IF(C501="succès : mise en relation réussie",1,0)</f>
        <v>1</v>
      </c>
      <c r="G501">
        <f>IF(OR(C501="échec : raccroché appelant",C501="échec : mise en relation raccroché appelant"),1,0)</f>
        <v>0</v>
      </c>
      <c r="H501">
        <f>SUMIFS($F$2:$F$836,$E$2:$E$836,E501,$A$2:$A$836,A501)</f>
        <v>2</v>
      </c>
      <c r="I501">
        <f t="shared" si="14"/>
        <v>0</v>
      </c>
      <c r="J501" t="str">
        <f t="shared" si="15"/>
        <v>OK</v>
      </c>
    </row>
    <row r="502" spans="1:10" x14ac:dyDescent="0.25">
      <c r="A502" t="s">
        <v>53</v>
      </c>
      <c r="B502" s="1">
        <v>43026.480439814812</v>
      </c>
      <c r="C502" t="s">
        <v>4</v>
      </c>
      <c r="D502">
        <v>30</v>
      </c>
      <c r="E502" t="str">
        <f>TEXT(B502,"jj/mm/aaaa")</f>
        <v>18/10/2017</v>
      </c>
      <c r="F502">
        <f>IF(C502="succès : mise en relation réussie",1,0)</f>
        <v>1</v>
      </c>
      <c r="G502">
        <f>IF(OR(C502="échec : raccroché appelant",C502="échec : mise en relation raccroché appelant"),1,0)</f>
        <v>0</v>
      </c>
      <c r="H502">
        <f>SUMIFS($F$2:$F$836,$E$2:$E$836,E502,$A$2:$A$836,A502)</f>
        <v>1</v>
      </c>
      <c r="I502">
        <f t="shared" si="14"/>
        <v>0</v>
      </c>
      <c r="J502" t="str">
        <f t="shared" si="15"/>
        <v>OK</v>
      </c>
    </row>
    <row r="503" spans="1:10" x14ac:dyDescent="0.25">
      <c r="A503" t="s">
        <v>59</v>
      </c>
      <c r="B503" s="1">
        <v>43026.400949074072</v>
      </c>
      <c r="C503" t="s">
        <v>4</v>
      </c>
      <c r="D503">
        <v>89</v>
      </c>
      <c r="E503" t="str">
        <f>TEXT(B503,"jj/mm/aaaa")</f>
        <v>18/10/2017</v>
      </c>
      <c r="F503">
        <f>IF(C503="succès : mise en relation réussie",1,0)</f>
        <v>1</v>
      </c>
      <c r="G503">
        <f>IF(OR(C503="échec : raccroché appelant",C503="échec : mise en relation raccroché appelant"),1,0)</f>
        <v>0</v>
      </c>
      <c r="H503">
        <f>SUMIFS($F$2:$F$836,$E$2:$E$836,E503,$A$2:$A$836,A503)</f>
        <v>1</v>
      </c>
      <c r="I503">
        <f t="shared" si="14"/>
        <v>0</v>
      </c>
      <c r="J503" t="str">
        <f t="shared" si="15"/>
        <v>OK</v>
      </c>
    </row>
    <row r="504" spans="1:10" x14ac:dyDescent="0.25">
      <c r="A504" t="s">
        <v>61</v>
      </c>
      <c r="B504" s="1">
        <v>43026.377893518518</v>
      </c>
      <c r="C504" t="s">
        <v>4</v>
      </c>
      <c r="D504">
        <v>43</v>
      </c>
      <c r="E504" t="str">
        <f>TEXT(B504,"jj/mm/aaaa")</f>
        <v>18/10/2017</v>
      </c>
      <c r="F504">
        <f>IF(C504="succès : mise en relation réussie",1,0)</f>
        <v>1</v>
      </c>
      <c r="G504">
        <f>IF(OR(C504="échec : raccroché appelant",C504="échec : mise en relation raccroché appelant"),1,0)</f>
        <v>0</v>
      </c>
      <c r="H504">
        <f>SUMIFS($F$2:$F$836,$E$2:$E$836,E504,$A$2:$A$836,A504)</f>
        <v>1</v>
      </c>
      <c r="I504">
        <f t="shared" si="14"/>
        <v>0</v>
      </c>
      <c r="J504" t="str">
        <f t="shared" si="15"/>
        <v>OK</v>
      </c>
    </row>
    <row r="505" spans="1:10" x14ac:dyDescent="0.25">
      <c r="A505" t="s">
        <v>65</v>
      </c>
      <c r="B505" s="1">
        <v>43026.479155092595</v>
      </c>
      <c r="C505" t="s">
        <v>4</v>
      </c>
      <c r="D505">
        <v>16</v>
      </c>
      <c r="E505" t="str">
        <f>TEXT(B505,"jj/mm/aaaa")</f>
        <v>18/10/2017</v>
      </c>
      <c r="F505">
        <f>IF(C505="succès : mise en relation réussie",1,0)</f>
        <v>1</v>
      </c>
      <c r="G505">
        <f>IF(OR(C505="échec : raccroché appelant",C505="échec : mise en relation raccroché appelant"),1,0)</f>
        <v>0</v>
      </c>
      <c r="H505">
        <f>SUMIFS($F$2:$F$836,$E$2:$E$836,E505,$A$2:$A$836,A505)</f>
        <v>2</v>
      </c>
      <c r="I505">
        <f t="shared" si="14"/>
        <v>0</v>
      </c>
      <c r="J505" t="str">
        <f t="shared" si="15"/>
        <v>OK</v>
      </c>
    </row>
    <row r="506" spans="1:10" x14ac:dyDescent="0.25">
      <c r="A506" t="s">
        <v>65</v>
      </c>
      <c r="B506" s="1">
        <v>43026.566122685188</v>
      </c>
      <c r="C506" t="s">
        <v>4</v>
      </c>
      <c r="D506">
        <v>20</v>
      </c>
      <c r="E506" t="str">
        <f>TEXT(B506,"jj/mm/aaaa")</f>
        <v>18/10/2017</v>
      </c>
      <c r="F506">
        <f>IF(C506="succès : mise en relation réussie",1,0)</f>
        <v>1</v>
      </c>
      <c r="G506">
        <f>IF(OR(C506="échec : raccroché appelant",C506="échec : mise en relation raccroché appelant"),1,0)</f>
        <v>0</v>
      </c>
      <c r="H506">
        <f>SUMIFS($F$2:$F$836,$E$2:$E$836,E506,$A$2:$A$836,A506)</f>
        <v>2</v>
      </c>
      <c r="I506">
        <f t="shared" si="14"/>
        <v>0</v>
      </c>
      <c r="J506" t="str">
        <f t="shared" si="15"/>
        <v>OK</v>
      </c>
    </row>
    <row r="507" spans="1:10" x14ac:dyDescent="0.25">
      <c r="A507" t="s">
        <v>75</v>
      </c>
      <c r="B507" s="1">
        <v>43026.656574074077</v>
      </c>
      <c r="C507" t="s">
        <v>4</v>
      </c>
      <c r="D507">
        <v>28</v>
      </c>
      <c r="E507" t="str">
        <f>TEXT(B507,"jj/mm/aaaa")</f>
        <v>18/10/2017</v>
      </c>
      <c r="F507">
        <f>IF(C507="succès : mise en relation réussie",1,0)</f>
        <v>1</v>
      </c>
      <c r="G507">
        <f>IF(OR(C507="échec : raccroché appelant",C507="échec : mise en relation raccroché appelant"),1,0)</f>
        <v>0</v>
      </c>
      <c r="H507">
        <f>SUMIFS($F$2:$F$836,$E$2:$E$836,E507,$A$2:$A$836,A507)</f>
        <v>1</v>
      </c>
      <c r="I507">
        <f t="shared" si="14"/>
        <v>0</v>
      </c>
      <c r="J507" t="str">
        <f t="shared" si="15"/>
        <v>OK</v>
      </c>
    </row>
    <row r="508" spans="1:10" x14ac:dyDescent="0.25">
      <c r="A508" t="s">
        <v>76</v>
      </c>
      <c r="B508" s="1">
        <v>43026.443993055553</v>
      </c>
      <c r="C508" t="s">
        <v>4</v>
      </c>
      <c r="D508">
        <v>17</v>
      </c>
      <c r="E508" t="str">
        <f>TEXT(B508,"jj/mm/aaaa")</f>
        <v>18/10/2017</v>
      </c>
      <c r="F508">
        <f>IF(C508="succès : mise en relation réussie",1,0)</f>
        <v>1</v>
      </c>
      <c r="G508">
        <f>IF(OR(C508="échec : raccroché appelant",C508="échec : mise en relation raccroché appelant"),1,0)</f>
        <v>0</v>
      </c>
      <c r="H508">
        <f>SUMIFS($F$2:$F$836,$E$2:$E$836,E508,$A$2:$A$836,A508)</f>
        <v>1</v>
      </c>
      <c r="I508">
        <f t="shared" si="14"/>
        <v>0</v>
      </c>
      <c r="J508" t="str">
        <f t="shared" si="15"/>
        <v>OK</v>
      </c>
    </row>
    <row r="509" spans="1:10" x14ac:dyDescent="0.25">
      <c r="A509" t="s">
        <v>77</v>
      </c>
      <c r="B509" s="1">
        <v>43026.625636574077</v>
      </c>
      <c r="C509" t="s">
        <v>4</v>
      </c>
      <c r="D509">
        <v>75</v>
      </c>
      <c r="E509" t="str">
        <f>TEXT(B509,"jj/mm/aaaa")</f>
        <v>18/10/2017</v>
      </c>
      <c r="F509">
        <f>IF(C509="succès : mise en relation réussie",1,0)</f>
        <v>1</v>
      </c>
      <c r="G509">
        <f>IF(OR(C509="échec : raccroché appelant",C509="échec : mise en relation raccroché appelant"),1,0)</f>
        <v>0</v>
      </c>
      <c r="H509">
        <f>SUMIFS($F$2:$F$836,$E$2:$E$836,E509,$A$2:$A$836,A509)</f>
        <v>1</v>
      </c>
      <c r="I509">
        <f t="shared" si="14"/>
        <v>0</v>
      </c>
      <c r="J509" t="str">
        <f t="shared" si="15"/>
        <v>OK</v>
      </c>
    </row>
    <row r="510" spans="1:10" x14ac:dyDescent="0.25">
      <c r="A510" t="s">
        <v>80</v>
      </c>
      <c r="B510" s="1">
        <v>43026.339594907404</v>
      </c>
      <c r="C510" t="s">
        <v>4</v>
      </c>
      <c r="D510">
        <v>26</v>
      </c>
      <c r="E510" t="str">
        <f>TEXT(B510,"jj/mm/aaaa")</f>
        <v>18/10/2017</v>
      </c>
      <c r="F510">
        <f>IF(C510="succès : mise en relation réussie",1,0)</f>
        <v>1</v>
      </c>
      <c r="G510">
        <f>IF(OR(C510="échec : raccroché appelant",C510="échec : mise en relation raccroché appelant"),1,0)</f>
        <v>0</v>
      </c>
      <c r="H510">
        <f>SUMIFS($F$2:$F$836,$E$2:$E$836,E510,$A$2:$A$836,A510)</f>
        <v>1</v>
      </c>
      <c r="I510">
        <f t="shared" si="14"/>
        <v>0</v>
      </c>
      <c r="J510" t="str">
        <f t="shared" si="15"/>
        <v>OK</v>
      </c>
    </row>
    <row r="511" spans="1:10" x14ac:dyDescent="0.25">
      <c r="A511" t="s">
        <v>81</v>
      </c>
      <c r="B511" s="1">
        <v>43026.63858796296</v>
      </c>
      <c r="C511" t="s">
        <v>5</v>
      </c>
      <c r="D511">
        <v>121</v>
      </c>
      <c r="E511" t="str">
        <f>TEXT(B511,"jj/mm/aaaa")</f>
        <v>18/10/2017</v>
      </c>
      <c r="F511">
        <f>IF(C511="succès : mise en relation réussie",1,0)</f>
        <v>0</v>
      </c>
      <c r="G511">
        <f>IF(OR(C511="échec : raccroché appelant",C511="échec : mise en relation raccroché appelant"),1,0)</f>
        <v>0</v>
      </c>
      <c r="H511">
        <f>SUMIFS($F$2:$F$836,$E$2:$E$836,E511,$A$2:$A$836,A511)</f>
        <v>1</v>
      </c>
      <c r="I511">
        <f t="shared" si="14"/>
        <v>0</v>
      </c>
      <c r="J511" t="str">
        <f t="shared" si="15"/>
        <v>OK</v>
      </c>
    </row>
    <row r="512" spans="1:10" x14ac:dyDescent="0.25">
      <c r="A512" t="s">
        <v>81</v>
      </c>
      <c r="B512" s="1">
        <v>43026.640243055554</v>
      </c>
      <c r="C512" t="s">
        <v>4</v>
      </c>
      <c r="D512">
        <v>18</v>
      </c>
      <c r="E512" t="str">
        <f>TEXT(B512,"jj/mm/aaaa")</f>
        <v>18/10/2017</v>
      </c>
      <c r="F512">
        <f>IF(C512="succès : mise en relation réussie",1,0)</f>
        <v>1</v>
      </c>
      <c r="G512">
        <f>IF(OR(C512="échec : raccroché appelant",C512="échec : mise en relation raccroché appelant"),1,0)</f>
        <v>0</v>
      </c>
      <c r="H512">
        <f>SUMIFS($F$2:$F$836,$E$2:$E$836,E512,$A$2:$A$836,A512)</f>
        <v>1</v>
      </c>
      <c r="I512">
        <f t="shared" si="14"/>
        <v>0</v>
      </c>
      <c r="J512" t="str">
        <f t="shared" si="15"/>
        <v>OK</v>
      </c>
    </row>
    <row r="513" spans="1:10" x14ac:dyDescent="0.25">
      <c r="A513" t="s">
        <v>83</v>
      </c>
      <c r="B513" s="1">
        <v>43026.47724537037</v>
      </c>
      <c r="C513" t="s">
        <v>4</v>
      </c>
      <c r="D513">
        <v>25</v>
      </c>
      <c r="E513" t="str">
        <f>TEXT(B513,"jj/mm/aaaa")</f>
        <v>18/10/2017</v>
      </c>
      <c r="F513">
        <f>IF(C513="succès : mise en relation réussie",1,0)</f>
        <v>1</v>
      </c>
      <c r="G513">
        <f>IF(OR(C513="échec : raccroché appelant",C513="échec : mise en relation raccroché appelant"),1,0)</f>
        <v>0</v>
      </c>
      <c r="H513">
        <f>SUMIFS($F$2:$F$836,$E$2:$E$836,E513,$A$2:$A$836,A513)</f>
        <v>1</v>
      </c>
      <c r="I513">
        <f t="shared" si="14"/>
        <v>0</v>
      </c>
      <c r="J513" t="str">
        <f t="shared" si="15"/>
        <v>OK</v>
      </c>
    </row>
    <row r="514" spans="1:10" x14ac:dyDescent="0.25">
      <c r="A514" t="s">
        <v>86</v>
      </c>
      <c r="B514" s="1">
        <v>43026.691840277781</v>
      </c>
      <c r="C514" t="s">
        <v>4</v>
      </c>
      <c r="D514">
        <v>52</v>
      </c>
      <c r="E514" t="str">
        <f>TEXT(B514,"jj/mm/aaaa")</f>
        <v>18/10/2017</v>
      </c>
      <c r="F514">
        <f>IF(C514="succès : mise en relation réussie",1,0)</f>
        <v>1</v>
      </c>
      <c r="G514">
        <f>IF(OR(C514="échec : raccroché appelant",C514="échec : mise en relation raccroché appelant"),1,0)</f>
        <v>0</v>
      </c>
      <c r="H514">
        <f>SUMIFS($F$2:$F$836,$E$2:$E$836,E514,$A$2:$A$836,A514)</f>
        <v>1</v>
      </c>
      <c r="I514">
        <f t="shared" si="14"/>
        <v>0</v>
      </c>
      <c r="J514" t="str">
        <f t="shared" si="15"/>
        <v>OK</v>
      </c>
    </row>
    <row r="515" spans="1:10" x14ac:dyDescent="0.25">
      <c r="A515" t="s">
        <v>88</v>
      </c>
      <c r="B515" s="1">
        <v>43026.389201388891</v>
      </c>
      <c r="C515" t="s">
        <v>4</v>
      </c>
      <c r="D515">
        <v>44</v>
      </c>
      <c r="E515" t="str">
        <f>TEXT(B515,"jj/mm/aaaa")</f>
        <v>18/10/2017</v>
      </c>
      <c r="F515">
        <f>IF(C515="succès : mise en relation réussie",1,0)</f>
        <v>1</v>
      </c>
      <c r="G515">
        <f>IF(OR(C515="échec : raccroché appelant",C515="échec : mise en relation raccroché appelant"),1,0)</f>
        <v>0</v>
      </c>
      <c r="H515">
        <f>SUMIFS($F$2:$F$836,$E$2:$E$836,E515,$A$2:$A$836,A515)</f>
        <v>1</v>
      </c>
      <c r="I515">
        <f t="shared" ref="I515:I578" si="16">SUMIFS($G$2:$G$836,$E$2:$E$836,E515,$A$2:$A$836,A515)</f>
        <v>0</v>
      </c>
      <c r="J515" t="str">
        <f t="shared" ref="J515:J578" si="17">IF(AND(H515=0,I515&gt;0),"A RAPPELER","OK")</f>
        <v>OK</v>
      </c>
    </row>
    <row r="516" spans="1:10" x14ac:dyDescent="0.25">
      <c r="A516" t="s">
        <v>89</v>
      </c>
      <c r="B516" s="1">
        <v>43026.358344907407</v>
      </c>
      <c r="C516" t="s">
        <v>4</v>
      </c>
      <c r="D516">
        <v>81</v>
      </c>
      <c r="E516" t="str">
        <f>TEXT(B516,"jj/mm/aaaa")</f>
        <v>18/10/2017</v>
      </c>
      <c r="F516">
        <f>IF(C516="succès : mise en relation réussie",1,0)</f>
        <v>1</v>
      </c>
      <c r="G516">
        <f>IF(OR(C516="échec : raccroché appelant",C516="échec : mise en relation raccroché appelant"),1,0)</f>
        <v>0</v>
      </c>
      <c r="H516">
        <f>SUMIFS($F$2:$F$836,$E$2:$E$836,E516,$A$2:$A$836,A516)</f>
        <v>1</v>
      </c>
      <c r="I516">
        <f t="shared" si="16"/>
        <v>0</v>
      </c>
      <c r="J516" t="str">
        <f t="shared" si="17"/>
        <v>OK</v>
      </c>
    </row>
    <row r="517" spans="1:10" x14ac:dyDescent="0.25">
      <c r="A517" t="s">
        <v>91</v>
      </c>
      <c r="B517" s="1">
        <v>43026.440405092595</v>
      </c>
      <c r="C517" t="s">
        <v>4</v>
      </c>
      <c r="D517">
        <v>24</v>
      </c>
      <c r="E517" t="str">
        <f>TEXT(B517,"jj/mm/aaaa")</f>
        <v>18/10/2017</v>
      </c>
      <c r="F517">
        <f>IF(C517="succès : mise en relation réussie",1,0)</f>
        <v>1</v>
      </c>
      <c r="G517">
        <f>IF(OR(C517="échec : raccroché appelant",C517="échec : mise en relation raccroché appelant"),1,0)</f>
        <v>0</v>
      </c>
      <c r="H517">
        <f>SUMIFS($F$2:$F$836,$E$2:$E$836,E517,$A$2:$A$836,A517)</f>
        <v>1</v>
      </c>
      <c r="I517">
        <f t="shared" si="16"/>
        <v>0</v>
      </c>
      <c r="J517" t="str">
        <f t="shared" si="17"/>
        <v>OK</v>
      </c>
    </row>
    <row r="518" spans="1:10" x14ac:dyDescent="0.25">
      <c r="A518" t="s">
        <v>96</v>
      </c>
      <c r="B518" s="1">
        <v>43026.721875000003</v>
      </c>
      <c r="C518" t="s">
        <v>4</v>
      </c>
      <c r="D518">
        <v>33</v>
      </c>
      <c r="E518" t="str">
        <f>TEXT(B518,"jj/mm/aaaa")</f>
        <v>18/10/2017</v>
      </c>
      <c r="F518">
        <f>IF(C518="succès : mise en relation réussie",1,0)</f>
        <v>1</v>
      </c>
      <c r="G518">
        <f>IF(OR(C518="échec : raccroché appelant",C518="échec : mise en relation raccroché appelant"),1,0)</f>
        <v>0</v>
      </c>
      <c r="H518">
        <f>SUMIFS($F$2:$F$836,$E$2:$E$836,E518,$A$2:$A$836,A518)</f>
        <v>1</v>
      </c>
      <c r="I518">
        <f t="shared" si="16"/>
        <v>0</v>
      </c>
      <c r="J518" t="str">
        <f t="shared" si="17"/>
        <v>OK</v>
      </c>
    </row>
    <row r="519" spans="1:10" x14ac:dyDescent="0.25">
      <c r="A519" t="s">
        <v>103</v>
      </c>
      <c r="B519" s="1">
        <v>43026.683541666665</v>
      </c>
      <c r="C519" t="s">
        <v>5</v>
      </c>
      <c r="D519">
        <v>119</v>
      </c>
      <c r="E519" t="str">
        <f>TEXT(B519,"jj/mm/aaaa")</f>
        <v>18/10/2017</v>
      </c>
      <c r="F519">
        <f>IF(C519="succès : mise en relation réussie",1,0)</f>
        <v>0</v>
      </c>
      <c r="G519">
        <f>IF(OR(C519="échec : raccroché appelant",C519="échec : mise en relation raccroché appelant"),1,0)</f>
        <v>0</v>
      </c>
      <c r="H519">
        <f>SUMIFS($F$2:$F$836,$E$2:$E$836,E519,$A$2:$A$836,A519)</f>
        <v>0</v>
      </c>
      <c r="I519">
        <f t="shared" si="16"/>
        <v>0</v>
      </c>
      <c r="J519" t="str">
        <f t="shared" si="17"/>
        <v>OK</v>
      </c>
    </row>
    <row r="520" spans="1:10" x14ac:dyDescent="0.25">
      <c r="A520" t="s">
        <v>119</v>
      </c>
      <c r="B520" s="1">
        <v>43026.630057870374</v>
      </c>
      <c r="C520" t="s">
        <v>4</v>
      </c>
      <c r="D520">
        <v>22</v>
      </c>
      <c r="E520" t="str">
        <f>TEXT(B520,"jj/mm/aaaa")</f>
        <v>18/10/2017</v>
      </c>
      <c r="F520">
        <f>IF(C520="succès : mise en relation réussie",1,0)</f>
        <v>1</v>
      </c>
      <c r="G520">
        <f>IF(OR(C520="échec : raccroché appelant",C520="échec : mise en relation raccroché appelant"),1,0)</f>
        <v>0</v>
      </c>
      <c r="H520">
        <f>SUMIFS($F$2:$F$836,$E$2:$E$836,E520,$A$2:$A$836,A520)</f>
        <v>1</v>
      </c>
      <c r="I520">
        <f t="shared" si="16"/>
        <v>1</v>
      </c>
      <c r="J520" t="str">
        <f t="shared" si="17"/>
        <v>OK</v>
      </c>
    </row>
    <row r="521" spans="1:10" x14ac:dyDescent="0.25">
      <c r="A521" t="s">
        <v>119</v>
      </c>
      <c r="B521" s="1">
        <v>43026.667164351849</v>
      </c>
      <c r="C521" t="s">
        <v>6</v>
      </c>
      <c r="D521">
        <v>49</v>
      </c>
      <c r="E521" t="str">
        <f>TEXT(B521,"jj/mm/aaaa")</f>
        <v>18/10/2017</v>
      </c>
      <c r="F521">
        <f>IF(C521="succès : mise en relation réussie",1,0)</f>
        <v>0</v>
      </c>
      <c r="G521">
        <f>IF(OR(C521="échec : raccroché appelant",C521="échec : mise en relation raccroché appelant"),1,0)</f>
        <v>1</v>
      </c>
      <c r="H521">
        <f>SUMIFS($F$2:$F$836,$E$2:$E$836,E521,$A$2:$A$836,A521)</f>
        <v>1</v>
      </c>
      <c r="I521">
        <f t="shared" si="16"/>
        <v>1</v>
      </c>
      <c r="J521" t="str">
        <f t="shared" si="17"/>
        <v>OK</v>
      </c>
    </row>
    <row r="522" spans="1:10" x14ac:dyDescent="0.25">
      <c r="A522" t="s">
        <v>121</v>
      </c>
      <c r="B522" s="1">
        <v>43026.591863425929</v>
      </c>
      <c r="C522" t="s">
        <v>4</v>
      </c>
      <c r="D522">
        <v>28</v>
      </c>
      <c r="E522" t="str">
        <f>TEXT(B522,"jj/mm/aaaa")</f>
        <v>18/10/2017</v>
      </c>
      <c r="F522">
        <f>IF(C522="succès : mise en relation réussie",1,0)</f>
        <v>1</v>
      </c>
      <c r="G522">
        <f>IF(OR(C522="échec : raccroché appelant",C522="échec : mise en relation raccroché appelant"),1,0)</f>
        <v>0</v>
      </c>
      <c r="H522">
        <f>SUMIFS($F$2:$F$836,$E$2:$E$836,E522,$A$2:$A$836,A522)</f>
        <v>1</v>
      </c>
      <c r="I522">
        <f t="shared" si="16"/>
        <v>0</v>
      </c>
      <c r="J522" t="str">
        <f t="shared" si="17"/>
        <v>OK</v>
      </c>
    </row>
    <row r="523" spans="1:10" x14ac:dyDescent="0.25">
      <c r="A523" t="s">
        <v>138</v>
      </c>
      <c r="B523" s="1">
        <v>43026.446979166663</v>
      </c>
      <c r="C523" t="s">
        <v>4</v>
      </c>
      <c r="D523">
        <v>64</v>
      </c>
      <c r="E523" t="str">
        <f>TEXT(B523,"jj/mm/aaaa")</f>
        <v>18/10/2017</v>
      </c>
      <c r="F523">
        <f>IF(C523="succès : mise en relation réussie",1,0)</f>
        <v>1</v>
      </c>
      <c r="G523">
        <f>IF(OR(C523="échec : raccroché appelant",C523="échec : mise en relation raccroché appelant"),1,0)</f>
        <v>0</v>
      </c>
      <c r="H523">
        <f>SUMIFS($F$2:$F$836,$E$2:$E$836,E523,$A$2:$A$836,A523)</f>
        <v>1</v>
      </c>
      <c r="I523">
        <f t="shared" si="16"/>
        <v>0</v>
      </c>
      <c r="J523" t="str">
        <f t="shared" si="17"/>
        <v>OK</v>
      </c>
    </row>
    <row r="524" spans="1:10" x14ac:dyDescent="0.25">
      <c r="A524" t="s">
        <v>139</v>
      </c>
      <c r="B524" s="1">
        <v>43026.356921296298</v>
      </c>
      <c r="C524" t="s">
        <v>4</v>
      </c>
      <c r="D524">
        <v>17</v>
      </c>
      <c r="E524" t="str">
        <f>TEXT(B524,"jj/mm/aaaa")</f>
        <v>18/10/2017</v>
      </c>
      <c r="F524">
        <f>IF(C524="succès : mise en relation réussie",1,0)</f>
        <v>1</v>
      </c>
      <c r="G524">
        <f>IF(OR(C524="échec : raccroché appelant",C524="échec : mise en relation raccroché appelant"),1,0)</f>
        <v>0</v>
      </c>
      <c r="H524">
        <f>SUMIFS($F$2:$F$836,$E$2:$E$836,E524,$A$2:$A$836,A524)</f>
        <v>3</v>
      </c>
      <c r="I524">
        <f t="shared" si="16"/>
        <v>1</v>
      </c>
      <c r="J524" t="str">
        <f t="shared" si="17"/>
        <v>OK</v>
      </c>
    </row>
    <row r="525" spans="1:10" x14ac:dyDescent="0.25">
      <c r="A525" t="s">
        <v>139</v>
      </c>
      <c r="B525" s="1">
        <v>43026.460694444446</v>
      </c>
      <c r="C525" t="s">
        <v>6</v>
      </c>
      <c r="D525">
        <v>81</v>
      </c>
      <c r="E525" t="str">
        <f>TEXT(B525,"jj/mm/aaaa")</f>
        <v>18/10/2017</v>
      </c>
      <c r="F525">
        <f>IF(C525="succès : mise en relation réussie",1,0)</f>
        <v>0</v>
      </c>
      <c r="G525">
        <f>IF(OR(C525="échec : raccroché appelant",C525="échec : mise en relation raccroché appelant"),1,0)</f>
        <v>1</v>
      </c>
      <c r="H525">
        <f>SUMIFS($F$2:$F$836,$E$2:$E$836,E525,$A$2:$A$836,A525)</f>
        <v>3</v>
      </c>
      <c r="I525">
        <f t="shared" si="16"/>
        <v>1</v>
      </c>
      <c r="J525" t="str">
        <f t="shared" si="17"/>
        <v>OK</v>
      </c>
    </row>
    <row r="526" spans="1:10" x14ac:dyDescent="0.25">
      <c r="A526" t="s">
        <v>139</v>
      </c>
      <c r="B526" s="1">
        <v>43026.462870370371</v>
      </c>
      <c r="C526" t="s">
        <v>4</v>
      </c>
      <c r="D526">
        <v>28</v>
      </c>
      <c r="E526" t="str">
        <f>TEXT(B526,"jj/mm/aaaa")</f>
        <v>18/10/2017</v>
      </c>
      <c r="F526">
        <f>IF(C526="succès : mise en relation réussie",1,0)</f>
        <v>1</v>
      </c>
      <c r="G526">
        <f>IF(OR(C526="échec : raccroché appelant",C526="échec : mise en relation raccroché appelant"),1,0)</f>
        <v>0</v>
      </c>
      <c r="H526">
        <f>SUMIFS($F$2:$F$836,$E$2:$E$836,E526,$A$2:$A$836,A526)</f>
        <v>3</v>
      </c>
      <c r="I526">
        <f t="shared" si="16"/>
        <v>1</v>
      </c>
      <c r="J526" t="str">
        <f t="shared" si="17"/>
        <v>OK</v>
      </c>
    </row>
    <row r="527" spans="1:10" x14ac:dyDescent="0.25">
      <c r="A527" t="s">
        <v>139</v>
      </c>
      <c r="B527" s="1">
        <v>43026.463414351849</v>
      </c>
      <c r="C527" t="s">
        <v>4</v>
      </c>
      <c r="D527">
        <v>18</v>
      </c>
      <c r="E527" t="str">
        <f>TEXT(B527,"jj/mm/aaaa")</f>
        <v>18/10/2017</v>
      </c>
      <c r="F527">
        <f>IF(C527="succès : mise en relation réussie",1,0)</f>
        <v>1</v>
      </c>
      <c r="G527">
        <f>IF(OR(C527="échec : raccroché appelant",C527="échec : mise en relation raccroché appelant"),1,0)</f>
        <v>0</v>
      </c>
      <c r="H527">
        <f>SUMIFS($F$2:$F$836,$E$2:$E$836,E527,$A$2:$A$836,A527)</f>
        <v>3</v>
      </c>
      <c r="I527">
        <f t="shared" si="16"/>
        <v>1</v>
      </c>
      <c r="J527" t="str">
        <f t="shared" si="17"/>
        <v>OK</v>
      </c>
    </row>
    <row r="528" spans="1:10" x14ac:dyDescent="0.25">
      <c r="A528" t="s">
        <v>143</v>
      </c>
      <c r="B528" s="1">
        <v>43026.421793981484</v>
      </c>
      <c r="C528" t="s">
        <v>4</v>
      </c>
      <c r="D528">
        <v>29</v>
      </c>
      <c r="E528" t="str">
        <f>TEXT(B528,"jj/mm/aaaa")</f>
        <v>18/10/2017</v>
      </c>
      <c r="F528">
        <f>IF(C528="succès : mise en relation réussie",1,0)</f>
        <v>1</v>
      </c>
      <c r="G528">
        <f>IF(OR(C528="échec : raccroché appelant",C528="échec : mise en relation raccroché appelant"),1,0)</f>
        <v>0</v>
      </c>
      <c r="H528">
        <f>SUMIFS($F$2:$F$836,$E$2:$E$836,E528,$A$2:$A$836,A528)</f>
        <v>2</v>
      </c>
      <c r="I528">
        <f t="shared" si="16"/>
        <v>0</v>
      </c>
      <c r="J528" t="str">
        <f t="shared" si="17"/>
        <v>OK</v>
      </c>
    </row>
    <row r="529" spans="1:10" x14ac:dyDescent="0.25">
      <c r="A529" t="s">
        <v>143</v>
      </c>
      <c r="B529" s="1">
        <v>43026.637430555558</v>
      </c>
      <c r="C529" t="s">
        <v>5</v>
      </c>
      <c r="D529">
        <v>119</v>
      </c>
      <c r="E529" t="str">
        <f>TEXT(B529,"jj/mm/aaaa")</f>
        <v>18/10/2017</v>
      </c>
      <c r="F529">
        <f>IF(C529="succès : mise en relation réussie",1,0)</f>
        <v>0</v>
      </c>
      <c r="G529">
        <f>IF(OR(C529="échec : raccroché appelant",C529="échec : mise en relation raccroché appelant"),1,0)</f>
        <v>0</v>
      </c>
      <c r="H529">
        <f>SUMIFS($F$2:$F$836,$E$2:$E$836,E529,$A$2:$A$836,A529)</f>
        <v>2</v>
      </c>
      <c r="I529">
        <f t="shared" si="16"/>
        <v>0</v>
      </c>
      <c r="J529" t="str">
        <f t="shared" si="17"/>
        <v>OK</v>
      </c>
    </row>
    <row r="530" spans="1:10" x14ac:dyDescent="0.25">
      <c r="A530" t="s">
        <v>143</v>
      </c>
      <c r="B530" s="1">
        <v>43026.644652777781</v>
      </c>
      <c r="C530" t="s">
        <v>4</v>
      </c>
      <c r="D530">
        <v>27</v>
      </c>
      <c r="E530" t="str">
        <f>TEXT(B530,"jj/mm/aaaa")</f>
        <v>18/10/2017</v>
      </c>
      <c r="F530">
        <f>IF(C530="succès : mise en relation réussie",1,0)</f>
        <v>1</v>
      </c>
      <c r="G530">
        <f>IF(OR(C530="échec : raccroché appelant",C530="échec : mise en relation raccroché appelant"),1,0)</f>
        <v>0</v>
      </c>
      <c r="H530">
        <f>SUMIFS($F$2:$F$836,$E$2:$E$836,E530,$A$2:$A$836,A530)</f>
        <v>2</v>
      </c>
      <c r="I530">
        <f t="shared" si="16"/>
        <v>0</v>
      </c>
      <c r="J530" t="str">
        <f t="shared" si="17"/>
        <v>OK</v>
      </c>
    </row>
    <row r="531" spans="1:10" x14ac:dyDescent="0.25">
      <c r="A531" t="s">
        <v>145</v>
      </c>
      <c r="B531" s="1">
        <v>43026.688020833331</v>
      </c>
      <c r="C531" t="s">
        <v>4</v>
      </c>
      <c r="D531">
        <v>71</v>
      </c>
      <c r="E531" t="str">
        <f>TEXT(B531,"jj/mm/aaaa")</f>
        <v>18/10/2017</v>
      </c>
      <c r="F531">
        <f>IF(C531="succès : mise en relation réussie",1,0)</f>
        <v>1</v>
      </c>
      <c r="G531">
        <f>IF(OR(C531="échec : raccroché appelant",C531="échec : mise en relation raccroché appelant"),1,0)</f>
        <v>0</v>
      </c>
      <c r="H531">
        <f>SUMIFS($F$2:$F$836,$E$2:$E$836,E531,$A$2:$A$836,A531)</f>
        <v>1</v>
      </c>
      <c r="I531">
        <f t="shared" si="16"/>
        <v>0</v>
      </c>
      <c r="J531" t="str">
        <f t="shared" si="17"/>
        <v>OK</v>
      </c>
    </row>
    <row r="532" spans="1:10" x14ac:dyDescent="0.25">
      <c r="A532" t="s">
        <v>151</v>
      </c>
      <c r="B532" s="1">
        <v>43026.482997685183</v>
      </c>
      <c r="C532" t="s">
        <v>4</v>
      </c>
      <c r="D532">
        <v>43</v>
      </c>
      <c r="E532" t="str">
        <f>TEXT(B532,"jj/mm/aaaa")</f>
        <v>18/10/2017</v>
      </c>
      <c r="F532">
        <f>IF(C532="succès : mise en relation réussie",1,0)</f>
        <v>1</v>
      </c>
      <c r="G532">
        <f>IF(OR(C532="échec : raccroché appelant",C532="échec : mise en relation raccroché appelant"),1,0)</f>
        <v>0</v>
      </c>
      <c r="H532">
        <f>SUMIFS($F$2:$F$836,$E$2:$E$836,E532,$A$2:$A$836,A532)</f>
        <v>1</v>
      </c>
      <c r="I532">
        <f t="shared" si="16"/>
        <v>0</v>
      </c>
      <c r="J532" t="str">
        <f t="shared" si="17"/>
        <v>OK</v>
      </c>
    </row>
    <row r="533" spans="1:10" x14ac:dyDescent="0.25">
      <c r="A533" t="s">
        <v>155</v>
      </c>
      <c r="B533" s="1">
        <v>43026.416238425925</v>
      </c>
      <c r="C533" t="s">
        <v>4</v>
      </c>
      <c r="D533">
        <v>21</v>
      </c>
      <c r="E533" t="str">
        <f>TEXT(B533,"jj/mm/aaaa")</f>
        <v>18/10/2017</v>
      </c>
      <c r="F533">
        <f>IF(C533="succès : mise en relation réussie",1,0)</f>
        <v>1</v>
      </c>
      <c r="G533">
        <f>IF(OR(C533="échec : raccroché appelant",C533="échec : mise en relation raccroché appelant"),1,0)</f>
        <v>0</v>
      </c>
      <c r="H533">
        <f>SUMIFS($F$2:$F$836,$E$2:$E$836,E533,$A$2:$A$836,A533)</f>
        <v>1</v>
      </c>
      <c r="I533">
        <f t="shared" si="16"/>
        <v>0</v>
      </c>
      <c r="J533" t="str">
        <f t="shared" si="17"/>
        <v>OK</v>
      </c>
    </row>
    <row r="534" spans="1:10" x14ac:dyDescent="0.25">
      <c r="A534" t="s">
        <v>156</v>
      </c>
      <c r="B534" s="1">
        <v>43026.655173611114</v>
      </c>
      <c r="C534" t="s">
        <v>4</v>
      </c>
      <c r="D534">
        <v>33</v>
      </c>
      <c r="E534" t="str">
        <f>TEXT(B534,"jj/mm/aaaa")</f>
        <v>18/10/2017</v>
      </c>
      <c r="F534">
        <f>IF(C534="succès : mise en relation réussie",1,0)</f>
        <v>1</v>
      </c>
      <c r="G534">
        <f>IF(OR(C534="échec : raccroché appelant",C534="échec : mise en relation raccroché appelant"),1,0)</f>
        <v>0</v>
      </c>
      <c r="H534">
        <f>SUMIFS($F$2:$F$836,$E$2:$E$836,E534,$A$2:$A$836,A534)</f>
        <v>2</v>
      </c>
      <c r="I534">
        <f t="shared" si="16"/>
        <v>0</v>
      </c>
      <c r="J534" t="str">
        <f t="shared" si="17"/>
        <v>OK</v>
      </c>
    </row>
    <row r="535" spans="1:10" x14ac:dyDescent="0.25">
      <c r="A535" t="s">
        <v>156</v>
      </c>
      <c r="B535" s="1">
        <v>43026.655891203707</v>
      </c>
      <c r="C535" t="s">
        <v>4</v>
      </c>
      <c r="D535">
        <v>15</v>
      </c>
      <c r="E535" t="str">
        <f>TEXT(B535,"jj/mm/aaaa")</f>
        <v>18/10/2017</v>
      </c>
      <c r="F535">
        <f>IF(C535="succès : mise en relation réussie",1,0)</f>
        <v>1</v>
      </c>
      <c r="G535">
        <f>IF(OR(C535="échec : raccroché appelant",C535="échec : mise en relation raccroché appelant"),1,0)</f>
        <v>0</v>
      </c>
      <c r="H535">
        <f>SUMIFS($F$2:$F$836,$E$2:$E$836,E535,$A$2:$A$836,A535)</f>
        <v>2</v>
      </c>
      <c r="I535">
        <f t="shared" si="16"/>
        <v>0</v>
      </c>
      <c r="J535" t="str">
        <f t="shared" si="17"/>
        <v>OK</v>
      </c>
    </row>
    <row r="536" spans="1:10" x14ac:dyDescent="0.25">
      <c r="A536" t="s">
        <v>158</v>
      </c>
      <c r="B536" s="1">
        <v>43026.414594907408</v>
      </c>
      <c r="C536" t="s">
        <v>4</v>
      </c>
      <c r="D536">
        <v>56</v>
      </c>
      <c r="E536" t="str">
        <f>TEXT(B536,"jj/mm/aaaa")</f>
        <v>18/10/2017</v>
      </c>
      <c r="F536">
        <f>IF(C536="succès : mise en relation réussie",1,0)</f>
        <v>1</v>
      </c>
      <c r="G536">
        <f>IF(OR(C536="échec : raccroché appelant",C536="échec : mise en relation raccroché appelant"),1,0)</f>
        <v>0</v>
      </c>
      <c r="H536">
        <f>SUMIFS($F$2:$F$836,$E$2:$E$836,E536,$A$2:$A$836,A536)</f>
        <v>1</v>
      </c>
      <c r="I536">
        <f t="shared" si="16"/>
        <v>0</v>
      </c>
      <c r="J536" t="str">
        <f t="shared" si="17"/>
        <v>OK</v>
      </c>
    </row>
    <row r="537" spans="1:10" x14ac:dyDescent="0.25">
      <c r="A537" t="s">
        <v>161</v>
      </c>
      <c r="B537" s="1">
        <v>43026.388368055559</v>
      </c>
      <c r="C537" t="s">
        <v>4</v>
      </c>
      <c r="D537">
        <v>22</v>
      </c>
      <c r="E537" t="str">
        <f>TEXT(B537,"jj/mm/aaaa")</f>
        <v>18/10/2017</v>
      </c>
      <c r="F537">
        <f>IF(C537="succès : mise en relation réussie",1,0)</f>
        <v>1</v>
      </c>
      <c r="G537">
        <f>IF(OR(C537="échec : raccroché appelant",C537="échec : mise en relation raccroché appelant"),1,0)</f>
        <v>0</v>
      </c>
      <c r="H537">
        <f>SUMIFS($F$2:$F$836,$E$2:$E$836,E537,$A$2:$A$836,A537)</f>
        <v>1</v>
      </c>
      <c r="I537">
        <f t="shared" si="16"/>
        <v>0</v>
      </c>
      <c r="J537" t="str">
        <f t="shared" si="17"/>
        <v>OK</v>
      </c>
    </row>
    <row r="538" spans="1:10" x14ac:dyDescent="0.25">
      <c r="A538" t="s">
        <v>181</v>
      </c>
      <c r="B538" s="1">
        <v>43026.371770833335</v>
      </c>
      <c r="C538" t="s">
        <v>4</v>
      </c>
      <c r="D538">
        <v>54</v>
      </c>
      <c r="E538" t="str">
        <f>TEXT(B538,"jj/mm/aaaa")</f>
        <v>18/10/2017</v>
      </c>
      <c r="F538">
        <f>IF(C538="succès : mise en relation réussie",1,0)</f>
        <v>1</v>
      </c>
      <c r="G538">
        <f>IF(OR(C538="échec : raccroché appelant",C538="échec : mise en relation raccroché appelant"),1,0)</f>
        <v>0</v>
      </c>
      <c r="H538">
        <f>SUMIFS($F$2:$F$836,$E$2:$E$836,E538,$A$2:$A$836,A538)</f>
        <v>2</v>
      </c>
      <c r="I538">
        <f t="shared" si="16"/>
        <v>0</v>
      </c>
      <c r="J538" t="str">
        <f t="shared" si="17"/>
        <v>OK</v>
      </c>
    </row>
    <row r="539" spans="1:10" x14ac:dyDescent="0.25">
      <c r="A539" t="s">
        <v>181</v>
      </c>
      <c r="B539" s="1">
        <v>43026.423391203702</v>
      </c>
      <c r="C539" t="s">
        <v>4</v>
      </c>
      <c r="D539">
        <v>107</v>
      </c>
      <c r="E539" t="str">
        <f>TEXT(B539,"jj/mm/aaaa")</f>
        <v>18/10/2017</v>
      </c>
      <c r="F539">
        <f>IF(C539="succès : mise en relation réussie",1,0)</f>
        <v>1</v>
      </c>
      <c r="G539">
        <f>IF(OR(C539="échec : raccroché appelant",C539="échec : mise en relation raccroché appelant"),1,0)</f>
        <v>0</v>
      </c>
      <c r="H539">
        <f>SUMIFS($F$2:$F$836,$E$2:$E$836,E539,$A$2:$A$836,A539)</f>
        <v>2</v>
      </c>
      <c r="I539">
        <f t="shared" si="16"/>
        <v>0</v>
      </c>
      <c r="J539" t="str">
        <f t="shared" si="17"/>
        <v>OK</v>
      </c>
    </row>
    <row r="540" spans="1:10" x14ac:dyDescent="0.25">
      <c r="A540" t="s">
        <v>194</v>
      </c>
      <c r="B540" s="1">
        <v>43026.674502314818</v>
      </c>
      <c r="C540" t="s">
        <v>4</v>
      </c>
      <c r="D540">
        <v>28</v>
      </c>
      <c r="E540" t="str">
        <f>TEXT(B540,"jj/mm/aaaa")</f>
        <v>18/10/2017</v>
      </c>
      <c r="F540">
        <f>IF(C540="succès : mise en relation réussie",1,0)</f>
        <v>1</v>
      </c>
      <c r="G540">
        <f>IF(OR(C540="échec : raccroché appelant",C540="échec : mise en relation raccroché appelant"),1,0)</f>
        <v>0</v>
      </c>
      <c r="H540">
        <f>SUMIFS($F$2:$F$836,$E$2:$E$836,E540,$A$2:$A$836,A540)</f>
        <v>1</v>
      </c>
      <c r="I540">
        <f t="shared" si="16"/>
        <v>0</v>
      </c>
      <c r="J540" t="str">
        <f t="shared" si="17"/>
        <v>OK</v>
      </c>
    </row>
    <row r="541" spans="1:10" x14ac:dyDescent="0.25">
      <c r="A541" t="s">
        <v>197</v>
      </c>
      <c r="B541" s="1">
        <v>43026.371099537035</v>
      </c>
      <c r="C541" t="s">
        <v>4</v>
      </c>
      <c r="D541">
        <v>76</v>
      </c>
      <c r="E541" t="str">
        <f>TEXT(B541,"jj/mm/aaaa")</f>
        <v>18/10/2017</v>
      </c>
      <c r="F541">
        <f>IF(C541="succès : mise en relation réussie",1,0)</f>
        <v>1</v>
      </c>
      <c r="G541">
        <f>IF(OR(C541="échec : raccroché appelant",C541="échec : mise en relation raccroché appelant"),1,0)</f>
        <v>0</v>
      </c>
      <c r="H541">
        <f>SUMIFS($F$2:$F$836,$E$2:$E$836,E541,$A$2:$A$836,A541)</f>
        <v>1</v>
      </c>
      <c r="I541">
        <f t="shared" si="16"/>
        <v>0</v>
      </c>
      <c r="J541" t="str">
        <f t="shared" si="17"/>
        <v>OK</v>
      </c>
    </row>
    <row r="542" spans="1:10" x14ac:dyDescent="0.25">
      <c r="A542" t="s">
        <v>197</v>
      </c>
      <c r="B542" s="1">
        <v>43026.388449074075</v>
      </c>
      <c r="C542" t="s">
        <v>5</v>
      </c>
      <c r="D542">
        <v>120</v>
      </c>
      <c r="E542" t="str">
        <f>TEXT(B542,"jj/mm/aaaa")</f>
        <v>18/10/2017</v>
      </c>
      <c r="F542">
        <f>IF(C542="succès : mise en relation réussie",1,0)</f>
        <v>0</v>
      </c>
      <c r="G542">
        <f>IF(OR(C542="échec : raccroché appelant",C542="échec : mise en relation raccroché appelant"),1,0)</f>
        <v>0</v>
      </c>
      <c r="H542">
        <f>SUMIFS($F$2:$F$836,$E$2:$E$836,E542,$A$2:$A$836,A542)</f>
        <v>1</v>
      </c>
      <c r="I542">
        <f t="shared" si="16"/>
        <v>0</v>
      </c>
      <c r="J542" t="str">
        <f t="shared" si="17"/>
        <v>OK</v>
      </c>
    </row>
    <row r="543" spans="1:10" x14ac:dyDescent="0.25">
      <c r="A543" t="s">
        <v>201</v>
      </c>
      <c r="B543" s="1">
        <v>43026.465532407405</v>
      </c>
      <c r="C543" t="s">
        <v>4</v>
      </c>
      <c r="D543">
        <v>26</v>
      </c>
      <c r="E543" t="str">
        <f>TEXT(B543,"jj/mm/aaaa")</f>
        <v>18/10/2017</v>
      </c>
      <c r="F543">
        <f>IF(C543="succès : mise en relation réussie",1,0)</f>
        <v>1</v>
      </c>
      <c r="G543">
        <f>IF(OR(C543="échec : raccroché appelant",C543="échec : mise en relation raccroché appelant"),1,0)</f>
        <v>0</v>
      </c>
      <c r="H543">
        <f>SUMIFS($F$2:$F$836,$E$2:$E$836,E543,$A$2:$A$836,A543)</f>
        <v>3</v>
      </c>
      <c r="I543">
        <f t="shared" si="16"/>
        <v>0</v>
      </c>
      <c r="J543" t="str">
        <f t="shared" si="17"/>
        <v>OK</v>
      </c>
    </row>
    <row r="544" spans="1:10" x14ac:dyDescent="0.25">
      <c r="A544" t="s">
        <v>201</v>
      </c>
      <c r="B544" s="1">
        <v>43026.667013888888</v>
      </c>
      <c r="C544" t="s">
        <v>4</v>
      </c>
      <c r="D544">
        <v>29</v>
      </c>
      <c r="E544" t="str">
        <f>TEXT(B544,"jj/mm/aaaa")</f>
        <v>18/10/2017</v>
      </c>
      <c r="F544">
        <f>IF(C544="succès : mise en relation réussie",1,0)</f>
        <v>1</v>
      </c>
      <c r="G544">
        <f>IF(OR(C544="échec : raccroché appelant",C544="échec : mise en relation raccroché appelant"),1,0)</f>
        <v>0</v>
      </c>
      <c r="H544">
        <f>SUMIFS($F$2:$F$836,$E$2:$E$836,E544,$A$2:$A$836,A544)</f>
        <v>3</v>
      </c>
      <c r="I544">
        <f t="shared" si="16"/>
        <v>0</v>
      </c>
      <c r="J544" t="str">
        <f t="shared" si="17"/>
        <v>OK</v>
      </c>
    </row>
    <row r="545" spans="1:10" x14ac:dyDescent="0.25">
      <c r="A545" t="s">
        <v>201</v>
      </c>
      <c r="B545" s="1">
        <v>43026.668738425928</v>
      </c>
      <c r="C545" t="s">
        <v>4</v>
      </c>
      <c r="D545">
        <v>14</v>
      </c>
      <c r="E545" t="str">
        <f>TEXT(B545,"jj/mm/aaaa")</f>
        <v>18/10/2017</v>
      </c>
      <c r="F545">
        <f>IF(C545="succès : mise en relation réussie",1,0)</f>
        <v>1</v>
      </c>
      <c r="G545">
        <f>IF(OR(C545="échec : raccroché appelant",C545="échec : mise en relation raccroché appelant"),1,0)</f>
        <v>0</v>
      </c>
      <c r="H545">
        <f>SUMIFS($F$2:$F$836,$E$2:$E$836,E545,$A$2:$A$836,A545)</f>
        <v>3</v>
      </c>
      <c r="I545">
        <f t="shared" si="16"/>
        <v>0</v>
      </c>
      <c r="J545" t="str">
        <f t="shared" si="17"/>
        <v>OK</v>
      </c>
    </row>
    <row r="546" spans="1:10" x14ac:dyDescent="0.25">
      <c r="A546" t="s">
        <v>207</v>
      </c>
      <c r="B546" s="1">
        <v>43026.523599537039</v>
      </c>
      <c r="C546" t="s">
        <v>7</v>
      </c>
      <c r="D546">
        <v>13</v>
      </c>
      <c r="E546" t="str">
        <f>TEXT(B546,"jj/mm/aaaa")</f>
        <v>18/10/2017</v>
      </c>
      <c r="F546">
        <f>IF(C546="succès : mise en relation réussie",1,0)</f>
        <v>0</v>
      </c>
      <c r="G546">
        <f>IF(OR(C546="échec : raccroché appelant",C546="échec : mise en relation raccroché appelant"),1,0)</f>
        <v>1</v>
      </c>
      <c r="H546">
        <f>SUMIFS($F$2:$F$836,$E$2:$E$836,E546,$A$2:$A$836,A546)</f>
        <v>1</v>
      </c>
      <c r="I546">
        <f t="shared" si="16"/>
        <v>1</v>
      </c>
      <c r="J546" t="str">
        <f t="shared" si="17"/>
        <v>OK</v>
      </c>
    </row>
    <row r="547" spans="1:10" x14ac:dyDescent="0.25">
      <c r="A547" t="s">
        <v>207</v>
      </c>
      <c r="B547" s="1">
        <v>43026.681446759256</v>
      </c>
      <c r="C547" t="s">
        <v>4</v>
      </c>
      <c r="D547">
        <v>43</v>
      </c>
      <c r="E547" t="str">
        <f>TEXT(B547,"jj/mm/aaaa")</f>
        <v>18/10/2017</v>
      </c>
      <c r="F547">
        <f>IF(C547="succès : mise en relation réussie",1,0)</f>
        <v>1</v>
      </c>
      <c r="G547">
        <f>IF(OR(C547="échec : raccroché appelant",C547="échec : mise en relation raccroché appelant"),1,0)</f>
        <v>0</v>
      </c>
      <c r="H547">
        <f>SUMIFS($F$2:$F$836,$E$2:$E$836,E547,$A$2:$A$836,A547)</f>
        <v>1</v>
      </c>
      <c r="I547">
        <f t="shared" si="16"/>
        <v>1</v>
      </c>
      <c r="J547" t="str">
        <f t="shared" si="17"/>
        <v>OK</v>
      </c>
    </row>
    <row r="548" spans="1:10" x14ac:dyDescent="0.25">
      <c r="A548" t="s">
        <v>216</v>
      </c>
      <c r="B548" s="1">
        <v>43026.636724537035</v>
      </c>
      <c r="C548" t="s">
        <v>4</v>
      </c>
      <c r="D548">
        <v>25</v>
      </c>
      <c r="E548" t="str">
        <f>TEXT(B548,"jj/mm/aaaa")</f>
        <v>18/10/2017</v>
      </c>
      <c r="F548">
        <f>IF(C548="succès : mise en relation réussie",1,0)</f>
        <v>1</v>
      </c>
      <c r="G548">
        <f>IF(OR(C548="échec : raccroché appelant",C548="échec : mise en relation raccroché appelant"),1,0)</f>
        <v>0</v>
      </c>
      <c r="H548">
        <f>SUMIFS($F$2:$F$836,$E$2:$E$836,E548,$A$2:$A$836,A548)</f>
        <v>1</v>
      </c>
      <c r="I548">
        <f t="shared" si="16"/>
        <v>0</v>
      </c>
      <c r="J548" t="str">
        <f t="shared" si="17"/>
        <v>OK</v>
      </c>
    </row>
    <row r="549" spans="1:10" x14ac:dyDescent="0.25">
      <c r="A549" t="s">
        <v>221</v>
      </c>
      <c r="B549" s="1">
        <v>43026.390810185185</v>
      </c>
      <c r="C549" t="s">
        <v>4</v>
      </c>
      <c r="D549">
        <v>28</v>
      </c>
      <c r="E549" t="str">
        <f>TEXT(B549,"jj/mm/aaaa")</f>
        <v>18/10/2017</v>
      </c>
      <c r="F549">
        <f>IF(C549="succès : mise en relation réussie",1,0)</f>
        <v>1</v>
      </c>
      <c r="G549">
        <f>IF(OR(C549="échec : raccroché appelant",C549="échec : mise en relation raccroché appelant"),1,0)</f>
        <v>0</v>
      </c>
      <c r="H549">
        <f>SUMIFS($F$2:$F$836,$E$2:$E$836,E549,$A$2:$A$836,A549)</f>
        <v>1</v>
      </c>
      <c r="I549">
        <f t="shared" si="16"/>
        <v>0</v>
      </c>
      <c r="J549" t="str">
        <f t="shared" si="17"/>
        <v>OK</v>
      </c>
    </row>
    <row r="550" spans="1:10" x14ac:dyDescent="0.25">
      <c r="A550" t="s">
        <v>223</v>
      </c>
      <c r="B550" s="1">
        <v>43026.47828703704</v>
      </c>
      <c r="C550" t="s">
        <v>5</v>
      </c>
      <c r="D550">
        <v>120</v>
      </c>
      <c r="E550" t="str">
        <f>TEXT(B550,"jj/mm/aaaa")</f>
        <v>18/10/2017</v>
      </c>
      <c r="F550">
        <f>IF(C550="succès : mise en relation réussie",1,0)</f>
        <v>0</v>
      </c>
      <c r="G550">
        <f>IF(OR(C550="échec : raccroché appelant",C550="échec : mise en relation raccroché appelant"),1,0)</f>
        <v>0</v>
      </c>
      <c r="H550">
        <f>SUMIFS($F$2:$F$836,$E$2:$E$836,E550,$A$2:$A$836,A550)</f>
        <v>1</v>
      </c>
      <c r="I550">
        <f t="shared" si="16"/>
        <v>0</v>
      </c>
      <c r="J550" t="str">
        <f t="shared" si="17"/>
        <v>OK</v>
      </c>
    </row>
    <row r="551" spans="1:10" x14ac:dyDescent="0.25">
      <c r="A551" t="s">
        <v>223</v>
      </c>
      <c r="B551" s="1">
        <v>43026.482083333336</v>
      </c>
      <c r="C551" t="s">
        <v>4</v>
      </c>
      <c r="D551">
        <v>25</v>
      </c>
      <c r="E551" t="str">
        <f>TEXT(B551,"jj/mm/aaaa")</f>
        <v>18/10/2017</v>
      </c>
      <c r="F551">
        <f>IF(C551="succès : mise en relation réussie",1,0)</f>
        <v>1</v>
      </c>
      <c r="G551">
        <f>IF(OR(C551="échec : raccroché appelant",C551="échec : mise en relation raccroché appelant"),1,0)</f>
        <v>0</v>
      </c>
      <c r="H551">
        <f>SUMIFS($F$2:$F$836,$E$2:$E$836,E551,$A$2:$A$836,A551)</f>
        <v>1</v>
      </c>
      <c r="I551">
        <f t="shared" si="16"/>
        <v>0</v>
      </c>
      <c r="J551" t="str">
        <f t="shared" si="17"/>
        <v>OK</v>
      </c>
    </row>
    <row r="552" spans="1:10" x14ac:dyDescent="0.25">
      <c r="A552" t="s">
        <v>224</v>
      </c>
      <c r="B552" s="1">
        <v>43026.412499999999</v>
      </c>
      <c r="C552" t="s">
        <v>4</v>
      </c>
      <c r="D552">
        <v>29</v>
      </c>
      <c r="E552" t="str">
        <f>TEXT(B552,"jj/mm/aaaa")</f>
        <v>18/10/2017</v>
      </c>
      <c r="F552">
        <f>IF(C552="succès : mise en relation réussie",1,0)</f>
        <v>1</v>
      </c>
      <c r="G552">
        <f>IF(OR(C552="échec : raccroché appelant",C552="échec : mise en relation raccroché appelant"),1,0)</f>
        <v>0</v>
      </c>
      <c r="H552">
        <f>SUMIFS($F$2:$F$836,$E$2:$E$836,E552,$A$2:$A$836,A552)</f>
        <v>1</v>
      </c>
      <c r="I552">
        <f t="shared" si="16"/>
        <v>0</v>
      </c>
      <c r="J552" t="str">
        <f t="shared" si="17"/>
        <v>OK</v>
      </c>
    </row>
    <row r="553" spans="1:10" x14ac:dyDescent="0.25">
      <c r="A553" t="s">
        <v>228</v>
      </c>
      <c r="B553" s="1">
        <v>43026.596979166665</v>
      </c>
      <c r="C553" t="s">
        <v>4</v>
      </c>
      <c r="D553">
        <v>17</v>
      </c>
      <c r="E553" t="str">
        <f>TEXT(B553,"jj/mm/aaaa")</f>
        <v>18/10/2017</v>
      </c>
      <c r="F553">
        <f>IF(C553="succès : mise en relation réussie",1,0)</f>
        <v>1</v>
      </c>
      <c r="G553">
        <f>IF(OR(C553="échec : raccroché appelant",C553="échec : mise en relation raccroché appelant"),1,0)</f>
        <v>0</v>
      </c>
      <c r="H553">
        <f>SUMIFS($F$2:$F$836,$E$2:$E$836,E553,$A$2:$A$836,A553)</f>
        <v>1</v>
      </c>
      <c r="I553">
        <f t="shared" si="16"/>
        <v>0</v>
      </c>
      <c r="J553" t="str">
        <f t="shared" si="17"/>
        <v>OK</v>
      </c>
    </row>
    <row r="554" spans="1:10" x14ac:dyDescent="0.25">
      <c r="A554" t="s">
        <v>232</v>
      </c>
      <c r="B554" s="1">
        <v>43026.485543981478</v>
      </c>
      <c r="C554" t="s">
        <v>4</v>
      </c>
      <c r="D554">
        <v>14</v>
      </c>
      <c r="E554" t="str">
        <f>TEXT(B554,"jj/mm/aaaa")</f>
        <v>18/10/2017</v>
      </c>
      <c r="F554">
        <f>IF(C554="succès : mise en relation réussie",1,0)</f>
        <v>1</v>
      </c>
      <c r="G554">
        <f>IF(OR(C554="échec : raccroché appelant",C554="échec : mise en relation raccroché appelant"),1,0)</f>
        <v>0</v>
      </c>
      <c r="H554">
        <f>SUMIFS($F$2:$F$836,$E$2:$E$836,E554,$A$2:$A$836,A554)</f>
        <v>1</v>
      </c>
      <c r="I554">
        <f t="shared" si="16"/>
        <v>0</v>
      </c>
      <c r="J554" t="str">
        <f t="shared" si="17"/>
        <v>OK</v>
      </c>
    </row>
    <row r="555" spans="1:10" x14ac:dyDescent="0.25">
      <c r="A555" t="s">
        <v>233</v>
      </c>
      <c r="B555" s="1">
        <v>43026.45039351852</v>
      </c>
      <c r="C555" t="s">
        <v>4</v>
      </c>
      <c r="D555">
        <v>23</v>
      </c>
      <c r="E555" t="str">
        <f>TEXT(B555,"jj/mm/aaaa")</f>
        <v>18/10/2017</v>
      </c>
      <c r="F555">
        <f>IF(C555="succès : mise en relation réussie",1,0)</f>
        <v>1</v>
      </c>
      <c r="G555">
        <f>IF(OR(C555="échec : raccroché appelant",C555="échec : mise en relation raccroché appelant"),1,0)</f>
        <v>0</v>
      </c>
      <c r="H555">
        <f>SUMIFS($F$2:$F$836,$E$2:$E$836,E555,$A$2:$A$836,A555)</f>
        <v>1</v>
      </c>
      <c r="I555">
        <f t="shared" si="16"/>
        <v>0</v>
      </c>
      <c r="J555" t="str">
        <f t="shared" si="17"/>
        <v>OK</v>
      </c>
    </row>
    <row r="556" spans="1:10" x14ac:dyDescent="0.25">
      <c r="A556" t="s">
        <v>236</v>
      </c>
      <c r="B556" s="1">
        <v>43026.395520833335</v>
      </c>
      <c r="C556" t="s">
        <v>4</v>
      </c>
      <c r="D556">
        <v>16</v>
      </c>
      <c r="E556" t="str">
        <f>TEXT(B556,"jj/mm/aaaa")</f>
        <v>18/10/2017</v>
      </c>
      <c r="F556">
        <f>IF(C556="succès : mise en relation réussie",1,0)</f>
        <v>1</v>
      </c>
      <c r="G556">
        <f>IF(OR(C556="échec : raccroché appelant",C556="échec : mise en relation raccroché appelant"),1,0)</f>
        <v>0</v>
      </c>
      <c r="H556">
        <f>SUMIFS($F$2:$F$836,$E$2:$E$836,E556,$A$2:$A$836,A556)</f>
        <v>1</v>
      </c>
      <c r="I556">
        <f t="shared" si="16"/>
        <v>0</v>
      </c>
      <c r="J556" t="str">
        <f t="shared" si="17"/>
        <v>OK</v>
      </c>
    </row>
    <row r="557" spans="1:10" x14ac:dyDescent="0.25">
      <c r="A557" t="s">
        <v>240</v>
      </c>
      <c r="B557" s="1">
        <v>43026.418495370373</v>
      </c>
      <c r="C557" t="s">
        <v>6</v>
      </c>
      <c r="D557">
        <v>29</v>
      </c>
      <c r="E557" t="str">
        <f>TEXT(B557,"jj/mm/aaaa")</f>
        <v>18/10/2017</v>
      </c>
      <c r="F557">
        <f>IF(C557="succès : mise en relation réussie",1,0)</f>
        <v>0</v>
      </c>
      <c r="G557">
        <f>IF(OR(C557="échec : raccroché appelant",C557="échec : mise en relation raccroché appelant"),1,0)</f>
        <v>1</v>
      </c>
      <c r="H557">
        <f>SUMIFS($F$2:$F$836,$E$2:$E$836,E557,$A$2:$A$836,A557)</f>
        <v>0</v>
      </c>
      <c r="I557">
        <f t="shared" si="16"/>
        <v>1</v>
      </c>
      <c r="J557" t="str">
        <f t="shared" si="17"/>
        <v>A RAPPELER</v>
      </c>
    </row>
    <row r="558" spans="1:10" x14ac:dyDescent="0.25">
      <c r="A558" t="s">
        <v>242</v>
      </c>
      <c r="B558" s="1">
        <v>43026.417210648149</v>
      </c>
      <c r="C558" t="s">
        <v>4</v>
      </c>
      <c r="D558">
        <v>24</v>
      </c>
      <c r="E558" t="str">
        <f>TEXT(B558,"jj/mm/aaaa")</f>
        <v>18/10/2017</v>
      </c>
      <c r="F558">
        <f>IF(C558="succès : mise en relation réussie",1,0)</f>
        <v>1</v>
      </c>
      <c r="G558">
        <f>IF(OR(C558="échec : raccroché appelant",C558="échec : mise en relation raccroché appelant"),1,0)</f>
        <v>0</v>
      </c>
      <c r="H558">
        <f>SUMIFS($F$2:$F$836,$E$2:$E$836,E558,$A$2:$A$836,A558)</f>
        <v>1</v>
      </c>
      <c r="I558">
        <f t="shared" si="16"/>
        <v>0</v>
      </c>
      <c r="J558" t="str">
        <f t="shared" si="17"/>
        <v>OK</v>
      </c>
    </row>
    <row r="559" spans="1:10" x14ac:dyDescent="0.25">
      <c r="A559" t="s">
        <v>252</v>
      </c>
      <c r="B559" s="1">
        <v>43026.41741898148</v>
      </c>
      <c r="C559" t="s">
        <v>4</v>
      </c>
      <c r="D559">
        <v>27</v>
      </c>
      <c r="E559" t="str">
        <f>TEXT(B559,"jj/mm/aaaa")</f>
        <v>18/10/2017</v>
      </c>
      <c r="F559">
        <f>IF(C559="succès : mise en relation réussie",1,0)</f>
        <v>1</v>
      </c>
      <c r="G559">
        <f>IF(OR(C559="échec : raccroché appelant",C559="échec : mise en relation raccroché appelant"),1,0)</f>
        <v>0</v>
      </c>
      <c r="H559">
        <f>SUMIFS($F$2:$F$836,$E$2:$E$836,E559,$A$2:$A$836,A559)</f>
        <v>1</v>
      </c>
      <c r="I559">
        <f t="shared" si="16"/>
        <v>0</v>
      </c>
      <c r="J559" t="str">
        <f t="shared" si="17"/>
        <v>OK</v>
      </c>
    </row>
    <row r="560" spans="1:10" x14ac:dyDescent="0.25">
      <c r="A560" t="s">
        <v>260</v>
      </c>
      <c r="B560" s="1">
        <v>43026.591203703705</v>
      </c>
      <c r="C560" t="s">
        <v>4</v>
      </c>
      <c r="D560">
        <v>25</v>
      </c>
      <c r="E560" t="str">
        <f>TEXT(B560,"jj/mm/aaaa")</f>
        <v>18/10/2017</v>
      </c>
      <c r="F560">
        <f>IF(C560="succès : mise en relation réussie",1,0)</f>
        <v>1</v>
      </c>
      <c r="G560">
        <f>IF(OR(C560="échec : raccroché appelant",C560="échec : mise en relation raccroché appelant"),1,0)</f>
        <v>0</v>
      </c>
      <c r="H560">
        <f>SUMIFS($F$2:$F$836,$E$2:$E$836,E560,$A$2:$A$836,A560)</f>
        <v>1</v>
      </c>
      <c r="I560">
        <f t="shared" si="16"/>
        <v>0</v>
      </c>
      <c r="J560" t="str">
        <f t="shared" si="17"/>
        <v>OK</v>
      </c>
    </row>
    <row r="561" spans="1:10" x14ac:dyDescent="0.25">
      <c r="A561" t="s">
        <v>272</v>
      </c>
      <c r="B561" s="1">
        <v>43026.580868055556</v>
      </c>
      <c r="C561" t="s">
        <v>4</v>
      </c>
      <c r="D561">
        <v>23</v>
      </c>
      <c r="E561" t="str">
        <f>TEXT(B561,"jj/mm/aaaa")</f>
        <v>18/10/2017</v>
      </c>
      <c r="F561">
        <f>IF(C561="succès : mise en relation réussie",1,0)</f>
        <v>1</v>
      </c>
      <c r="G561">
        <f>IF(OR(C561="échec : raccroché appelant",C561="échec : mise en relation raccroché appelant"),1,0)</f>
        <v>0</v>
      </c>
      <c r="H561">
        <f>SUMIFS($F$2:$F$836,$E$2:$E$836,E561,$A$2:$A$836,A561)</f>
        <v>1</v>
      </c>
      <c r="I561">
        <f t="shared" si="16"/>
        <v>0</v>
      </c>
      <c r="J561" t="str">
        <f t="shared" si="17"/>
        <v>OK</v>
      </c>
    </row>
    <row r="562" spans="1:10" x14ac:dyDescent="0.25">
      <c r="A562" t="s">
        <v>274</v>
      </c>
      <c r="B562" s="1">
        <v>43026.659884259258</v>
      </c>
      <c r="C562" t="s">
        <v>4</v>
      </c>
      <c r="D562">
        <v>21</v>
      </c>
      <c r="E562" t="str">
        <f>TEXT(B562,"jj/mm/aaaa")</f>
        <v>18/10/2017</v>
      </c>
      <c r="F562">
        <f>IF(C562="succès : mise en relation réussie",1,0)</f>
        <v>1</v>
      </c>
      <c r="G562">
        <f>IF(OR(C562="échec : raccroché appelant",C562="échec : mise en relation raccroché appelant"),1,0)</f>
        <v>0</v>
      </c>
      <c r="H562">
        <f>SUMIFS($F$2:$F$836,$E$2:$E$836,E562,$A$2:$A$836,A562)</f>
        <v>1</v>
      </c>
      <c r="I562">
        <f t="shared" si="16"/>
        <v>0</v>
      </c>
      <c r="J562" t="str">
        <f t="shared" si="17"/>
        <v>OK</v>
      </c>
    </row>
    <row r="563" spans="1:10" x14ac:dyDescent="0.25">
      <c r="A563" t="s">
        <v>276</v>
      </c>
      <c r="B563" s="1">
        <v>43026.442673611113</v>
      </c>
      <c r="C563" t="s">
        <v>6</v>
      </c>
      <c r="D563">
        <v>72</v>
      </c>
      <c r="E563" t="str">
        <f>TEXT(B563,"jj/mm/aaaa")</f>
        <v>18/10/2017</v>
      </c>
      <c r="F563">
        <f>IF(C563="succès : mise en relation réussie",1,0)</f>
        <v>0</v>
      </c>
      <c r="G563">
        <f>IF(OR(C563="échec : raccroché appelant",C563="échec : mise en relation raccroché appelant"),1,0)</f>
        <v>1</v>
      </c>
      <c r="H563">
        <f>SUMIFS($F$2:$F$836,$E$2:$E$836,E563,$A$2:$A$836,A563)</f>
        <v>2</v>
      </c>
      <c r="I563">
        <f t="shared" si="16"/>
        <v>1</v>
      </c>
      <c r="J563" t="str">
        <f t="shared" si="17"/>
        <v>OK</v>
      </c>
    </row>
    <row r="564" spans="1:10" x14ac:dyDescent="0.25">
      <c r="A564" t="s">
        <v>276</v>
      </c>
      <c r="B564" s="1">
        <v>43026.454305555555</v>
      </c>
      <c r="C564" t="s">
        <v>4</v>
      </c>
      <c r="D564">
        <v>69</v>
      </c>
      <c r="E564" t="str">
        <f>TEXT(B564,"jj/mm/aaaa")</f>
        <v>18/10/2017</v>
      </c>
      <c r="F564">
        <f>IF(C564="succès : mise en relation réussie",1,0)</f>
        <v>1</v>
      </c>
      <c r="G564">
        <f>IF(OR(C564="échec : raccroché appelant",C564="échec : mise en relation raccroché appelant"),1,0)</f>
        <v>0</v>
      </c>
      <c r="H564">
        <f>SUMIFS($F$2:$F$836,$E$2:$E$836,E564,$A$2:$A$836,A564)</f>
        <v>2</v>
      </c>
      <c r="I564">
        <f t="shared" si="16"/>
        <v>1</v>
      </c>
      <c r="J564" t="str">
        <f t="shared" si="17"/>
        <v>OK</v>
      </c>
    </row>
    <row r="565" spans="1:10" x14ac:dyDescent="0.25">
      <c r="A565" t="s">
        <v>276</v>
      </c>
      <c r="B565" s="1">
        <v>43026.624826388892</v>
      </c>
      <c r="C565" t="s">
        <v>4</v>
      </c>
      <c r="D565">
        <v>22</v>
      </c>
      <c r="E565" t="str">
        <f>TEXT(B565,"jj/mm/aaaa")</f>
        <v>18/10/2017</v>
      </c>
      <c r="F565">
        <f>IF(C565="succès : mise en relation réussie",1,0)</f>
        <v>1</v>
      </c>
      <c r="G565">
        <f>IF(OR(C565="échec : raccroché appelant",C565="échec : mise en relation raccroché appelant"),1,0)</f>
        <v>0</v>
      </c>
      <c r="H565">
        <f>SUMIFS($F$2:$F$836,$E$2:$E$836,E565,$A$2:$A$836,A565)</f>
        <v>2</v>
      </c>
      <c r="I565">
        <f t="shared" si="16"/>
        <v>1</v>
      </c>
      <c r="J565" t="str">
        <f t="shared" si="17"/>
        <v>OK</v>
      </c>
    </row>
    <row r="566" spans="1:10" x14ac:dyDescent="0.25">
      <c r="A566" t="s">
        <v>280</v>
      </c>
      <c r="B566" s="1">
        <v>43026.348078703704</v>
      </c>
      <c r="C566" t="s">
        <v>6</v>
      </c>
      <c r="D566">
        <v>13</v>
      </c>
      <c r="E566" t="str">
        <f>TEXT(B566,"jj/mm/aaaa")</f>
        <v>18/10/2017</v>
      </c>
      <c r="F566">
        <f>IF(C566="succès : mise en relation réussie",1,0)</f>
        <v>0</v>
      </c>
      <c r="G566">
        <f>IF(OR(C566="échec : raccroché appelant",C566="échec : mise en relation raccroché appelant"),1,0)</f>
        <v>1</v>
      </c>
      <c r="H566">
        <f>SUMIFS($F$2:$F$836,$E$2:$E$836,E566,$A$2:$A$836,A566)</f>
        <v>0</v>
      </c>
      <c r="I566">
        <f t="shared" si="16"/>
        <v>1</v>
      </c>
      <c r="J566" t="str">
        <f t="shared" si="17"/>
        <v>A RAPPELER</v>
      </c>
    </row>
    <row r="567" spans="1:10" x14ac:dyDescent="0.25">
      <c r="A567" t="s">
        <v>286</v>
      </c>
      <c r="B567" s="1">
        <v>43026.36822916667</v>
      </c>
      <c r="C567" t="s">
        <v>4</v>
      </c>
      <c r="D567">
        <v>44</v>
      </c>
      <c r="E567" t="str">
        <f>TEXT(B567,"jj/mm/aaaa")</f>
        <v>18/10/2017</v>
      </c>
      <c r="F567">
        <f>IF(C567="succès : mise en relation réussie",1,0)</f>
        <v>1</v>
      </c>
      <c r="G567">
        <f>IF(OR(C567="échec : raccroché appelant",C567="échec : mise en relation raccroché appelant"),1,0)</f>
        <v>0</v>
      </c>
      <c r="H567">
        <f>SUMIFS($F$2:$F$836,$E$2:$E$836,E567,$A$2:$A$836,A567)</f>
        <v>2</v>
      </c>
      <c r="I567">
        <f t="shared" si="16"/>
        <v>0</v>
      </c>
      <c r="J567" t="str">
        <f t="shared" si="17"/>
        <v>OK</v>
      </c>
    </row>
    <row r="568" spans="1:10" x14ac:dyDescent="0.25">
      <c r="A568" t="s">
        <v>286</v>
      </c>
      <c r="B568" s="1">
        <v>43026.65929398148</v>
      </c>
      <c r="C568" t="s">
        <v>4</v>
      </c>
      <c r="D568">
        <v>18</v>
      </c>
      <c r="E568" t="str">
        <f>TEXT(B568,"jj/mm/aaaa")</f>
        <v>18/10/2017</v>
      </c>
      <c r="F568">
        <f>IF(C568="succès : mise en relation réussie",1,0)</f>
        <v>1</v>
      </c>
      <c r="G568">
        <f>IF(OR(C568="échec : raccroché appelant",C568="échec : mise en relation raccroché appelant"),1,0)</f>
        <v>0</v>
      </c>
      <c r="H568">
        <f>SUMIFS($F$2:$F$836,$E$2:$E$836,E568,$A$2:$A$836,A568)</f>
        <v>2</v>
      </c>
      <c r="I568">
        <f t="shared" si="16"/>
        <v>0</v>
      </c>
      <c r="J568" t="str">
        <f t="shared" si="17"/>
        <v>OK</v>
      </c>
    </row>
    <row r="569" spans="1:10" x14ac:dyDescent="0.25">
      <c r="A569" t="s">
        <v>288</v>
      </c>
      <c r="B569" s="1">
        <v>43026.602465277778</v>
      </c>
      <c r="C569" t="s">
        <v>4</v>
      </c>
      <c r="D569">
        <v>23</v>
      </c>
      <c r="E569" t="str">
        <f>TEXT(B569,"jj/mm/aaaa")</f>
        <v>18/10/2017</v>
      </c>
      <c r="F569">
        <f>IF(C569="succès : mise en relation réussie",1,0)</f>
        <v>1</v>
      </c>
      <c r="G569">
        <f>IF(OR(C569="échec : raccroché appelant",C569="échec : mise en relation raccroché appelant"),1,0)</f>
        <v>0</v>
      </c>
      <c r="H569">
        <f>SUMIFS($F$2:$F$836,$E$2:$E$836,E569,$A$2:$A$836,A569)</f>
        <v>1</v>
      </c>
      <c r="I569">
        <f t="shared" si="16"/>
        <v>0</v>
      </c>
      <c r="J569" t="str">
        <f t="shared" si="17"/>
        <v>OK</v>
      </c>
    </row>
    <row r="570" spans="1:10" x14ac:dyDescent="0.25">
      <c r="A570" t="s">
        <v>14</v>
      </c>
      <c r="B570" s="1">
        <v>43026.607986111114</v>
      </c>
      <c r="C570" t="s">
        <v>4</v>
      </c>
      <c r="D570">
        <v>21</v>
      </c>
      <c r="E570" t="str">
        <f>TEXT(B570,"jj/mm/aaaa")</f>
        <v>18/10/2017</v>
      </c>
      <c r="F570">
        <f>IF(C570="succès : mise en relation réussie",1,0)</f>
        <v>1</v>
      </c>
      <c r="G570">
        <f>IF(OR(C570="échec : raccroché appelant",C570="échec : mise en relation raccroché appelant"),1,0)</f>
        <v>0</v>
      </c>
      <c r="H570">
        <f>SUMIFS($F$2:$F$836,$E$2:$E$836,E570,$A$2:$A$836,A570)</f>
        <v>1</v>
      </c>
      <c r="I570">
        <f t="shared" si="16"/>
        <v>0</v>
      </c>
      <c r="J570" t="str">
        <f t="shared" si="17"/>
        <v>OK</v>
      </c>
    </row>
    <row r="571" spans="1:10" x14ac:dyDescent="0.25">
      <c r="A571" t="s">
        <v>17</v>
      </c>
      <c r="B571" s="1">
        <v>43026.687986111108</v>
      </c>
      <c r="C571" t="s">
        <v>4</v>
      </c>
      <c r="D571">
        <v>26</v>
      </c>
      <c r="E571" t="str">
        <f>TEXT(B571,"jj/mm/aaaa")</f>
        <v>18/10/2017</v>
      </c>
      <c r="F571">
        <f>IF(C571="succès : mise en relation réussie",1,0)</f>
        <v>1</v>
      </c>
      <c r="G571">
        <f>IF(OR(C571="échec : raccroché appelant",C571="échec : mise en relation raccroché appelant"),1,0)</f>
        <v>0</v>
      </c>
      <c r="H571">
        <f>SUMIFS($F$2:$F$836,$E$2:$E$836,E571,$A$2:$A$836,A571)</f>
        <v>1</v>
      </c>
      <c r="I571">
        <f t="shared" si="16"/>
        <v>0</v>
      </c>
      <c r="J571" t="str">
        <f t="shared" si="17"/>
        <v>OK</v>
      </c>
    </row>
    <row r="572" spans="1:10" x14ac:dyDescent="0.25">
      <c r="A572" t="s">
        <v>20</v>
      </c>
      <c r="B572" s="1">
        <v>43026.386921296296</v>
      </c>
      <c r="C572" t="s">
        <v>7</v>
      </c>
      <c r="D572">
        <v>5</v>
      </c>
      <c r="E572" t="str">
        <f>TEXT(B572,"jj/mm/aaaa")</f>
        <v>18/10/2017</v>
      </c>
      <c r="F572">
        <f>IF(C572="succès : mise en relation réussie",1,0)</f>
        <v>0</v>
      </c>
      <c r="G572">
        <f>IF(OR(C572="échec : raccroché appelant",C572="échec : mise en relation raccroché appelant"),1,0)</f>
        <v>1</v>
      </c>
      <c r="H572">
        <f>SUMIFS($F$2:$F$836,$E$2:$E$836,E572,$A$2:$A$836,A572)</f>
        <v>0</v>
      </c>
      <c r="I572">
        <f t="shared" si="16"/>
        <v>1</v>
      </c>
      <c r="J572" t="str">
        <f t="shared" si="17"/>
        <v>A RAPPELER</v>
      </c>
    </row>
    <row r="573" spans="1:10" x14ac:dyDescent="0.25">
      <c r="A573" t="s">
        <v>24</v>
      </c>
      <c r="B573" s="1">
        <v>43026.361828703702</v>
      </c>
      <c r="C573" t="s">
        <v>4</v>
      </c>
      <c r="D573">
        <v>27</v>
      </c>
      <c r="E573" t="str">
        <f>TEXT(B573,"jj/mm/aaaa")</f>
        <v>18/10/2017</v>
      </c>
      <c r="F573">
        <f>IF(C573="succès : mise en relation réussie",1,0)</f>
        <v>1</v>
      </c>
      <c r="G573">
        <f>IF(OR(C573="échec : raccroché appelant",C573="échec : mise en relation raccroché appelant"),1,0)</f>
        <v>0</v>
      </c>
      <c r="H573">
        <f>SUMIFS($F$2:$F$836,$E$2:$E$836,E573,$A$2:$A$836,A573)</f>
        <v>4</v>
      </c>
      <c r="I573">
        <f t="shared" si="16"/>
        <v>0</v>
      </c>
      <c r="J573" t="str">
        <f t="shared" si="17"/>
        <v>OK</v>
      </c>
    </row>
    <row r="574" spans="1:10" x14ac:dyDescent="0.25">
      <c r="A574" t="s">
        <v>24</v>
      </c>
      <c r="B574" s="1">
        <v>43026.580046296294</v>
      </c>
      <c r="C574" t="s">
        <v>4</v>
      </c>
      <c r="D574">
        <v>19</v>
      </c>
      <c r="E574" t="str">
        <f>TEXT(B574,"jj/mm/aaaa")</f>
        <v>18/10/2017</v>
      </c>
      <c r="F574">
        <f>IF(C574="succès : mise en relation réussie",1,0)</f>
        <v>1</v>
      </c>
      <c r="G574">
        <f>IF(OR(C574="échec : raccroché appelant",C574="échec : mise en relation raccroché appelant"),1,0)</f>
        <v>0</v>
      </c>
      <c r="H574">
        <f>SUMIFS($F$2:$F$836,$E$2:$E$836,E574,$A$2:$A$836,A574)</f>
        <v>4</v>
      </c>
      <c r="I574">
        <f t="shared" si="16"/>
        <v>0</v>
      </c>
      <c r="J574" t="str">
        <f t="shared" si="17"/>
        <v>OK</v>
      </c>
    </row>
    <row r="575" spans="1:10" x14ac:dyDescent="0.25">
      <c r="A575" t="s">
        <v>24</v>
      </c>
      <c r="B575" s="1">
        <v>43026.684155092589</v>
      </c>
      <c r="C575" t="s">
        <v>4</v>
      </c>
      <c r="D575">
        <v>17</v>
      </c>
      <c r="E575" t="str">
        <f>TEXT(B575,"jj/mm/aaaa")</f>
        <v>18/10/2017</v>
      </c>
      <c r="F575">
        <f>IF(C575="succès : mise en relation réussie",1,0)</f>
        <v>1</v>
      </c>
      <c r="G575">
        <f>IF(OR(C575="échec : raccroché appelant",C575="échec : mise en relation raccroché appelant"),1,0)</f>
        <v>0</v>
      </c>
      <c r="H575">
        <f>SUMIFS($F$2:$F$836,$E$2:$E$836,E575,$A$2:$A$836,A575)</f>
        <v>4</v>
      </c>
      <c r="I575">
        <f t="shared" si="16"/>
        <v>0</v>
      </c>
      <c r="J575" t="str">
        <f t="shared" si="17"/>
        <v>OK</v>
      </c>
    </row>
    <row r="576" spans="1:10" x14ac:dyDescent="0.25">
      <c r="A576" t="s">
        <v>24</v>
      </c>
      <c r="B576" s="1">
        <v>43026.690648148149</v>
      </c>
      <c r="C576" t="s">
        <v>4</v>
      </c>
      <c r="D576">
        <v>25</v>
      </c>
      <c r="E576" t="str">
        <f>TEXT(B576,"jj/mm/aaaa")</f>
        <v>18/10/2017</v>
      </c>
      <c r="F576">
        <f>IF(C576="succès : mise en relation réussie",1,0)</f>
        <v>1</v>
      </c>
      <c r="G576">
        <f>IF(OR(C576="échec : raccroché appelant",C576="échec : mise en relation raccroché appelant"),1,0)</f>
        <v>0</v>
      </c>
      <c r="H576">
        <f>SUMIFS($F$2:$F$836,$E$2:$E$836,E576,$A$2:$A$836,A576)</f>
        <v>4</v>
      </c>
      <c r="I576">
        <f t="shared" si="16"/>
        <v>0</v>
      </c>
      <c r="J576" t="str">
        <f t="shared" si="17"/>
        <v>OK</v>
      </c>
    </row>
    <row r="577" spans="1:10" x14ac:dyDescent="0.25">
      <c r="A577" t="s">
        <v>31</v>
      </c>
      <c r="B577" s="1">
        <v>43026.483182870368</v>
      </c>
      <c r="C577" t="s">
        <v>8</v>
      </c>
      <c r="D577">
        <v>50</v>
      </c>
      <c r="E577" t="str">
        <f>TEXT(B577,"jj/mm/aaaa")</f>
        <v>18/10/2017</v>
      </c>
      <c r="F577">
        <f>IF(C577="succès : mise en relation réussie",1,0)</f>
        <v>0</v>
      </c>
      <c r="G577">
        <f>IF(OR(C577="échec : raccroché appelant",C577="échec : mise en relation raccroché appelant"),1,0)</f>
        <v>0</v>
      </c>
      <c r="H577">
        <f>SUMIFS($F$2:$F$836,$E$2:$E$836,E577,$A$2:$A$836,A577)</f>
        <v>0</v>
      </c>
      <c r="I577">
        <f t="shared" si="16"/>
        <v>1</v>
      </c>
      <c r="J577" t="str">
        <f t="shared" si="17"/>
        <v>A RAPPELER</v>
      </c>
    </row>
    <row r="578" spans="1:10" x14ac:dyDescent="0.25">
      <c r="A578" t="s">
        <v>31</v>
      </c>
      <c r="B578" s="1">
        <v>43026.464317129627</v>
      </c>
      <c r="C578" t="s">
        <v>7</v>
      </c>
      <c r="D578">
        <v>4</v>
      </c>
      <c r="E578" t="str">
        <f>TEXT(B578,"jj/mm/aaaa")</f>
        <v>18/10/2017</v>
      </c>
      <c r="F578">
        <f>IF(C578="succès : mise en relation réussie",1,0)</f>
        <v>0</v>
      </c>
      <c r="G578">
        <f>IF(OR(C578="échec : raccroché appelant",C578="échec : mise en relation raccroché appelant"),1,0)</f>
        <v>1</v>
      </c>
      <c r="H578">
        <f>SUMIFS($F$2:$F$836,$E$2:$E$836,E578,$A$2:$A$836,A578)</f>
        <v>0</v>
      </c>
      <c r="I578">
        <f t="shared" si="16"/>
        <v>1</v>
      </c>
      <c r="J578" t="str">
        <f t="shared" si="17"/>
        <v>A RAPPELER</v>
      </c>
    </row>
    <row r="579" spans="1:10" x14ac:dyDescent="0.25">
      <c r="A579" t="s">
        <v>32</v>
      </c>
      <c r="B579" s="1">
        <v>43026.483680555553</v>
      </c>
      <c r="C579" t="s">
        <v>4</v>
      </c>
      <c r="D579">
        <v>71</v>
      </c>
      <c r="E579" t="str">
        <f>TEXT(B579,"jj/mm/aaaa")</f>
        <v>18/10/2017</v>
      </c>
      <c r="F579">
        <f>IF(C579="succès : mise en relation réussie",1,0)</f>
        <v>1</v>
      </c>
      <c r="G579">
        <f>IF(OR(C579="échec : raccroché appelant",C579="échec : mise en relation raccroché appelant"),1,0)</f>
        <v>0</v>
      </c>
      <c r="H579">
        <f>SUMIFS($F$2:$F$836,$E$2:$E$836,E579,$A$2:$A$836,A579)</f>
        <v>1</v>
      </c>
      <c r="I579">
        <f t="shared" ref="I579:I642" si="18">SUMIFS($G$2:$G$836,$E$2:$E$836,E579,$A$2:$A$836,A579)</f>
        <v>0</v>
      </c>
      <c r="J579" t="str">
        <f t="shared" ref="J579:J642" si="19">IF(AND(H579=0,I579&gt;0),"A RAPPELER","OK")</f>
        <v>OK</v>
      </c>
    </row>
    <row r="580" spans="1:10" x14ac:dyDescent="0.25">
      <c r="A580" t="s">
        <v>33</v>
      </c>
      <c r="B580" s="1">
        <v>43026.701817129629</v>
      </c>
      <c r="C580" t="s">
        <v>4</v>
      </c>
      <c r="D580">
        <v>51</v>
      </c>
      <c r="E580" t="str">
        <f>TEXT(B580,"jj/mm/aaaa")</f>
        <v>18/10/2017</v>
      </c>
      <c r="F580">
        <f>IF(C580="succès : mise en relation réussie",1,0)</f>
        <v>1</v>
      </c>
      <c r="G580">
        <f>IF(OR(C580="échec : raccroché appelant",C580="échec : mise en relation raccroché appelant"),1,0)</f>
        <v>0</v>
      </c>
      <c r="H580">
        <f>SUMIFS($F$2:$F$836,$E$2:$E$836,E580,$A$2:$A$836,A580)</f>
        <v>1</v>
      </c>
      <c r="I580">
        <f t="shared" si="18"/>
        <v>0</v>
      </c>
      <c r="J580" t="str">
        <f t="shared" si="19"/>
        <v>OK</v>
      </c>
    </row>
    <row r="581" spans="1:10" x14ac:dyDescent="0.25">
      <c r="A581" t="s">
        <v>35</v>
      </c>
      <c r="B581" s="1">
        <v>43026.40148148148</v>
      </c>
      <c r="C581" t="s">
        <v>6</v>
      </c>
      <c r="D581">
        <v>19</v>
      </c>
      <c r="E581" t="str">
        <f>TEXT(B581,"jj/mm/aaaa")</f>
        <v>18/10/2017</v>
      </c>
      <c r="F581">
        <f>IF(C581="succès : mise en relation réussie",1,0)</f>
        <v>0</v>
      </c>
      <c r="G581">
        <f>IF(OR(C581="échec : raccroché appelant",C581="échec : mise en relation raccroché appelant"),1,0)</f>
        <v>1</v>
      </c>
      <c r="H581">
        <f>SUMIFS($F$2:$F$836,$E$2:$E$836,E581,$A$2:$A$836,A581)</f>
        <v>2</v>
      </c>
      <c r="I581">
        <f t="shared" si="18"/>
        <v>1</v>
      </c>
      <c r="J581" t="str">
        <f t="shared" si="19"/>
        <v>OK</v>
      </c>
    </row>
    <row r="582" spans="1:10" x14ac:dyDescent="0.25">
      <c r="A582" t="s">
        <v>35</v>
      </c>
      <c r="B582" s="1">
        <v>43026.401979166665</v>
      </c>
      <c r="C582" t="s">
        <v>4</v>
      </c>
      <c r="D582">
        <v>22</v>
      </c>
      <c r="E582" t="str">
        <f>TEXT(B582,"jj/mm/aaaa")</f>
        <v>18/10/2017</v>
      </c>
      <c r="F582">
        <f>IF(C582="succès : mise en relation réussie",1,0)</f>
        <v>1</v>
      </c>
      <c r="G582">
        <f>IF(OR(C582="échec : raccroché appelant",C582="échec : mise en relation raccroché appelant"),1,0)</f>
        <v>0</v>
      </c>
      <c r="H582">
        <f>SUMIFS($F$2:$F$836,$E$2:$E$836,E582,$A$2:$A$836,A582)</f>
        <v>2</v>
      </c>
      <c r="I582">
        <f t="shared" si="18"/>
        <v>1</v>
      </c>
      <c r="J582" t="str">
        <f t="shared" si="19"/>
        <v>OK</v>
      </c>
    </row>
    <row r="583" spans="1:10" x14ac:dyDescent="0.25">
      <c r="A583" t="s">
        <v>35</v>
      </c>
      <c r="B583" s="1">
        <v>43026.628692129627</v>
      </c>
      <c r="C583" t="s">
        <v>4</v>
      </c>
      <c r="D583">
        <v>50</v>
      </c>
      <c r="E583" t="str">
        <f>TEXT(B583,"jj/mm/aaaa")</f>
        <v>18/10/2017</v>
      </c>
      <c r="F583">
        <f>IF(C583="succès : mise en relation réussie",1,0)</f>
        <v>1</v>
      </c>
      <c r="G583">
        <f>IF(OR(C583="échec : raccroché appelant",C583="échec : mise en relation raccroché appelant"),1,0)</f>
        <v>0</v>
      </c>
      <c r="H583">
        <f>SUMIFS($F$2:$F$836,$E$2:$E$836,E583,$A$2:$A$836,A583)</f>
        <v>2</v>
      </c>
      <c r="I583">
        <f t="shared" si="18"/>
        <v>1</v>
      </c>
      <c r="J583" t="str">
        <f t="shared" si="19"/>
        <v>OK</v>
      </c>
    </row>
    <row r="584" spans="1:10" x14ac:dyDescent="0.25">
      <c r="A584" t="s">
        <v>36</v>
      </c>
      <c r="B584" s="1">
        <v>43026.557650462964</v>
      </c>
      <c r="C584" t="s">
        <v>7</v>
      </c>
      <c r="D584">
        <v>8</v>
      </c>
      <c r="E584" t="str">
        <f>TEXT(B584,"jj/mm/aaaa")</f>
        <v>18/10/2017</v>
      </c>
      <c r="F584">
        <f>IF(C584="succès : mise en relation réussie",1,0)</f>
        <v>0</v>
      </c>
      <c r="G584">
        <f>IF(OR(C584="échec : raccroché appelant",C584="échec : mise en relation raccroché appelant"),1,0)</f>
        <v>1</v>
      </c>
      <c r="H584">
        <f>SUMIFS($F$2:$F$836,$E$2:$E$836,E584,$A$2:$A$836,A584)</f>
        <v>0</v>
      </c>
      <c r="I584">
        <f t="shared" si="18"/>
        <v>1</v>
      </c>
      <c r="J584" t="str">
        <f t="shared" si="19"/>
        <v>A RAPPELER</v>
      </c>
    </row>
    <row r="585" spans="1:10" x14ac:dyDescent="0.25">
      <c r="A585" t="s">
        <v>37</v>
      </c>
      <c r="B585" s="1">
        <v>43026.592511574076</v>
      </c>
      <c r="C585" t="s">
        <v>4</v>
      </c>
      <c r="D585">
        <v>44</v>
      </c>
      <c r="E585" t="str">
        <f>TEXT(B585,"jj/mm/aaaa")</f>
        <v>18/10/2017</v>
      </c>
      <c r="F585">
        <f>IF(C585="succès : mise en relation réussie",1,0)</f>
        <v>1</v>
      </c>
      <c r="G585">
        <f>IF(OR(C585="échec : raccroché appelant",C585="échec : mise en relation raccroché appelant"),1,0)</f>
        <v>0</v>
      </c>
      <c r="H585">
        <f>SUMIFS($F$2:$F$836,$E$2:$E$836,E585,$A$2:$A$836,A585)</f>
        <v>1</v>
      </c>
      <c r="I585">
        <f t="shared" si="18"/>
        <v>0</v>
      </c>
      <c r="J585" t="str">
        <f t="shared" si="19"/>
        <v>OK</v>
      </c>
    </row>
    <row r="586" spans="1:10" x14ac:dyDescent="0.25">
      <c r="A586" t="s">
        <v>40</v>
      </c>
      <c r="B586" s="1">
        <v>43026.595763888887</v>
      </c>
      <c r="C586" t="s">
        <v>4</v>
      </c>
      <c r="D586">
        <v>15</v>
      </c>
      <c r="E586" t="str">
        <f>TEXT(B586,"jj/mm/aaaa")</f>
        <v>18/10/2017</v>
      </c>
      <c r="F586">
        <f>IF(C586="succès : mise en relation réussie",1,0)</f>
        <v>1</v>
      </c>
      <c r="G586">
        <f>IF(OR(C586="échec : raccroché appelant",C586="échec : mise en relation raccroché appelant"),1,0)</f>
        <v>0</v>
      </c>
      <c r="H586">
        <f>SUMIFS($F$2:$F$836,$E$2:$E$836,E586,$A$2:$A$836,A586)</f>
        <v>1</v>
      </c>
      <c r="I586">
        <f t="shared" si="18"/>
        <v>0</v>
      </c>
      <c r="J586" t="str">
        <f t="shared" si="19"/>
        <v>OK</v>
      </c>
    </row>
    <row r="587" spans="1:10" x14ac:dyDescent="0.25">
      <c r="A587" t="s">
        <v>47</v>
      </c>
      <c r="B587" s="1">
        <v>43026.368819444448</v>
      </c>
      <c r="C587" t="s">
        <v>4</v>
      </c>
      <c r="D587">
        <v>24</v>
      </c>
      <c r="E587" t="str">
        <f>TEXT(B587,"jj/mm/aaaa")</f>
        <v>18/10/2017</v>
      </c>
      <c r="F587">
        <f>IF(C587="succès : mise en relation réussie",1,0)</f>
        <v>1</v>
      </c>
      <c r="G587">
        <f>IF(OR(C587="échec : raccroché appelant",C587="échec : mise en relation raccroché appelant"),1,0)</f>
        <v>0</v>
      </c>
      <c r="H587">
        <f>SUMIFS($F$2:$F$836,$E$2:$E$836,E587,$A$2:$A$836,A587)</f>
        <v>4</v>
      </c>
      <c r="I587">
        <f t="shared" si="18"/>
        <v>0</v>
      </c>
      <c r="J587" t="str">
        <f t="shared" si="19"/>
        <v>OK</v>
      </c>
    </row>
    <row r="588" spans="1:10" x14ac:dyDescent="0.25">
      <c r="A588" t="s">
        <v>47</v>
      </c>
      <c r="B588" s="1">
        <v>43026.342824074076</v>
      </c>
      <c r="C588" t="s">
        <v>4</v>
      </c>
      <c r="D588">
        <v>30</v>
      </c>
      <c r="E588" t="str">
        <f>TEXT(B588,"jj/mm/aaaa")</f>
        <v>18/10/2017</v>
      </c>
      <c r="F588">
        <f>IF(C588="succès : mise en relation réussie",1,0)</f>
        <v>1</v>
      </c>
      <c r="G588">
        <f>IF(OR(C588="échec : raccroché appelant",C588="échec : mise en relation raccroché appelant"),1,0)</f>
        <v>0</v>
      </c>
      <c r="H588">
        <f>SUMIFS($F$2:$F$836,$E$2:$E$836,E588,$A$2:$A$836,A588)</f>
        <v>4</v>
      </c>
      <c r="I588">
        <f t="shared" si="18"/>
        <v>0</v>
      </c>
      <c r="J588" t="str">
        <f t="shared" si="19"/>
        <v>OK</v>
      </c>
    </row>
    <row r="589" spans="1:10" x14ac:dyDescent="0.25">
      <c r="A589" t="s">
        <v>47</v>
      </c>
      <c r="B589" s="1">
        <v>43026.410821759258</v>
      </c>
      <c r="C589" t="s">
        <v>4</v>
      </c>
      <c r="D589">
        <v>81</v>
      </c>
      <c r="E589" t="str">
        <f>TEXT(B589,"jj/mm/aaaa")</f>
        <v>18/10/2017</v>
      </c>
      <c r="F589">
        <f>IF(C589="succès : mise en relation réussie",1,0)</f>
        <v>1</v>
      </c>
      <c r="G589">
        <f>IF(OR(C589="échec : raccroché appelant",C589="échec : mise en relation raccroché appelant"),1,0)</f>
        <v>0</v>
      </c>
      <c r="H589">
        <f>SUMIFS($F$2:$F$836,$E$2:$E$836,E589,$A$2:$A$836,A589)</f>
        <v>4</v>
      </c>
      <c r="I589">
        <f t="shared" si="18"/>
        <v>0</v>
      </c>
      <c r="J589" t="str">
        <f t="shared" si="19"/>
        <v>OK</v>
      </c>
    </row>
    <row r="590" spans="1:10" x14ac:dyDescent="0.25">
      <c r="A590" t="s">
        <v>47</v>
      </c>
      <c r="B590" s="1">
        <v>43026.678738425922</v>
      </c>
      <c r="C590" t="s">
        <v>4</v>
      </c>
      <c r="D590">
        <v>22</v>
      </c>
      <c r="E590" t="str">
        <f>TEXT(B590,"jj/mm/aaaa")</f>
        <v>18/10/2017</v>
      </c>
      <c r="F590">
        <f>IF(C590="succès : mise en relation réussie",1,0)</f>
        <v>1</v>
      </c>
      <c r="G590">
        <f>IF(OR(C590="échec : raccroché appelant",C590="échec : mise en relation raccroché appelant"),1,0)</f>
        <v>0</v>
      </c>
      <c r="H590">
        <f>SUMIFS($F$2:$F$836,$E$2:$E$836,E590,$A$2:$A$836,A590)</f>
        <v>4</v>
      </c>
      <c r="I590">
        <f t="shared" si="18"/>
        <v>0</v>
      </c>
      <c r="J590" t="str">
        <f t="shared" si="19"/>
        <v>OK</v>
      </c>
    </row>
    <row r="591" spans="1:10" x14ac:dyDescent="0.25">
      <c r="A591" t="s">
        <v>52</v>
      </c>
      <c r="B591" s="1">
        <v>43027.696886574071</v>
      </c>
      <c r="C591" t="s">
        <v>5</v>
      </c>
      <c r="D591">
        <v>120</v>
      </c>
      <c r="E591" t="str">
        <f>TEXT(B591,"jj/mm/aaaa")</f>
        <v>19/10/2017</v>
      </c>
      <c r="F591">
        <f>IF(C591="succès : mise en relation réussie",1,0)</f>
        <v>0</v>
      </c>
      <c r="G591">
        <f>IF(OR(C591="échec : raccroché appelant",C591="échec : mise en relation raccroché appelant"),1,0)</f>
        <v>0</v>
      </c>
      <c r="H591">
        <f>SUMIFS($F$2:$F$836,$E$2:$E$836,E591,$A$2:$A$836,A591)</f>
        <v>1</v>
      </c>
      <c r="I591">
        <f t="shared" si="18"/>
        <v>0</v>
      </c>
      <c r="J591" t="str">
        <f t="shared" si="19"/>
        <v>OK</v>
      </c>
    </row>
    <row r="592" spans="1:10" x14ac:dyDescent="0.25">
      <c r="A592" t="s">
        <v>52</v>
      </c>
      <c r="B592" s="1">
        <v>43027.698414351849</v>
      </c>
      <c r="C592" t="s">
        <v>4</v>
      </c>
      <c r="D592">
        <v>14</v>
      </c>
      <c r="E592" t="str">
        <f>TEXT(B592,"jj/mm/aaaa")</f>
        <v>19/10/2017</v>
      </c>
      <c r="F592">
        <f>IF(C592="succès : mise en relation réussie",1,0)</f>
        <v>1</v>
      </c>
      <c r="G592">
        <f>IF(OR(C592="échec : raccroché appelant",C592="échec : mise en relation raccroché appelant"),1,0)</f>
        <v>0</v>
      </c>
      <c r="H592">
        <f>SUMIFS($F$2:$F$836,$E$2:$E$836,E592,$A$2:$A$836,A592)</f>
        <v>1</v>
      </c>
      <c r="I592">
        <f t="shared" si="18"/>
        <v>0</v>
      </c>
      <c r="J592" t="str">
        <f t="shared" si="19"/>
        <v>OK</v>
      </c>
    </row>
    <row r="593" spans="1:10" x14ac:dyDescent="0.25">
      <c r="A593" t="s">
        <v>55</v>
      </c>
      <c r="B593" s="1">
        <v>43027.361192129632</v>
      </c>
      <c r="C593" t="s">
        <v>4</v>
      </c>
      <c r="D593">
        <v>32</v>
      </c>
      <c r="E593" t="str">
        <f>TEXT(B593,"jj/mm/aaaa")</f>
        <v>19/10/2017</v>
      </c>
      <c r="F593">
        <f>IF(C593="succès : mise en relation réussie",1,0)</f>
        <v>1</v>
      </c>
      <c r="G593">
        <f>IF(OR(C593="échec : raccroché appelant",C593="échec : mise en relation raccroché appelant"),1,0)</f>
        <v>0</v>
      </c>
      <c r="H593">
        <f>SUMIFS($F$2:$F$836,$E$2:$E$836,E593,$A$2:$A$836,A593)</f>
        <v>1</v>
      </c>
      <c r="I593">
        <f t="shared" si="18"/>
        <v>0</v>
      </c>
      <c r="J593" t="str">
        <f t="shared" si="19"/>
        <v>OK</v>
      </c>
    </row>
    <row r="594" spans="1:10" x14ac:dyDescent="0.25">
      <c r="A594" t="s">
        <v>58</v>
      </c>
      <c r="B594" s="1">
        <v>43027.381296296298</v>
      </c>
      <c r="C594" t="s">
        <v>4</v>
      </c>
      <c r="D594">
        <v>16</v>
      </c>
      <c r="E594" t="str">
        <f>TEXT(B594,"jj/mm/aaaa")</f>
        <v>19/10/2017</v>
      </c>
      <c r="F594">
        <f>IF(C594="succès : mise en relation réussie",1,0)</f>
        <v>1</v>
      </c>
      <c r="G594">
        <f>IF(OR(C594="échec : raccroché appelant",C594="échec : mise en relation raccroché appelant"),1,0)</f>
        <v>0</v>
      </c>
      <c r="H594">
        <f>SUMIFS($F$2:$F$836,$E$2:$E$836,E594,$A$2:$A$836,A594)</f>
        <v>1</v>
      </c>
      <c r="I594">
        <f t="shared" si="18"/>
        <v>0</v>
      </c>
      <c r="J594" t="str">
        <f t="shared" si="19"/>
        <v>OK</v>
      </c>
    </row>
    <row r="595" spans="1:10" x14ac:dyDescent="0.25">
      <c r="A595" t="s">
        <v>61</v>
      </c>
      <c r="B595" s="1">
        <v>43027.560532407406</v>
      </c>
      <c r="C595" t="s">
        <v>7</v>
      </c>
      <c r="D595">
        <v>14</v>
      </c>
      <c r="E595" t="str">
        <f>TEXT(B595,"jj/mm/aaaa")</f>
        <v>19/10/2017</v>
      </c>
      <c r="F595">
        <f>IF(C595="succès : mise en relation réussie",1,0)</f>
        <v>0</v>
      </c>
      <c r="G595">
        <f>IF(OR(C595="échec : raccroché appelant",C595="échec : mise en relation raccroché appelant"),1,0)</f>
        <v>1</v>
      </c>
      <c r="H595">
        <f>SUMIFS($F$2:$F$836,$E$2:$E$836,E595,$A$2:$A$836,A595)</f>
        <v>1</v>
      </c>
      <c r="I595">
        <f t="shared" si="18"/>
        <v>1</v>
      </c>
      <c r="J595" t="str">
        <f t="shared" si="19"/>
        <v>OK</v>
      </c>
    </row>
    <row r="596" spans="1:10" x14ac:dyDescent="0.25">
      <c r="A596" t="s">
        <v>61</v>
      </c>
      <c r="B596" s="1">
        <v>43027.570405092592</v>
      </c>
      <c r="C596" t="s">
        <v>4</v>
      </c>
      <c r="D596">
        <v>29</v>
      </c>
      <c r="E596" t="str">
        <f>TEXT(B596,"jj/mm/aaaa")</f>
        <v>19/10/2017</v>
      </c>
      <c r="F596">
        <f>IF(C596="succès : mise en relation réussie",1,0)</f>
        <v>1</v>
      </c>
      <c r="G596">
        <f>IF(OR(C596="échec : raccroché appelant",C596="échec : mise en relation raccroché appelant"),1,0)</f>
        <v>0</v>
      </c>
      <c r="H596">
        <f>SUMIFS($F$2:$F$836,$E$2:$E$836,E596,$A$2:$A$836,A596)</f>
        <v>1</v>
      </c>
      <c r="I596">
        <f t="shared" si="18"/>
        <v>1</v>
      </c>
      <c r="J596" t="str">
        <f t="shared" si="19"/>
        <v>OK</v>
      </c>
    </row>
    <row r="597" spans="1:10" x14ac:dyDescent="0.25">
      <c r="A597" t="s">
        <v>67</v>
      </c>
      <c r="B597" s="1">
        <v>43027.366747685184</v>
      </c>
      <c r="C597" t="s">
        <v>4</v>
      </c>
      <c r="D597">
        <v>15</v>
      </c>
      <c r="E597" t="str">
        <f>TEXT(B597,"jj/mm/aaaa")</f>
        <v>19/10/2017</v>
      </c>
      <c r="F597">
        <f>IF(C597="succès : mise en relation réussie",1,0)</f>
        <v>1</v>
      </c>
      <c r="G597">
        <f>IF(OR(C597="échec : raccroché appelant",C597="échec : mise en relation raccroché appelant"),1,0)</f>
        <v>0</v>
      </c>
      <c r="H597">
        <f>SUMIFS($F$2:$F$836,$E$2:$E$836,E597,$A$2:$A$836,A597)</f>
        <v>1</v>
      </c>
      <c r="I597">
        <f t="shared" si="18"/>
        <v>0</v>
      </c>
      <c r="J597" t="str">
        <f t="shared" si="19"/>
        <v>OK</v>
      </c>
    </row>
    <row r="598" spans="1:10" x14ac:dyDescent="0.25">
      <c r="A598" t="s">
        <v>68</v>
      </c>
      <c r="B598" s="1">
        <v>43027.696273148147</v>
      </c>
      <c r="C598" t="s">
        <v>4</v>
      </c>
      <c r="D598">
        <v>26</v>
      </c>
      <c r="E598" t="str">
        <f>TEXT(B598,"jj/mm/aaaa")</f>
        <v>19/10/2017</v>
      </c>
      <c r="F598">
        <f>IF(C598="succès : mise en relation réussie",1,0)</f>
        <v>1</v>
      </c>
      <c r="G598">
        <f>IF(OR(C598="échec : raccroché appelant",C598="échec : mise en relation raccroché appelant"),1,0)</f>
        <v>0</v>
      </c>
      <c r="H598">
        <f>SUMIFS($F$2:$F$836,$E$2:$E$836,E598,$A$2:$A$836,A598)</f>
        <v>1</v>
      </c>
      <c r="I598">
        <f t="shared" si="18"/>
        <v>0</v>
      </c>
      <c r="J598" t="str">
        <f t="shared" si="19"/>
        <v>OK</v>
      </c>
    </row>
    <row r="599" spans="1:10" x14ac:dyDescent="0.25">
      <c r="A599" t="s">
        <v>76</v>
      </c>
      <c r="B599" s="1">
        <v>43027.449571759258</v>
      </c>
      <c r="C599" t="s">
        <v>4</v>
      </c>
      <c r="D599">
        <v>16</v>
      </c>
      <c r="E599" t="str">
        <f>TEXT(B599,"jj/mm/aaaa")</f>
        <v>19/10/2017</v>
      </c>
      <c r="F599">
        <f>IF(C599="succès : mise en relation réussie",1,0)</f>
        <v>1</v>
      </c>
      <c r="G599">
        <f>IF(OR(C599="échec : raccroché appelant",C599="échec : mise en relation raccroché appelant"),1,0)</f>
        <v>0</v>
      </c>
      <c r="H599">
        <f>SUMIFS($F$2:$F$836,$E$2:$E$836,E599,$A$2:$A$836,A599)</f>
        <v>1</v>
      </c>
      <c r="I599">
        <f t="shared" si="18"/>
        <v>0</v>
      </c>
      <c r="J599" t="str">
        <f t="shared" si="19"/>
        <v>OK</v>
      </c>
    </row>
    <row r="600" spans="1:10" x14ac:dyDescent="0.25">
      <c r="A600" t="s">
        <v>80</v>
      </c>
      <c r="B600" s="1">
        <v>43027.707152777781</v>
      </c>
      <c r="C600" t="s">
        <v>4</v>
      </c>
      <c r="D600">
        <v>19</v>
      </c>
      <c r="E600" t="str">
        <f>TEXT(B600,"jj/mm/aaaa")</f>
        <v>19/10/2017</v>
      </c>
      <c r="F600">
        <f>IF(C600="succès : mise en relation réussie",1,0)</f>
        <v>1</v>
      </c>
      <c r="G600">
        <f>IF(OR(C600="échec : raccroché appelant",C600="échec : mise en relation raccroché appelant"),1,0)</f>
        <v>0</v>
      </c>
      <c r="H600">
        <f>SUMIFS($F$2:$F$836,$E$2:$E$836,E600,$A$2:$A$836,A600)</f>
        <v>1</v>
      </c>
      <c r="I600">
        <f t="shared" si="18"/>
        <v>0</v>
      </c>
      <c r="J600" t="str">
        <f t="shared" si="19"/>
        <v>OK</v>
      </c>
    </row>
    <row r="601" spans="1:10" x14ac:dyDescent="0.25">
      <c r="A601" t="s">
        <v>83</v>
      </c>
      <c r="B601" s="1">
        <v>43027.662129629629</v>
      </c>
      <c r="C601" t="s">
        <v>4</v>
      </c>
      <c r="D601">
        <v>23</v>
      </c>
      <c r="E601" t="str">
        <f>TEXT(B601,"jj/mm/aaaa")</f>
        <v>19/10/2017</v>
      </c>
      <c r="F601">
        <f>IF(C601="succès : mise en relation réussie",1,0)</f>
        <v>1</v>
      </c>
      <c r="G601">
        <f>IF(OR(C601="échec : raccroché appelant",C601="échec : mise en relation raccroché appelant"),1,0)</f>
        <v>0</v>
      </c>
      <c r="H601">
        <f>SUMIFS($F$2:$F$836,$E$2:$E$836,E601,$A$2:$A$836,A601)</f>
        <v>1</v>
      </c>
      <c r="I601">
        <f t="shared" si="18"/>
        <v>0</v>
      </c>
      <c r="J601" t="str">
        <f t="shared" si="19"/>
        <v>OK</v>
      </c>
    </row>
    <row r="602" spans="1:10" x14ac:dyDescent="0.25">
      <c r="A602" t="s">
        <v>91</v>
      </c>
      <c r="B602" s="1">
        <v>43027.390381944446</v>
      </c>
      <c r="C602" t="s">
        <v>4</v>
      </c>
      <c r="D602">
        <v>27</v>
      </c>
      <c r="E602" t="str">
        <f>TEXT(B602,"jj/mm/aaaa")</f>
        <v>19/10/2017</v>
      </c>
      <c r="F602">
        <f>IF(C602="succès : mise en relation réussie",1,0)</f>
        <v>1</v>
      </c>
      <c r="G602">
        <f>IF(OR(C602="échec : raccroché appelant",C602="échec : mise en relation raccroché appelant"),1,0)</f>
        <v>0</v>
      </c>
      <c r="H602">
        <f>SUMIFS($F$2:$F$836,$E$2:$E$836,E602,$A$2:$A$836,A602)</f>
        <v>1</v>
      </c>
      <c r="I602">
        <f t="shared" si="18"/>
        <v>0</v>
      </c>
      <c r="J602" t="str">
        <f t="shared" si="19"/>
        <v>OK</v>
      </c>
    </row>
    <row r="603" spans="1:10" x14ac:dyDescent="0.25">
      <c r="A603" t="s">
        <v>92</v>
      </c>
      <c r="B603" s="1">
        <v>43027.425069444442</v>
      </c>
      <c r="C603" t="s">
        <v>4</v>
      </c>
      <c r="D603">
        <v>17</v>
      </c>
      <c r="E603" t="str">
        <f>TEXT(B603,"jj/mm/aaaa")</f>
        <v>19/10/2017</v>
      </c>
      <c r="F603">
        <f>IF(C603="succès : mise en relation réussie",1,0)</f>
        <v>1</v>
      </c>
      <c r="G603">
        <f>IF(OR(C603="échec : raccroché appelant",C603="échec : mise en relation raccroché appelant"),1,0)</f>
        <v>0</v>
      </c>
      <c r="H603">
        <f>SUMIFS($F$2:$F$836,$E$2:$E$836,E603,$A$2:$A$836,A603)</f>
        <v>1</v>
      </c>
      <c r="I603">
        <f t="shared" si="18"/>
        <v>0</v>
      </c>
      <c r="J603" t="str">
        <f t="shared" si="19"/>
        <v>OK</v>
      </c>
    </row>
    <row r="604" spans="1:10" x14ac:dyDescent="0.25">
      <c r="A604" t="s">
        <v>94</v>
      </c>
      <c r="B604" s="1">
        <v>43027.658958333333</v>
      </c>
      <c r="C604" t="s">
        <v>6</v>
      </c>
      <c r="D604">
        <v>10</v>
      </c>
      <c r="E604" t="str">
        <f>TEXT(B604,"jj/mm/aaaa")</f>
        <v>19/10/2017</v>
      </c>
      <c r="F604">
        <f>IF(C604="succès : mise en relation réussie",1,0)</f>
        <v>0</v>
      </c>
      <c r="G604">
        <f>IF(OR(C604="échec : raccroché appelant",C604="échec : mise en relation raccroché appelant"),1,0)</f>
        <v>1</v>
      </c>
      <c r="H604">
        <f>SUMIFS($F$2:$F$836,$E$2:$E$836,E604,$A$2:$A$836,A604)</f>
        <v>0</v>
      </c>
      <c r="I604">
        <f t="shared" si="18"/>
        <v>1</v>
      </c>
      <c r="J604" t="str">
        <f t="shared" si="19"/>
        <v>A RAPPELER</v>
      </c>
    </row>
    <row r="605" spans="1:10" x14ac:dyDescent="0.25">
      <c r="A605" t="s">
        <v>98</v>
      </c>
      <c r="B605" s="1">
        <v>43027.60769675926</v>
      </c>
      <c r="C605" t="s">
        <v>4</v>
      </c>
      <c r="D605">
        <v>21</v>
      </c>
      <c r="E605" t="str">
        <f>TEXT(B605,"jj/mm/aaaa")</f>
        <v>19/10/2017</v>
      </c>
      <c r="F605">
        <f>IF(C605="succès : mise en relation réussie",1,0)</f>
        <v>1</v>
      </c>
      <c r="G605">
        <f>IF(OR(C605="échec : raccroché appelant",C605="échec : mise en relation raccroché appelant"),1,0)</f>
        <v>0</v>
      </c>
      <c r="H605">
        <f>SUMIFS($F$2:$F$836,$E$2:$E$836,E605,$A$2:$A$836,A605)</f>
        <v>1</v>
      </c>
      <c r="I605">
        <f t="shared" si="18"/>
        <v>0</v>
      </c>
      <c r="J605" t="str">
        <f t="shared" si="19"/>
        <v>OK</v>
      </c>
    </row>
    <row r="606" spans="1:10" x14ac:dyDescent="0.25">
      <c r="A606" t="s">
        <v>112</v>
      </c>
      <c r="B606" s="1">
        <v>43027.469594907408</v>
      </c>
      <c r="C606" t="s">
        <v>4</v>
      </c>
      <c r="D606">
        <v>44</v>
      </c>
      <c r="E606" t="str">
        <f>TEXT(B606,"jj/mm/aaaa")</f>
        <v>19/10/2017</v>
      </c>
      <c r="F606">
        <f>IF(C606="succès : mise en relation réussie",1,0)</f>
        <v>1</v>
      </c>
      <c r="G606">
        <f>IF(OR(C606="échec : raccroché appelant",C606="échec : mise en relation raccroché appelant"),1,0)</f>
        <v>0</v>
      </c>
      <c r="H606">
        <f>SUMIFS($F$2:$F$836,$E$2:$E$836,E606,$A$2:$A$836,A606)</f>
        <v>1</v>
      </c>
      <c r="I606">
        <f t="shared" si="18"/>
        <v>1</v>
      </c>
      <c r="J606" t="str">
        <f t="shared" si="19"/>
        <v>OK</v>
      </c>
    </row>
    <row r="607" spans="1:10" x14ac:dyDescent="0.25">
      <c r="A607" t="s">
        <v>112</v>
      </c>
      <c r="B607" s="1">
        <v>43027.474930555552</v>
      </c>
      <c r="C607" t="s">
        <v>7</v>
      </c>
      <c r="D607">
        <v>0</v>
      </c>
      <c r="E607" t="str">
        <f>TEXT(B607,"jj/mm/aaaa")</f>
        <v>19/10/2017</v>
      </c>
      <c r="F607">
        <f>IF(C607="succès : mise en relation réussie",1,0)</f>
        <v>0</v>
      </c>
      <c r="G607">
        <f>IF(OR(C607="échec : raccroché appelant",C607="échec : mise en relation raccroché appelant"),1,0)</f>
        <v>1</v>
      </c>
      <c r="H607">
        <f>SUMIFS($F$2:$F$836,$E$2:$E$836,E607,$A$2:$A$836,A607)</f>
        <v>1</v>
      </c>
      <c r="I607">
        <f t="shared" si="18"/>
        <v>1</v>
      </c>
      <c r="J607" t="str">
        <f t="shared" si="19"/>
        <v>OK</v>
      </c>
    </row>
    <row r="608" spans="1:10" x14ac:dyDescent="0.25">
      <c r="A608" t="s">
        <v>115</v>
      </c>
      <c r="B608" s="1">
        <v>43027.478252314817</v>
      </c>
      <c r="C608" t="s">
        <v>4</v>
      </c>
      <c r="D608">
        <v>26</v>
      </c>
      <c r="E608" t="str">
        <f>TEXT(B608,"jj/mm/aaaa")</f>
        <v>19/10/2017</v>
      </c>
      <c r="F608">
        <f>IF(C608="succès : mise en relation réussie",1,0)</f>
        <v>1</v>
      </c>
      <c r="G608">
        <f>IF(OR(C608="échec : raccroché appelant",C608="échec : mise en relation raccroché appelant"),1,0)</f>
        <v>0</v>
      </c>
      <c r="H608">
        <f>SUMIFS($F$2:$F$836,$E$2:$E$836,E608,$A$2:$A$836,A608)</f>
        <v>1</v>
      </c>
      <c r="I608">
        <f t="shared" si="18"/>
        <v>0</v>
      </c>
      <c r="J608" t="str">
        <f t="shared" si="19"/>
        <v>OK</v>
      </c>
    </row>
    <row r="609" spans="1:10" x14ac:dyDescent="0.25">
      <c r="A609" t="s">
        <v>116</v>
      </c>
      <c r="B609" s="1">
        <v>43027.361805555556</v>
      </c>
      <c r="C609" t="s">
        <v>4</v>
      </c>
      <c r="D609">
        <v>15</v>
      </c>
      <c r="E609" t="str">
        <f>TEXT(B609,"jj/mm/aaaa")</f>
        <v>19/10/2017</v>
      </c>
      <c r="F609">
        <f>IF(C609="succès : mise en relation réussie",1,0)</f>
        <v>1</v>
      </c>
      <c r="G609">
        <f>IF(OR(C609="échec : raccroché appelant",C609="échec : mise en relation raccroché appelant"),1,0)</f>
        <v>0</v>
      </c>
      <c r="H609">
        <f>SUMIFS($F$2:$F$836,$E$2:$E$836,E609,$A$2:$A$836,A609)</f>
        <v>1</v>
      </c>
      <c r="I609">
        <f t="shared" si="18"/>
        <v>0</v>
      </c>
      <c r="J609" t="str">
        <f t="shared" si="19"/>
        <v>OK</v>
      </c>
    </row>
    <row r="610" spans="1:10" x14ac:dyDescent="0.25">
      <c r="A610" t="s">
        <v>119</v>
      </c>
      <c r="B610" s="1">
        <v>43027.48646990741</v>
      </c>
      <c r="C610" t="s">
        <v>4</v>
      </c>
      <c r="D610">
        <v>15</v>
      </c>
      <c r="E610" t="str">
        <f>TEXT(B610,"jj/mm/aaaa")</f>
        <v>19/10/2017</v>
      </c>
      <c r="F610">
        <f>IF(C610="succès : mise en relation réussie",1,0)</f>
        <v>1</v>
      </c>
      <c r="G610">
        <f>IF(OR(C610="échec : raccroché appelant",C610="échec : mise en relation raccroché appelant"),1,0)</f>
        <v>0</v>
      </c>
      <c r="H610">
        <f>SUMIFS($F$2:$F$836,$E$2:$E$836,E610,$A$2:$A$836,A610)</f>
        <v>1</v>
      </c>
      <c r="I610">
        <f t="shared" si="18"/>
        <v>0</v>
      </c>
      <c r="J610" t="str">
        <f t="shared" si="19"/>
        <v>OK</v>
      </c>
    </row>
    <row r="611" spans="1:10" x14ac:dyDescent="0.25">
      <c r="A611" t="s">
        <v>122</v>
      </c>
      <c r="B611" s="1">
        <v>43027.447002314817</v>
      </c>
      <c r="C611" t="s">
        <v>4</v>
      </c>
      <c r="D611">
        <v>48</v>
      </c>
      <c r="E611" t="str">
        <f>TEXT(B611,"jj/mm/aaaa")</f>
        <v>19/10/2017</v>
      </c>
      <c r="F611">
        <f>IF(C611="succès : mise en relation réussie",1,0)</f>
        <v>1</v>
      </c>
      <c r="G611">
        <f>IF(OR(C611="échec : raccroché appelant",C611="échec : mise en relation raccroché appelant"),1,0)</f>
        <v>0</v>
      </c>
      <c r="H611">
        <f>SUMIFS($F$2:$F$836,$E$2:$E$836,E611,$A$2:$A$836,A611)</f>
        <v>1</v>
      </c>
      <c r="I611">
        <f t="shared" si="18"/>
        <v>0</v>
      </c>
      <c r="J611" t="str">
        <f t="shared" si="19"/>
        <v>OK</v>
      </c>
    </row>
    <row r="612" spans="1:10" x14ac:dyDescent="0.25">
      <c r="A612" t="s">
        <v>130</v>
      </c>
      <c r="B612" s="1">
        <v>43027.404386574075</v>
      </c>
      <c r="C612" t="s">
        <v>5</v>
      </c>
      <c r="D612">
        <v>120</v>
      </c>
      <c r="E612" t="str">
        <f>TEXT(B612,"jj/mm/aaaa")</f>
        <v>19/10/2017</v>
      </c>
      <c r="F612">
        <f>IF(C612="succès : mise en relation réussie",1,0)</f>
        <v>0</v>
      </c>
      <c r="G612">
        <f>IF(OR(C612="échec : raccroché appelant",C612="échec : mise en relation raccroché appelant"),1,0)</f>
        <v>0</v>
      </c>
      <c r="H612">
        <f>SUMIFS($F$2:$F$836,$E$2:$E$836,E612,$A$2:$A$836,A612)</f>
        <v>1</v>
      </c>
      <c r="I612">
        <f t="shared" si="18"/>
        <v>0</v>
      </c>
      <c r="J612" t="str">
        <f t="shared" si="19"/>
        <v>OK</v>
      </c>
    </row>
    <row r="613" spans="1:10" x14ac:dyDescent="0.25">
      <c r="A613" t="s">
        <v>130</v>
      </c>
      <c r="B613" s="1">
        <v>43027.408159722225</v>
      </c>
      <c r="C613" t="s">
        <v>4</v>
      </c>
      <c r="D613">
        <v>10</v>
      </c>
      <c r="E613" t="str">
        <f>TEXT(B613,"jj/mm/aaaa")</f>
        <v>19/10/2017</v>
      </c>
      <c r="F613">
        <f>IF(C613="succès : mise en relation réussie",1,0)</f>
        <v>1</v>
      </c>
      <c r="G613">
        <f>IF(OR(C613="échec : raccroché appelant",C613="échec : mise en relation raccroché appelant"),1,0)</f>
        <v>0</v>
      </c>
      <c r="H613">
        <f>SUMIFS($F$2:$F$836,$E$2:$E$836,E613,$A$2:$A$836,A613)</f>
        <v>1</v>
      </c>
      <c r="I613">
        <f t="shared" si="18"/>
        <v>0</v>
      </c>
      <c r="J613" t="str">
        <f t="shared" si="19"/>
        <v>OK</v>
      </c>
    </row>
    <row r="614" spans="1:10" x14ac:dyDescent="0.25">
      <c r="A614" t="s">
        <v>134</v>
      </c>
      <c r="B614" s="1">
        <v>43027.72583333333</v>
      </c>
      <c r="C614" t="s">
        <v>4</v>
      </c>
      <c r="D614">
        <v>18</v>
      </c>
      <c r="E614" t="str">
        <f>TEXT(B614,"jj/mm/aaaa")</f>
        <v>19/10/2017</v>
      </c>
      <c r="F614">
        <f>IF(C614="succès : mise en relation réussie",1,0)</f>
        <v>1</v>
      </c>
      <c r="G614">
        <f>IF(OR(C614="échec : raccroché appelant",C614="échec : mise en relation raccroché appelant"),1,0)</f>
        <v>0</v>
      </c>
      <c r="H614">
        <f>SUMIFS($F$2:$F$836,$E$2:$E$836,E614,$A$2:$A$836,A614)</f>
        <v>1</v>
      </c>
      <c r="I614">
        <f t="shared" si="18"/>
        <v>0</v>
      </c>
      <c r="J614" t="str">
        <f t="shared" si="19"/>
        <v>OK</v>
      </c>
    </row>
    <row r="615" spans="1:10" x14ac:dyDescent="0.25">
      <c r="A615" t="s">
        <v>135</v>
      </c>
      <c r="B615" s="1">
        <v>43027.429201388892</v>
      </c>
      <c r="C615" t="s">
        <v>4</v>
      </c>
      <c r="D615">
        <v>16</v>
      </c>
      <c r="E615" t="str">
        <f>TEXT(B615,"jj/mm/aaaa")</f>
        <v>19/10/2017</v>
      </c>
      <c r="F615">
        <f>IF(C615="succès : mise en relation réussie",1,0)</f>
        <v>1</v>
      </c>
      <c r="G615">
        <f>IF(OR(C615="échec : raccroché appelant",C615="échec : mise en relation raccroché appelant"),1,0)</f>
        <v>0</v>
      </c>
      <c r="H615">
        <f>SUMIFS($F$2:$F$836,$E$2:$E$836,E615,$A$2:$A$836,A615)</f>
        <v>2</v>
      </c>
      <c r="I615">
        <f t="shared" si="18"/>
        <v>0</v>
      </c>
      <c r="J615" t="str">
        <f t="shared" si="19"/>
        <v>OK</v>
      </c>
    </row>
    <row r="616" spans="1:10" x14ac:dyDescent="0.25">
      <c r="A616" t="s">
        <v>135</v>
      </c>
      <c r="B616" s="1">
        <v>43027.701585648145</v>
      </c>
      <c r="C616" t="s">
        <v>4</v>
      </c>
      <c r="D616">
        <v>46</v>
      </c>
      <c r="E616" t="str">
        <f>TEXT(B616,"jj/mm/aaaa")</f>
        <v>19/10/2017</v>
      </c>
      <c r="F616">
        <f>IF(C616="succès : mise en relation réussie",1,0)</f>
        <v>1</v>
      </c>
      <c r="G616">
        <f>IF(OR(C616="échec : raccroché appelant",C616="échec : mise en relation raccroché appelant"),1,0)</f>
        <v>0</v>
      </c>
      <c r="H616">
        <f>SUMIFS($F$2:$F$836,$E$2:$E$836,E616,$A$2:$A$836,A616)</f>
        <v>2</v>
      </c>
      <c r="I616">
        <f t="shared" si="18"/>
        <v>0</v>
      </c>
      <c r="J616" t="str">
        <f t="shared" si="19"/>
        <v>OK</v>
      </c>
    </row>
    <row r="617" spans="1:10" x14ac:dyDescent="0.25">
      <c r="A617" t="s">
        <v>137</v>
      </c>
      <c r="B617" s="1">
        <v>43027.689560185187</v>
      </c>
      <c r="C617" t="s">
        <v>4</v>
      </c>
      <c r="D617">
        <v>31</v>
      </c>
      <c r="E617" t="str">
        <f>TEXT(B617,"jj/mm/aaaa")</f>
        <v>19/10/2017</v>
      </c>
      <c r="F617">
        <f>IF(C617="succès : mise en relation réussie",1,0)</f>
        <v>1</v>
      </c>
      <c r="G617">
        <f>IF(OR(C617="échec : raccroché appelant",C617="échec : mise en relation raccroché appelant"),1,0)</f>
        <v>0</v>
      </c>
      <c r="H617">
        <f>SUMIFS($F$2:$F$836,$E$2:$E$836,E617,$A$2:$A$836,A617)</f>
        <v>1</v>
      </c>
      <c r="I617">
        <f t="shared" si="18"/>
        <v>0</v>
      </c>
      <c r="J617" t="str">
        <f t="shared" si="19"/>
        <v>OK</v>
      </c>
    </row>
    <row r="618" spans="1:10" x14ac:dyDescent="0.25">
      <c r="A618" t="s">
        <v>141</v>
      </c>
      <c r="B618" s="1">
        <v>43027.384293981479</v>
      </c>
      <c r="C618" t="s">
        <v>4</v>
      </c>
      <c r="D618">
        <v>70</v>
      </c>
      <c r="E618" t="str">
        <f>TEXT(B618,"jj/mm/aaaa")</f>
        <v>19/10/2017</v>
      </c>
      <c r="F618">
        <f>IF(C618="succès : mise en relation réussie",1,0)</f>
        <v>1</v>
      </c>
      <c r="G618">
        <f>IF(OR(C618="échec : raccroché appelant",C618="échec : mise en relation raccroché appelant"),1,0)</f>
        <v>0</v>
      </c>
      <c r="H618">
        <f>SUMIFS($F$2:$F$836,$E$2:$E$836,E618,$A$2:$A$836,A618)</f>
        <v>1</v>
      </c>
      <c r="I618">
        <f t="shared" si="18"/>
        <v>0</v>
      </c>
      <c r="J618" t="str">
        <f t="shared" si="19"/>
        <v>OK</v>
      </c>
    </row>
    <row r="619" spans="1:10" x14ac:dyDescent="0.25">
      <c r="A619" t="s">
        <v>156</v>
      </c>
      <c r="B619" s="1">
        <v>43027.59542824074</v>
      </c>
      <c r="C619" t="s">
        <v>4</v>
      </c>
      <c r="D619">
        <v>29</v>
      </c>
      <c r="E619" t="str">
        <f>TEXT(B619,"jj/mm/aaaa")</f>
        <v>19/10/2017</v>
      </c>
      <c r="F619">
        <f>IF(C619="succès : mise en relation réussie",1,0)</f>
        <v>1</v>
      </c>
      <c r="G619">
        <f>IF(OR(C619="échec : raccroché appelant",C619="échec : mise en relation raccroché appelant"),1,0)</f>
        <v>0</v>
      </c>
      <c r="H619">
        <f>SUMIFS($F$2:$F$836,$E$2:$E$836,E619,$A$2:$A$836,A619)</f>
        <v>2</v>
      </c>
      <c r="I619">
        <f t="shared" si="18"/>
        <v>0</v>
      </c>
      <c r="J619" t="str">
        <f t="shared" si="19"/>
        <v>OK</v>
      </c>
    </row>
    <row r="620" spans="1:10" x14ac:dyDescent="0.25">
      <c r="A620" t="s">
        <v>156</v>
      </c>
      <c r="B620" s="1">
        <v>43027.652002314811</v>
      </c>
      <c r="C620" t="s">
        <v>4</v>
      </c>
      <c r="D620">
        <v>20</v>
      </c>
      <c r="E620" t="str">
        <f>TEXT(B620,"jj/mm/aaaa")</f>
        <v>19/10/2017</v>
      </c>
      <c r="F620">
        <f>IF(C620="succès : mise en relation réussie",1,0)</f>
        <v>1</v>
      </c>
      <c r="G620">
        <f>IF(OR(C620="échec : raccroché appelant",C620="échec : mise en relation raccroché appelant"),1,0)</f>
        <v>0</v>
      </c>
      <c r="H620">
        <f>SUMIFS($F$2:$F$836,$E$2:$E$836,E620,$A$2:$A$836,A620)</f>
        <v>2</v>
      </c>
      <c r="I620">
        <f t="shared" si="18"/>
        <v>0</v>
      </c>
      <c r="J620" t="str">
        <f t="shared" si="19"/>
        <v>OK</v>
      </c>
    </row>
    <row r="621" spans="1:10" x14ac:dyDescent="0.25">
      <c r="A621" t="s">
        <v>185</v>
      </c>
      <c r="B621" s="1">
        <v>43027.625717592593</v>
      </c>
      <c r="C621" t="s">
        <v>4</v>
      </c>
      <c r="D621">
        <v>25</v>
      </c>
      <c r="E621" t="str">
        <f>TEXT(B621,"jj/mm/aaaa")</f>
        <v>19/10/2017</v>
      </c>
      <c r="F621">
        <f>IF(C621="succès : mise en relation réussie",1,0)</f>
        <v>1</v>
      </c>
      <c r="G621">
        <f>IF(OR(C621="échec : raccroché appelant",C621="échec : mise en relation raccroché appelant"),1,0)</f>
        <v>0</v>
      </c>
      <c r="H621">
        <f>SUMIFS($F$2:$F$836,$E$2:$E$836,E621,$A$2:$A$836,A621)</f>
        <v>1</v>
      </c>
      <c r="I621">
        <f t="shared" si="18"/>
        <v>0</v>
      </c>
      <c r="J621" t="str">
        <f t="shared" si="19"/>
        <v>OK</v>
      </c>
    </row>
    <row r="622" spans="1:10" x14ac:dyDescent="0.25">
      <c r="A622" t="s">
        <v>192</v>
      </c>
      <c r="B622" s="1">
        <v>43027.403773148151</v>
      </c>
      <c r="C622" t="s">
        <v>4</v>
      </c>
      <c r="D622">
        <v>16</v>
      </c>
      <c r="E622" t="str">
        <f>TEXT(B622,"jj/mm/aaaa")</f>
        <v>19/10/2017</v>
      </c>
      <c r="F622">
        <f>IF(C622="succès : mise en relation réussie",1,0)</f>
        <v>1</v>
      </c>
      <c r="G622">
        <f>IF(OR(C622="échec : raccroché appelant",C622="échec : mise en relation raccroché appelant"),1,0)</f>
        <v>0</v>
      </c>
      <c r="H622">
        <f>SUMIFS($F$2:$F$836,$E$2:$E$836,E622,$A$2:$A$836,A622)</f>
        <v>1</v>
      </c>
      <c r="I622">
        <f t="shared" si="18"/>
        <v>0</v>
      </c>
      <c r="J622" t="str">
        <f t="shared" si="19"/>
        <v>OK</v>
      </c>
    </row>
    <row r="623" spans="1:10" x14ac:dyDescent="0.25">
      <c r="A623" t="s">
        <v>197</v>
      </c>
      <c r="B623" s="1">
        <v>43027.393692129626</v>
      </c>
      <c r="C623" t="s">
        <v>4</v>
      </c>
      <c r="D623">
        <v>15</v>
      </c>
      <c r="E623" t="str">
        <f>TEXT(B623,"jj/mm/aaaa")</f>
        <v>19/10/2017</v>
      </c>
      <c r="F623">
        <f>IF(C623="succès : mise en relation réussie",1,0)</f>
        <v>1</v>
      </c>
      <c r="G623">
        <f>IF(OR(C623="échec : raccroché appelant",C623="échec : mise en relation raccroché appelant"),1,0)</f>
        <v>0</v>
      </c>
      <c r="H623">
        <f>SUMIFS($F$2:$F$836,$E$2:$E$836,E623,$A$2:$A$836,A623)</f>
        <v>1</v>
      </c>
      <c r="I623">
        <f t="shared" si="18"/>
        <v>0</v>
      </c>
      <c r="J623" t="str">
        <f t="shared" si="19"/>
        <v>OK</v>
      </c>
    </row>
    <row r="624" spans="1:10" x14ac:dyDescent="0.25">
      <c r="A624" t="s">
        <v>201</v>
      </c>
      <c r="B624" s="1">
        <v>43027.398229166669</v>
      </c>
      <c r="C624" t="s">
        <v>4</v>
      </c>
      <c r="D624">
        <v>17</v>
      </c>
      <c r="E624" t="str">
        <f>TEXT(B624,"jj/mm/aaaa")</f>
        <v>19/10/2017</v>
      </c>
      <c r="F624">
        <f>IF(C624="succès : mise en relation réussie",1,0)</f>
        <v>1</v>
      </c>
      <c r="G624">
        <f>IF(OR(C624="échec : raccroché appelant",C624="échec : mise en relation raccroché appelant"),1,0)</f>
        <v>0</v>
      </c>
      <c r="H624">
        <f>SUMIFS($F$2:$F$836,$E$2:$E$836,E624,$A$2:$A$836,A624)</f>
        <v>2</v>
      </c>
      <c r="I624">
        <f t="shared" si="18"/>
        <v>0</v>
      </c>
      <c r="J624" t="str">
        <f t="shared" si="19"/>
        <v>OK</v>
      </c>
    </row>
    <row r="625" spans="1:10" x14ac:dyDescent="0.25">
      <c r="A625" t="s">
        <v>201</v>
      </c>
      <c r="B625" s="1">
        <v>43027.414201388892</v>
      </c>
      <c r="C625" t="s">
        <v>4</v>
      </c>
      <c r="D625">
        <v>47</v>
      </c>
      <c r="E625" t="str">
        <f>TEXT(B625,"jj/mm/aaaa")</f>
        <v>19/10/2017</v>
      </c>
      <c r="F625">
        <f>IF(C625="succès : mise en relation réussie",1,0)</f>
        <v>1</v>
      </c>
      <c r="G625">
        <f>IF(OR(C625="échec : raccroché appelant",C625="échec : mise en relation raccroché appelant"),1,0)</f>
        <v>0</v>
      </c>
      <c r="H625">
        <f>SUMIFS($F$2:$F$836,$E$2:$E$836,E625,$A$2:$A$836,A625)</f>
        <v>2</v>
      </c>
      <c r="I625">
        <f t="shared" si="18"/>
        <v>0</v>
      </c>
      <c r="J625" t="str">
        <f t="shared" si="19"/>
        <v>OK</v>
      </c>
    </row>
    <row r="626" spans="1:10" x14ac:dyDescent="0.25">
      <c r="A626" t="s">
        <v>204</v>
      </c>
      <c r="B626" s="1">
        <v>43027.632928240739</v>
      </c>
      <c r="C626" t="s">
        <v>5</v>
      </c>
      <c r="D626">
        <v>120</v>
      </c>
      <c r="E626" t="str">
        <f>TEXT(B626,"jj/mm/aaaa")</f>
        <v>19/10/2017</v>
      </c>
      <c r="F626">
        <f>IF(C626="succès : mise en relation réussie",1,0)</f>
        <v>0</v>
      </c>
      <c r="G626">
        <f>IF(OR(C626="échec : raccroché appelant",C626="échec : mise en relation raccroché appelant"),1,0)</f>
        <v>0</v>
      </c>
      <c r="H626">
        <f>SUMIFS($F$2:$F$836,$E$2:$E$836,E626,$A$2:$A$836,A626)</f>
        <v>0</v>
      </c>
      <c r="I626">
        <f t="shared" si="18"/>
        <v>0</v>
      </c>
      <c r="J626" t="str">
        <f t="shared" si="19"/>
        <v>OK</v>
      </c>
    </row>
    <row r="627" spans="1:10" x14ac:dyDescent="0.25">
      <c r="A627" t="s">
        <v>205</v>
      </c>
      <c r="B627" s="1">
        <v>43027.45648148148</v>
      </c>
      <c r="C627" t="s">
        <v>4</v>
      </c>
      <c r="D627">
        <v>14</v>
      </c>
      <c r="E627" t="str">
        <f>TEXT(B627,"jj/mm/aaaa")</f>
        <v>19/10/2017</v>
      </c>
      <c r="F627">
        <f>IF(C627="succès : mise en relation réussie",1,0)</f>
        <v>1</v>
      </c>
      <c r="G627">
        <f>IF(OR(C627="échec : raccroché appelant",C627="échec : mise en relation raccroché appelant"),1,0)</f>
        <v>0</v>
      </c>
      <c r="H627">
        <f>SUMIFS($F$2:$F$836,$E$2:$E$836,E627,$A$2:$A$836,A627)</f>
        <v>1</v>
      </c>
      <c r="I627">
        <f t="shared" si="18"/>
        <v>0</v>
      </c>
      <c r="J627" t="str">
        <f t="shared" si="19"/>
        <v>OK</v>
      </c>
    </row>
    <row r="628" spans="1:10" x14ac:dyDescent="0.25">
      <c r="A628" t="s">
        <v>225</v>
      </c>
      <c r="B628" s="1">
        <v>43027.632777777777</v>
      </c>
      <c r="C628" t="s">
        <v>4</v>
      </c>
      <c r="D628">
        <v>26</v>
      </c>
      <c r="E628" t="str">
        <f>TEXT(B628,"jj/mm/aaaa")</f>
        <v>19/10/2017</v>
      </c>
      <c r="F628">
        <f>IF(C628="succès : mise en relation réussie",1,0)</f>
        <v>1</v>
      </c>
      <c r="G628">
        <f>IF(OR(C628="échec : raccroché appelant",C628="échec : mise en relation raccroché appelant"),1,0)</f>
        <v>0</v>
      </c>
      <c r="H628">
        <f>SUMIFS($F$2:$F$836,$E$2:$E$836,E628,$A$2:$A$836,A628)</f>
        <v>1</v>
      </c>
      <c r="I628">
        <f t="shared" si="18"/>
        <v>0</v>
      </c>
      <c r="J628" t="str">
        <f t="shared" si="19"/>
        <v>OK</v>
      </c>
    </row>
    <row r="629" spans="1:10" x14ac:dyDescent="0.25">
      <c r="A629" t="s">
        <v>233</v>
      </c>
      <c r="B629" s="1">
        <v>43027.344004629631</v>
      </c>
      <c r="C629" t="s">
        <v>4</v>
      </c>
      <c r="D629">
        <v>22</v>
      </c>
      <c r="E629" t="str">
        <f>TEXT(B629,"jj/mm/aaaa")</f>
        <v>19/10/2017</v>
      </c>
      <c r="F629">
        <f>IF(C629="succès : mise en relation réussie",1,0)</f>
        <v>1</v>
      </c>
      <c r="G629">
        <f>IF(OR(C629="échec : raccroché appelant",C629="échec : mise en relation raccroché appelant"),1,0)</f>
        <v>0</v>
      </c>
      <c r="H629">
        <f>SUMIFS($F$2:$F$836,$E$2:$E$836,E629,$A$2:$A$836,A629)</f>
        <v>1</v>
      </c>
      <c r="I629">
        <f t="shared" si="18"/>
        <v>0</v>
      </c>
      <c r="J629" t="str">
        <f t="shared" si="19"/>
        <v>OK</v>
      </c>
    </row>
    <row r="630" spans="1:10" x14ac:dyDescent="0.25">
      <c r="A630" t="s">
        <v>236</v>
      </c>
      <c r="B630" s="1">
        <v>43027.693553240744</v>
      </c>
      <c r="C630" t="s">
        <v>6</v>
      </c>
      <c r="D630">
        <v>15</v>
      </c>
      <c r="E630" t="str">
        <f>TEXT(B630,"jj/mm/aaaa")</f>
        <v>19/10/2017</v>
      </c>
      <c r="F630">
        <f>IF(C630="succès : mise en relation réussie",1,0)</f>
        <v>0</v>
      </c>
      <c r="G630">
        <f>IF(OR(C630="échec : raccroché appelant",C630="échec : mise en relation raccroché appelant"),1,0)</f>
        <v>1</v>
      </c>
      <c r="H630">
        <f>SUMIFS($F$2:$F$836,$E$2:$E$836,E630,$A$2:$A$836,A630)</f>
        <v>0</v>
      </c>
      <c r="I630">
        <f t="shared" si="18"/>
        <v>1</v>
      </c>
      <c r="J630" t="str">
        <f t="shared" si="19"/>
        <v>A RAPPELER</v>
      </c>
    </row>
    <row r="631" spans="1:10" x14ac:dyDescent="0.25">
      <c r="A631" t="s">
        <v>237</v>
      </c>
      <c r="B631" s="1">
        <v>43027.418865740743</v>
      </c>
      <c r="C631" t="s">
        <v>4</v>
      </c>
      <c r="D631">
        <v>86</v>
      </c>
      <c r="E631" t="str">
        <f>TEXT(B631,"jj/mm/aaaa")</f>
        <v>19/10/2017</v>
      </c>
      <c r="F631">
        <f>IF(C631="succès : mise en relation réussie",1,0)</f>
        <v>1</v>
      </c>
      <c r="G631">
        <f>IF(OR(C631="échec : raccroché appelant",C631="échec : mise en relation raccroché appelant"),1,0)</f>
        <v>0</v>
      </c>
      <c r="H631">
        <f>SUMIFS($F$2:$F$836,$E$2:$E$836,E631,$A$2:$A$836,A631)</f>
        <v>2</v>
      </c>
      <c r="I631">
        <f t="shared" si="18"/>
        <v>0</v>
      </c>
      <c r="J631" t="str">
        <f t="shared" si="19"/>
        <v>OK</v>
      </c>
    </row>
    <row r="632" spans="1:10" x14ac:dyDescent="0.25">
      <c r="A632" t="s">
        <v>237</v>
      </c>
      <c r="B632" s="1">
        <v>43027.421851851854</v>
      </c>
      <c r="C632" t="s">
        <v>4</v>
      </c>
      <c r="D632">
        <v>15</v>
      </c>
      <c r="E632" t="str">
        <f>TEXT(B632,"jj/mm/aaaa")</f>
        <v>19/10/2017</v>
      </c>
      <c r="F632">
        <f>IF(C632="succès : mise en relation réussie",1,0)</f>
        <v>1</v>
      </c>
      <c r="G632">
        <f>IF(OR(C632="échec : raccroché appelant",C632="échec : mise en relation raccroché appelant"),1,0)</f>
        <v>0</v>
      </c>
      <c r="H632">
        <f>SUMIFS($F$2:$F$836,$E$2:$E$836,E632,$A$2:$A$836,A632)</f>
        <v>2</v>
      </c>
      <c r="I632">
        <f t="shared" si="18"/>
        <v>0</v>
      </c>
      <c r="J632" t="str">
        <f t="shared" si="19"/>
        <v>OK</v>
      </c>
    </row>
    <row r="633" spans="1:10" x14ac:dyDescent="0.25">
      <c r="A633" t="s">
        <v>238</v>
      </c>
      <c r="B633" s="1">
        <v>43027.693437499998</v>
      </c>
      <c r="C633" t="s">
        <v>4</v>
      </c>
      <c r="D633">
        <v>20</v>
      </c>
      <c r="E633" t="str">
        <f>TEXT(B633,"jj/mm/aaaa")</f>
        <v>19/10/2017</v>
      </c>
      <c r="F633">
        <f>IF(C633="succès : mise en relation réussie",1,0)</f>
        <v>1</v>
      </c>
      <c r="G633">
        <f>IF(OR(C633="échec : raccroché appelant",C633="échec : mise en relation raccroché appelant"),1,0)</f>
        <v>0</v>
      </c>
      <c r="H633">
        <f>SUMIFS($F$2:$F$836,$E$2:$E$836,E633,$A$2:$A$836,A633)</f>
        <v>1</v>
      </c>
      <c r="I633">
        <f t="shared" si="18"/>
        <v>0</v>
      </c>
      <c r="J633" t="str">
        <f t="shared" si="19"/>
        <v>OK</v>
      </c>
    </row>
    <row r="634" spans="1:10" x14ac:dyDescent="0.25">
      <c r="A634" t="s">
        <v>241</v>
      </c>
      <c r="B634" s="1">
        <v>43027.421516203707</v>
      </c>
      <c r="C634" t="s">
        <v>5</v>
      </c>
      <c r="D634">
        <v>119</v>
      </c>
      <c r="E634" t="str">
        <f>TEXT(B634,"jj/mm/aaaa")</f>
        <v>19/10/2017</v>
      </c>
      <c r="F634">
        <f>IF(C634="succès : mise en relation réussie",1,0)</f>
        <v>0</v>
      </c>
      <c r="G634">
        <f>IF(OR(C634="échec : raccroché appelant",C634="échec : mise en relation raccroché appelant"),1,0)</f>
        <v>0</v>
      </c>
      <c r="H634">
        <f>SUMIFS($F$2:$F$836,$E$2:$E$836,E634,$A$2:$A$836,A634)</f>
        <v>0</v>
      </c>
      <c r="I634">
        <f t="shared" si="18"/>
        <v>0</v>
      </c>
      <c r="J634" t="str">
        <f t="shared" si="19"/>
        <v>OK</v>
      </c>
    </row>
    <row r="635" spans="1:10" x14ac:dyDescent="0.25">
      <c r="A635" t="s">
        <v>250</v>
      </c>
      <c r="B635" s="1">
        <v>43027.581238425926</v>
      </c>
      <c r="C635" t="s">
        <v>4</v>
      </c>
      <c r="D635">
        <v>32</v>
      </c>
      <c r="E635" t="str">
        <f>TEXT(B635,"jj/mm/aaaa")</f>
        <v>19/10/2017</v>
      </c>
      <c r="F635">
        <f>IF(C635="succès : mise en relation réussie",1,0)</f>
        <v>1</v>
      </c>
      <c r="G635">
        <f>IF(OR(C635="échec : raccroché appelant",C635="échec : mise en relation raccroché appelant"),1,0)</f>
        <v>0</v>
      </c>
      <c r="H635">
        <f>SUMIFS($F$2:$F$836,$E$2:$E$836,E635,$A$2:$A$836,A635)</f>
        <v>1</v>
      </c>
      <c r="I635">
        <f t="shared" si="18"/>
        <v>0</v>
      </c>
      <c r="J635" t="str">
        <f t="shared" si="19"/>
        <v>OK</v>
      </c>
    </row>
    <row r="636" spans="1:10" x14ac:dyDescent="0.25">
      <c r="A636" t="s">
        <v>254</v>
      </c>
      <c r="B636" s="1">
        <v>43027.4221412037</v>
      </c>
      <c r="C636" t="s">
        <v>5</v>
      </c>
      <c r="D636">
        <v>120</v>
      </c>
      <c r="E636" t="str">
        <f>TEXT(B636,"jj/mm/aaaa")</f>
        <v>19/10/2017</v>
      </c>
      <c r="F636">
        <f>IF(C636="succès : mise en relation réussie",1,0)</f>
        <v>0</v>
      </c>
      <c r="G636">
        <f>IF(OR(C636="échec : raccroché appelant",C636="échec : mise en relation raccroché appelant"),1,0)</f>
        <v>0</v>
      </c>
      <c r="H636">
        <f>SUMIFS($F$2:$F$836,$E$2:$E$836,E636,$A$2:$A$836,A636)</f>
        <v>1</v>
      </c>
      <c r="I636">
        <f t="shared" si="18"/>
        <v>0</v>
      </c>
      <c r="J636" t="str">
        <f t="shared" si="19"/>
        <v>OK</v>
      </c>
    </row>
    <row r="637" spans="1:10" x14ac:dyDescent="0.25">
      <c r="A637" t="s">
        <v>254</v>
      </c>
      <c r="B637" s="1">
        <v>43027.423993055556</v>
      </c>
      <c r="C637" t="s">
        <v>5</v>
      </c>
      <c r="D637">
        <v>120</v>
      </c>
      <c r="E637" t="str">
        <f>TEXT(B637,"jj/mm/aaaa")</f>
        <v>19/10/2017</v>
      </c>
      <c r="F637">
        <f>IF(C637="succès : mise en relation réussie",1,0)</f>
        <v>0</v>
      </c>
      <c r="G637">
        <f>IF(OR(C637="échec : raccroché appelant",C637="échec : mise en relation raccroché appelant"),1,0)</f>
        <v>0</v>
      </c>
      <c r="H637">
        <f>SUMIFS($F$2:$F$836,$E$2:$E$836,E637,$A$2:$A$836,A637)</f>
        <v>1</v>
      </c>
      <c r="I637">
        <f t="shared" si="18"/>
        <v>0</v>
      </c>
      <c r="J637" t="str">
        <f t="shared" si="19"/>
        <v>OK</v>
      </c>
    </row>
    <row r="638" spans="1:10" x14ac:dyDescent="0.25">
      <c r="A638" t="s">
        <v>254</v>
      </c>
      <c r="B638" s="1">
        <v>43027.432175925926</v>
      </c>
      <c r="C638" t="s">
        <v>5</v>
      </c>
      <c r="D638">
        <v>120</v>
      </c>
      <c r="E638" t="str">
        <f>TEXT(B638,"jj/mm/aaaa")</f>
        <v>19/10/2017</v>
      </c>
      <c r="F638">
        <f>IF(C638="succès : mise en relation réussie",1,0)</f>
        <v>0</v>
      </c>
      <c r="G638">
        <f>IF(OR(C638="échec : raccroché appelant",C638="échec : mise en relation raccroché appelant"),1,0)</f>
        <v>0</v>
      </c>
      <c r="H638">
        <f>SUMIFS($F$2:$F$836,$E$2:$E$836,E638,$A$2:$A$836,A638)</f>
        <v>1</v>
      </c>
      <c r="I638">
        <f t="shared" si="18"/>
        <v>0</v>
      </c>
      <c r="J638" t="str">
        <f t="shared" si="19"/>
        <v>OK</v>
      </c>
    </row>
    <row r="639" spans="1:10" x14ac:dyDescent="0.25">
      <c r="A639" t="s">
        <v>254</v>
      </c>
      <c r="B639" s="1">
        <v>43027.434583333335</v>
      </c>
      <c r="C639" t="s">
        <v>4</v>
      </c>
      <c r="D639">
        <v>26</v>
      </c>
      <c r="E639" t="str">
        <f>TEXT(B639,"jj/mm/aaaa")</f>
        <v>19/10/2017</v>
      </c>
      <c r="F639">
        <f>IF(C639="succès : mise en relation réussie",1,0)</f>
        <v>1</v>
      </c>
      <c r="G639">
        <f>IF(OR(C639="échec : raccroché appelant",C639="échec : mise en relation raccroché appelant"),1,0)</f>
        <v>0</v>
      </c>
      <c r="H639">
        <f>SUMIFS($F$2:$F$836,$E$2:$E$836,E639,$A$2:$A$836,A639)</f>
        <v>1</v>
      </c>
      <c r="I639">
        <f t="shared" si="18"/>
        <v>0</v>
      </c>
      <c r="J639" t="str">
        <f t="shared" si="19"/>
        <v>OK</v>
      </c>
    </row>
    <row r="640" spans="1:10" x14ac:dyDescent="0.25">
      <c r="A640" t="s">
        <v>255</v>
      </c>
      <c r="B640" s="1">
        <v>43027.41920138889</v>
      </c>
      <c r="C640" t="s">
        <v>5</v>
      </c>
      <c r="D640">
        <v>120</v>
      </c>
      <c r="E640" t="str">
        <f>TEXT(B640,"jj/mm/aaaa")</f>
        <v>19/10/2017</v>
      </c>
      <c r="F640">
        <f>IF(C640="succès : mise en relation réussie",1,0)</f>
        <v>0</v>
      </c>
      <c r="G640">
        <f>IF(OR(C640="échec : raccroché appelant",C640="échec : mise en relation raccroché appelant"),1,0)</f>
        <v>0</v>
      </c>
      <c r="H640">
        <f>SUMIFS($F$2:$F$836,$E$2:$E$836,E640,$A$2:$A$836,A640)</f>
        <v>2</v>
      </c>
      <c r="I640">
        <f t="shared" si="18"/>
        <v>0</v>
      </c>
      <c r="J640" t="str">
        <f t="shared" si="19"/>
        <v>OK</v>
      </c>
    </row>
    <row r="641" spans="1:10" x14ac:dyDescent="0.25">
      <c r="A641" t="s">
        <v>255</v>
      </c>
      <c r="B641" s="1">
        <v>43027.43105324074</v>
      </c>
      <c r="C641" t="s">
        <v>4</v>
      </c>
      <c r="D641">
        <v>70</v>
      </c>
      <c r="E641" t="str">
        <f>TEXT(B641,"jj/mm/aaaa")</f>
        <v>19/10/2017</v>
      </c>
      <c r="F641">
        <f>IF(C641="succès : mise en relation réussie",1,0)</f>
        <v>1</v>
      </c>
      <c r="G641">
        <f>IF(OR(C641="échec : raccroché appelant",C641="échec : mise en relation raccroché appelant"),1,0)</f>
        <v>0</v>
      </c>
      <c r="H641">
        <f>SUMIFS($F$2:$F$836,$E$2:$E$836,E641,$A$2:$A$836,A641)</f>
        <v>2</v>
      </c>
      <c r="I641">
        <f t="shared" si="18"/>
        <v>0</v>
      </c>
      <c r="J641" t="str">
        <f t="shared" si="19"/>
        <v>OK</v>
      </c>
    </row>
    <row r="642" spans="1:10" x14ac:dyDescent="0.25">
      <c r="A642" t="s">
        <v>255</v>
      </c>
      <c r="B642" s="1">
        <v>43027.45925925926</v>
      </c>
      <c r="C642" t="s">
        <v>4</v>
      </c>
      <c r="D642">
        <v>15</v>
      </c>
      <c r="E642" t="str">
        <f>TEXT(B642,"jj/mm/aaaa")</f>
        <v>19/10/2017</v>
      </c>
      <c r="F642">
        <f>IF(C642="succès : mise en relation réussie",1,0)</f>
        <v>1</v>
      </c>
      <c r="G642">
        <f>IF(OR(C642="échec : raccroché appelant",C642="échec : mise en relation raccroché appelant"),1,0)</f>
        <v>0</v>
      </c>
      <c r="H642">
        <f>SUMIFS($F$2:$F$836,$E$2:$E$836,E642,$A$2:$A$836,A642)</f>
        <v>2</v>
      </c>
      <c r="I642">
        <f t="shared" si="18"/>
        <v>0</v>
      </c>
      <c r="J642" t="str">
        <f t="shared" si="19"/>
        <v>OK</v>
      </c>
    </row>
    <row r="643" spans="1:10" x14ac:dyDescent="0.25">
      <c r="A643" t="s">
        <v>256</v>
      </c>
      <c r="B643" s="1">
        <v>43027.43041666667</v>
      </c>
      <c r="C643" t="s">
        <v>4</v>
      </c>
      <c r="D643">
        <v>15</v>
      </c>
      <c r="E643" t="str">
        <f>TEXT(B643,"jj/mm/aaaa")</f>
        <v>19/10/2017</v>
      </c>
      <c r="F643">
        <f>IF(C643="succès : mise en relation réussie",1,0)</f>
        <v>1</v>
      </c>
      <c r="G643">
        <f>IF(OR(C643="échec : raccroché appelant",C643="échec : mise en relation raccroché appelant"),1,0)</f>
        <v>0</v>
      </c>
      <c r="H643">
        <f>SUMIFS($F$2:$F$836,$E$2:$E$836,E643,$A$2:$A$836,A643)</f>
        <v>1</v>
      </c>
      <c r="I643">
        <f t="shared" ref="I643:I706" si="20">SUMIFS($G$2:$G$836,$E$2:$E$836,E643,$A$2:$A$836,A643)</f>
        <v>0</v>
      </c>
      <c r="J643" t="str">
        <f t="shared" ref="J643:J706" si="21">IF(AND(H643=0,I643&gt;0),"A RAPPELER","OK")</f>
        <v>OK</v>
      </c>
    </row>
    <row r="644" spans="1:10" x14ac:dyDescent="0.25">
      <c r="A644" t="s">
        <v>257</v>
      </c>
      <c r="B644" s="1">
        <v>43027.634837962964</v>
      </c>
      <c r="C644" t="s">
        <v>4</v>
      </c>
      <c r="D644">
        <v>30</v>
      </c>
      <c r="E644" t="str">
        <f>TEXT(B644,"jj/mm/aaaa")</f>
        <v>19/10/2017</v>
      </c>
      <c r="F644">
        <f>IF(C644="succès : mise en relation réussie",1,0)</f>
        <v>1</v>
      </c>
      <c r="G644">
        <f>IF(OR(C644="échec : raccroché appelant",C644="échec : mise en relation raccroché appelant"),1,0)</f>
        <v>0</v>
      </c>
      <c r="H644">
        <f>SUMIFS($F$2:$F$836,$E$2:$E$836,E644,$A$2:$A$836,A644)</f>
        <v>1</v>
      </c>
      <c r="I644">
        <f t="shared" si="20"/>
        <v>0</v>
      </c>
      <c r="J644" t="str">
        <f t="shared" si="21"/>
        <v>OK</v>
      </c>
    </row>
    <row r="645" spans="1:10" x14ac:dyDescent="0.25">
      <c r="A645" t="s">
        <v>274</v>
      </c>
      <c r="B645" s="1">
        <v>43027.646527777775</v>
      </c>
      <c r="C645" t="s">
        <v>4</v>
      </c>
      <c r="D645">
        <v>33</v>
      </c>
      <c r="E645" t="str">
        <f>TEXT(B645,"jj/mm/aaaa")</f>
        <v>19/10/2017</v>
      </c>
      <c r="F645">
        <f>IF(C645="succès : mise en relation réussie",1,0)</f>
        <v>1</v>
      </c>
      <c r="G645">
        <f>IF(OR(C645="échec : raccroché appelant",C645="échec : mise en relation raccroché appelant"),1,0)</f>
        <v>0</v>
      </c>
      <c r="H645">
        <f>SUMIFS($F$2:$F$836,$E$2:$E$836,E645,$A$2:$A$836,A645)</f>
        <v>1</v>
      </c>
      <c r="I645">
        <f t="shared" si="20"/>
        <v>0</v>
      </c>
      <c r="J645" t="str">
        <f t="shared" si="21"/>
        <v>OK</v>
      </c>
    </row>
    <row r="646" spans="1:10" x14ac:dyDescent="0.25">
      <c r="A646" t="s">
        <v>288</v>
      </c>
      <c r="B646" s="1">
        <v>43027.418819444443</v>
      </c>
      <c r="C646" t="s">
        <v>4</v>
      </c>
      <c r="D646">
        <v>19</v>
      </c>
      <c r="E646" t="str">
        <f>TEXT(B646,"jj/mm/aaaa")</f>
        <v>19/10/2017</v>
      </c>
      <c r="F646">
        <f>IF(C646="succès : mise en relation réussie",1,0)</f>
        <v>1</v>
      </c>
      <c r="G646">
        <f>IF(OR(C646="échec : raccroché appelant",C646="échec : mise en relation raccroché appelant"),1,0)</f>
        <v>0</v>
      </c>
      <c r="H646">
        <f>SUMIFS($F$2:$F$836,$E$2:$E$836,E646,$A$2:$A$836,A646)</f>
        <v>1</v>
      </c>
      <c r="I646">
        <f t="shared" si="20"/>
        <v>0</v>
      </c>
      <c r="J646" t="str">
        <f t="shared" si="21"/>
        <v>OK</v>
      </c>
    </row>
    <row r="647" spans="1:10" x14ac:dyDescent="0.25">
      <c r="A647" t="s">
        <v>11</v>
      </c>
      <c r="B647" s="1">
        <v>43027.411666666667</v>
      </c>
      <c r="C647" t="s">
        <v>5</v>
      </c>
      <c r="D647">
        <v>120</v>
      </c>
      <c r="E647" t="str">
        <f>TEXT(B647,"jj/mm/aaaa")</f>
        <v>19/10/2017</v>
      </c>
      <c r="F647">
        <f>IF(C647="succès : mise en relation réussie",1,0)</f>
        <v>0</v>
      </c>
      <c r="G647">
        <f>IF(OR(C647="échec : raccroché appelant",C647="échec : mise en relation raccroché appelant"),1,0)</f>
        <v>0</v>
      </c>
      <c r="H647">
        <f>SUMIFS($F$2:$F$836,$E$2:$E$836,E647,$A$2:$A$836,A647)</f>
        <v>1</v>
      </c>
      <c r="I647">
        <f t="shared" si="20"/>
        <v>0</v>
      </c>
      <c r="J647" t="str">
        <f t="shared" si="21"/>
        <v>OK</v>
      </c>
    </row>
    <row r="648" spans="1:10" x14ac:dyDescent="0.25">
      <c r="A648" t="s">
        <v>11</v>
      </c>
      <c r="B648" s="1">
        <v>43027.41337962963</v>
      </c>
      <c r="C648" t="s">
        <v>4</v>
      </c>
      <c r="D648">
        <v>17</v>
      </c>
      <c r="E648" t="str">
        <f>TEXT(B648,"jj/mm/aaaa")</f>
        <v>19/10/2017</v>
      </c>
      <c r="F648">
        <f>IF(C648="succès : mise en relation réussie",1,0)</f>
        <v>1</v>
      </c>
      <c r="G648">
        <f>IF(OR(C648="échec : raccroché appelant",C648="échec : mise en relation raccroché appelant"),1,0)</f>
        <v>0</v>
      </c>
      <c r="H648">
        <f>SUMIFS($F$2:$F$836,$E$2:$E$836,E648,$A$2:$A$836,A648)</f>
        <v>1</v>
      </c>
      <c r="I648">
        <f t="shared" si="20"/>
        <v>0</v>
      </c>
      <c r="J648" t="str">
        <f t="shared" si="21"/>
        <v>OK</v>
      </c>
    </row>
    <row r="649" spans="1:10" x14ac:dyDescent="0.25">
      <c r="A649" t="s">
        <v>14</v>
      </c>
      <c r="B649" s="1">
        <v>43027.325891203705</v>
      </c>
      <c r="C649" t="s">
        <v>5</v>
      </c>
      <c r="D649">
        <v>120</v>
      </c>
      <c r="E649" t="str">
        <f>TEXT(B649,"jj/mm/aaaa")</f>
        <v>19/10/2017</v>
      </c>
      <c r="F649">
        <f>IF(C649="succès : mise en relation réussie",1,0)</f>
        <v>0</v>
      </c>
      <c r="G649">
        <f>IF(OR(C649="échec : raccroché appelant",C649="échec : mise en relation raccroché appelant"),1,0)</f>
        <v>0</v>
      </c>
      <c r="H649">
        <f>SUMIFS($F$2:$F$836,$E$2:$E$836,E649,$A$2:$A$836,A649)</f>
        <v>0</v>
      </c>
      <c r="I649">
        <f t="shared" si="20"/>
        <v>0</v>
      </c>
      <c r="J649" t="str">
        <f t="shared" si="21"/>
        <v>OK</v>
      </c>
    </row>
    <row r="650" spans="1:10" x14ac:dyDescent="0.25">
      <c r="A650" t="s">
        <v>16</v>
      </c>
      <c r="B650" s="1">
        <v>43027.475486111114</v>
      </c>
      <c r="C650" t="s">
        <v>6</v>
      </c>
      <c r="D650">
        <v>12</v>
      </c>
      <c r="E650" t="str">
        <f>TEXT(B650,"jj/mm/aaaa")</f>
        <v>19/10/2017</v>
      </c>
      <c r="F650">
        <f>IF(C650="succès : mise en relation réussie",1,0)</f>
        <v>0</v>
      </c>
      <c r="G650">
        <f>IF(OR(C650="échec : raccroché appelant",C650="échec : mise en relation raccroché appelant"),1,0)</f>
        <v>1</v>
      </c>
      <c r="H650">
        <f>SUMIFS($F$2:$F$836,$E$2:$E$836,E650,$A$2:$A$836,A650)</f>
        <v>0</v>
      </c>
      <c r="I650">
        <f t="shared" si="20"/>
        <v>1</v>
      </c>
      <c r="J650" t="str">
        <f t="shared" si="21"/>
        <v>A RAPPELER</v>
      </c>
    </row>
    <row r="651" spans="1:10" x14ac:dyDescent="0.25">
      <c r="A651" t="s">
        <v>17</v>
      </c>
      <c r="B651" s="1">
        <v>43027.475810185184</v>
      </c>
      <c r="C651" t="s">
        <v>4</v>
      </c>
      <c r="D651">
        <v>20</v>
      </c>
      <c r="E651" t="str">
        <f>TEXT(B651,"jj/mm/aaaa")</f>
        <v>19/10/2017</v>
      </c>
      <c r="F651">
        <f>IF(C651="succès : mise en relation réussie",1,0)</f>
        <v>1</v>
      </c>
      <c r="G651">
        <f>IF(OR(C651="échec : raccroché appelant",C651="échec : mise en relation raccroché appelant"),1,0)</f>
        <v>0</v>
      </c>
      <c r="H651">
        <f>SUMIFS($F$2:$F$836,$E$2:$E$836,E651,$A$2:$A$836,A651)</f>
        <v>1</v>
      </c>
      <c r="I651">
        <f t="shared" si="20"/>
        <v>0</v>
      </c>
      <c r="J651" t="str">
        <f t="shared" si="21"/>
        <v>OK</v>
      </c>
    </row>
    <row r="652" spans="1:10" x14ac:dyDescent="0.25">
      <c r="A652" t="s">
        <v>19</v>
      </c>
      <c r="B652" s="1">
        <v>43027.414178240739</v>
      </c>
      <c r="C652" t="s">
        <v>7</v>
      </c>
      <c r="D652">
        <v>4</v>
      </c>
      <c r="E652" t="str">
        <f>TEXT(B652,"jj/mm/aaaa")</f>
        <v>19/10/2017</v>
      </c>
      <c r="F652">
        <f>IF(C652="succès : mise en relation réussie",1,0)</f>
        <v>0</v>
      </c>
      <c r="G652">
        <f>IF(OR(C652="échec : raccroché appelant",C652="échec : mise en relation raccroché appelant"),1,0)</f>
        <v>1</v>
      </c>
      <c r="H652">
        <f>SUMIFS($F$2:$F$836,$E$2:$E$836,E652,$A$2:$A$836,A652)</f>
        <v>0</v>
      </c>
      <c r="I652">
        <f t="shared" si="20"/>
        <v>1</v>
      </c>
      <c r="J652" t="str">
        <f t="shared" si="21"/>
        <v>A RAPPELER</v>
      </c>
    </row>
    <row r="653" spans="1:10" x14ac:dyDescent="0.25">
      <c r="A653" t="s">
        <v>20</v>
      </c>
      <c r="B653" s="1">
        <v>43027.747731481482</v>
      </c>
      <c r="C653" t="s">
        <v>7</v>
      </c>
      <c r="D653">
        <v>3</v>
      </c>
      <c r="E653" t="str">
        <f>TEXT(B653,"jj/mm/aaaa")</f>
        <v>19/10/2017</v>
      </c>
      <c r="F653">
        <f>IF(C653="succès : mise en relation réussie",1,0)</f>
        <v>0</v>
      </c>
      <c r="G653">
        <f>IF(OR(C653="échec : raccroché appelant",C653="échec : mise en relation raccroché appelant"),1,0)</f>
        <v>1</v>
      </c>
      <c r="H653">
        <f>SUMIFS($F$2:$F$836,$E$2:$E$836,E653,$A$2:$A$836,A653)</f>
        <v>0</v>
      </c>
      <c r="I653">
        <f t="shared" si="20"/>
        <v>1</v>
      </c>
      <c r="J653" t="str">
        <f t="shared" si="21"/>
        <v>A RAPPELER</v>
      </c>
    </row>
    <row r="654" spans="1:10" x14ac:dyDescent="0.25">
      <c r="A654" t="s">
        <v>22</v>
      </c>
      <c r="B654" s="1">
        <v>43027.454039351855</v>
      </c>
      <c r="C654" t="s">
        <v>4</v>
      </c>
      <c r="D654">
        <v>43</v>
      </c>
      <c r="E654" t="str">
        <f>TEXT(B654,"jj/mm/aaaa")</f>
        <v>19/10/2017</v>
      </c>
      <c r="F654">
        <f>IF(C654="succès : mise en relation réussie",1,0)</f>
        <v>1</v>
      </c>
      <c r="G654">
        <f>IF(OR(C654="échec : raccroché appelant",C654="échec : mise en relation raccroché appelant"),1,0)</f>
        <v>0</v>
      </c>
      <c r="H654">
        <f>SUMIFS($F$2:$F$836,$E$2:$E$836,E654,$A$2:$A$836,A654)</f>
        <v>1</v>
      </c>
      <c r="I654">
        <f t="shared" si="20"/>
        <v>0</v>
      </c>
      <c r="J654" t="str">
        <f t="shared" si="21"/>
        <v>OK</v>
      </c>
    </row>
    <row r="655" spans="1:10" x14ac:dyDescent="0.25">
      <c r="A655" t="s">
        <v>24</v>
      </c>
      <c r="B655" s="1">
        <v>43027.344953703701</v>
      </c>
      <c r="C655" t="s">
        <v>4</v>
      </c>
      <c r="D655">
        <v>29</v>
      </c>
      <c r="E655" t="str">
        <f>TEXT(B655,"jj/mm/aaaa")</f>
        <v>19/10/2017</v>
      </c>
      <c r="F655">
        <f>IF(C655="succès : mise en relation réussie",1,0)</f>
        <v>1</v>
      </c>
      <c r="G655">
        <f>IF(OR(C655="échec : raccroché appelant",C655="échec : mise en relation raccroché appelant"),1,0)</f>
        <v>0</v>
      </c>
      <c r="H655">
        <f>SUMIFS($F$2:$F$836,$E$2:$E$836,E655,$A$2:$A$836,A655)</f>
        <v>1</v>
      </c>
      <c r="I655">
        <f t="shared" si="20"/>
        <v>0</v>
      </c>
      <c r="J655" t="str">
        <f t="shared" si="21"/>
        <v>OK</v>
      </c>
    </row>
    <row r="656" spans="1:10" x14ac:dyDescent="0.25">
      <c r="A656" t="s">
        <v>32</v>
      </c>
      <c r="B656" s="1">
        <v>43027.638229166667</v>
      </c>
      <c r="C656" t="s">
        <v>4</v>
      </c>
      <c r="D656">
        <v>84</v>
      </c>
      <c r="E656" t="str">
        <f>TEXT(B656,"jj/mm/aaaa")</f>
        <v>19/10/2017</v>
      </c>
      <c r="F656">
        <f>IF(C656="succès : mise en relation réussie",1,0)</f>
        <v>1</v>
      </c>
      <c r="G656">
        <f>IF(OR(C656="échec : raccroché appelant",C656="échec : mise en relation raccroché appelant"),1,0)</f>
        <v>0</v>
      </c>
      <c r="H656">
        <f>SUMIFS($F$2:$F$836,$E$2:$E$836,E656,$A$2:$A$836,A656)</f>
        <v>1</v>
      </c>
      <c r="I656">
        <f t="shared" si="20"/>
        <v>0</v>
      </c>
      <c r="J656" t="str">
        <f t="shared" si="21"/>
        <v>OK</v>
      </c>
    </row>
    <row r="657" spans="1:10" x14ac:dyDescent="0.25">
      <c r="A657" t="s">
        <v>36</v>
      </c>
      <c r="B657" s="1">
        <v>43027.39775462963</v>
      </c>
      <c r="C657" t="s">
        <v>4</v>
      </c>
      <c r="D657">
        <v>16</v>
      </c>
      <c r="E657" t="str">
        <f>TEXT(B657,"jj/mm/aaaa")</f>
        <v>19/10/2017</v>
      </c>
      <c r="F657">
        <f>IF(C657="succès : mise en relation réussie",1,0)</f>
        <v>1</v>
      </c>
      <c r="G657">
        <f>IF(OR(C657="échec : raccroché appelant",C657="échec : mise en relation raccroché appelant"),1,0)</f>
        <v>0</v>
      </c>
      <c r="H657">
        <f>SUMIFS($F$2:$F$836,$E$2:$E$836,E657,$A$2:$A$836,A657)</f>
        <v>1</v>
      </c>
      <c r="I657">
        <f t="shared" si="20"/>
        <v>0</v>
      </c>
      <c r="J657" t="str">
        <f t="shared" si="21"/>
        <v>OK</v>
      </c>
    </row>
    <row r="658" spans="1:10" x14ac:dyDescent="0.25">
      <c r="A658" t="s">
        <v>38</v>
      </c>
      <c r="B658" s="1">
        <v>43027.640069444446</v>
      </c>
      <c r="C658" t="s">
        <v>5</v>
      </c>
      <c r="D658">
        <v>120</v>
      </c>
      <c r="E658" t="str">
        <f>TEXT(B658,"jj/mm/aaaa")</f>
        <v>19/10/2017</v>
      </c>
      <c r="F658">
        <f>IF(C658="succès : mise en relation réussie",1,0)</f>
        <v>0</v>
      </c>
      <c r="G658">
        <f>IF(OR(C658="échec : raccroché appelant",C658="échec : mise en relation raccroché appelant"),1,0)</f>
        <v>0</v>
      </c>
      <c r="H658">
        <f>SUMIFS($F$2:$F$836,$E$2:$E$836,E658,$A$2:$A$836,A658)</f>
        <v>1</v>
      </c>
      <c r="I658">
        <f t="shared" si="20"/>
        <v>0</v>
      </c>
      <c r="J658" t="str">
        <f t="shared" si="21"/>
        <v>OK</v>
      </c>
    </row>
    <row r="659" spans="1:10" x14ac:dyDescent="0.25">
      <c r="A659" t="s">
        <v>38</v>
      </c>
      <c r="B659" s="1">
        <v>43027.676435185182</v>
      </c>
      <c r="C659" t="s">
        <v>4</v>
      </c>
      <c r="D659">
        <v>17</v>
      </c>
      <c r="E659" t="str">
        <f>TEXT(B659,"jj/mm/aaaa")</f>
        <v>19/10/2017</v>
      </c>
      <c r="F659">
        <f>IF(C659="succès : mise en relation réussie",1,0)</f>
        <v>1</v>
      </c>
      <c r="G659">
        <f>IF(OR(C659="échec : raccroché appelant",C659="échec : mise en relation raccroché appelant"),1,0)</f>
        <v>0</v>
      </c>
      <c r="H659">
        <f>SUMIFS($F$2:$F$836,$E$2:$E$836,E659,$A$2:$A$836,A659)</f>
        <v>1</v>
      </c>
      <c r="I659">
        <f t="shared" si="20"/>
        <v>0</v>
      </c>
      <c r="J659" t="str">
        <f t="shared" si="21"/>
        <v>OK</v>
      </c>
    </row>
    <row r="660" spans="1:10" x14ac:dyDescent="0.25">
      <c r="A660" t="s">
        <v>46</v>
      </c>
      <c r="B660" s="1">
        <v>43027.622118055559</v>
      </c>
      <c r="C660" t="s">
        <v>4</v>
      </c>
      <c r="D660">
        <v>26</v>
      </c>
      <c r="E660" t="str">
        <f>TEXT(B660,"jj/mm/aaaa")</f>
        <v>19/10/2017</v>
      </c>
      <c r="F660">
        <f>IF(C660="succès : mise en relation réussie",1,0)</f>
        <v>1</v>
      </c>
      <c r="G660">
        <f>IF(OR(C660="échec : raccroché appelant",C660="échec : mise en relation raccroché appelant"),1,0)</f>
        <v>0</v>
      </c>
      <c r="H660">
        <f>SUMIFS($F$2:$F$836,$E$2:$E$836,E660,$A$2:$A$836,A660)</f>
        <v>1</v>
      </c>
      <c r="I660">
        <f t="shared" si="20"/>
        <v>0</v>
      </c>
      <c r="J660" t="str">
        <f t="shared" si="21"/>
        <v>OK</v>
      </c>
    </row>
    <row r="661" spans="1:10" x14ac:dyDescent="0.25">
      <c r="A661" t="s">
        <v>47</v>
      </c>
      <c r="B661" s="1">
        <v>43027.404247685183</v>
      </c>
      <c r="C661" t="s">
        <v>5</v>
      </c>
      <c r="D661">
        <v>119</v>
      </c>
      <c r="E661" t="str">
        <f>TEXT(B661,"jj/mm/aaaa")</f>
        <v>19/10/2017</v>
      </c>
      <c r="F661">
        <f>IF(C661="succès : mise en relation réussie",1,0)</f>
        <v>0</v>
      </c>
      <c r="G661">
        <f>IF(OR(C661="échec : raccroché appelant",C661="échec : mise en relation raccroché appelant"),1,0)</f>
        <v>0</v>
      </c>
      <c r="H661">
        <f>SUMIFS($F$2:$F$836,$E$2:$E$836,E661,$A$2:$A$836,A661)</f>
        <v>3</v>
      </c>
      <c r="I661">
        <f t="shared" si="20"/>
        <v>1</v>
      </c>
      <c r="J661" t="str">
        <f t="shared" si="21"/>
        <v>OK</v>
      </c>
    </row>
    <row r="662" spans="1:10" x14ac:dyDescent="0.25">
      <c r="A662" t="s">
        <v>47</v>
      </c>
      <c r="B662" s="1">
        <v>43027.652453703704</v>
      </c>
      <c r="C662" t="s">
        <v>7</v>
      </c>
      <c r="D662">
        <v>1</v>
      </c>
      <c r="E662" t="str">
        <f>TEXT(B662,"jj/mm/aaaa")</f>
        <v>19/10/2017</v>
      </c>
      <c r="F662">
        <f>IF(C662="succès : mise en relation réussie",1,0)</f>
        <v>0</v>
      </c>
      <c r="G662">
        <f>IF(OR(C662="échec : raccroché appelant",C662="échec : mise en relation raccroché appelant"),1,0)</f>
        <v>1</v>
      </c>
      <c r="H662">
        <f>SUMIFS($F$2:$F$836,$E$2:$E$836,E662,$A$2:$A$836,A662)</f>
        <v>3</v>
      </c>
      <c r="I662">
        <f t="shared" si="20"/>
        <v>1</v>
      </c>
      <c r="J662" t="str">
        <f t="shared" si="21"/>
        <v>OK</v>
      </c>
    </row>
    <row r="663" spans="1:10" x14ac:dyDescent="0.25">
      <c r="A663" t="s">
        <v>47</v>
      </c>
      <c r="B663" s="1">
        <v>43027.660520833335</v>
      </c>
      <c r="C663" t="s">
        <v>4</v>
      </c>
      <c r="D663">
        <v>28</v>
      </c>
      <c r="E663" t="str">
        <f>TEXT(B663,"jj/mm/aaaa")</f>
        <v>19/10/2017</v>
      </c>
      <c r="F663">
        <f>IF(C663="succès : mise en relation réussie",1,0)</f>
        <v>1</v>
      </c>
      <c r="G663">
        <f>IF(OR(C663="échec : raccroché appelant",C663="échec : mise en relation raccroché appelant"),1,0)</f>
        <v>0</v>
      </c>
      <c r="H663">
        <f>SUMIFS($F$2:$F$836,$E$2:$E$836,E663,$A$2:$A$836,A663)</f>
        <v>3</v>
      </c>
      <c r="I663">
        <f t="shared" si="20"/>
        <v>1</v>
      </c>
      <c r="J663" t="str">
        <f t="shared" si="21"/>
        <v>OK</v>
      </c>
    </row>
    <row r="664" spans="1:10" x14ac:dyDescent="0.25">
      <c r="A664" t="s">
        <v>47</v>
      </c>
      <c r="B664" s="1">
        <v>43027.377337962964</v>
      </c>
      <c r="C664" t="s">
        <v>4</v>
      </c>
      <c r="D664">
        <v>23</v>
      </c>
      <c r="E664" t="str">
        <f>TEXT(B664,"jj/mm/aaaa")</f>
        <v>19/10/2017</v>
      </c>
      <c r="F664">
        <f>IF(C664="succès : mise en relation réussie",1,0)</f>
        <v>1</v>
      </c>
      <c r="G664">
        <f>IF(OR(C664="échec : raccroché appelant",C664="échec : mise en relation raccroché appelant"),1,0)</f>
        <v>0</v>
      </c>
      <c r="H664">
        <f>SUMIFS($F$2:$F$836,$E$2:$E$836,E664,$A$2:$A$836,A664)</f>
        <v>3</v>
      </c>
      <c r="I664">
        <f t="shared" si="20"/>
        <v>1</v>
      </c>
      <c r="J664" t="str">
        <f t="shared" si="21"/>
        <v>OK</v>
      </c>
    </row>
    <row r="665" spans="1:10" x14ac:dyDescent="0.25">
      <c r="A665" t="s">
        <v>47</v>
      </c>
      <c r="B665" s="1">
        <v>43027.421886574077</v>
      </c>
      <c r="C665" t="s">
        <v>5</v>
      </c>
      <c r="D665">
        <v>119</v>
      </c>
      <c r="E665" t="str">
        <f>TEXT(B665,"jj/mm/aaaa")</f>
        <v>19/10/2017</v>
      </c>
      <c r="F665">
        <f>IF(C665="succès : mise en relation réussie",1,0)</f>
        <v>0</v>
      </c>
      <c r="G665">
        <f>IF(OR(C665="échec : raccroché appelant",C665="échec : mise en relation raccroché appelant"),1,0)</f>
        <v>0</v>
      </c>
      <c r="H665">
        <f>SUMIFS($F$2:$F$836,$E$2:$E$836,E665,$A$2:$A$836,A665)</f>
        <v>3</v>
      </c>
      <c r="I665">
        <f t="shared" si="20"/>
        <v>1</v>
      </c>
      <c r="J665" t="str">
        <f t="shared" si="21"/>
        <v>OK</v>
      </c>
    </row>
    <row r="666" spans="1:10" x14ac:dyDescent="0.25">
      <c r="A666" t="s">
        <v>47</v>
      </c>
      <c r="B666" s="1">
        <v>43027.423958333333</v>
      </c>
      <c r="C666" t="s">
        <v>4</v>
      </c>
      <c r="D666">
        <v>39</v>
      </c>
      <c r="E666" t="str">
        <f>TEXT(B666,"jj/mm/aaaa")</f>
        <v>19/10/2017</v>
      </c>
      <c r="F666">
        <f>IF(C666="succès : mise en relation réussie",1,0)</f>
        <v>1</v>
      </c>
      <c r="G666">
        <f>IF(OR(C666="échec : raccroché appelant",C666="échec : mise en relation raccroché appelant"),1,0)</f>
        <v>0</v>
      </c>
      <c r="H666">
        <f>SUMIFS($F$2:$F$836,$E$2:$E$836,E666,$A$2:$A$836,A666)</f>
        <v>3</v>
      </c>
      <c r="I666">
        <f t="shared" si="20"/>
        <v>1</v>
      </c>
      <c r="J666" t="str">
        <f t="shared" si="21"/>
        <v>OK</v>
      </c>
    </row>
    <row r="667" spans="1:10" x14ac:dyDescent="0.25">
      <c r="A667" t="s">
        <v>63</v>
      </c>
      <c r="B667" s="1">
        <v>43028.607511574075</v>
      </c>
      <c r="C667" t="s">
        <v>4</v>
      </c>
      <c r="D667">
        <v>31</v>
      </c>
      <c r="E667" t="str">
        <f>TEXT(B667,"jj/mm/aaaa")</f>
        <v>20/10/2017</v>
      </c>
      <c r="F667">
        <f>IF(C667="succès : mise en relation réussie",1,0)</f>
        <v>1</v>
      </c>
      <c r="G667">
        <f>IF(OR(C667="échec : raccroché appelant",C667="échec : mise en relation raccroché appelant"),1,0)</f>
        <v>0</v>
      </c>
      <c r="H667">
        <f>SUMIFS($F$2:$F$836,$E$2:$E$836,E667,$A$2:$A$836,A667)</f>
        <v>1</v>
      </c>
      <c r="I667">
        <f t="shared" si="20"/>
        <v>0</v>
      </c>
      <c r="J667" t="str">
        <f t="shared" si="21"/>
        <v>OK</v>
      </c>
    </row>
    <row r="668" spans="1:10" x14ac:dyDescent="0.25">
      <c r="A668" t="s">
        <v>64</v>
      </c>
      <c r="B668" s="1">
        <v>43028.692395833335</v>
      </c>
      <c r="C668" t="s">
        <v>4</v>
      </c>
      <c r="D668">
        <v>38</v>
      </c>
      <c r="E668" t="str">
        <f>TEXT(B668,"jj/mm/aaaa")</f>
        <v>20/10/2017</v>
      </c>
      <c r="F668">
        <f>IF(C668="succès : mise en relation réussie",1,0)</f>
        <v>1</v>
      </c>
      <c r="G668">
        <f>IF(OR(C668="échec : raccroché appelant",C668="échec : mise en relation raccroché appelant"),1,0)</f>
        <v>0</v>
      </c>
      <c r="H668">
        <f>SUMIFS($F$2:$F$836,$E$2:$E$836,E668,$A$2:$A$836,A668)</f>
        <v>1</v>
      </c>
      <c r="I668">
        <f t="shared" si="20"/>
        <v>0</v>
      </c>
      <c r="J668" t="str">
        <f t="shared" si="21"/>
        <v>OK</v>
      </c>
    </row>
    <row r="669" spans="1:10" x14ac:dyDescent="0.25">
      <c r="A669" t="s">
        <v>68</v>
      </c>
      <c r="B669" s="1">
        <v>43028.387824074074</v>
      </c>
      <c r="C669" t="s">
        <v>4</v>
      </c>
      <c r="D669">
        <v>25</v>
      </c>
      <c r="E669" t="str">
        <f>TEXT(B669,"jj/mm/aaaa")</f>
        <v>20/10/2017</v>
      </c>
      <c r="F669">
        <f>IF(C669="succès : mise en relation réussie",1,0)</f>
        <v>1</v>
      </c>
      <c r="G669">
        <f>IF(OR(C669="échec : raccroché appelant",C669="échec : mise en relation raccroché appelant"),1,0)</f>
        <v>0</v>
      </c>
      <c r="H669">
        <f>SUMIFS($F$2:$F$836,$E$2:$E$836,E669,$A$2:$A$836,A669)</f>
        <v>1</v>
      </c>
      <c r="I669">
        <f t="shared" si="20"/>
        <v>0</v>
      </c>
      <c r="J669" t="str">
        <f t="shared" si="21"/>
        <v>OK</v>
      </c>
    </row>
    <row r="670" spans="1:10" x14ac:dyDescent="0.25">
      <c r="A670" t="s">
        <v>77</v>
      </c>
      <c r="B670" s="1">
        <v>43028.492048611108</v>
      </c>
      <c r="C670" t="s">
        <v>4</v>
      </c>
      <c r="D670">
        <v>101</v>
      </c>
      <c r="E670" t="str">
        <f>TEXT(B670,"jj/mm/aaaa")</f>
        <v>20/10/2017</v>
      </c>
      <c r="F670">
        <f>IF(C670="succès : mise en relation réussie",1,0)</f>
        <v>1</v>
      </c>
      <c r="G670">
        <f>IF(OR(C670="échec : raccroché appelant",C670="échec : mise en relation raccroché appelant"),1,0)</f>
        <v>0</v>
      </c>
      <c r="H670">
        <f>SUMIFS($F$2:$F$836,$E$2:$E$836,E670,$A$2:$A$836,A670)</f>
        <v>1</v>
      </c>
      <c r="I670">
        <f t="shared" si="20"/>
        <v>0</v>
      </c>
      <c r="J670" t="str">
        <f t="shared" si="21"/>
        <v>OK</v>
      </c>
    </row>
    <row r="671" spans="1:10" x14ac:dyDescent="0.25">
      <c r="A671" t="s">
        <v>80</v>
      </c>
      <c r="B671" s="1">
        <v>43028.332881944443</v>
      </c>
      <c r="C671" t="s">
        <v>4</v>
      </c>
      <c r="D671">
        <v>16</v>
      </c>
      <c r="E671" t="str">
        <f>TEXT(B671,"jj/mm/aaaa")</f>
        <v>20/10/2017</v>
      </c>
      <c r="F671">
        <f>IF(C671="succès : mise en relation réussie",1,0)</f>
        <v>1</v>
      </c>
      <c r="G671">
        <f>IF(OR(C671="échec : raccroché appelant",C671="échec : mise en relation raccroché appelant"),1,0)</f>
        <v>0</v>
      </c>
      <c r="H671">
        <f>SUMIFS($F$2:$F$836,$E$2:$E$836,E671,$A$2:$A$836,A671)</f>
        <v>2</v>
      </c>
      <c r="I671">
        <f t="shared" si="20"/>
        <v>0</v>
      </c>
      <c r="J671" t="str">
        <f t="shared" si="21"/>
        <v>OK</v>
      </c>
    </row>
    <row r="672" spans="1:10" x14ac:dyDescent="0.25">
      <c r="A672" t="s">
        <v>80</v>
      </c>
      <c r="B672" s="1">
        <v>43028.339386574073</v>
      </c>
      <c r="C672" t="s">
        <v>4</v>
      </c>
      <c r="D672">
        <v>16</v>
      </c>
      <c r="E672" t="str">
        <f>TEXT(B672,"jj/mm/aaaa")</f>
        <v>20/10/2017</v>
      </c>
      <c r="F672">
        <f>IF(C672="succès : mise en relation réussie",1,0)</f>
        <v>1</v>
      </c>
      <c r="G672">
        <f>IF(OR(C672="échec : raccroché appelant",C672="échec : mise en relation raccroché appelant"),1,0)</f>
        <v>0</v>
      </c>
      <c r="H672">
        <f>SUMIFS($F$2:$F$836,$E$2:$E$836,E672,$A$2:$A$836,A672)</f>
        <v>2</v>
      </c>
      <c r="I672">
        <f t="shared" si="20"/>
        <v>0</v>
      </c>
      <c r="J672" t="str">
        <f t="shared" si="21"/>
        <v>OK</v>
      </c>
    </row>
    <row r="673" spans="1:10" x14ac:dyDescent="0.25">
      <c r="A673" t="s">
        <v>83</v>
      </c>
      <c r="B673" s="1">
        <v>43028.343159722222</v>
      </c>
      <c r="C673" t="s">
        <v>4</v>
      </c>
      <c r="D673">
        <v>23</v>
      </c>
      <c r="E673" t="str">
        <f>TEXT(B673,"jj/mm/aaaa")</f>
        <v>20/10/2017</v>
      </c>
      <c r="F673">
        <f>IF(C673="succès : mise en relation réussie",1,0)</f>
        <v>1</v>
      </c>
      <c r="G673">
        <f>IF(OR(C673="échec : raccroché appelant",C673="échec : mise en relation raccroché appelant"),1,0)</f>
        <v>0</v>
      </c>
      <c r="H673">
        <f>SUMIFS($F$2:$F$836,$E$2:$E$836,E673,$A$2:$A$836,A673)</f>
        <v>1</v>
      </c>
      <c r="I673">
        <f t="shared" si="20"/>
        <v>0</v>
      </c>
      <c r="J673" t="str">
        <f t="shared" si="21"/>
        <v>OK</v>
      </c>
    </row>
    <row r="674" spans="1:10" x14ac:dyDescent="0.25">
      <c r="A674" t="s">
        <v>84</v>
      </c>
      <c r="B674" s="1">
        <v>43028.464456018519</v>
      </c>
      <c r="C674" t="s">
        <v>4</v>
      </c>
      <c r="D674">
        <v>33</v>
      </c>
      <c r="E674" t="str">
        <f>TEXT(B674,"jj/mm/aaaa")</f>
        <v>20/10/2017</v>
      </c>
      <c r="F674">
        <f>IF(C674="succès : mise en relation réussie",1,0)</f>
        <v>1</v>
      </c>
      <c r="G674">
        <f>IF(OR(C674="échec : raccroché appelant",C674="échec : mise en relation raccroché appelant"),1,0)</f>
        <v>0</v>
      </c>
      <c r="H674">
        <f>SUMIFS($F$2:$F$836,$E$2:$E$836,E674,$A$2:$A$836,A674)</f>
        <v>1</v>
      </c>
      <c r="I674">
        <f t="shared" si="20"/>
        <v>0</v>
      </c>
      <c r="J674" t="str">
        <f t="shared" si="21"/>
        <v>OK</v>
      </c>
    </row>
    <row r="675" spans="1:10" x14ac:dyDescent="0.25">
      <c r="A675" t="s">
        <v>87</v>
      </c>
      <c r="B675" s="1">
        <v>43028.623171296298</v>
      </c>
      <c r="C675" t="s">
        <v>4</v>
      </c>
      <c r="D675">
        <v>39</v>
      </c>
      <c r="E675" t="str">
        <f>TEXT(B675,"jj/mm/aaaa")</f>
        <v>20/10/2017</v>
      </c>
      <c r="F675">
        <f>IF(C675="succès : mise en relation réussie",1,0)</f>
        <v>1</v>
      </c>
      <c r="G675">
        <f>IF(OR(C675="échec : raccroché appelant",C675="échec : mise en relation raccroché appelant"),1,0)</f>
        <v>0</v>
      </c>
      <c r="H675">
        <f>SUMIFS($F$2:$F$836,$E$2:$E$836,E675,$A$2:$A$836,A675)</f>
        <v>1</v>
      </c>
      <c r="I675">
        <f t="shared" si="20"/>
        <v>0</v>
      </c>
      <c r="J675" t="str">
        <f t="shared" si="21"/>
        <v>OK</v>
      </c>
    </row>
    <row r="676" spans="1:10" x14ac:dyDescent="0.25">
      <c r="A676" t="s">
        <v>91</v>
      </c>
      <c r="B676" s="1">
        <v>43028.405891203707</v>
      </c>
      <c r="C676" t="s">
        <v>6</v>
      </c>
      <c r="D676">
        <v>60</v>
      </c>
      <c r="E676" t="str">
        <f>TEXT(B676,"jj/mm/aaaa")</f>
        <v>20/10/2017</v>
      </c>
      <c r="F676">
        <f>IF(C676="succès : mise en relation réussie",1,0)</f>
        <v>0</v>
      </c>
      <c r="G676">
        <f>IF(OR(C676="échec : raccroché appelant",C676="échec : mise en relation raccroché appelant"),1,0)</f>
        <v>1</v>
      </c>
      <c r="H676">
        <f>SUMIFS($F$2:$F$836,$E$2:$E$836,E676,$A$2:$A$836,A676)</f>
        <v>0</v>
      </c>
      <c r="I676">
        <f t="shared" si="20"/>
        <v>1</v>
      </c>
      <c r="J676" t="str">
        <f t="shared" si="21"/>
        <v>A RAPPELER</v>
      </c>
    </row>
    <row r="677" spans="1:10" x14ac:dyDescent="0.25">
      <c r="A677" t="s">
        <v>95</v>
      </c>
      <c r="B677" s="1">
        <v>43028.656423611108</v>
      </c>
      <c r="C677" t="s">
        <v>4</v>
      </c>
      <c r="D677">
        <v>57</v>
      </c>
      <c r="E677" t="str">
        <f>TEXT(B677,"jj/mm/aaaa")</f>
        <v>20/10/2017</v>
      </c>
      <c r="F677">
        <f>IF(C677="succès : mise en relation réussie",1,0)</f>
        <v>1</v>
      </c>
      <c r="G677">
        <f>IF(OR(C677="échec : raccroché appelant",C677="échec : mise en relation raccroché appelant"),1,0)</f>
        <v>0</v>
      </c>
      <c r="H677">
        <f>SUMIFS($F$2:$F$836,$E$2:$E$836,E677,$A$2:$A$836,A677)</f>
        <v>1</v>
      </c>
      <c r="I677">
        <f t="shared" si="20"/>
        <v>0</v>
      </c>
      <c r="J677" t="str">
        <f t="shared" si="21"/>
        <v>OK</v>
      </c>
    </row>
    <row r="678" spans="1:10" x14ac:dyDescent="0.25">
      <c r="A678" t="s">
        <v>101</v>
      </c>
      <c r="B678" s="1">
        <v>43028.394166666665</v>
      </c>
      <c r="C678" t="s">
        <v>4</v>
      </c>
      <c r="D678">
        <v>28</v>
      </c>
      <c r="E678" t="str">
        <f>TEXT(B678,"jj/mm/aaaa")</f>
        <v>20/10/2017</v>
      </c>
      <c r="F678">
        <f>IF(C678="succès : mise en relation réussie",1,0)</f>
        <v>1</v>
      </c>
      <c r="G678">
        <f>IF(OR(C678="échec : raccroché appelant",C678="échec : mise en relation raccroché appelant"),1,0)</f>
        <v>0</v>
      </c>
      <c r="H678">
        <f>SUMIFS($F$2:$F$836,$E$2:$E$836,E678,$A$2:$A$836,A678)</f>
        <v>1</v>
      </c>
      <c r="I678">
        <f t="shared" si="20"/>
        <v>0</v>
      </c>
      <c r="J678" t="str">
        <f t="shared" si="21"/>
        <v>OK</v>
      </c>
    </row>
    <row r="679" spans="1:10" x14ac:dyDescent="0.25">
      <c r="A679" t="s">
        <v>105</v>
      </c>
      <c r="B679" s="1">
        <v>43028.675081018519</v>
      </c>
      <c r="C679" t="s">
        <v>4</v>
      </c>
      <c r="D679">
        <v>23</v>
      </c>
      <c r="E679" t="str">
        <f>TEXT(B679,"jj/mm/aaaa")</f>
        <v>20/10/2017</v>
      </c>
      <c r="F679">
        <f>IF(C679="succès : mise en relation réussie",1,0)</f>
        <v>1</v>
      </c>
      <c r="G679">
        <f>IF(OR(C679="échec : raccroché appelant",C679="échec : mise en relation raccroché appelant"),1,0)</f>
        <v>0</v>
      </c>
      <c r="H679">
        <f>SUMIFS($F$2:$F$836,$E$2:$E$836,E679,$A$2:$A$836,A679)</f>
        <v>1</v>
      </c>
      <c r="I679">
        <f t="shared" si="20"/>
        <v>0</v>
      </c>
      <c r="J679" t="str">
        <f t="shared" si="21"/>
        <v>OK</v>
      </c>
    </row>
    <row r="680" spans="1:10" x14ac:dyDescent="0.25">
      <c r="A680" t="s">
        <v>126</v>
      </c>
      <c r="B680" s="1">
        <v>43028.632557870369</v>
      </c>
      <c r="C680" t="s">
        <v>4</v>
      </c>
      <c r="D680">
        <v>19</v>
      </c>
      <c r="E680" t="str">
        <f>TEXT(B680,"jj/mm/aaaa")</f>
        <v>20/10/2017</v>
      </c>
      <c r="F680">
        <f>IF(C680="succès : mise en relation réussie",1,0)</f>
        <v>1</v>
      </c>
      <c r="G680">
        <f>IF(OR(C680="échec : raccroché appelant",C680="échec : mise en relation raccroché appelant"),1,0)</f>
        <v>0</v>
      </c>
      <c r="H680">
        <f>SUMIFS($F$2:$F$836,$E$2:$E$836,E680,$A$2:$A$836,A680)</f>
        <v>1</v>
      </c>
      <c r="I680">
        <f t="shared" si="20"/>
        <v>0</v>
      </c>
      <c r="J680" t="str">
        <f t="shared" si="21"/>
        <v>OK</v>
      </c>
    </row>
    <row r="681" spans="1:10" x14ac:dyDescent="0.25">
      <c r="A681" t="s">
        <v>138</v>
      </c>
      <c r="B681" s="1">
        <v>43028.45244212963</v>
      </c>
      <c r="C681" t="s">
        <v>4</v>
      </c>
      <c r="D681">
        <v>13</v>
      </c>
      <c r="E681" t="str">
        <f>TEXT(B681,"jj/mm/aaaa")</f>
        <v>20/10/2017</v>
      </c>
      <c r="F681">
        <f>IF(C681="succès : mise en relation réussie",1,0)</f>
        <v>1</v>
      </c>
      <c r="G681">
        <f>IF(OR(C681="échec : raccroché appelant",C681="échec : mise en relation raccroché appelant"),1,0)</f>
        <v>0</v>
      </c>
      <c r="H681">
        <f>SUMIFS($F$2:$F$836,$E$2:$E$836,E681,$A$2:$A$836,A681)</f>
        <v>1</v>
      </c>
      <c r="I681">
        <f t="shared" si="20"/>
        <v>0</v>
      </c>
      <c r="J681" t="str">
        <f t="shared" si="21"/>
        <v>OK</v>
      </c>
    </row>
    <row r="682" spans="1:10" x14ac:dyDescent="0.25">
      <c r="A682" t="s">
        <v>139</v>
      </c>
      <c r="B682" s="1">
        <v>43028.622395833336</v>
      </c>
      <c r="C682" t="s">
        <v>4</v>
      </c>
      <c r="D682">
        <v>27</v>
      </c>
      <c r="E682" t="str">
        <f>TEXT(B682,"jj/mm/aaaa")</f>
        <v>20/10/2017</v>
      </c>
      <c r="F682">
        <f>IF(C682="succès : mise en relation réussie",1,0)</f>
        <v>1</v>
      </c>
      <c r="G682">
        <f>IF(OR(C682="échec : raccroché appelant",C682="échec : mise en relation raccroché appelant"),1,0)</f>
        <v>0</v>
      </c>
      <c r="H682">
        <f>SUMIFS($F$2:$F$836,$E$2:$E$836,E682,$A$2:$A$836,A682)</f>
        <v>1</v>
      </c>
      <c r="I682">
        <f t="shared" si="20"/>
        <v>0</v>
      </c>
      <c r="J682" t="str">
        <f t="shared" si="21"/>
        <v>OK</v>
      </c>
    </row>
    <row r="683" spans="1:10" x14ac:dyDescent="0.25">
      <c r="A683" t="s">
        <v>142</v>
      </c>
      <c r="B683" s="1">
        <v>43028.422546296293</v>
      </c>
      <c r="C683" t="s">
        <v>4</v>
      </c>
      <c r="D683">
        <v>23</v>
      </c>
      <c r="E683" t="str">
        <f>TEXT(B683,"jj/mm/aaaa")</f>
        <v>20/10/2017</v>
      </c>
      <c r="F683">
        <f>IF(C683="succès : mise en relation réussie",1,0)</f>
        <v>1</v>
      </c>
      <c r="G683">
        <f>IF(OR(C683="échec : raccroché appelant",C683="échec : mise en relation raccroché appelant"),1,0)</f>
        <v>0</v>
      </c>
      <c r="H683">
        <f>SUMIFS($F$2:$F$836,$E$2:$E$836,E683,$A$2:$A$836,A683)</f>
        <v>1</v>
      </c>
      <c r="I683">
        <f t="shared" si="20"/>
        <v>0</v>
      </c>
      <c r="J683" t="str">
        <f t="shared" si="21"/>
        <v>OK</v>
      </c>
    </row>
    <row r="684" spans="1:10" x14ac:dyDescent="0.25">
      <c r="A684" t="s">
        <v>147</v>
      </c>
      <c r="B684" s="1">
        <v>43028.693090277775</v>
      </c>
      <c r="C684" t="s">
        <v>5</v>
      </c>
      <c r="D684">
        <v>120</v>
      </c>
      <c r="E684" t="str">
        <f>TEXT(B684,"jj/mm/aaaa")</f>
        <v>20/10/2017</v>
      </c>
      <c r="F684">
        <f>IF(C684="succès : mise en relation réussie",1,0)</f>
        <v>0</v>
      </c>
      <c r="G684">
        <f>IF(OR(C684="échec : raccroché appelant",C684="échec : mise en relation raccroché appelant"),1,0)</f>
        <v>0</v>
      </c>
      <c r="H684">
        <f>SUMIFS($F$2:$F$836,$E$2:$E$836,E684,$A$2:$A$836,A684)</f>
        <v>0</v>
      </c>
      <c r="I684">
        <f t="shared" si="20"/>
        <v>0</v>
      </c>
      <c r="J684" t="str">
        <f t="shared" si="21"/>
        <v>OK</v>
      </c>
    </row>
    <row r="685" spans="1:10" x14ac:dyDescent="0.25">
      <c r="A685" t="s">
        <v>149</v>
      </c>
      <c r="B685" s="1">
        <v>43028.434259259258</v>
      </c>
      <c r="C685" t="s">
        <v>4</v>
      </c>
      <c r="D685">
        <v>103</v>
      </c>
      <c r="E685" t="str">
        <f>TEXT(B685,"jj/mm/aaaa")</f>
        <v>20/10/2017</v>
      </c>
      <c r="F685">
        <f>IF(C685="succès : mise en relation réussie",1,0)</f>
        <v>1</v>
      </c>
      <c r="G685">
        <f>IF(OR(C685="échec : raccroché appelant",C685="échec : mise en relation raccroché appelant"),1,0)</f>
        <v>0</v>
      </c>
      <c r="H685">
        <f>SUMIFS($F$2:$F$836,$E$2:$E$836,E685,$A$2:$A$836,A685)</f>
        <v>2</v>
      </c>
      <c r="I685">
        <f t="shared" si="20"/>
        <v>0</v>
      </c>
      <c r="J685" t="str">
        <f t="shared" si="21"/>
        <v>OK</v>
      </c>
    </row>
    <row r="686" spans="1:10" x14ac:dyDescent="0.25">
      <c r="A686" t="s">
        <v>149</v>
      </c>
      <c r="B686" s="1">
        <v>43028.487974537034</v>
      </c>
      <c r="C686" t="s">
        <v>4</v>
      </c>
      <c r="D686">
        <v>17</v>
      </c>
      <c r="E686" t="str">
        <f>TEXT(B686,"jj/mm/aaaa")</f>
        <v>20/10/2017</v>
      </c>
      <c r="F686">
        <f>IF(C686="succès : mise en relation réussie",1,0)</f>
        <v>1</v>
      </c>
      <c r="G686">
        <f>IF(OR(C686="échec : raccroché appelant",C686="échec : mise en relation raccroché appelant"),1,0)</f>
        <v>0</v>
      </c>
      <c r="H686">
        <f>SUMIFS($F$2:$F$836,$E$2:$E$836,E686,$A$2:$A$836,A686)</f>
        <v>2</v>
      </c>
      <c r="I686">
        <f t="shared" si="20"/>
        <v>0</v>
      </c>
      <c r="J686" t="str">
        <f t="shared" si="21"/>
        <v>OK</v>
      </c>
    </row>
    <row r="687" spans="1:10" x14ac:dyDescent="0.25">
      <c r="A687" t="s">
        <v>160</v>
      </c>
      <c r="B687" s="1">
        <v>43028.636828703704</v>
      </c>
      <c r="C687" t="s">
        <v>4</v>
      </c>
      <c r="D687">
        <v>42</v>
      </c>
      <c r="E687" t="str">
        <f>TEXT(B687,"jj/mm/aaaa")</f>
        <v>20/10/2017</v>
      </c>
      <c r="F687">
        <f>IF(C687="succès : mise en relation réussie",1,0)</f>
        <v>1</v>
      </c>
      <c r="G687">
        <f>IF(OR(C687="échec : raccroché appelant",C687="échec : mise en relation raccroché appelant"),1,0)</f>
        <v>0</v>
      </c>
      <c r="H687">
        <f>SUMIFS($F$2:$F$836,$E$2:$E$836,E687,$A$2:$A$836,A687)</f>
        <v>1</v>
      </c>
      <c r="I687">
        <f t="shared" si="20"/>
        <v>0</v>
      </c>
      <c r="J687" t="str">
        <f t="shared" si="21"/>
        <v>OK</v>
      </c>
    </row>
    <row r="688" spans="1:10" x14ac:dyDescent="0.25">
      <c r="A688" t="s">
        <v>162</v>
      </c>
      <c r="B688" s="1">
        <v>43028.450509259259</v>
      </c>
      <c r="C688" t="s">
        <v>5</v>
      </c>
      <c r="D688">
        <v>121</v>
      </c>
      <c r="E688" t="str">
        <f>TEXT(B688,"jj/mm/aaaa")</f>
        <v>20/10/2017</v>
      </c>
      <c r="F688">
        <f>IF(C688="succès : mise en relation réussie",1,0)</f>
        <v>0</v>
      </c>
      <c r="G688">
        <f>IF(OR(C688="échec : raccroché appelant",C688="échec : mise en relation raccroché appelant"),1,0)</f>
        <v>0</v>
      </c>
      <c r="H688">
        <f>SUMIFS($F$2:$F$836,$E$2:$E$836,E688,$A$2:$A$836,A688)</f>
        <v>1</v>
      </c>
      <c r="I688">
        <f t="shared" si="20"/>
        <v>0</v>
      </c>
      <c r="J688" t="str">
        <f t="shared" si="21"/>
        <v>OK</v>
      </c>
    </row>
    <row r="689" spans="1:10" x14ac:dyDescent="0.25">
      <c r="A689" t="s">
        <v>162</v>
      </c>
      <c r="B689" s="1">
        <v>43028.452199074076</v>
      </c>
      <c r="C689" t="s">
        <v>4</v>
      </c>
      <c r="D689">
        <v>18</v>
      </c>
      <c r="E689" t="str">
        <f>TEXT(B689,"jj/mm/aaaa")</f>
        <v>20/10/2017</v>
      </c>
      <c r="F689">
        <f>IF(C689="succès : mise en relation réussie",1,0)</f>
        <v>1</v>
      </c>
      <c r="G689">
        <f>IF(OR(C689="échec : raccroché appelant",C689="échec : mise en relation raccroché appelant"),1,0)</f>
        <v>0</v>
      </c>
      <c r="H689">
        <f>SUMIFS($F$2:$F$836,$E$2:$E$836,E689,$A$2:$A$836,A689)</f>
        <v>1</v>
      </c>
      <c r="I689">
        <f t="shared" si="20"/>
        <v>0</v>
      </c>
      <c r="J689" t="str">
        <f t="shared" si="21"/>
        <v>OK</v>
      </c>
    </row>
    <row r="690" spans="1:10" x14ac:dyDescent="0.25">
      <c r="A690" t="s">
        <v>172</v>
      </c>
      <c r="B690" s="1">
        <v>43028.436342592591</v>
      </c>
      <c r="C690" t="s">
        <v>4</v>
      </c>
      <c r="D690">
        <v>48</v>
      </c>
      <c r="E690" t="str">
        <f>TEXT(B690,"jj/mm/aaaa")</f>
        <v>20/10/2017</v>
      </c>
      <c r="F690">
        <f>IF(C690="succès : mise en relation réussie",1,0)</f>
        <v>1</v>
      </c>
      <c r="G690">
        <f>IF(OR(C690="échec : raccroché appelant",C690="échec : mise en relation raccroché appelant"),1,0)</f>
        <v>0</v>
      </c>
      <c r="H690">
        <f>SUMIFS($F$2:$F$836,$E$2:$E$836,E690,$A$2:$A$836,A690)</f>
        <v>1</v>
      </c>
      <c r="I690">
        <f t="shared" si="20"/>
        <v>0</v>
      </c>
      <c r="J690" t="str">
        <f t="shared" si="21"/>
        <v>OK</v>
      </c>
    </row>
    <row r="691" spans="1:10" x14ac:dyDescent="0.25">
      <c r="A691" t="s">
        <v>182</v>
      </c>
      <c r="B691" s="1">
        <v>43028.456863425927</v>
      </c>
      <c r="C691" t="s">
        <v>4</v>
      </c>
      <c r="D691">
        <v>27</v>
      </c>
      <c r="E691" t="str">
        <f>TEXT(B691,"jj/mm/aaaa")</f>
        <v>20/10/2017</v>
      </c>
      <c r="F691">
        <f>IF(C691="succès : mise en relation réussie",1,0)</f>
        <v>1</v>
      </c>
      <c r="G691">
        <f>IF(OR(C691="échec : raccroché appelant",C691="échec : mise en relation raccroché appelant"),1,0)</f>
        <v>0</v>
      </c>
      <c r="H691">
        <f>SUMIFS($F$2:$F$836,$E$2:$E$836,E691,$A$2:$A$836,A691)</f>
        <v>1</v>
      </c>
      <c r="I691">
        <f t="shared" si="20"/>
        <v>0</v>
      </c>
      <c r="J691" t="str">
        <f t="shared" si="21"/>
        <v>OK</v>
      </c>
    </row>
    <row r="692" spans="1:10" x14ac:dyDescent="0.25">
      <c r="A692" t="s">
        <v>183</v>
      </c>
      <c r="B692" s="1">
        <v>43028.484479166669</v>
      </c>
      <c r="C692" t="s">
        <v>4</v>
      </c>
      <c r="D692">
        <v>18</v>
      </c>
      <c r="E692" t="str">
        <f>TEXT(B692,"jj/mm/aaaa")</f>
        <v>20/10/2017</v>
      </c>
      <c r="F692">
        <f>IF(C692="succès : mise en relation réussie",1,0)</f>
        <v>1</v>
      </c>
      <c r="G692">
        <f>IF(OR(C692="échec : raccroché appelant",C692="échec : mise en relation raccroché appelant"),1,0)</f>
        <v>0</v>
      </c>
      <c r="H692">
        <f>SUMIFS($F$2:$F$836,$E$2:$E$836,E692,$A$2:$A$836,A692)</f>
        <v>1</v>
      </c>
      <c r="I692">
        <f t="shared" si="20"/>
        <v>0</v>
      </c>
      <c r="J692" t="str">
        <f t="shared" si="21"/>
        <v>OK</v>
      </c>
    </row>
    <row r="693" spans="1:10" x14ac:dyDescent="0.25">
      <c r="A693" t="s">
        <v>184</v>
      </c>
      <c r="B693" s="1">
        <v>43028.450277777774</v>
      </c>
      <c r="C693" t="s">
        <v>4</v>
      </c>
      <c r="D693">
        <v>16</v>
      </c>
      <c r="E693" t="str">
        <f>TEXT(B693,"jj/mm/aaaa")</f>
        <v>20/10/2017</v>
      </c>
      <c r="F693">
        <f>IF(C693="succès : mise en relation réussie",1,0)</f>
        <v>1</v>
      </c>
      <c r="G693">
        <f>IF(OR(C693="échec : raccroché appelant",C693="échec : mise en relation raccroché appelant"),1,0)</f>
        <v>0</v>
      </c>
      <c r="H693">
        <f>SUMIFS($F$2:$F$836,$E$2:$E$836,E693,$A$2:$A$836,A693)</f>
        <v>1</v>
      </c>
      <c r="I693">
        <f t="shared" si="20"/>
        <v>0</v>
      </c>
      <c r="J693" t="str">
        <f t="shared" si="21"/>
        <v>OK</v>
      </c>
    </row>
    <row r="694" spans="1:10" x14ac:dyDescent="0.25">
      <c r="A694" t="s">
        <v>185</v>
      </c>
      <c r="B694" s="1">
        <v>43028.473506944443</v>
      </c>
      <c r="C694" t="s">
        <v>4</v>
      </c>
      <c r="D694">
        <v>17</v>
      </c>
      <c r="E694" t="str">
        <f>TEXT(B694,"jj/mm/aaaa")</f>
        <v>20/10/2017</v>
      </c>
      <c r="F694">
        <f>IF(C694="succès : mise en relation réussie",1,0)</f>
        <v>1</v>
      </c>
      <c r="G694">
        <f>IF(OR(C694="échec : raccroché appelant",C694="échec : mise en relation raccroché appelant"),1,0)</f>
        <v>0</v>
      </c>
      <c r="H694">
        <f>SUMIFS($F$2:$F$836,$E$2:$E$836,E694,$A$2:$A$836,A694)</f>
        <v>1</v>
      </c>
      <c r="I694">
        <f t="shared" si="20"/>
        <v>0</v>
      </c>
      <c r="J694" t="str">
        <f t="shared" si="21"/>
        <v>OK</v>
      </c>
    </row>
    <row r="695" spans="1:10" x14ac:dyDescent="0.25">
      <c r="A695" t="s">
        <v>190</v>
      </c>
      <c r="B695" s="1">
        <v>43028.642685185187</v>
      </c>
      <c r="C695" t="s">
        <v>4</v>
      </c>
      <c r="D695">
        <v>25</v>
      </c>
      <c r="E695" t="str">
        <f>TEXT(B695,"jj/mm/aaaa")</f>
        <v>20/10/2017</v>
      </c>
      <c r="F695">
        <f>IF(C695="succès : mise en relation réussie",1,0)</f>
        <v>1</v>
      </c>
      <c r="G695">
        <f>IF(OR(C695="échec : raccroché appelant",C695="échec : mise en relation raccroché appelant"),1,0)</f>
        <v>0</v>
      </c>
      <c r="H695">
        <f>SUMIFS($F$2:$F$836,$E$2:$E$836,E695,$A$2:$A$836,A695)</f>
        <v>1</v>
      </c>
      <c r="I695">
        <f t="shared" si="20"/>
        <v>0</v>
      </c>
      <c r="J695" t="str">
        <f t="shared" si="21"/>
        <v>OK</v>
      </c>
    </row>
    <row r="696" spans="1:10" x14ac:dyDescent="0.25">
      <c r="A696" t="s">
        <v>193</v>
      </c>
      <c r="B696" s="1">
        <v>43028.568113425928</v>
      </c>
      <c r="C696" t="s">
        <v>4</v>
      </c>
      <c r="D696">
        <v>49</v>
      </c>
      <c r="E696" t="str">
        <f>TEXT(B696,"jj/mm/aaaa")</f>
        <v>20/10/2017</v>
      </c>
      <c r="F696">
        <f>IF(C696="succès : mise en relation réussie",1,0)</f>
        <v>1</v>
      </c>
      <c r="G696">
        <f>IF(OR(C696="échec : raccroché appelant",C696="échec : mise en relation raccroché appelant"),1,0)</f>
        <v>0</v>
      </c>
      <c r="H696">
        <f>SUMIFS($F$2:$F$836,$E$2:$E$836,E696,$A$2:$A$836,A696)</f>
        <v>1</v>
      </c>
      <c r="I696">
        <f t="shared" si="20"/>
        <v>0</v>
      </c>
      <c r="J696" t="str">
        <f t="shared" si="21"/>
        <v>OK</v>
      </c>
    </row>
    <row r="697" spans="1:10" x14ac:dyDescent="0.25">
      <c r="A697" t="s">
        <v>200</v>
      </c>
      <c r="B697" s="1">
        <v>43028.428136574075</v>
      </c>
      <c r="C697" t="s">
        <v>4</v>
      </c>
      <c r="D697">
        <v>16</v>
      </c>
      <c r="E697" t="str">
        <f>TEXT(B697,"jj/mm/aaaa")</f>
        <v>20/10/2017</v>
      </c>
      <c r="F697">
        <f>IF(C697="succès : mise en relation réussie",1,0)</f>
        <v>1</v>
      </c>
      <c r="G697">
        <f>IF(OR(C697="échec : raccroché appelant",C697="échec : mise en relation raccroché appelant"),1,0)</f>
        <v>0</v>
      </c>
      <c r="H697">
        <f>SUMIFS($F$2:$F$836,$E$2:$E$836,E697,$A$2:$A$836,A697)</f>
        <v>2</v>
      </c>
      <c r="I697">
        <f t="shared" si="20"/>
        <v>0</v>
      </c>
      <c r="J697" t="str">
        <f t="shared" si="21"/>
        <v>OK</v>
      </c>
    </row>
    <row r="698" spans="1:10" x14ac:dyDescent="0.25">
      <c r="A698" t="s">
        <v>200</v>
      </c>
      <c r="B698" s="1">
        <v>43028.430289351854</v>
      </c>
      <c r="C698" t="s">
        <v>4</v>
      </c>
      <c r="D698">
        <v>17</v>
      </c>
      <c r="E698" t="str">
        <f>TEXT(B698,"jj/mm/aaaa")</f>
        <v>20/10/2017</v>
      </c>
      <c r="F698">
        <f>IF(C698="succès : mise en relation réussie",1,0)</f>
        <v>1</v>
      </c>
      <c r="G698">
        <f>IF(OR(C698="échec : raccroché appelant",C698="échec : mise en relation raccroché appelant"),1,0)</f>
        <v>0</v>
      </c>
      <c r="H698">
        <f>SUMIFS($F$2:$F$836,$E$2:$E$836,E698,$A$2:$A$836,A698)</f>
        <v>2</v>
      </c>
      <c r="I698">
        <f t="shared" si="20"/>
        <v>0</v>
      </c>
      <c r="J698" t="str">
        <f t="shared" si="21"/>
        <v>OK</v>
      </c>
    </row>
    <row r="699" spans="1:10" x14ac:dyDescent="0.25">
      <c r="A699" t="s">
        <v>206</v>
      </c>
      <c r="B699" s="1">
        <v>43028.598819444444</v>
      </c>
      <c r="C699" t="s">
        <v>4</v>
      </c>
      <c r="D699">
        <v>46</v>
      </c>
      <c r="E699" t="str">
        <f>TEXT(B699,"jj/mm/aaaa")</f>
        <v>20/10/2017</v>
      </c>
      <c r="F699">
        <f>IF(C699="succès : mise en relation réussie",1,0)</f>
        <v>1</v>
      </c>
      <c r="G699">
        <f>IF(OR(C699="échec : raccroché appelant",C699="échec : mise en relation raccroché appelant"),1,0)</f>
        <v>0</v>
      </c>
      <c r="H699">
        <f>SUMIFS($F$2:$F$836,$E$2:$E$836,E699,$A$2:$A$836,A699)</f>
        <v>1</v>
      </c>
      <c r="I699">
        <f t="shared" si="20"/>
        <v>0</v>
      </c>
      <c r="J699" t="str">
        <f t="shared" si="21"/>
        <v>OK</v>
      </c>
    </row>
    <row r="700" spans="1:10" x14ac:dyDescent="0.25">
      <c r="A700" t="s">
        <v>219</v>
      </c>
      <c r="B700" s="1">
        <v>43028.602013888885</v>
      </c>
      <c r="C700" t="s">
        <v>4</v>
      </c>
      <c r="D700">
        <v>13</v>
      </c>
      <c r="E700" t="str">
        <f>TEXT(B700,"jj/mm/aaaa")</f>
        <v>20/10/2017</v>
      </c>
      <c r="F700">
        <f>IF(C700="succès : mise en relation réussie",1,0)</f>
        <v>1</v>
      </c>
      <c r="G700">
        <f>IF(OR(C700="échec : raccroché appelant",C700="échec : mise en relation raccroché appelant"),1,0)</f>
        <v>0</v>
      </c>
      <c r="H700">
        <f>SUMIFS($F$2:$F$836,$E$2:$E$836,E700,$A$2:$A$836,A700)</f>
        <v>1</v>
      </c>
      <c r="I700">
        <f t="shared" si="20"/>
        <v>0</v>
      </c>
      <c r="J700" t="str">
        <f t="shared" si="21"/>
        <v>OK</v>
      </c>
    </row>
    <row r="701" spans="1:10" x14ac:dyDescent="0.25">
      <c r="A701" t="s">
        <v>234</v>
      </c>
      <c r="B701" s="1">
        <v>43028.377986111111</v>
      </c>
      <c r="C701" t="s">
        <v>4</v>
      </c>
      <c r="D701">
        <v>39</v>
      </c>
      <c r="E701" t="str">
        <f>TEXT(B701,"jj/mm/aaaa")</f>
        <v>20/10/2017</v>
      </c>
      <c r="F701">
        <f>IF(C701="succès : mise en relation réussie",1,0)</f>
        <v>1</v>
      </c>
      <c r="G701">
        <f>IF(OR(C701="échec : raccroché appelant",C701="échec : mise en relation raccroché appelant"),1,0)</f>
        <v>0</v>
      </c>
      <c r="H701">
        <f>SUMIFS($F$2:$F$836,$E$2:$E$836,E701,$A$2:$A$836,A701)</f>
        <v>1</v>
      </c>
      <c r="I701">
        <f t="shared" si="20"/>
        <v>0</v>
      </c>
      <c r="J701" t="str">
        <f t="shared" si="21"/>
        <v>OK</v>
      </c>
    </row>
    <row r="702" spans="1:10" x14ac:dyDescent="0.25">
      <c r="A702" t="s">
        <v>239</v>
      </c>
      <c r="B702" s="1">
        <v>43028.470046296294</v>
      </c>
      <c r="C702" t="s">
        <v>4</v>
      </c>
      <c r="D702">
        <v>17</v>
      </c>
      <c r="E702" t="str">
        <f>TEXT(B702,"jj/mm/aaaa")</f>
        <v>20/10/2017</v>
      </c>
      <c r="F702">
        <f>IF(C702="succès : mise en relation réussie",1,0)</f>
        <v>1</v>
      </c>
      <c r="G702">
        <f>IF(OR(C702="échec : raccroché appelant",C702="échec : mise en relation raccroché appelant"),1,0)</f>
        <v>0</v>
      </c>
      <c r="H702">
        <f>SUMIFS($F$2:$F$836,$E$2:$E$836,E702,$A$2:$A$836,A702)</f>
        <v>1</v>
      </c>
      <c r="I702">
        <f t="shared" si="20"/>
        <v>0</v>
      </c>
      <c r="J702" t="str">
        <f t="shared" si="21"/>
        <v>OK</v>
      </c>
    </row>
    <row r="703" spans="1:10" x14ac:dyDescent="0.25">
      <c r="A703" t="s">
        <v>240</v>
      </c>
      <c r="B703" s="1">
        <v>43028.382094907407</v>
      </c>
      <c r="C703" t="s">
        <v>4</v>
      </c>
      <c r="D703">
        <v>18</v>
      </c>
      <c r="E703" t="str">
        <f>TEXT(B703,"jj/mm/aaaa")</f>
        <v>20/10/2017</v>
      </c>
      <c r="F703">
        <f>IF(C703="succès : mise en relation réussie",1,0)</f>
        <v>1</v>
      </c>
      <c r="G703">
        <f>IF(OR(C703="échec : raccroché appelant",C703="échec : mise en relation raccroché appelant"),1,0)</f>
        <v>0</v>
      </c>
      <c r="H703">
        <f>SUMIFS($F$2:$F$836,$E$2:$E$836,E703,$A$2:$A$836,A703)</f>
        <v>1</v>
      </c>
      <c r="I703">
        <f t="shared" si="20"/>
        <v>0</v>
      </c>
      <c r="J703" t="str">
        <f t="shared" si="21"/>
        <v>OK</v>
      </c>
    </row>
    <row r="704" spans="1:10" x14ac:dyDescent="0.25">
      <c r="A704" t="s">
        <v>243</v>
      </c>
      <c r="B704" s="1">
        <v>43028.479525462964</v>
      </c>
      <c r="C704" t="s">
        <v>4</v>
      </c>
      <c r="D704">
        <v>32</v>
      </c>
      <c r="E704" t="str">
        <f>TEXT(B704,"jj/mm/aaaa")</f>
        <v>20/10/2017</v>
      </c>
      <c r="F704">
        <f>IF(C704="succès : mise en relation réussie",1,0)</f>
        <v>1</v>
      </c>
      <c r="G704">
        <f>IF(OR(C704="échec : raccroché appelant",C704="échec : mise en relation raccroché appelant"),1,0)</f>
        <v>0</v>
      </c>
      <c r="H704">
        <f>SUMIFS($F$2:$F$836,$E$2:$E$836,E704,$A$2:$A$836,A704)</f>
        <v>1</v>
      </c>
      <c r="I704">
        <f t="shared" si="20"/>
        <v>0</v>
      </c>
      <c r="J704" t="str">
        <f t="shared" si="21"/>
        <v>OK</v>
      </c>
    </row>
    <row r="705" spans="1:10" x14ac:dyDescent="0.25">
      <c r="A705" t="s">
        <v>252</v>
      </c>
      <c r="B705" s="1">
        <v>43028.669328703705</v>
      </c>
      <c r="C705" t="s">
        <v>4</v>
      </c>
      <c r="D705">
        <v>43</v>
      </c>
      <c r="E705" t="str">
        <f>TEXT(B705,"jj/mm/aaaa")</f>
        <v>20/10/2017</v>
      </c>
      <c r="F705">
        <f>IF(C705="succès : mise en relation réussie",1,0)</f>
        <v>1</v>
      </c>
      <c r="G705">
        <f>IF(OR(C705="échec : raccroché appelant",C705="échec : mise en relation raccroché appelant"),1,0)</f>
        <v>0</v>
      </c>
      <c r="H705">
        <f>SUMIFS($F$2:$F$836,$E$2:$E$836,E705,$A$2:$A$836,A705)</f>
        <v>1</v>
      </c>
      <c r="I705">
        <f t="shared" si="20"/>
        <v>0</v>
      </c>
      <c r="J705" t="str">
        <f t="shared" si="21"/>
        <v>OK</v>
      </c>
    </row>
    <row r="706" spans="1:10" x14ac:dyDescent="0.25">
      <c r="A706" t="s">
        <v>258</v>
      </c>
      <c r="B706" s="1">
        <v>43028.49422453704</v>
      </c>
      <c r="C706" t="s">
        <v>4</v>
      </c>
      <c r="D706">
        <v>21</v>
      </c>
      <c r="E706" t="str">
        <f>TEXT(B706,"jj/mm/aaaa")</f>
        <v>20/10/2017</v>
      </c>
      <c r="F706">
        <f>IF(C706="succès : mise en relation réussie",1,0)</f>
        <v>1</v>
      </c>
      <c r="G706">
        <f>IF(OR(C706="échec : raccroché appelant",C706="échec : mise en relation raccroché appelant"),1,0)</f>
        <v>0</v>
      </c>
      <c r="H706">
        <f>SUMIFS($F$2:$F$836,$E$2:$E$836,E706,$A$2:$A$836,A706)</f>
        <v>1</v>
      </c>
      <c r="I706">
        <f t="shared" si="20"/>
        <v>0</v>
      </c>
      <c r="J706" t="str">
        <f t="shared" si="21"/>
        <v>OK</v>
      </c>
    </row>
    <row r="707" spans="1:10" x14ac:dyDescent="0.25">
      <c r="A707" t="s">
        <v>260</v>
      </c>
      <c r="B707" s="1">
        <v>43028.667731481481</v>
      </c>
      <c r="C707" t="s">
        <v>4</v>
      </c>
      <c r="D707">
        <v>79</v>
      </c>
      <c r="E707" t="str">
        <f>TEXT(B707,"jj/mm/aaaa")</f>
        <v>20/10/2017</v>
      </c>
      <c r="F707">
        <f>IF(C707="succès : mise en relation réussie",1,0)</f>
        <v>1</v>
      </c>
      <c r="G707">
        <f>IF(OR(C707="échec : raccroché appelant",C707="échec : mise en relation raccroché appelant"),1,0)</f>
        <v>0</v>
      </c>
      <c r="H707">
        <f>SUMIFS($F$2:$F$836,$E$2:$E$836,E707,$A$2:$A$836,A707)</f>
        <v>1</v>
      </c>
      <c r="I707">
        <f t="shared" ref="I707:I770" si="22">SUMIFS($G$2:$G$836,$E$2:$E$836,E707,$A$2:$A$836,A707)</f>
        <v>0</v>
      </c>
      <c r="J707" t="str">
        <f t="shared" ref="J707:J770" si="23">IF(AND(H707=0,I707&gt;0),"A RAPPELER","OK")</f>
        <v>OK</v>
      </c>
    </row>
    <row r="708" spans="1:10" x14ac:dyDescent="0.25">
      <c r="A708" t="s">
        <v>273</v>
      </c>
      <c r="B708" s="1">
        <v>43028.680393518516</v>
      </c>
      <c r="C708" t="s">
        <v>4</v>
      </c>
      <c r="D708">
        <v>26</v>
      </c>
      <c r="E708" t="str">
        <f>TEXT(B708,"jj/mm/aaaa")</f>
        <v>20/10/2017</v>
      </c>
      <c r="F708">
        <f>IF(C708="succès : mise en relation réussie",1,0)</f>
        <v>1</v>
      </c>
      <c r="G708">
        <f>IF(OR(C708="échec : raccroché appelant",C708="échec : mise en relation raccroché appelant"),1,0)</f>
        <v>0</v>
      </c>
      <c r="H708">
        <f>SUMIFS($F$2:$F$836,$E$2:$E$836,E708,$A$2:$A$836,A708)</f>
        <v>1</v>
      </c>
      <c r="I708">
        <f t="shared" si="22"/>
        <v>0</v>
      </c>
      <c r="J708" t="str">
        <f t="shared" si="23"/>
        <v>OK</v>
      </c>
    </row>
    <row r="709" spans="1:10" x14ac:dyDescent="0.25">
      <c r="A709" t="s">
        <v>276</v>
      </c>
      <c r="B709" s="1">
        <v>43028.453750000001</v>
      </c>
      <c r="C709" t="s">
        <v>4</v>
      </c>
      <c r="D709">
        <v>25</v>
      </c>
      <c r="E709" t="str">
        <f>TEXT(B709,"jj/mm/aaaa")</f>
        <v>20/10/2017</v>
      </c>
      <c r="F709">
        <f>IF(C709="succès : mise en relation réussie",1,0)</f>
        <v>1</v>
      </c>
      <c r="G709">
        <f>IF(OR(C709="échec : raccroché appelant",C709="échec : mise en relation raccroché appelant"),1,0)</f>
        <v>0</v>
      </c>
      <c r="H709">
        <f>SUMIFS($F$2:$F$836,$E$2:$E$836,E709,$A$2:$A$836,A709)</f>
        <v>1</v>
      </c>
      <c r="I709">
        <f t="shared" si="22"/>
        <v>0</v>
      </c>
      <c r="J709" t="str">
        <f t="shared" si="23"/>
        <v>OK</v>
      </c>
    </row>
    <row r="710" spans="1:10" x14ac:dyDescent="0.25">
      <c r="A710" t="s">
        <v>282</v>
      </c>
      <c r="B710" s="1">
        <v>43028.471192129633</v>
      </c>
      <c r="C710" t="s">
        <v>4</v>
      </c>
      <c r="D710">
        <v>23</v>
      </c>
      <c r="E710" t="str">
        <f>TEXT(B710,"jj/mm/aaaa")</f>
        <v>20/10/2017</v>
      </c>
      <c r="F710">
        <f>IF(C710="succès : mise en relation réussie",1,0)</f>
        <v>1</v>
      </c>
      <c r="G710">
        <f>IF(OR(C710="échec : raccroché appelant",C710="échec : mise en relation raccroché appelant"),1,0)</f>
        <v>0</v>
      </c>
      <c r="H710">
        <f>SUMIFS($F$2:$F$836,$E$2:$E$836,E710,$A$2:$A$836,A710)</f>
        <v>1</v>
      </c>
      <c r="I710">
        <f t="shared" si="22"/>
        <v>0</v>
      </c>
      <c r="J710" t="str">
        <f t="shared" si="23"/>
        <v>OK</v>
      </c>
    </row>
    <row r="711" spans="1:10" x14ac:dyDescent="0.25">
      <c r="A711" t="s">
        <v>13</v>
      </c>
      <c r="B711" s="1">
        <v>43028.359305555554</v>
      </c>
      <c r="C711" t="s">
        <v>4</v>
      </c>
      <c r="D711">
        <v>21</v>
      </c>
      <c r="E711" t="str">
        <f>TEXT(B711,"jj/mm/aaaa")</f>
        <v>20/10/2017</v>
      </c>
      <c r="F711">
        <f>IF(C711="succès : mise en relation réussie",1,0)</f>
        <v>1</v>
      </c>
      <c r="G711">
        <f>IF(OR(C711="échec : raccroché appelant",C711="échec : mise en relation raccroché appelant"),1,0)</f>
        <v>0</v>
      </c>
      <c r="H711">
        <f>SUMIFS($F$2:$F$836,$E$2:$E$836,E711,$A$2:$A$836,A711)</f>
        <v>2</v>
      </c>
      <c r="I711">
        <f t="shared" si="22"/>
        <v>0</v>
      </c>
      <c r="J711" t="str">
        <f t="shared" si="23"/>
        <v>OK</v>
      </c>
    </row>
    <row r="712" spans="1:10" x14ac:dyDescent="0.25">
      <c r="A712" t="s">
        <v>13</v>
      </c>
      <c r="B712" s="1">
        <v>43028.452511574076</v>
      </c>
      <c r="C712" t="s">
        <v>4</v>
      </c>
      <c r="D712">
        <v>69</v>
      </c>
      <c r="E712" t="str">
        <f>TEXT(B712,"jj/mm/aaaa")</f>
        <v>20/10/2017</v>
      </c>
      <c r="F712">
        <f>IF(C712="succès : mise en relation réussie",1,0)</f>
        <v>1</v>
      </c>
      <c r="G712">
        <f>IF(OR(C712="échec : raccroché appelant",C712="échec : mise en relation raccroché appelant"),1,0)</f>
        <v>0</v>
      </c>
      <c r="H712">
        <f>SUMIFS($F$2:$F$836,$E$2:$E$836,E712,$A$2:$A$836,A712)</f>
        <v>2</v>
      </c>
      <c r="I712">
        <f t="shared" si="22"/>
        <v>0</v>
      </c>
      <c r="J712" t="str">
        <f t="shared" si="23"/>
        <v>OK</v>
      </c>
    </row>
    <row r="713" spans="1:10" x14ac:dyDescent="0.25">
      <c r="A713" t="s">
        <v>23</v>
      </c>
      <c r="B713" s="1">
        <v>43028.354398148149</v>
      </c>
      <c r="C713" t="s">
        <v>4</v>
      </c>
      <c r="D713">
        <v>20</v>
      </c>
      <c r="E713" t="str">
        <f>TEXT(B713,"jj/mm/aaaa")</f>
        <v>20/10/2017</v>
      </c>
      <c r="F713">
        <f>IF(C713="succès : mise en relation réussie",1,0)</f>
        <v>1</v>
      </c>
      <c r="G713">
        <f>IF(OR(C713="échec : raccroché appelant",C713="échec : mise en relation raccroché appelant"),1,0)</f>
        <v>0</v>
      </c>
      <c r="H713">
        <f>SUMIFS($F$2:$F$836,$E$2:$E$836,E713,$A$2:$A$836,A713)</f>
        <v>2</v>
      </c>
      <c r="I713">
        <f t="shared" si="22"/>
        <v>0</v>
      </c>
      <c r="J713" t="str">
        <f t="shared" si="23"/>
        <v>OK</v>
      </c>
    </row>
    <row r="714" spans="1:10" x14ac:dyDescent="0.25">
      <c r="A714" t="s">
        <v>23</v>
      </c>
      <c r="B714" s="1">
        <v>43028.372708333336</v>
      </c>
      <c r="C714" t="s">
        <v>4</v>
      </c>
      <c r="D714">
        <v>17</v>
      </c>
      <c r="E714" t="str">
        <f>TEXT(B714,"jj/mm/aaaa")</f>
        <v>20/10/2017</v>
      </c>
      <c r="F714">
        <f>IF(C714="succès : mise en relation réussie",1,0)</f>
        <v>1</v>
      </c>
      <c r="G714">
        <f>IF(OR(C714="échec : raccroché appelant",C714="échec : mise en relation raccroché appelant"),1,0)</f>
        <v>0</v>
      </c>
      <c r="H714">
        <f>SUMIFS($F$2:$F$836,$E$2:$E$836,E714,$A$2:$A$836,A714)</f>
        <v>2</v>
      </c>
      <c r="I714">
        <f t="shared" si="22"/>
        <v>0</v>
      </c>
      <c r="J714" t="str">
        <f t="shared" si="23"/>
        <v>OK</v>
      </c>
    </row>
    <row r="715" spans="1:10" x14ac:dyDescent="0.25">
      <c r="A715" t="s">
        <v>24</v>
      </c>
      <c r="B715" s="1">
        <v>43028.38318287037</v>
      </c>
      <c r="C715" t="s">
        <v>4</v>
      </c>
      <c r="D715">
        <v>33</v>
      </c>
      <c r="E715" t="str">
        <f>TEXT(B715,"jj/mm/aaaa")</f>
        <v>20/10/2017</v>
      </c>
      <c r="F715">
        <f>IF(C715="succès : mise en relation réussie",1,0)</f>
        <v>1</v>
      </c>
      <c r="G715">
        <f>IF(OR(C715="échec : raccroché appelant",C715="échec : mise en relation raccroché appelant"),1,0)</f>
        <v>0</v>
      </c>
      <c r="H715">
        <f>SUMIFS($F$2:$F$836,$E$2:$E$836,E715,$A$2:$A$836,A715)</f>
        <v>2</v>
      </c>
      <c r="I715">
        <f t="shared" si="22"/>
        <v>0</v>
      </c>
      <c r="J715" t="str">
        <f t="shared" si="23"/>
        <v>OK</v>
      </c>
    </row>
    <row r="716" spans="1:10" x14ac:dyDescent="0.25">
      <c r="A716" t="s">
        <v>24</v>
      </c>
      <c r="B716" s="1">
        <v>43028.414409722223</v>
      </c>
      <c r="C716" t="s">
        <v>4</v>
      </c>
      <c r="D716">
        <v>24</v>
      </c>
      <c r="E716" t="str">
        <f>TEXT(B716,"jj/mm/aaaa")</f>
        <v>20/10/2017</v>
      </c>
      <c r="F716">
        <f>IF(C716="succès : mise en relation réussie",1,0)</f>
        <v>1</v>
      </c>
      <c r="G716">
        <f>IF(OR(C716="échec : raccroché appelant",C716="échec : mise en relation raccroché appelant"),1,0)</f>
        <v>0</v>
      </c>
      <c r="H716">
        <f>SUMIFS($F$2:$F$836,$E$2:$E$836,E716,$A$2:$A$836,A716)</f>
        <v>2</v>
      </c>
      <c r="I716">
        <f t="shared" si="22"/>
        <v>0</v>
      </c>
      <c r="J716" t="str">
        <f t="shared" si="23"/>
        <v>OK</v>
      </c>
    </row>
    <row r="717" spans="1:10" x14ac:dyDescent="0.25">
      <c r="A717" t="s">
        <v>25</v>
      </c>
      <c r="B717" s="1">
        <v>43028.482870370368</v>
      </c>
      <c r="C717" t="s">
        <v>7</v>
      </c>
      <c r="D717">
        <v>5</v>
      </c>
      <c r="E717" t="str">
        <f>TEXT(B717,"jj/mm/aaaa")</f>
        <v>20/10/2017</v>
      </c>
      <c r="F717">
        <f>IF(C717="succès : mise en relation réussie",1,0)</f>
        <v>0</v>
      </c>
      <c r="G717">
        <f>IF(OR(C717="échec : raccroché appelant",C717="échec : mise en relation raccroché appelant"),1,0)</f>
        <v>1</v>
      </c>
      <c r="H717">
        <f>SUMIFS($F$2:$F$836,$E$2:$E$836,E717,$A$2:$A$836,A717)</f>
        <v>0</v>
      </c>
      <c r="I717">
        <f t="shared" si="22"/>
        <v>1</v>
      </c>
      <c r="J717" t="str">
        <f t="shared" si="23"/>
        <v>A RAPPELER</v>
      </c>
    </row>
    <row r="718" spans="1:10" x14ac:dyDescent="0.25">
      <c r="A718" t="s">
        <v>29</v>
      </c>
      <c r="B718" s="1">
        <v>43028.502291666664</v>
      </c>
      <c r="C718" t="s">
        <v>4</v>
      </c>
      <c r="D718">
        <v>30</v>
      </c>
      <c r="E718" t="str">
        <f>TEXT(B718,"jj/mm/aaaa")</f>
        <v>20/10/2017</v>
      </c>
      <c r="F718">
        <f>IF(C718="succès : mise en relation réussie",1,0)</f>
        <v>1</v>
      </c>
      <c r="G718">
        <f>IF(OR(C718="échec : raccroché appelant",C718="échec : mise en relation raccroché appelant"),1,0)</f>
        <v>0</v>
      </c>
      <c r="H718">
        <f>SUMIFS($F$2:$F$836,$E$2:$E$836,E718,$A$2:$A$836,A718)</f>
        <v>1</v>
      </c>
      <c r="I718">
        <f t="shared" si="22"/>
        <v>0</v>
      </c>
      <c r="J718" t="str">
        <f t="shared" si="23"/>
        <v>OK</v>
      </c>
    </row>
    <row r="719" spans="1:10" x14ac:dyDescent="0.25">
      <c r="A719" t="s">
        <v>37</v>
      </c>
      <c r="B719" s="1">
        <v>43028.39166666667</v>
      </c>
      <c r="C719" t="s">
        <v>4</v>
      </c>
      <c r="D719">
        <v>55</v>
      </c>
      <c r="E719" t="str">
        <f>TEXT(B719,"jj/mm/aaaa")</f>
        <v>20/10/2017</v>
      </c>
      <c r="F719">
        <f>IF(C719="succès : mise en relation réussie",1,0)</f>
        <v>1</v>
      </c>
      <c r="G719">
        <f>IF(OR(C719="échec : raccroché appelant",C719="échec : mise en relation raccroché appelant"),1,0)</f>
        <v>0</v>
      </c>
      <c r="H719">
        <f>SUMIFS($F$2:$F$836,$E$2:$E$836,E719,$A$2:$A$836,A719)</f>
        <v>1</v>
      </c>
      <c r="I719">
        <f t="shared" si="22"/>
        <v>0</v>
      </c>
      <c r="J719" t="str">
        <f t="shared" si="23"/>
        <v>OK</v>
      </c>
    </row>
    <row r="720" spans="1:10" x14ac:dyDescent="0.25">
      <c r="A720" t="s">
        <v>41</v>
      </c>
      <c r="B720" s="1">
        <v>43028.36146990741</v>
      </c>
      <c r="C720" t="s">
        <v>4</v>
      </c>
      <c r="D720">
        <v>24</v>
      </c>
      <c r="E720" t="str">
        <f>TEXT(B720,"jj/mm/aaaa")</f>
        <v>20/10/2017</v>
      </c>
      <c r="F720">
        <f>IF(C720="succès : mise en relation réussie",1,0)</f>
        <v>1</v>
      </c>
      <c r="G720">
        <f>IF(OR(C720="échec : raccroché appelant",C720="échec : mise en relation raccroché appelant"),1,0)</f>
        <v>0</v>
      </c>
      <c r="H720">
        <f>SUMIFS($F$2:$F$836,$E$2:$E$836,E720,$A$2:$A$836,A720)</f>
        <v>1</v>
      </c>
      <c r="I720">
        <f t="shared" si="22"/>
        <v>0</v>
      </c>
      <c r="J720" t="str">
        <f t="shared" si="23"/>
        <v>OK</v>
      </c>
    </row>
    <row r="721" spans="1:10" x14ac:dyDescent="0.25">
      <c r="A721" t="s">
        <v>42</v>
      </c>
      <c r="B721" s="1">
        <v>43028.60255787037</v>
      </c>
      <c r="C721" t="s">
        <v>4</v>
      </c>
      <c r="D721">
        <v>17</v>
      </c>
      <c r="E721" t="str">
        <f>TEXT(B721,"jj/mm/aaaa")</f>
        <v>20/10/2017</v>
      </c>
      <c r="F721">
        <f>IF(C721="succès : mise en relation réussie",1,0)</f>
        <v>1</v>
      </c>
      <c r="G721">
        <f>IF(OR(C721="échec : raccroché appelant",C721="échec : mise en relation raccroché appelant"),1,0)</f>
        <v>0</v>
      </c>
      <c r="H721">
        <f>SUMIFS($F$2:$F$836,$E$2:$E$836,E721,$A$2:$A$836,A721)</f>
        <v>1</v>
      </c>
      <c r="I721">
        <f t="shared" si="22"/>
        <v>0</v>
      </c>
      <c r="J721" t="str">
        <f t="shared" si="23"/>
        <v>OK</v>
      </c>
    </row>
    <row r="722" spans="1:10" x14ac:dyDescent="0.25">
      <c r="A722" t="s">
        <v>43</v>
      </c>
      <c r="B722" s="1">
        <v>43028.603483796294</v>
      </c>
      <c r="C722" t="s">
        <v>4</v>
      </c>
      <c r="D722">
        <v>42</v>
      </c>
      <c r="E722" t="str">
        <f>TEXT(B722,"jj/mm/aaaa")</f>
        <v>20/10/2017</v>
      </c>
      <c r="F722">
        <f>IF(C722="succès : mise en relation réussie",1,0)</f>
        <v>1</v>
      </c>
      <c r="G722">
        <f>IF(OR(C722="échec : raccroché appelant",C722="échec : mise en relation raccroché appelant"),1,0)</f>
        <v>0</v>
      </c>
      <c r="H722">
        <f>SUMIFS($F$2:$F$836,$E$2:$E$836,E722,$A$2:$A$836,A722)</f>
        <v>1</v>
      </c>
      <c r="I722">
        <f t="shared" si="22"/>
        <v>0</v>
      </c>
      <c r="J722" t="str">
        <f t="shared" si="23"/>
        <v>OK</v>
      </c>
    </row>
    <row r="723" spans="1:10" x14ac:dyDescent="0.25">
      <c r="A723" t="s">
        <v>44</v>
      </c>
      <c r="B723" s="1">
        <v>43028.613171296296</v>
      </c>
      <c r="C723" t="s">
        <v>4</v>
      </c>
      <c r="D723">
        <v>30</v>
      </c>
      <c r="E723" t="str">
        <f>TEXT(B723,"jj/mm/aaaa")</f>
        <v>20/10/2017</v>
      </c>
      <c r="F723">
        <f>IF(C723="succès : mise en relation réussie",1,0)</f>
        <v>1</v>
      </c>
      <c r="G723">
        <f>IF(OR(C723="échec : raccroché appelant",C723="échec : mise en relation raccroché appelant"),1,0)</f>
        <v>0</v>
      </c>
      <c r="H723">
        <f>SUMIFS($F$2:$F$836,$E$2:$E$836,E723,$A$2:$A$836,A723)</f>
        <v>1</v>
      </c>
      <c r="I723">
        <f t="shared" si="22"/>
        <v>0</v>
      </c>
      <c r="J723" t="str">
        <f t="shared" si="23"/>
        <v>OK</v>
      </c>
    </row>
    <row r="724" spans="1:10" x14ac:dyDescent="0.25">
      <c r="A724" t="s">
        <v>45</v>
      </c>
      <c r="B724" s="1">
        <v>43028.34165509259</v>
      </c>
      <c r="C724" t="s">
        <v>4</v>
      </c>
      <c r="D724">
        <v>25</v>
      </c>
      <c r="E724" t="str">
        <f>TEXT(B724,"jj/mm/aaaa")</f>
        <v>20/10/2017</v>
      </c>
      <c r="F724">
        <f>IF(C724="succès : mise en relation réussie",1,0)</f>
        <v>1</v>
      </c>
      <c r="G724">
        <f>IF(OR(C724="échec : raccroché appelant",C724="échec : mise en relation raccroché appelant"),1,0)</f>
        <v>0</v>
      </c>
      <c r="H724">
        <f>SUMIFS($F$2:$F$836,$E$2:$E$836,E724,$A$2:$A$836,A724)</f>
        <v>1</v>
      </c>
      <c r="I724">
        <f t="shared" si="22"/>
        <v>0</v>
      </c>
      <c r="J724" t="str">
        <f t="shared" si="23"/>
        <v>OK</v>
      </c>
    </row>
    <row r="725" spans="1:10" x14ac:dyDescent="0.25">
      <c r="A725" t="s">
        <v>47</v>
      </c>
      <c r="B725" s="1">
        <v>43028.380729166667</v>
      </c>
      <c r="C725" t="s">
        <v>4</v>
      </c>
      <c r="D725">
        <v>20</v>
      </c>
      <c r="E725" t="str">
        <f>TEXT(B725,"jj/mm/aaaa")</f>
        <v>20/10/2017</v>
      </c>
      <c r="F725">
        <f>IF(C725="succès : mise en relation réussie",1,0)</f>
        <v>1</v>
      </c>
      <c r="G725">
        <f>IF(OR(C725="échec : raccroché appelant",C725="échec : mise en relation raccroché appelant"),1,0)</f>
        <v>0</v>
      </c>
      <c r="H725">
        <f>SUMIFS($F$2:$F$836,$E$2:$E$836,E725,$A$2:$A$836,A725)</f>
        <v>2</v>
      </c>
      <c r="I725">
        <f t="shared" si="22"/>
        <v>1</v>
      </c>
      <c r="J725" t="str">
        <f t="shared" si="23"/>
        <v>OK</v>
      </c>
    </row>
    <row r="726" spans="1:10" x14ac:dyDescent="0.25">
      <c r="A726" t="s">
        <v>47</v>
      </c>
      <c r="B726" s="1">
        <v>43028.482222222221</v>
      </c>
      <c r="C726" t="s">
        <v>7</v>
      </c>
      <c r="D726">
        <v>5</v>
      </c>
      <c r="E726" t="str">
        <f>TEXT(B726,"jj/mm/aaaa")</f>
        <v>20/10/2017</v>
      </c>
      <c r="F726">
        <f>IF(C726="succès : mise en relation réussie",1,0)</f>
        <v>0</v>
      </c>
      <c r="G726">
        <f>IF(OR(C726="échec : raccroché appelant",C726="échec : mise en relation raccroché appelant"),1,0)</f>
        <v>1</v>
      </c>
      <c r="H726">
        <f>SUMIFS($F$2:$F$836,$E$2:$E$836,E726,$A$2:$A$836,A726)</f>
        <v>2</v>
      </c>
      <c r="I726">
        <f t="shared" si="22"/>
        <v>1</v>
      </c>
      <c r="J726" t="str">
        <f t="shared" si="23"/>
        <v>OK</v>
      </c>
    </row>
    <row r="727" spans="1:10" x14ac:dyDescent="0.25">
      <c r="A727" t="s">
        <v>47</v>
      </c>
      <c r="B727" s="1">
        <v>43028.621053240742</v>
      </c>
      <c r="C727" t="s">
        <v>4</v>
      </c>
      <c r="D727">
        <v>16</v>
      </c>
      <c r="E727" t="str">
        <f>TEXT(B727,"jj/mm/aaaa")</f>
        <v>20/10/2017</v>
      </c>
      <c r="F727">
        <f>IF(C727="succès : mise en relation réussie",1,0)</f>
        <v>1</v>
      </c>
      <c r="G727">
        <f>IF(OR(C727="échec : raccroché appelant",C727="échec : mise en relation raccroché appelant"),1,0)</f>
        <v>0</v>
      </c>
      <c r="H727">
        <f>SUMIFS($F$2:$F$836,$E$2:$E$836,E727,$A$2:$A$836,A727)</f>
        <v>2</v>
      </c>
      <c r="I727">
        <f t="shared" si="22"/>
        <v>1</v>
      </c>
      <c r="J727" t="str">
        <f t="shared" si="23"/>
        <v>OK</v>
      </c>
    </row>
    <row r="728" spans="1:10" x14ac:dyDescent="0.25">
      <c r="A728" t="s">
        <v>48</v>
      </c>
      <c r="B728" s="1">
        <v>43031.646655092591</v>
      </c>
      <c r="C728" t="s">
        <v>4</v>
      </c>
      <c r="D728">
        <v>28</v>
      </c>
      <c r="E728" t="str">
        <f>TEXT(B728,"jj/mm/aaaa")</f>
        <v>23/10/2017</v>
      </c>
      <c r="F728">
        <f>IF(C728="succès : mise en relation réussie",1,0)</f>
        <v>1</v>
      </c>
      <c r="G728">
        <f>IF(OR(C728="échec : raccroché appelant",C728="échec : mise en relation raccroché appelant"),1,0)</f>
        <v>0</v>
      </c>
      <c r="H728">
        <f>SUMIFS($F$2:$F$836,$E$2:$E$836,E728,$A$2:$A$836,A728)</f>
        <v>1</v>
      </c>
      <c r="I728">
        <f t="shared" si="22"/>
        <v>0</v>
      </c>
      <c r="J728" t="str">
        <f t="shared" si="23"/>
        <v>OK</v>
      </c>
    </row>
    <row r="729" spans="1:10" x14ac:dyDescent="0.25">
      <c r="A729" t="s">
        <v>52</v>
      </c>
      <c r="B729" s="1">
        <v>43031.657372685186</v>
      </c>
      <c r="C729" t="s">
        <v>4</v>
      </c>
      <c r="D729">
        <v>14</v>
      </c>
      <c r="E729" t="str">
        <f>TEXT(B729,"jj/mm/aaaa")</f>
        <v>23/10/2017</v>
      </c>
      <c r="F729">
        <f>IF(C729="succès : mise en relation réussie",1,0)</f>
        <v>1</v>
      </c>
      <c r="G729">
        <f>IF(OR(C729="échec : raccroché appelant",C729="échec : mise en relation raccroché appelant"),1,0)</f>
        <v>0</v>
      </c>
      <c r="H729">
        <f>SUMIFS($F$2:$F$836,$E$2:$E$836,E729,$A$2:$A$836,A729)</f>
        <v>1</v>
      </c>
      <c r="I729">
        <f t="shared" si="22"/>
        <v>0</v>
      </c>
      <c r="J729" t="str">
        <f t="shared" si="23"/>
        <v>OK</v>
      </c>
    </row>
    <row r="730" spans="1:10" x14ac:dyDescent="0.25">
      <c r="A730" t="s">
        <v>56</v>
      </c>
      <c r="B730" s="1">
        <v>43031.631550925929</v>
      </c>
      <c r="C730" t="s">
        <v>4</v>
      </c>
      <c r="D730">
        <v>28</v>
      </c>
      <c r="E730" t="str">
        <f>TEXT(B730,"jj/mm/aaaa")</f>
        <v>23/10/2017</v>
      </c>
      <c r="F730">
        <f>IF(C730="succès : mise en relation réussie",1,0)</f>
        <v>1</v>
      </c>
      <c r="G730">
        <f>IF(OR(C730="échec : raccroché appelant",C730="échec : mise en relation raccroché appelant"),1,0)</f>
        <v>0</v>
      </c>
      <c r="H730">
        <f>SUMIFS($F$2:$F$836,$E$2:$E$836,E730,$A$2:$A$836,A730)</f>
        <v>1</v>
      </c>
      <c r="I730">
        <f t="shared" si="22"/>
        <v>0</v>
      </c>
      <c r="J730" t="str">
        <f t="shared" si="23"/>
        <v>OK</v>
      </c>
    </row>
    <row r="731" spans="1:10" x14ac:dyDescent="0.25">
      <c r="A731" t="s">
        <v>62</v>
      </c>
      <c r="B731" s="1">
        <v>43031.703159722223</v>
      </c>
      <c r="C731" t="s">
        <v>5</v>
      </c>
      <c r="D731">
        <v>119</v>
      </c>
      <c r="E731" t="str">
        <f>TEXT(B731,"jj/mm/aaaa")</f>
        <v>23/10/2017</v>
      </c>
      <c r="F731">
        <f>IF(C731="succès : mise en relation réussie",1,0)</f>
        <v>0</v>
      </c>
      <c r="G731">
        <f>IF(OR(C731="échec : raccroché appelant",C731="échec : mise en relation raccroché appelant"),1,0)</f>
        <v>0</v>
      </c>
      <c r="H731">
        <f>SUMIFS($F$2:$F$836,$E$2:$E$836,E731,$A$2:$A$836,A731)</f>
        <v>2</v>
      </c>
      <c r="I731">
        <f t="shared" si="22"/>
        <v>0</v>
      </c>
      <c r="J731" t="str">
        <f t="shared" si="23"/>
        <v>OK</v>
      </c>
    </row>
    <row r="732" spans="1:10" x14ac:dyDescent="0.25">
      <c r="A732" t="s">
        <v>62</v>
      </c>
      <c r="B732" s="1">
        <v>43031.70484953704</v>
      </c>
      <c r="C732" t="s">
        <v>5</v>
      </c>
      <c r="D732">
        <v>119</v>
      </c>
      <c r="E732" t="str">
        <f>TEXT(B732,"jj/mm/aaaa")</f>
        <v>23/10/2017</v>
      </c>
      <c r="F732">
        <f>IF(C732="succès : mise en relation réussie",1,0)</f>
        <v>0</v>
      </c>
      <c r="G732">
        <f>IF(OR(C732="échec : raccroché appelant",C732="échec : mise en relation raccroché appelant"),1,0)</f>
        <v>0</v>
      </c>
      <c r="H732">
        <f>SUMIFS($F$2:$F$836,$E$2:$E$836,E732,$A$2:$A$836,A732)</f>
        <v>2</v>
      </c>
      <c r="I732">
        <f t="shared" si="22"/>
        <v>0</v>
      </c>
      <c r="J732" t="str">
        <f t="shared" si="23"/>
        <v>OK</v>
      </c>
    </row>
    <row r="733" spans="1:10" x14ac:dyDescent="0.25">
      <c r="A733" t="s">
        <v>62</v>
      </c>
      <c r="B733" s="1">
        <v>43031.706435185188</v>
      </c>
      <c r="C733" t="s">
        <v>5</v>
      </c>
      <c r="D733">
        <v>119</v>
      </c>
      <c r="E733" t="str">
        <f>TEXT(B733,"jj/mm/aaaa")</f>
        <v>23/10/2017</v>
      </c>
      <c r="F733">
        <f>IF(C733="succès : mise en relation réussie",1,0)</f>
        <v>0</v>
      </c>
      <c r="G733">
        <f>IF(OR(C733="échec : raccroché appelant",C733="échec : mise en relation raccroché appelant"),1,0)</f>
        <v>0</v>
      </c>
      <c r="H733">
        <f>SUMIFS($F$2:$F$836,$E$2:$E$836,E733,$A$2:$A$836,A733)</f>
        <v>2</v>
      </c>
      <c r="I733">
        <f t="shared" si="22"/>
        <v>0</v>
      </c>
      <c r="J733" t="str">
        <f t="shared" si="23"/>
        <v>OK</v>
      </c>
    </row>
    <row r="734" spans="1:10" x14ac:dyDescent="0.25">
      <c r="A734" t="s">
        <v>62</v>
      </c>
      <c r="B734" s="1">
        <v>43031.707997685182</v>
      </c>
      <c r="C734" t="s">
        <v>4</v>
      </c>
      <c r="D734">
        <v>23</v>
      </c>
      <c r="E734" t="str">
        <f>TEXT(B734,"jj/mm/aaaa")</f>
        <v>23/10/2017</v>
      </c>
      <c r="F734">
        <f>IF(C734="succès : mise en relation réussie",1,0)</f>
        <v>1</v>
      </c>
      <c r="G734">
        <f>IF(OR(C734="échec : raccroché appelant",C734="échec : mise en relation raccroché appelant"),1,0)</f>
        <v>0</v>
      </c>
      <c r="H734">
        <f>SUMIFS($F$2:$F$836,$E$2:$E$836,E734,$A$2:$A$836,A734)</f>
        <v>2</v>
      </c>
      <c r="I734">
        <f t="shared" si="22"/>
        <v>0</v>
      </c>
      <c r="J734" t="str">
        <f t="shared" si="23"/>
        <v>OK</v>
      </c>
    </row>
    <row r="735" spans="1:10" x14ac:dyDescent="0.25">
      <c r="A735" t="s">
        <v>62</v>
      </c>
      <c r="B735" s="1">
        <v>43031.722175925926</v>
      </c>
      <c r="C735" t="s">
        <v>4</v>
      </c>
      <c r="D735">
        <v>20</v>
      </c>
      <c r="E735" t="str">
        <f>TEXT(B735,"jj/mm/aaaa")</f>
        <v>23/10/2017</v>
      </c>
      <c r="F735">
        <f>IF(C735="succès : mise en relation réussie",1,0)</f>
        <v>1</v>
      </c>
      <c r="G735">
        <f>IF(OR(C735="échec : raccroché appelant",C735="échec : mise en relation raccroché appelant"),1,0)</f>
        <v>0</v>
      </c>
      <c r="H735">
        <f>SUMIFS($F$2:$F$836,$E$2:$E$836,E735,$A$2:$A$836,A735)</f>
        <v>2</v>
      </c>
      <c r="I735">
        <f t="shared" si="22"/>
        <v>0</v>
      </c>
      <c r="J735" t="str">
        <f t="shared" si="23"/>
        <v>OK</v>
      </c>
    </row>
    <row r="736" spans="1:10" x14ac:dyDescent="0.25">
      <c r="A736" t="s">
        <v>66</v>
      </c>
      <c r="B736" s="1">
        <v>43031.398599537039</v>
      </c>
      <c r="C736" t="s">
        <v>4</v>
      </c>
      <c r="D736">
        <v>17</v>
      </c>
      <c r="E736" t="str">
        <f>TEXT(B736,"jj/mm/aaaa")</f>
        <v>23/10/2017</v>
      </c>
      <c r="F736">
        <f>IF(C736="succès : mise en relation réussie",1,0)</f>
        <v>1</v>
      </c>
      <c r="G736">
        <f>IF(OR(C736="échec : raccroché appelant",C736="échec : mise en relation raccroché appelant"),1,0)</f>
        <v>0</v>
      </c>
      <c r="H736">
        <f>SUMIFS($F$2:$F$836,$E$2:$E$836,E736,$A$2:$A$836,A736)</f>
        <v>1</v>
      </c>
      <c r="I736">
        <f t="shared" si="22"/>
        <v>0</v>
      </c>
      <c r="J736" t="str">
        <f t="shared" si="23"/>
        <v>OK</v>
      </c>
    </row>
    <row r="737" spans="1:10" x14ac:dyDescent="0.25">
      <c r="A737" t="s">
        <v>67</v>
      </c>
      <c r="B737" s="1">
        <v>43031.593668981484</v>
      </c>
      <c r="C737" t="s">
        <v>5</v>
      </c>
      <c r="D737">
        <v>120</v>
      </c>
      <c r="E737" t="str">
        <f>TEXT(B737,"jj/mm/aaaa")</f>
        <v>23/10/2017</v>
      </c>
      <c r="F737">
        <f>IF(C737="succès : mise en relation réussie",1,0)</f>
        <v>0</v>
      </c>
      <c r="G737">
        <f>IF(OR(C737="échec : raccroché appelant",C737="échec : mise en relation raccroché appelant"),1,0)</f>
        <v>0</v>
      </c>
      <c r="H737">
        <f>SUMIFS($F$2:$F$836,$E$2:$E$836,E737,$A$2:$A$836,A737)</f>
        <v>1</v>
      </c>
      <c r="I737">
        <f t="shared" si="22"/>
        <v>0</v>
      </c>
      <c r="J737" t="str">
        <f t="shared" si="23"/>
        <v>OK</v>
      </c>
    </row>
    <row r="738" spans="1:10" x14ac:dyDescent="0.25">
      <c r="A738" t="s">
        <v>67</v>
      </c>
      <c r="B738" s="1">
        <v>43031.615879629629</v>
      </c>
      <c r="C738" t="s">
        <v>4</v>
      </c>
      <c r="D738">
        <v>22</v>
      </c>
      <c r="E738" t="str">
        <f>TEXT(B738,"jj/mm/aaaa")</f>
        <v>23/10/2017</v>
      </c>
      <c r="F738">
        <f>IF(C738="succès : mise en relation réussie",1,0)</f>
        <v>1</v>
      </c>
      <c r="G738">
        <f>IF(OR(C738="échec : raccroché appelant",C738="échec : mise en relation raccroché appelant"),1,0)</f>
        <v>0</v>
      </c>
      <c r="H738">
        <f>SUMIFS($F$2:$F$836,$E$2:$E$836,E738,$A$2:$A$836,A738)</f>
        <v>1</v>
      </c>
      <c r="I738">
        <f t="shared" si="22"/>
        <v>0</v>
      </c>
      <c r="J738" t="str">
        <f t="shared" si="23"/>
        <v>OK</v>
      </c>
    </row>
    <row r="739" spans="1:10" x14ac:dyDescent="0.25">
      <c r="A739" t="s">
        <v>80</v>
      </c>
      <c r="B739" s="1">
        <v>43031.325844907406</v>
      </c>
      <c r="C739" t="s">
        <v>4</v>
      </c>
      <c r="D739">
        <v>22</v>
      </c>
      <c r="E739" t="str">
        <f>TEXT(B739,"jj/mm/aaaa")</f>
        <v>23/10/2017</v>
      </c>
      <c r="F739">
        <f>IF(C739="succès : mise en relation réussie",1,0)</f>
        <v>1</v>
      </c>
      <c r="G739">
        <f>IF(OR(C739="échec : raccroché appelant",C739="échec : mise en relation raccroché appelant"),1,0)</f>
        <v>0</v>
      </c>
      <c r="H739">
        <f>SUMIFS($F$2:$F$836,$E$2:$E$836,E739,$A$2:$A$836,A739)</f>
        <v>3</v>
      </c>
      <c r="I739">
        <f t="shared" si="22"/>
        <v>2</v>
      </c>
      <c r="J739" t="str">
        <f t="shared" si="23"/>
        <v>OK</v>
      </c>
    </row>
    <row r="740" spans="1:10" x14ac:dyDescent="0.25">
      <c r="A740" t="s">
        <v>80</v>
      </c>
      <c r="B740" s="1">
        <v>43031.481053240743</v>
      </c>
      <c r="C740" t="s">
        <v>7</v>
      </c>
      <c r="D740">
        <v>2</v>
      </c>
      <c r="E740" t="str">
        <f>TEXT(B740,"jj/mm/aaaa")</f>
        <v>23/10/2017</v>
      </c>
      <c r="F740">
        <f>IF(C740="succès : mise en relation réussie",1,0)</f>
        <v>0</v>
      </c>
      <c r="G740">
        <f>IF(OR(C740="échec : raccroché appelant",C740="échec : mise en relation raccroché appelant"),1,0)</f>
        <v>1</v>
      </c>
      <c r="H740">
        <f>SUMIFS($F$2:$F$836,$E$2:$E$836,E740,$A$2:$A$836,A740)</f>
        <v>3</v>
      </c>
      <c r="I740">
        <f t="shared" si="22"/>
        <v>2</v>
      </c>
      <c r="J740" t="str">
        <f t="shared" si="23"/>
        <v>OK</v>
      </c>
    </row>
    <row r="741" spans="1:10" x14ac:dyDescent="0.25">
      <c r="A741" t="s">
        <v>80</v>
      </c>
      <c r="B741" s="1">
        <v>43031.481111111112</v>
      </c>
      <c r="C741" t="s">
        <v>7</v>
      </c>
      <c r="D741">
        <v>5</v>
      </c>
      <c r="E741" t="str">
        <f>TEXT(B741,"jj/mm/aaaa")</f>
        <v>23/10/2017</v>
      </c>
      <c r="F741">
        <f>IF(C741="succès : mise en relation réussie",1,0)</f>
        <v>0</v>
      </c>
      <c r="G741">
        <f>IF(OR(C741="échec : raccroché appelant",C741="échec : mise en relation raccroché appelant"),1,0)</f>
        <v>1</v>
      </c>
      <c r="H741">
        <f>SUMIFS($F$2:$F$836,$E$2:$E$836,E741,$A$2:$A$836,A741)</f>
        <v>3</v>
      </c>
      <c r="I741">
        <f t="shared" si="22"/>
        <v>2</v>
      </c>
      <c r="J741" t="str">
        <f t="shared" si="23"/>
        <v>OK</v>
      </c>
    </row>
    <row r="742" spans="1:10" x14ac:dyDescent="0.25">
      <c r="A742" t="s">
        <v>80</v>
      </c>
      <c r="B742" s="1">
        <v>43031.481296296297</v>
      </c>
      <c r="C742" t="s">
        <v>4</v>
      </c>
      <c r="D742">
        <v>19</v>
      </c>
      <c r="E742" t="str">
        <f>TEXT(B742,"jj/mm/aaaa")</f>
        <v>23/10/2017</v>
      </c>
      <c r="F742">
        <f>IF(C742="succès : mise en relation réussie",1,0)</f>
        <v>1</v>
      </c>
      <c r="G742">
        <f>IF(OR(C742="échec : raccroché appelant",C742="échec : mise en relation raccroché appelant"),1,0)</f>
        <v>0</v>
      </c>
      <c r="H742">
        <f>SUMIFS($F$2:$F$836,$E$2:$E$836,E742,$A$2:$A$836,A742)</f>
        <v>3</v>
      </c>
      <c r="I742">
        <f t="shared" si="22"/>
        <v>2</v>
      </c>
      <c r="J742" t="str">
        <f t="shared" si="23"/>
        <v>OK</v>
      </c>
    </row>
    <row r="743" spans="1:10" x14ac:dyDescent="0.25">
      <c r="A743" t="s">
        <v>80</v>
      </c>
      <c r="B743" s="1">
        <v>43031.497442129628</v>
      </c>
      <c r="C743" t="s">
        <v>4</v>
      </c>
      <c r="D743">
        <v>19</v>
      </c>
      <c r="E743" t="str">
        <f>TEXT(B743,"jj/mm/aaaa")</f>
        <v>23/10/2017</v>
      </c>
      <c r="F743">
        <f>IF(C743="succès : mise en relation réussie",1,0)</f>
        <v>1</v>
      </c>
      <c r="G743">
        <f>IF(OR(C743="échec : raccroché appelant",C743="échec : mise en relation raccroché appelant"),1,0)</f>
        <v>0</v>
      </c>
      <c r="H743">
        <f>SUMIFS($F$2:$F$836,$E$2:$E$836,E743,$A$2:$A$836,A743)</f>
        <v>3</v>
      </c>
      <c r="I743">
        <f t="shared" si="22"/>
        <v>2</v>
      </c>
      <c r="J743" t="str">
        <f t="shared" si="23"/>
        <v>OK</v>
      </c>
    </row>
    <row r="744" spans="1:10" x14ac:dyDescent="0.25">
      <c r="A744" t="s">
        <v>88</v>
      </c>
      <c r="B744" s="1">
        <v>43031.478634259256</v>
      </c>
      <c r="C744" t="s">
        <v>4</v>
      </c>
      <c r="D744">
        <v>41</v>
      </c>
      <c r="E744" t="str">
        <f>TEXT(B744,"jj/mm/aaaa")</f>
        <v>23/10/2017</v>
      </c>
      <c r="F744">
        <f>IF(C744="succès : mise en relation réussie",1,0)</f>
        <v>1</v>
      </c>
      <c r="G744">
        <f>IF(OR(C744="échec : raccroché appelant",C744="échec : mise en relation raccroché appelant"),1,0)</f>
        <v>0</v>
      </c>
      <c r="H744">
        <f>SUMIFS($F$2:$F$836,$E$2:$E$836,E744,$A$2:$A$836,A744)</f>
        <v>1</v>
      </c>
      <c r="I744">
        <f t="shared" si="22"/>
        <v>0</v>
      </c>
      <c r="J744" t="str">
        <f t="shared" si="23"/>
        <v>OK</v>
      </c>
    </row>
    <row r="745" spans="1:10" x14ac:dyDescent="0.25">
      <c r="A745" t="s">
        <v>91</v>
      </c>
      <c r="B745" s="1">
        <v>43031.651365740741</v>
      </c>
      <c r="C745" t="s">
        <v>4</v>
      </c>
      <c r="D745">
        <v>15</v>
      </c>
      <c r="E745" t="str">
        <f>TEXT(B745,"jj/mm/aaaa")</f>
        <v>23/10/2017</v>
      </c>
      <c r="F745">
        <f>IF(C745="succès : mise en relation réussie",1,0)</f>
        <v>1</v>
      </c>
      <c r="G745">
        <f>IF(OR(C745="échec : raccroché appelant",C745="échec : mise en relation raccroché appelant"),1,0)</f>
        <v>0</v>
      </c>
      <c r="H745">
        <f>SUMIFS($F$2:$F$836,$E$2:$E$836,E745,$A$2:$A$836,A745)</f>
        <v>1</v>
      </c>
      <c r="I745">
        <f t="shared" si="22"/>
        <v>0</v>
      </c>
      <c r="J745" t="str">
        <f t="shared" si="23"/>
        <v>OK</v>
      </c>
    </row>
    <row r="746" spans="1:10" x14ac:dyDescent="0.25">
      <c r="A746" t="s">
        <v>92</v>
      </c>
      <c r="B746" s="1">
        <v>43031.58997685185</v>
      </c>
      <c r="C746" t="s">
        <v>5</v>
      </c>
      <c r="D746">
        <v>120</v>
      </c>
      <c r="E746" t="str">
        <f>TEXT(B746,"jj/mm/aaaa")</f>
        <v>23/10/2017</v>
      </c>
      <c r="F746">
        <f>IF(C746="succès : mise en relation réussie",1,0)</f>
        <v>0</v>
      </c>
      <c r="G746">
        <f>IF(OR(C746="échec : raccroché appelant",C746="échec : mise en relation raccroché appelant"),1,0)</f>
        <v>0</v>
      </c>
      <c r="H746">
        <f>SUMIFS($F$2:$F$836,$E$2:$E$836,E746,$A$2:$A$836,A746)</f>
        <v>1</v>
      </c>
      <c r="I746">
        <f t="shared" si="22"/>
        <v>0</v>
      </c>
      <c r="J746" t="str">
        <f t="shared" si="23"/>
        <v>OK</v>
      </c>
    </row>
    <row r="747" spans="1:10" x14ac:dyDescent="0.25">
      <c r="A747" t="s">
        <v>92</v>
      </c>
      <c r="B747" s="1">
        <v>43031.600358796299</v>
      </c>
      <c r="C747" t="s">
        <v>5</v>
      </c>
      <c r="D747">
        <v>120</v>
      </c>
      <c r="E747" t="str">
        <f>TEXT(B747,"jj/mm/aaaa")</f>
        <v>23/10/2017</v>
      </c>
      <c r="F747">
        <f>IF(C747="succès : mise en relation réussie",1,0)</f>
        <v>0</v>
      </c>
      <c r="G747">
        <f>IF(OR(C747="échec : raccroché appelant",C747="échec : mise en relation raccroché appelant"),1,0)</f>
        <v>0</v>
      </c>
      <c r="H747">
        <f>SUMIFS($F$2:$F$836,$E$2:$E$836,E747,$A$2:$A$836,A747)</f>
        <v>1</v>
      </c>
      <c r="I747">
        <f t="shared" si="22"/>
        <v>0</v>
      </c>
      <c r="J747" t="str">
        <f t="shared" si="23"/>
        <v>OK</v>
      </c>
    </row>
    <row r="748" spans="1:10" x14ac:dyDescent="0.25">
      <c r="A748" t="s">
        <v>92</v>
      </c>
      <c r="B748" s="1">
        <v>43031.592951388891</v>
      </c>
      <c r="C748" t="s">
        <v>4</v>
      </c>
      <c r="D748">
        <v>22</v>
      </c>
      <c r="E748" t="str">
        <f>TEXT(B748,"jj/mm/aaaa")</f>
        <v>23/10/2017</v>
      </c>
      <c r="F748">
        <f>IF(C748="succès : mise en relation réussie",1,0)</f>
        <v>1</v>
      </c>
      <c r="G748">
        <f>IF(OR(C748="échec : raccroché appelant",C748="échec : mise en relation raccroché appelant"),1,0)</f>
        <v>0</v>
      </c>
      <c r="H748">
        <f>SUMIFS($F$2:$F$836,$E$2:$E$836,E748,$A$2:$A$836,A748)</f>
        <v>1</v>
      </c>
      <c r="I748">
        <f t="shared" si="22"/>
        <v>0</v>
      </c>
      <c r="J748" t="str">
        <f t="shared" si="23"/>
        <v>OK</v>
      </c>
    </row>
    <row r="749" spans="1:10" x14ac:dyDescent="0.25">
      <c r="A749" t="s">
        <v>99</v>
      </c>
      <c r="B749" s="1">
        <v>43031.36577546296</v>
      </c>
      <c r="C749" t="s">
        <v>4</v>
      </c>
      <c r="D749">
        <v>18</v>
      </c>
      <c r="E749" t="str">
        <f>TEXT(B749,"jj/mm/aaaa")</f>
        <v>23/10/2017</v>
      </c>
      <c r="F749">
        <f>IF(C749="succès : mise en relation réussie",1,0)</f>
        <v>1</v>
      </c>
      <c r="G749">
        <f>IF(OR(C749="échec : raccroché appelant",C749="échec : mise en relation raccroché appelant"),1,0)</f>
        <v>0</v>
      </c>
      <c r="H749">
        <f>SUMIFS($F$2:$F$836,$E$2:$E$836,E749,$A$2:$A$836,A749)</f>
        <v>1</v>
      </c>
      <c r="I749">
        <f t="shared" si="22"/>
        <v>0</v>
      </c>
      <c r="J749" t="str">
        <f t="shared" si="23"/>
        <v>OK</v>
      </c>
    </row>
    <row r="750" spans="1:10" x14ac:dyDescent="0.25">
      <c r="A750" t="s">
        <v>100</v>
      </c>
      <c r="B750" s="1">
        <v>43031.414571759262</v>
      </c>
      <c r="C750" t="s">
        <v>4</v>
      </c>
      <c r="D750">
        <v>28</v>
      </c>
      <c r="E750" t="str">
        <f>TEXT(B750,"jj/mm/aaaa")</f>
        <v>23/10/2017</v>
      </c>
      <c r="F750">
        <f>IF(C750="succès : mise en relation réussie",1,0)</f>
        <v>1</v>
      </c>
      <c r="G750">
        <f>IF(OR(C750="échec : raccroché appelant",C750="échec : mise en relation raccroché appelant"),1,0)</f>
        <v>0</v>
      </c>
      <c r="H750">
        <f>SUMIFS($F$2:$F$836,$E$2:$E$836,E750,$A$2:$A$836,A750)</f>
        <v>1</v>
      </c>
      <c r="I750">
        <f t="shared" si="22"/>
        <v>0</v>
      </c>
      <c r="J750" t="str">
        <f t="shared" si="23"/>
        <v>OK</v>
      </c>
    </row>
    <row r="751" spans="1:10" x14ac:dyDescent="0.25">
      <c r="A751" t="s">
        <v>105</v>
      </c>
      <c r="B751" s="1">
        <v>43031.36824074074</v>
      </c>
      <c r="C751" t="s">
        <v>6</v>
      </c>
      <c r="D751">
        <v>75</v>
      </c>
      <c r="E751" t="str">
        <f>TEXT(B751,"jj/mm/aaaa")</f>
        <v>23/10/2017</v>
      </c>
      <c r="F751">
        <f>IF(C751="succès : mise en relation réussie",1,0)</f>
        <v>0</v>
      </c>
      <c r="G751">
        <f>IF(OR(C751="échec : raccroché appelant",C751="échec : mise en relation raccroché appelant"),1,0)</f>
        <v>1</v>
      </c>
      <c r="H751">
        <f>SUMIFS($F$2:$F$836,$E$2:$E$836,E751,$A$2:$A$836,A751)</f>
        <v>0</v>
      </c>
      <c r="I751">
        <f t="shared" si="22"/>
        <v>1</v>
      </c>
      <c r="J751" t="str">
        <f t="shared" si="23"/>
        <v>A RAPPELER</v>
      </c>
    </row>
    <row r="752" spans="1:10" x14ac:dyDescent="0.25">
      <c r="A752" t="s">
        <v>120</v>
      </c>
      <c r="B752" s="1">
        <v>43031.375324074077</v>
      </c>
      <c r="C752" t="s">
        <v>4</v>
      </c>
      <c r="D752">
        <v>25</v>
      </c>
      <c r="E752" t="str">
        <f>TEXT(B752,"jj/mm/aaaa")</f>
        <v>23/10/2017</v>
      </c>
      <c r="F752">
        <f>IF(C752="succès : mise en relation réussie",1,0)</f>
        <v>1</v>
      </c>
      <c r="G752">
        <f>IF(OR(C752="échec : raccroché appelant",C752="échec : mise en relation raccroché appelant"),1,0)</f>
        <v>0</v>
      </c>
      <c r="H752">
        <f>SUMIFS($F$2:$F$836,$E$2:$E$836,E752,$A$2:$A$836,A752)</f>
        <v>1</v>
      </c>
      <c r="I752">
        <f t="shared" si="22"/>
        <v>0</v>
      </c>
      <c r="J752" t="str">
        <f t="shared" si="23"/>
        <v>OK</v>
      </c>
    </row>
    <row r="753" spans="1:10" x14ac:dyDescent="0.25">
      <c r="A753" t="s">
        <v>123</v>
      </c>
      <c r="B753" s="1">
        <v>43031.631388888891</v>
      </c>
      <c r="C753" t="s">
        <v>4</v>
      </c>
      <c r="D753">
        <v>105</v>
      </c>
      <c r="E753" t="str">
        <f>TEXT(B753,"jj/mm/aaaa")</f>
        <v>23/10/2017</v>
      </c>
      <c r="F753">
        <f>IF(C753="succès : mise en relation réussie",1,0)</f>
        <v>1</v>
      </c>
      <c r="G753">
        <f>IF(OR(C753="échec : raccroché appelant",C753="échec : mise en relation raccroché appelant"),1,0)</f>
        <v>0</v>
      </c>
      <c r="H753">
        <f>SUMIFS($F$2:$F$836,$E$2:$E$836,E753,$A$2:$A$836,A753)</f>
        <v>1</v>
      </c>
      <c r="I753">
        <f t="shared" si="22"/>
        <v>0</v>
      </c>
      <c r="J753" t="str">
        <f t="shared" si="23"/>
        <v>OK</v>
      </c>
    </row>
    <row r="754" spans="1:10" x14ac:dyDescent="0.25">
      <c r="A754" t="s">
        <v>124</v>
      </c>
      <c r="B754" s="1">
        <v>43031.611724537041</v>
      </c>
      <c r="C754" t="s">
        <v>4</v>
      </c>
      <c r="D754">
        <v>22</v>
      </c>
      <c r="E754" t="str">
        <f>TEXT(B754,"jj/mm/aaaa")</f>
        <v>23/10/2017</v>
      </c>
      <c r="F754">
        <f>IF(C754="succès : mise en relation réussie",1,0)</f>
        <v>1</v>
      </c>
      <c r="G754">
        <f>IF(OR(C754="échec : raccroché appelant",C754="échec : mise en relation raccroché appelant"),1,0)</f>
        <v>0</v>
      </c>
      <c r="H754">
        <f>SUMIFS($F$2:$F$836,$E$2:$E$836,E754,$A$2:$A$836,A754)</f>
        <v>1</v>
      </c>
      <c r="I754">
        <f t="shared" si="22"/>
        <v>0</v>
      </c>
      <c r="J754" t="str">
        <f t="shared" si="23"/>
        <v>OK</v>
      </c>
    </row>
    <row r="755" spans="1:10" x14ac:dyDescent="0.25">
      <c r="A755" t="s">
        <v>128</v>
      </c>
      <c r="B755" s="1">
        <v>43031.571469907409</v>
      </c>
      <c r="C755" t="s">
        <v>4</v>
      </c>
      <c r="D755">
        <v>18</v>
      </c>
      <c r="E755" t="str">
        <f>TEXT(B755,"jj/mm/aaaa")</f>
        <v>23/10/2017</v>
      </c>
      <c r="F755">
        <f>IF(C755="succès : mise en relation réussie",1,0)</f>
        <v>1</v>
      </c>
      <c r="G755">
        <f>IF(OR(C755="échec : raccroché appelant",C755="échec : mise en relation raccroché appelant"),1,0)</f>
        <v>0</v>
      </c>
      <c r="H755">
        <f>SUMIFS($F$2:$F$836,$E$2:$E$836,E755,$A$2:$A$836,A755)</f>
        <v>1</v>
      </c>
      <c r="I755">
        <f t="shared" si="22"/>
        <v>0</v>
      </c>
      <c r="J755" t="str">
        <f t="shared" si="23"/>
        <v>OK</v>
      </c>
    </row>
    <row r="756" spans="1:10" x14ac:dyDescent="0.25">
      <c r="A756" t="s">
        <v>128</v>
      </c>
      <c r="B756" s="1">
        <v>43031.577476851853</v>
      </c>
      <c r="C756" t="s">
        <v>5</v>
      </c>
      <c r="D756">
        <v>120</v>
      </c>
      <c r="E756" t="str">
        <f>TEXT(B756,"jj/mm/aaaa")</f>
        <v>23/10/2017</v>
      </c>
      <c r="F756">
        <f>IF(C756="succès : mise en relation réussie",1,0)</f>
        <v>0</v>
      </c>
      <c r="G756">
        <f>IF(OR(C756="échec : raccroché appelant",C756="échec : mise en relation raccroché appelant"),1,0)</f>
        <v>0</v>
      </c>
      <c r="H756">
        <f>SUMIFS($F$2:$F$836,$E$2:$E$836,E756,$A$2:$A$836,A756)</f>
        <v>1</v>
      </c>
      <c r="I756">
        <f t="shared" si="22"/>
        <v>0</v>
      </c>
      <c r="J756" t="str">
        <f t="shared" si="23"/>
        <v>OK</v>
      </c>
    </row>
    <row r="757" spans="1:10" x14ac:dyDescent="0.25">
      <c r="A757" t="s">
        <v>131</v>
      </c>
      <c r="B757" s="1">
        <v>43031.385740740741</v>
      </c>
      <c r="C757" t="s">
        <v>4</v>
      </c>
      <c r="D757">
        <v>21</v>
      </c>
      <c r="E757" t="str">
        <f>TEXT(B757,"jj/mm/aaaa")</f>
        <v>23/10/2017</v>
      </c>
      <c r="F757">
        <f>IF(C757="succès : mise en relation réussie",1,0)</f>
        <v>1</v>
      </c>
      <c r="G757">
        <f>IF(OR(C757="échec : raccroché appelant",C757="échec : mise en relation raccroché appelant"),1,0)</f>
        <v>0</v>
      </c>
      <c r="H757">
        <f>SUMIFS($F$2:$F$836,$E$2:$E$836,E757,$A$2:$A$836,A757)</f>
        <v>2</v>
      </c>
      <c r="I757">
        <f t="shared" si="22"/>
        <v>0</v>
      </c>
      <c r="J757" t="str">
        <f t="shared" si="23"/>
        <v>OK</v>
      </c>
    </row>
    <row r="758" spans="1:10" x14ac:dyDescent="0.25">
      <c r="A758" t="s">
        <v>131</v>
      </c>
      <c r="B758" s="1">
        <v>43031.440046296295</v>
      </c>
      <c r="C758" t="s">
        <v>4</v>
      </c>
      <c r="D758">
        <v>20</v>
      </c>
      <c r="E758" t="str">
        <f>TEXT(B758,"jj/mm/aaaa")</f>
        <v>23/10/2017</v>
      </c>
      <c r="F758">
        <f>IF(C758="succès : mise en relation réussie",1,0)</f>
        <v>1</v>
      </c>
      <c r="G758">
        <f>IF(OR(C758="échec : raccroché appelant",C758="échec : mise en relation raccroché appelant"),1,0)</f>
        <v>0</v>
      </c>
      <c r="H758">
        <f>SUMIFS($F$2:$F$836,$E$2:$E$836,E758,$A$2:$A$836,A758)</f>
        <v>2</v>
      </c>
      <c r="I758">
        <f t="shared" si="22"/>
        <v>0</v>
      </c>
      <c r="J758" t="str">
        <f t="shared" si="23"/>
        <v>OK</v>
      </c>
    </row>
    <row r="759" spans="1:10" x14ac:dyDescent="0.25">
      <c r="A759" t="s">
        <v>144</v>
      </c>
      <c r="B759" s="1">
        <v>43031.701180555552</v>
      </c>
      <c r="C759" t="s">
        <v>4</v>
      </c>
      <c r="D759">
        <v>13</v>
      </c>
      <c r="E759" t="str">
        <f>TEXT(B759,"jj/mm/aaaa")</f>
        <v>23/10/2017</v>
      </c>
      <c r="F759">
        <f>IF(C759="succès : mise en relation réussie",1,0)</f>
        <v>1</v>
      </c>
      <c r="G759">
        <f>IF(OR(C759="échec : raccroché appelant",C759="échec : mise en relation raccroché appelant"),1,0)</f>
        <v>0</v>
      </c>
      <c r="H759">
        <f>SUMIFS($F$2:$F$836,$E$2:$E$836,E759,$A$2:$A$836,A759)</f>
        <v>1</v>
      </c>
      <c r="I759">
        <f t="shared" si="22"/>
        <v>0</v>
      </c>
      <c r="J759" t="str">
        <f t="shared" si="23"/>
        <v>OK</v>
      </c>
    </row>
    <row r="760" spans="1:10" x14ac:dyDescent="0.25">
      <c r="A760" t="s">
        <v>146</v>
      </c>
      <c r="B760" s="1">
        <v>43031.430787037039</v>
      </c>
      <c r="C760" t="s">
        <v>4</v>
      </c>
      <c r="D760">
        <v>22</v>
      </c>
      <c r="E760" t="str">
        <f>TEXT(B760,"jj/mm/aaaa")</f>
        <v>23/10/2017</v>
      </c>
      <c r="F760">
        <f>IF(C760="succès : mise en relation réussie",1,0)</f>
        <v>1</v>
      </c>
      <c r="G760">
        <f>IF(OR(C760="échec : raccroché appelant",C760="échec : mise en relation raccroché appelant"),1,0)</f>
        <v>0</v>
      </c>
      <c r="H760">
        <f>SUMIFS($F$2:$F$836,$E$2:$E$836,E760,$A$2:$A$836,A760)</f>
        <v>1</v>
      </c>
      <c r="I760">
        <f t="shared" si="22"/>
        <v>0</v>
      </c>
      <c r="J760" t="str">
        <f t="shared" si="23"/>
        <v>OK</v>
      </c>
    </row>
    <row r="761" spans="1:10" x14ac:dyDescent="0.25">
      <c r="A761" t="s">
        <v>147</v>
      </c>
      <c r="B761" s="1">
        <v>43031.474710648145</v>
      </c>
      <c r="C761" t="s">
        <v>4</v>
      </c>
      <c r="D761">
        <v>42</v>
      </c>
      <c r="E761" t="str">
        <f>TEXT(B761,"jj/mm/aaaa")</f>
        <v>23/10/2017</v>
      </c>
      <c r="F761">
        <f>IF(C761="succès : mise en relation réussie",1,0)</f>
        <v>1</v>
      </c>
      <c r="G761">
        <f>IF(OR(C761="échec : raccroché appelant",C761="échec : mise en relation raccroché appelant"),1,0)</f>
        <v>0</v>
      </c>
      <c r="H761">
        <f>SUMIFS($F$2:$F$836,$E$2:$E$836,E761,$A$2:$A$836,A761)</f>
        <v>1</v>
      </c>
      <c r="I761">
        <f t="shared" si="22"/>
        <v>0</v>
      </c>
      <c r="J761" t="str">
        <f t="shared" si="23"/>
        <v>OK</v>
      </c>
    </row>
    <row r="762" spans="1:10" x14ac:dyDescent="0.25">
      <c r="A762" t="s">
        <v>154</v>
      </c>
      <c r="B762" s="1">
        <v>43031.471875000003</v>
      </c>
      <c r="C762" t="s">
        <v>4</v>
      </c>
      <c r="D762">
        <v>73</v>
      </c>
      <c r="E762" t="str">
        <f>TEXT(B762,"jj/mm/aaaa")</f>
        <v>23/10/2017</v>
      </c>
      <c r="F762">
        <f>IF(C762="succès : mise en relation réussie",1,0)</f>
        <v>1</v>
      </c>
      <c r="G762">
        <f>IF(OR(C762="échec : raccroché appelant",C762="échec : mise en relation raccroché appelant"),1,0)</f>
        <v>0</v>
      </c>
      <c r="H762">
        <f>SUMIFS($F$2:$F$836,$E$2:$E$836,E762,$A$2:$A$836,A762)</f>
        <v>2</v>
      </c>
      <c r="I762">
        <f t="shared" si="22"/>
        <v>0</v>
      </c>
      <c r="J762" t="str">
        <f t="shared" si="23"/>
        <v>OK</v>
      </c>
    </row>
    <row r="763" spans="1:10" x14ac:dyDescent="0.25">
      <c r="A763" t="s">
        <v>154</v>
      </c>
      <c r="B763" s="1">
        <v>43031.702175925922</v>
      </c>
      <c r="C763" t="s">
        <v>4</v>
      </c>
      <c r="D763">
        <v>14</v>
      </c>
      <c r="E763" t="str">
        <f>TEXT(B763,"jj/mm/aaaa")</f>
        <v>23/10/2017</v>
      </c>
      <c r="F763">
        <f>IF(C763="succès : mise en relation réussie",1,0)</f>
        <v>1</v>
      </c>
      <c r="G763">
        <f>IF(OR(C763="échec : raccroché appelant",C763="échec : mise en relation raccroché appelant"),1,0)</f>
        <v>0</v>
      </c>
      <c r="H763">
        <f>SUMIFS($F$2:$F$836,$E$2:$E$836,E763,$A$2:$A$836,A763)</f>
        <v>2</v>
      </c>
      <c r="I763">
        <f t="shared" si="22"/>
        <v>0</v>
      </c>
      <c r="J763" t="str">
        <f t="shared" si="23"/>
        <v>OK</v>
      </c>
    </row>
    <row r="764" spans="1:10" x14ac:dyDescent="0.25">
      <c r="A764" t="s">
        <v>157</v>
      </c>
      <c r="B764" s="1">
        <v>43031.398888888885</v>
      </c>
      <c r="C764" t="s">
        <v>4</v>
      </c>
      <c r="D764">
        <v>21</v>
      </c>
      <c r="E764" t="str">
        <f>TEXT(B764,"jj/mm/aaaa")</f>
        <v>23/10/2017</v>
      </c>
      <c r="F764">
        <f>IF(C764="succès : mise en relation réussie",1,0)</f>
        <v>1</v>
      </c>
      <c r="G764">
        <f>IF(OR(C764="échec : raccroché appelant",C764="échec : mise en relation raccroché appelant"),1,0)</f>
        <v>0</v>
      </c>
      <c r="H764">
        <f>SUMIFS($F$2:$F$836,$E$2:$E$836,E764,$A$2:$A$836,A764)</f>
        <v>1</v>
      </c>
      <c r="I764">
        <f t="shared" si="22"/>
        <v>0</v>
      </c>
      <c r="J764" t="str">
        <f t="shared" si="23"/>
        <v>OK</v>
      </c>
    </row>
    <row r="765" spans="1:10" x14ac:dyDescent="0.25">
      <c r="A765" t="s">
        <v>165</v>
      </c>
      <c r="B765" s="1">
        <v>43031.368668981479</v>
      </c>
      <c r="C765" t="s">
        <v>5</v>
      </c>
      <c r="D765">
        <v>120</v>
      </c>
      <c r="E765" t="str">
        <f>TEXT(B765,"jj/mm/aaaa")</f>
        <v>23/10/2017</v>
      </c>
      <c r="F765">
        <f>IF(C765="succès : mise en relation réussie",1,0)</f>
        <v>0</v>
      </c>
      <c r="G765">
        <f>IF(OR(C765="échec : raccroché appelant",C765="échec : mise en relation raccroché appelant"),1,0)</f>
        <v>0</v>
      </c>
      <c r="H765">
        <f>SUMIFS($F$2:$F$836,$E$2:$E$836,E765,$A$2:$A$836,A765)</f>
        <v>1</v>
      </c>
      <c r="I765">
        <f t="shared" si="22"/>
        <v>0</v>
      </c>
      <c r="J765" t="str">
        <f t="shared" si="23"/>
        <v>OK</v>
      </c>
    </row>
    <row r="766" spans="1:10" x14ac:dyDescent="0.25">
      <c r="A766" t="s">
        <v>165</v>
      </c>
      <c r="B766" s="1">
        <v>43031.370949074073</v>
      </c>
      <c r="C766" t="s">
        <v>5</v>
      </c>
      <c r="D766">
        <v>120</v>
      </c>
      <c r="E766" t="str">
        <f>TEXT(B766,"jj/mm/aaaa")</f>
        <v>23/10/2017</v>
      </c>
      <c r="F766">
        <f>IF(C766="succès : mise en relation réussie",1,0)</f>
        <v>0</v>
      </c>
      <c r="G766">
        <f>IF(OR(C766="échec : raccroché appelant",C766="échec : mise en relation raccroché appelant"),1,0)</f>
        <v>0</v>
      </c>
      <c r="H766">
        <f>SUMIFS($F$2:$F$836,$E$2:$E$836,E766,$A$2:$A$836,A766)</f>
        <v>1</v>
      </c>
      <c r="I766">
        <f t="shared" si="22"/>
        <v>0</v>
      </c>
      <c r="J766" t="str">
        <f t="shared" si="23"/>
        <v>OK</v>
      </c>
    </row>
    <row r="767" spans="1:10" x14ac:dyDescent="0.25">
      <c r="A767" t="s">
        <v>165</v>
      </c>
      <c r="B767" s="1">
        <v>43031.379571759258</v>
      </c>
      <c r="C767" t="s">
        <v>4</v>
      </c>
      <c r="D767">
        <v>15</v>
      </c>
      <c r="E767" t="str">
        <f>TEXT(B767,"jj/mm/aaaa")</f>
        <v>23/10/2017</v>
      </c>
      <c r="F767">
        <f>IF(C767="succès : mise en relation réussie",1,0)</f>
        <v>1</v>
      </c>
      <c r="G767">
        <f>IF(OR(C767="échec : raccroché appelant",C767="échec : mise en relation raccroché appelant"),1,0)</f>
        <v>0</v>
      </c>
      <c r="H767">
        <f>SUMIFS($F$2:$F$836,$E$2:$E$836,E767,$A$2:$A$836,A767)</f>
        <v>1</v>
      </c>
      <c r="I767">
        <f t="shared" si="22"/>
        <v>0</v>
      </c>
      <c r="J767" t="str">
        <f t="shared" si="23"/>
        <v>OK</v>
      </c>
    </row>
    <row r="768" spans="1:10" x14ac:dyDescent="0.25">
      <c r="A768" t="s">
        <v>166</v>
      </c>
      <c r="B768" s="1">
        <v>43031.322777777779</v>
      </c>
      <c r="C768" t="s">
        <v>7</v>
      </c>
      <c r="D768">
        <v>12</v>
      </c>
      <c r="E768" t="str">
        <f>TEXT(B768,"jj/mm/aaaa")</f>
        <v>23/10/2017</v>
      </c>
      <c r="F768">
        <f>IF(C768="succès : mise en relation réussie",1,0)</f>
        <v>0</v>
      </c>
      <c r="G768">
        <f>IF(OR(C768="échec : raccroché appelant",C768="échec : mise en relation raccroché appelant"),1,0)</f>
        <v>1</v>
      </c>
      <c r="H768">
        <f>SUMIFS($F$2:$F$836,$E$2:$E$836,E768,$A$2:$A$836,A768)</f>
        <v>1</v>
      </c>
      <c r="I768">
        <f t="shared" si="22"/>
        <v>1</v>
      </c>
      <c r="J768" t="str">
        <f t="shared" si="23"/>
        <v>OK</v>
      </c>
    </row>
    <row r="769" spans="1:10" x14ac:dyDescent="0.25">
      <c r="A769" t="s">
        <v>166</v>
      </c>
      <c r="B769" s="1">
        <v>43031.336944444447</v>
      </c>
      <c r="C769" t="s">
        <v>4</v>
      </c>
      <c r="D769">
        <v>15</v>
      </c>
      <c r="E769" t="str">
        <f>TEXT(B769,"jj/mm/aaaa")</f>
        <v>23/10/2017</v>
      </c>
      <c r="F769">
        <f>IF(C769="succès : mise en relation réussie",1,0)</f>
        <v>1</v>
      </c>
      <c r="G769">
        <f>IF(OR(C769="échec : raccroché appelant",C769="échec : mise en relation raccroché appelant"),1,0)</f>
        <v>0</v>
      </c>
      <c r="H769">
        <f>SUMIFS($F$2:$F$836,$E$2:$E$836,E769,$A$2:$A$836,A769)</f>
        <v>1</v>
      </c>
      <c r="I769">
        <f t="shared" si="22"/>
        <v>1</v>
      </c>
      <c r="J769" t="str">
        <f t="shared" si="23"/>
        <v>OK</v>
      </c>
    </row>
    <row r="770" spans="1:10" x14ac:dyDescent="0.25">
      <c r="A770" t="s">
        <v>171</v>
      </c>
      <c r="B770" s="1">
        <v>43031.348993055559</v>
      </c>
      <c r="C770" t="s">
        <v>4</v>
      </c>
      <c r="D770">
        <v>43</v>
      </c>
      <c r="E770" t="str">
        <f>TEXT(B770,"jj/mm/aaaa")</f>
        <v>23/10/2017</v>
      </c>
      <c r="F770">
        <f>IF(C770="succès : mise en relation réussie",1,0)</f>
        <v>1</v>
      </c>
      <c r="G770">
        <f>IF(OR(C770="échec : raccroché appelant",C770="échec : mise en relation raccroché appelant"),1,0)</f>
        <v>0</v>
      </c>
      <c r="H770">
        <f>SUMIFS($F$2:$F$836,$E$2:$E$836,E770,$A$2:$A$836,A770)</f>
        <v>2</v>
      </c>
      <c r="I770">
        <f t="shared" si="22"/>
        <v>0</v>
      </c>
      <c r="J770" t="str">
        <f t="shared" si="23"/>
        <v>OK</v>
      </c>
    </row>
    <row r="771" spans="1:10" x14ac:dyDescent="0.25">
      <c r="A771" t="s">
        <v>171</v>
      </c>
      <c r="B771" s="1">
        <v>43031.403460648151</v>
      </c>
      <c r="C771" t="s">
        <v>4</v>
      </c>
      <c r="D771">
        <v>24</v>
      </c>
      <c r="E771" t="str">
        <f>TEXT(B771,"jj/mm/aaaa")</f>
        <v>23/10/2017</v>
      </c>
      <c r="F771">
        <f>IF(C771="succès : mise en relation réussie",1,0)</f>
        <v>1</v>
      </c>
      <c r="G771">
        <f>IF(OR(C771="échec : raccroché appelant",C771="échec : mise en relation raccroché appelant"),1,0)</f>
        <v>0</v>
      </c>
      <c r="H771">
        <f>SUMIFS($F$2:$F$836,$E$2:$E$836,E771,$A$2:$A$836,A771)</f>
        <v>2</v>
      </c>
      <c r="I771">
        <f t="shared" ref="I771:I834" si="24">SUMIFS($G$2:$G$836,$E$2:$E$836,E771,$A$2:$A$836,A771)</f>
        <v>0</v>
      </c>
      <c r="J771" t="str">
        <f t="shared" ref="J771:J834" si="25">IF(AND(H771=0,I771&gt;0),"A RAPPELER","OK")</f>
        <v>OK</v>
      </c>
    </row>
    <row r="772" spans="1:10" x14ac:dyDescent="0.25">
      <c r="A772" t="s">
        <v>176</v>
      </c>
      <c r="B772" s="1">
        <v>43031.653611111113</v>
      </c>
      <c r="C772" t="s">
        <v>4</v>
      </c>
      <c r="D772">
        <v>15</v>
      </c>
      <c r="E772" t="str">
        <f>TEXT(B772,"jj/mm/aaaa")</f>
        <v>23/10/2017</v>
      </c>
      <c r="F772">
        <f>IF(C772="succès : mise en relation réussie",1,0)</f>
        <v>1</v>
      </c>
      <c r="G772">
        <f>IF(OR(C772="échec : raccroché appelant",C772="échec : mise en relation raccroché appelant"),1,0)</f>
        <v>0</v>
      </c>
      <c r="H772">
        <f>SUMIFS($F$2:$F$836,$E$2:$E$836,E772,$A$2:$A$836,A772)</f>
        <v>2</v>
      </c>
      <c r="I772">
        <f t="shared" si="24"/>
        <v>0</v>
      </c>
      <c r="J772" t="str">
        <f t="shared" si="25"/>
        <v>OK</v>
      </c>
    </row>
    <row r="773" spans="1:10" x14ac:dyDescent="0.25">
      <c r="A773" t="s">
        <v>176</v>
      </c>
      <c r="B773" s="1">
        <v>43031.678472222222</v>
      </c>
      <c r="C773" t="s">
        <v>4</v>
      </c>
      <c r="D773">
        <v>28</v>
      </c>
      <c r="E773" t="str">
        <f>TEXT(B773,"jj/mm/aaaa")</f>
        <v>23/10/2017</v>
      </c>
      <c r="F773">
        <f>IF(C773="succès : mise en relation réussie",1,0)</f>
        <v>1</v>
      </c>
      <c r="G773">
        <f>IF(OR(C773="échec : raccroché appelant",C773="échec : mise en relation raccroché appelant"),1,0)</f>
        <v>0</v>
      </c>
      <c r="H773">
        <f>SUMIFS($F$2:$F$836,$E$2:$E$836,E773,$A$2:$A$836,A773)</f>
        <v>2</v>
      </c>
      <c r="I773">
        <f t="shared" si="24"/>
        <v>0</v>
      </c>
      <c r="J773" t="str">
        <f t="shared" si="25"/>
        <v>OK</v>
      </c>
    </row>
    <row r="774" spans="1:10" x14ac:dyDescent="0.25">
      <c r="A774" t="s">
        <v>180</v>
      </c>
      <c r="B774" s="1">
        <v>43031.615023148152</v>
      </c>
      <c r="C774" t="s">
        <v>4</v>
      </c>
      <c r="D774">
        <v>15</v>
      </c>
      <c r="E774" t="str">
        <f>TEXT(B774,"jj/mm/aaaa")</f>
        <v>23/10/2017</v>
      </c>
      <c r="F774">
        <f>IF(C774="succès : mise en relation réussie",1,0)</f>
        <v>1</v>
      </c>
      <c r="G774">
        <f>IF(OR(C774="échec : raccroché appelant",C774="échec : mise en relation raccroché appelant"),1,0)</f>
        <v>0</v>
      </c>
      <c r="H774">
        <f>SUMIFS($F$2:$F$836,$E$2:$E$836,E774,$A$2:$A$836,A774)</f>
        <v>3</v>
      </c>
      <c r="I774">
        <f t="shared" si="24"/>
        <v>0</v>
      </c>
      <c r="J774" t="str">
        <f t="shared" si="25"/>
        <v>OK</v>
      </c>
    </row>
    <row r="775" spans="1:10" x14ac:dyDescent="0.25">
      <c r="A775" t="s">
        <v>180</v>
      </c>
      <c r="B775" s="1">
        <v>43031.629942129628</v>
      </c>
      <c r="C775" t="s">
        <v>4</v>
      </c>
      <c r="D775">
        <v>77</v>
      </c>
      <c r="E775" t="str">
        <f>TEXT(B775,"jj/mm/aaaa")</f>
        <v>23/10/2017</v>
      </c>
      <c r="F775">
        <f>IF(C775="succès : mise en relation réussie",1,0)</f>
        <v>1</v>
      </c>
      <c r="G775">
        <f>IF(OR(C775="échec : raccroché appelant",C775="échec : mise en relation raccroché appelant"),1,0)</f>
        <v>0</v>
      </c>
      <c r="H775">
        <f>SUMIFS($F$2:$F$836,$E$2:$E$836,E775,$A$2:$A$836,A775)</f>
        <v>3</v>
      </c>
      <c r="I775">
        <f t="shared" si="24"/>
        <v>0</v>
      </c>
      <c r="J775" t="str">
        <f t="shared" si="25"/>
        <v>OK</v>
      </c>
    </row>
    <row r="776" spans="1:10" x14ac:dyDescent="0.25">
      <c r="A776" t="s">
        <v>180</v>
      </c>
      <c r="B776" s="1">
        <v>43031.670081018521</v>
      </c>
      <c r="C776" t="s">
        <v>4</v>
      </c>
      <c r="D776">
        <v>61</v>
      </c>
      <c r="E776" t="str">
        <f>TEXT(B776,"jj/mm/aaaa")</f>
        <v>23/10/2017</v>
      </c>
      <c r="F776">
        <f>IF(C776="succès : mise en relation réussie",1,0)</f>
        <v>1</v>
      </c>
      <c r="G776">
        <f>IF(OR(C776="échec : raccroché appelant",C776="échec : mise en relation raccroché appelant"),1,0)</f>
        <v>0</v>
      </c>
      <c r="H776">
        <f>SUMIFS($F$2:$F$836,$E$2:$E$836,E776,$A$2:$A$836,A776)</f>
        <v>3</v>
      </c>
      <c r="I776">
        <f t="shared" si="24"/>
        <v>0</v>
      </c>
      <c r="J776" t="str">
        <f t="shared" si="25"/>
        <v>OK</v>
      </c>
    </row>
    <row r="777" spans="1:10" x14ac:dyDescent="0.25">
      <c r="A777" t="s">
        <v>182</v>
      </c>
      <c r="B777" s="1">
        <v>43031.587638888886</v>
      </c>
      <c r="C777" t="s">
        <v>4</v>
      </c>
      <c r="D777">
        <v>17</v>
      </c>
      <c r="E777" t="str">
        <f>TEXT(B777,"jj/mm/aaaa")</f>
        <v>23/10/2017</v>
      </c>
      <c r="F777">
        <f>IF(C777="succès : mise en relation réussie",1,0)</f>
        <v>1</v>
      </c>
      <c r="G777">
        <f>IF(OR(C777="échec : raccroché appelant",C777="échec : mise en relation raccroché appelant"),1,0)</f>
        <v>0</v>
      </c>
      <c r="H777">
        <f>SUMIFS($F$2:$F$836,$E$2:$E$836,E777,$A$2:$A$836,A777)</f>
        <v>1</v>
      </c>
      <c r="I777">
        <f t="shared" si="24"/>
        <v>0</v>
      </c>
      <c r="J777" t="str">
        <f t="shared" si="25"/>
        <v>OK</v>
      </c>
    </row>
    <row r="778" spans="1:10" x14ac:dyDescent="0.25">
      <c r="A778" t="s">
        <v>187</v>
      </c>
      <c r="B778" s="1">
        <v>43031.672465277778</v>
      </c>
      <c r="C778" t="s">
        <v>5</v>
      </c>
      <c r="D778">
        <v>119</v>
      </c>
      <c r="E778" t="str">
        <f>TEXT(B778,"jj/mm/aaaa")</f>
        <v>23/10/2017</v>
      </c>
      <c r="F778">
        <f>IF(C778="succès : mise en relation réussie",1,0)</f>
        <v>0</v>
      </c>
      <c r="G778">
        <f>IF(OR(C778="échec : raccroché appelant",C778="échec : mise en relation raccroché appelant"),1,0)</f>
        <v>0</v>
      </c>
      <c r="H778">
        <f>SUMIFS($F$2:$F$836,$E$2:$E$836,E778,$A$2:$A$836,A778)</f>
        <v>0</v>
      </c>
      <c r="I778">
        <f t="shared" si="24"/>
        <v>0</v>
      </c>
      <c r="J778" t="str">
        <f t="shared" si="25"/>
        <v>OK</v>
      </c>
    </row>
    <row r="779" spans="1:10" x14ac:dyDescent="0.25">
      <c r="A779" t="s">
        <v>202</v>
      </c>
      <c r="B779" s="1">
        <v>43031.596944444442</v>
      </c>
      <c r="C779" t="s">
        <v>5</v>
      </c>
      <c r="D779">
        <v>120</v>
      </c>
      <c r="E779" t="str">
        <f>TEXT(B779,"jj/mm/aaaa")</f>
        <v>23/10/2017</v>
      </c>
      <c r="F779">
        <f>IF(C779="succès : mise en relation réussie",1,0)</f>
        <v>0</v>
      </c>
      <c r="G779">
        <f>IF(OR(C779="échec : raccroché appelant",C779="échec : mise en relation raccroché appelant"),1,0)</f>
        <v>0</v>
      </c>
      <c r="H779">
        <f>SUMIFS($F$2:$F$836,$E$2:$E$836,E779,$A$2:$A$836,A779)</f>
        <v>1</v>
      </c>
      <c r="I779">
        <f t="shared" si="24"/>
        <v>0</v>
      </c>
      <c r="J779" t="str">
        <f t="shared" si="25"/>
        <v>OK</v>
      </c>
    </row>
    <row r="780" spans="1:10" x14ac:dyDescent="0.25">
      <c r="A780" t="s">
        <v>202</v>
      </c>
      <c r="B780" s="1">
        <v>43031.598692129628</v>
      </c>
      <c r="C780" t="s">
        <v>5</v>
      </c>
      <c r="D780">
        <v>119</v>
      </c>
      <c r="E780" t="str">
        <f>TEXT(B780,"jj/mm/aaaa")</f>
        <v>23/10/2017</v>
      </c>
      <c r="F780">
        <f>IF(C780="succès : mise en relation réussie",1,0)</f>
        <v>0</v>
      </c>
      <c r="G780">
        <f>IF(OR(C780="échec : raccroché appelant",C780="échec : mise en relation raccroché appelant"),1,0)</f>
        <v>0</v>
      </c>
      <c r="H780">
        <f>SUMIFS($F$2:$F$836,$E$2:$E$836,E780,$A$2:$A$836,A780)</f>
        <v>1</v>
      </c>
      <c r="I780">
        <f t="shared" si="24"/>
        <v>0</v>
      </c>
      <c r="J780" t="str">
        <f t="shared" si="25"/>
        <v>OK</v>
      </c>
    </row>
    <row r="781" spans="1:10" x14ac:dyDescent="0.25">
      <c r="A781" t="s">
        <v>202</v>
      </c>
      <c r="B781" s="1">
        <v>43031.600300925929</v>
      </c>
      <c r="C781" t="s">
        <v>5</v>
      </c>
      <c r="D781">
        <v>120</v>
      </c>
      <c r="E781" t="str">
        <f>TEXT(B781,"jj/mm/aaaa")</f>
        <v>23/10/2017</v>
      </c>
      <c r="F781">
        <f>IF(C781="succès : mise en relation réussie",1,0)</f>
        <v>0</v>
      </c>
      <c r="G781">
        <f>IF(OR(C781="échec : raccroché appelant",C781="échec : mise en relation raccroché appelant"),1,0)</f>
        <v>0</v>
      </c>
      <c r="H781">
        <f>SUMIFS($F$2:$F$836,$E$2:$E$836,E781,$A$2:$A$836,A781)</f>
        <v>1</v>
      </c>
      <c r="I781">
        <f t="shared" si="24"/>
        <v>0</v>
      </c>
      <c r="J781" t="str">
        <f t="shared" si="25"/>
        <v>OK</v>
      </c>
    </row>
    <row r="782" spans="1:10" x14ac:dyDescent="0.25">
      <c r="A782" t="s">
        <v>202</v>
      </c>
      <c r="B782" s="1">
        <v>43031.611250000002</v>
      </c>
      <c r="C782" t="s">
        <v>4</v>
      </c>
      <c r="D782">
        <v>15</v>
      </c>
      <c r="E782" t="str">
        <f>TEXT(B782,"jj/mm/aaaa")</f>
        <v>23/10/2017</v>
      </c>
      <c r="F782">
        <f>IF(C782="succès : mise en relation réussie",1,0)</f>
        <v>1</v>
      </c>
      <c r="G782">
        <f>IF(OR(C782="échec : raccroché appelant",C782="échec : mise en relation raccroché appelant"),1,0)</f>
        <v>0</v>
      </c>
      <c r="H782">
        <f>SUMIFS($F$2:$F$836,$E$2:$E$836,E782,$A$2:$A$836,A782)</f>
        <v>1</v>
      </c>
      <c r="I782">
        <f t="shared" si="24"/>
        <v>0</v>
      </c>
      <c r="J782" t="str">
        <f t="shared" si="25"/>
        <v>OK</v>
      </c>
    </row>
    <row r="783" spans="1:10" x14ac:dyDescent="0.25">
      <c r="A783" t="s">
        <v>209</v>
      </c>
      <c r="B783" s="1">
        <v>43031.407037037039</v>
      </c>
      <c r="C783" t="s">
        <v>4</v>
      </c>
      <c r="D783">
        <v>22</v>
      </c>
      <c r="E783" t="str">
        <f>TEXT(B783,"jj/mm/aaaa")</f>
        <v>23/10/2017</v>
      </c>
      <c r="F783">
        <f>IF(C783="succès : mise en relation réussie",1,0)</f>
        <v>1</v>
      </c>
      <c r="G783">
        <f>IF(OR(C783="échec : raccroché appelant",C783="échec : mise en relation raccroché appelant"),1,0)</f>
        <v>0</v>
      </c>
      <c r="H783">
        <f>SUMIFS($F$2:$F$836,$E$2:$E$836,E783,$A$2:$A$836,A783)</f>
        <v>1</v>
      </c>
      <c r="I783">
        <f t="shared" si="24"/>
        <v>0</v>
      </c>
      <c r="J783" t="str">
        <f t="shared" si="25"/>
        <v>OK</v>
      </c>
    </row>
    <row r="784" spans="1:10" x14ac:dyDescent="0.25">
      <c r="A784" t="s">
        <v>212</v>
      </c>
      <c r="B784" s="1">
        <v>43031.651967592596</v>
      </c>
      <c r="C784" t="s">
        <v>4</v>
      </c>
      <c r="D784">
        <v>15</v>
      </c>
      <c r="E784" t="str">
        <f>TEXT(B784,"jj/mm/aaaa")</f>
        <v>23/10/2017</v>
      </c>
      <c r="F784">
        <f>IF(C784="succès : mise en relation réussie",1,0)</f>
        <v>1</v>
      </c>
      <c r="G784">
        <f>IF(OR(C784="échec : raccroché appelant",C784="échec : mise en relation raccroché appelant"),1,0)</f>
        <v>0</v>
      </c>
      <c r="H784">
        <f>SUMIFS($F$2:$F$836,$E$2:$E$836,E784,$A$2:$A$836,A784)</f>
        <v>1</v>
      </c>
      <c r="I784">
        <f t="shared" si="24"/>
        <v>0</v>
      </c>
      <c r="J784" t="str">
        <f t="shared" si="25"/>
        <v>OK</v>
      </c>
    </row>
    <row r="785" spans="1:10" x14ac:dyDescent="0.25">
      <c r="A785" t="s">
        <v>213</v>
      </c>
      <c r="B785" s="1">
        <v>43031.589756944442</v>
      </c>
      <c r="C785" t="s">
        <v>5</v>
      </c>
      <c r="D785">
        <v>120</v>
      </c>
      <c r="E785" t="str">
        <f>TEXT(B785,"jj/mm/aaaa")</f>
        <v>23/10/2017</v>
      </c>
      <c r="F785">
        <f>IF(C785="succès : mise en relation réussie",1,0)</f>
        <v>0</v>
      </c>
      <c r="G785">
        <f>IF(OR(C785="échec : raccroché appelant",C785="échec : mise en relation raccroché appelant"),1,0)</f>
        <v>0</v>
      </c>
      <c r="H785">
        <f>SUMIFS($F$2:$F$836,$E$2:$E$836,E785,$A$2:$A$836,A785)</f>
        <v>1</v>
      </c>
      <c r="I785">
        <f t="shared" si="24"/>
        <v>0</v>
      </c>
      <c r="J785" t="str">
        <f t="shared" si="25"/>
        <v>OK</v>
      </c>
    </row>
    <row r="786" spans="1:10" x14ac:dyDescent="0.25">
      <c r="A786" t="s">
        <v>213</v>
      </c>
      <c r="B786" s="1">
        <v>43031.660462962966</v>
      </c>
      <c r="C786" t="s">
        <v>4</v>
      </c>
      <c r="D786">
        <v>101</v>
      </c>
      <c r="E786" t="str">
        <f>TEXT(B786,"jj/mm/aaaa")</f>
        <v>23/10/2017</v>
      </c>
      <c r="F786">
        <f>IF(C786="succès : mise en relation réussie",1,0)</f>
        <v>1</v>
      </c>
      <c r="G786">
        <f>IF(OR(C786="échec : raccroché appelant",C786="échec : mise en relation raccroché appelant"),1,0)</f>
        <v>0</v>
      </c>
      <c r="H786">
        <f>SUMIFS($F$2:$F$836,$E$2:$E$836,E786,$A$2:$A$836,A786)</f>
        <v>1</v>
      </c>
      <c r="I786">
        <f t="shared" si="24"/>
        <v>0</v>
      </c>
      <c r="J786" t="str">
        <f t="shared" si="25"/>
        <v>OK</v>
      </c>
    </row>
    <row r="787" spans="1:10" x14ac:dyDescent="0.25">
      <c r="A787" t="s">
        <v>216</v>
      </c>
      <c r="B787" s="1">
        <v>43031.703055555554</v>
      </c>
      <c r="C787" t="s">
        <v>5</v>
      </c>
      <c r="D787">
        <v>120</v>
      </c>
      <c r="E787" t="str">
        <f>TEXT(B787,"jj/mm/aaaa")</f>
        <v>23/10/2017</v>
      </c>
      <c r="F787">
        <f>IF(C787="succès : mise en relation réussie",1,0)</f>
        <v>0</v>
      </c>
      <c r="G787">
        <f>IF(OR(C787="échec : raccroché appelant",C787="échec : mise en relation raccroché appelant"),1,0)</f>
        <v>0</v>
      </c>
      <c r="H787">
        <f>SUMIFS($F$2:$F$836,$E$2:$E$836,E787,$A$2:$A$836,A787)</f>
        <v>1</v>
      </c>
      <c r="I787">
        <f t="shared" si="24"/>
        <v>0</v>
      </c>
      <c r="J787" t="str">
        <f t="shared" si="25"/>
        <v>OK</v>
      </c>
    </row>
    <row r="788" spans="1:10" x14ac:dyDescent="0.25">
      <c r="A788" t="s">
        <v>216</v>
      </c>
      <c r="B788" s="1">
        <v>43031.705752314818</v>
      </c>
      <c r="C788" t="s">
        <v>4</v>
      </c>
      <c r="D788">
        <v>31</v>
      </c>
      <c r="E788" t="str">
        <f>TEXT(B788,"jj/mm/aaaa")</f>
        <v>23/10/2017</v>
      </c>
      <c r="F788">
        <f>IF(C788="succès : mise en relation réussie",1,0)</f>
        <v>1</v>
      </c>
      <c r="G788">
        <f>IF(OR(C788="échec : raccroché appelant",C788="échec : mise en relation raccroché appelant"),1,0)</f>
        <v>0</v>
      </c>
      <c r="H788">
        <f>SUMIFS($F$2:$F$836,$E$2:$E$836,E788,$A$2:$A$836,A788)</f>
        <v>1</v>
      </c>
      <c r="I788">
        <f t="shared" si="24"/>
        <v>0</v>
      </c>
      <c r="J788" t="str">
        <f t="shared" si="25"/>
        <v>OK</v>
      </c>
    </row>
    <row r="789" spans="1:10" x14ac:dyDescent="0.25">
      <c r="A789" t="s">
        <v>218</v>
      </c>
      <c r="B789" s="1">
        <v>43031.477037037039</v>
      </c>
      <c r="C789" t="s">
        <v>4</v>
      </c>
      <c r="D789">
        <v>18</v>
      </c>
      <c r="E789" t="str">
        <f>TEXT(B789,"jj/mm/aaaa")</f>
        <v>23/10/2017</v>
      </c>
      <c r="F789">
        <f>IF(C789="succès : mise en relation réussie",1,0)</f>
        <v>1</v>
      </c>
      <c r="G789">
        <f>IF(OR(C789="échec : raccroché appelant",C789="échec : mise en relation raccroché appelant"),1,0)</f>
        <v>0</v>
      </c>
      <c r="H789">
        <f>SUMIFS($F$2:$F$836,$E$2:$E$836,E789,$A$2:$A$836,A789)</f>
        <v>4</v>
      </c>
      <c r="I789">
        <f t="shared" si="24"/>
        <v>1</v>
      </c>
      <c r="J789" t="str">
        <f t="shared" si="25"/>
        <v>OK</v>
      </c>
    </row>
    <row r="790" spans="1:10" x14ac:dyDescent="0.25">
      <c r="A790" t="s">
        <v>218</v>
      </c>
      <c r="B790" s="1">
        <v>43031.486655092594</v>
      </c>
      <c r="C790" t="s">
        <v>6</v>
      </c>
      <c r="D790">
        <v>10</v>
      </c>
      <c r="E790" t="str">
        <f>TEXT(B790,"jj/mm/aaaa")</f>
        <v>23/10/2017</v>
      </c>
      <c r="F790">
        <f>IF(C790="succès : mise en relation réussie",1,0)</f>
        <v>0</v>
      </c>
      <c r="G790">
        <f>IF(OR(C790="échec : raccroché appelant",C790="échec : mise en relation raccroché appelant"),1,0)</f>
        <v>1</v>
      </c>
      <c r="H790">
        <f>SUMIFS($F$2:$F$836,$E$2:$E$836,E790,$A$2:$A$836,A790)</f>
        <v>4</v>
      </c>
      <c r="I790">
        <f t="shared" si="24"/>
        <v>1</v>
      </c>
      <c r="J790" t="str">
        <f t="shared" si="25"/>
        <v>OK</v>
      </c>
    </row>
    <row r="791" spans="1:10" x14ac:dyDescent="0.25">
      <c r="A791" t="s">
        <v>218</v>
      </c>
      <c r="B791" s="1">
        <v>43031.493969907409</v>
      </c>
      <c r="C791" t="s">
        <v>4</v>
      </c>
      <c r="D791">
        <v>27</v>
      </c>
      <c r="E791" t="str">
        <f>TEXT(B791,"jj/mm/aaaa")</f>
        <v>23/10/2017</v>
      </c>
      <c r="F791">
        <f>IF(C791="succès : mise en relation réussie",1,0)</f>
        <v>1</v>
      </c>
      <c r="G791">
        <f>IF(OR(C791="échec : raccroché appelant",C791="échec : mise en relation raccroché appelant"),1,0)</f>
        <v>0</v>
      </c>
      <c r="H791">
        <f>SUMIFS($F$2:$F$836,$E$2:$E$836,E791,$A$2:$A$836,A791)</f>
        <v>4</v>
      </c>
      <c r="I791">
        <f t="shared" si="24"/>
        <v>1</v>
      </c>
      <c r="J791" t="str">
        <f t="shared" si="25"/>
        <v>OK</v>
      </c>
    </row>
    <row r="792" spans="1:10" x14ac:dyDescent="0.25">
      <c r="A792" t="s">
        <v>218</v>
      </c>
      <c r="B792" s="1">
        <v>43031.597858796296</v>
      </c>
      <c r="C792" t="s">
        <v>5</v>
      </c>
      <c r="D792">
        <v>119</v>
      </c>
      <c r="E792" t="str">
        <f>TEXT(B792,"jj/mm/aaaa")</f>
        <v>23/10/2017</v>
      </c>
      <c r="F792">
        <f>IF(C792="succès : mise en relation réussie",1,0)</f>
        <v>0</v>
      </c>
      <c r="G792">
        <f>IF(OR(C792="échec : raccroché appelant",C792="échec : mise en relation raccroché appelant"),1,0)</f>
        <v>0</v>
      </c>
      <c r="H792">
        <f>SUMIFS($F$2:$F$836,$E$2:$E$836,E792,$A$2:$A$836,A792)</f>
        <v>4</v>
      </c>
      <c r="I792">
        <f t="shared" si="24"/>
        <v>1</v>
      </c>
      <c r="J792" t="str">
        <f t="shared" si="25"/>
        <v>OK</v>
      </c>
    </row>
    <row r="793" spans="1:10" x14ac:dyDescent="0.25">
      <c r="A793" t="s">
        <v>218</v>
      </c>
      <c r="B793" s="1">
        <v>43031.599664351852</v>
      </c>
      <c r="C793" t="s">
        <v>4</v>
      </c>
      <c r="D793">
        <v>54</v>
      </c>
      <c r="E793" t="str">
        <f>TEXT(B793,"jj/mm/aaaa")</f>
        <v>23/10/2017</v>
      </c>
      <c r="F793">
        <f>IF(C793="succès : mise en relation réussie",1,0)</f>
        <v>1</v>
      </c>
      <c r="G793">
        <f>IF(OR(C793="échec : raccroché appelant",C793="échec : mise en relation raccroché appelant"),1,0)</f>
        <v>0</v>
      </c>
      <c r="H793">
        <f>SUMIFS($F$2:$F$836,$E$2:$E$836,E793,$A$2:$A$836,A793)</f>
        <v>4</v>
      </c>
      <c r="I793">
        <f t="shared" si="24"/>
        <v>1</v>
      </c>
      <c r="J793" t="str">
        <f t="shared" si="25"/>
        <v>OK</v>
      </c>
    </row>
    <row r="794" spans="1:10" x14ac:dyDescent="0.25">
      <c r="A794" t="s">
        <v>218</v>
      </c>
      <c r="B794" s="1">
        <v>43031.656168981484</v>
      </c>
      <c r="C794" t="s">
        <v>4</v>
      </c>
      <c r="D794">
        <v>14</v>
      </c>
      <c r="E794" t="str">
        <f>TEXT(B794,"jj/mm/aaaa")</f>
        <v>23/10/2017</v>
      </c>
      <c r="F794">
        <f>IF(C794="succès : mise en relation réussie",1,0)</f>
        <v>1</v>
      </c>
      <c r="G794">
        <f>IF(OR(C794="échec : raccroché appelant",C794="échec : mise en relation raccroché appelant"),1,0)</f>
        <v>0</v>
      </c>
      <c r="H794">
        <f>SUMIFS($F$2:$F$836,$E$2:$E$836,E794,$A$2:$A$836,A794)</f>
        <v>4</v>
      </c>
      <c r="I794">
        <f t="shared" si="24"/>
        <v>1</v>
      </c>
      <c r="J794" t="str">
        <f t="shared" si="25"/>
        <v>OK</v>
      </c>
    </row>
    <row r="795" spans="1:10" x14ac:dyDescent="0.25">
      <c r="A795" t="s">
        <v>220</v>
      </c>
      <c r="B795" s="1">
        <v>43031.48228009259</v>
      </c>
      <c r="C795" t="s">
        <v>4</v>
      </c>
      <c r="D795">
        <v>14</v>
      </c>
      <c r="E795" t="str">
        <f>TEXT(B795,"jj/mm/aaaa")</f>
        <v>23/10/2017</v>
      </c>
      <c r="F795">
        <f>IF(C795="succès : mise en relation réussie",1,0)</f>
        <v>1</v>
      </c>
      <c r="G795">
        <f>IF(OR(C795="échec : raccroché appelant",C795="échec : mise en relation raccroché appelant"),1,0)</f>
        <v>0</v>
      </c>
      <c r="H795">
        <f>SUMIFS($F$2:$F$836,$E$2:$E$836,E795,$A$2:$A$836,A795)</f>
        <v>1</v>
      </c>
      <c r="I795">
        <f t="shared" si="24"/>
        <v>0</v>
      </c>
      <c r="J795" t="str">
        <f t="shared" si="25"/>
        <v>OK</v>
      </c>
    </row>
    <row r="796" spans="1:10" x14ac:dyDescent="0.25">
      <c r="A796" t="s">
        <v>224</v>
      </c>
      <c r="B796" s="1">
        <v>43031.426932870374</v>
      </c>
      <c r="C796" t="s">
        <v>4</v>
      </c>
      <c r="D796">
        <v>15</v>
      </c>
      <c r="E796" t="str">
        <f>TEXT(B796,"jj/mm/aaaa")</f>
        <v>23/10/2017</v>
      </c>
      <c r="F796">
        <f>IF(C796="succès : mise en relation réussie",1,0)</f>
        <v>1</v>
      </c>
      <c r="G796">
        <f>IF(OR(C796="échec : raccroché appelant",C796="échec : mise en relation raccroché appelant"),1,0)</f>
        <v>0</v>
      </c>
      <c r="H796">
        <f>SUMIFS($F$2:$F$836,$E$2:$E$836,E796,$A$2:$A$836,A796)</f>
        <v>1</v>
      </c>
      <c r="I796">
        <f t="shared" si="24"/>
        <v>0</v>
      </c>
      <c r="J796" t="str">
        <f t="shared" si="25"/>
        <v>OK</v>
      </c>
    </row>
    <row r="797" spans="1:10" x14ac:dyDescent="0.25">
      <c r="A797" t="s">
        <v>230</v>
      </c>
      <c r="B797" s="1">
        <v>43031.615787037037</v>
      </c>
      <c r="C797" t="s">
        <v>7</v>
      </c>
      <c r="D797">
        <v>5</v>
      </c>
      <c r="E797" t="str">
        <f>TEXT(B797,"jj/mm/aaaa")</f>
        <v>23/10/2017</v>
      </c>
      <c r="F797">
        <f>IF(C797="succès : mise en relation réussie",1,0)</f>
        <v>0</v>
      </c>
      <c r="G797">
        <f>IF(OR(C797="échec : raccroché appelant",C797="échec : mise en relation raccroché appelant"),1,0)</f>
        <v>1</v>
      </c>
      <c r="H797">
        <f>SUMIFS($F$2:$F$836,$E$2:$E$836,E797,$A$2:$A$836,A797)</f>
        <v>1</v>
      </c>
      <c r="I797">
        <f t="shared" si="24"/>
        <v>2</v>
      </c>
      <c r="J797" t="str">
        <f t="shared" si="25"/>
        <v>OK</v>
      </c>
    </row>
    <row r="798" spans="1:10" x14ac:dyDescent="0.25">
      <c r="A798" t="s">
        <v>230</v>
      </c>
      <c r="B798" s="1">
        <v>43031.62572916667</v>
      </c>
      <c r="C798" t="s">
        <v>6</v>
      </c>
      <c r="D798">
        <v>9</v>
      </c>
      <c r="E798" t="str">
        <f>TEXT(B798,"jj/mm/aaaa")</f>
        <v>23/10/2017</v>
      </c>
      <c r="F798">
        <f>IF(C798="succès : mise en relation réussie",1,0)</f>
        <v>0</v>
      </c>
      <c r="G798">
        <f>IF(OR(C798="échec : raccroché appelant",C798="échec : mise en relation raccroché appelant"),1,0)</f>
        <v>1</v>
      </c>
      <c r="H798">
        <f>SUMIFS($F$2:$F$836,$E$2:$E$836,E798,$A$2:$A$836,A798)</f>
        <v>1</v>
      </c>
      <c r="I798">
        <f t="shared" si="24"/>
        <v>2</v>
      </c>
      <c r="J798" t="str">
        <f t="shared" si="25"/>
        <v>OK</v>
      </c>
    </row>
    <row r="799" spans="1:10" x14ac:dyDescent="0.25">
      <c r="A799" t="s">
        <v>230</v>
      </c>
      <c r="B799" s="1">
        <v>43031.626018518517</v>
      </c>
      <c r="C799" t="s">
        <v>4</v>
      </c>
      <c r="D799">
        <v>17</v>
      </c>
      <c r="E799" t="str">
        <f>TEXT(B799,"jj/mm/aaaa")</f>
        <v>23/10/2017</v>
      </c>
      <c r="F799">
        <f>IF(C799="succès : mise en relation réussie",1,0)</f>
        <v>1</v>
      </c>
      <c r="G799">
        <f>IF(OR(C799="échec : raccroché appelant",C799="échec : mise en relation raccroché appelant"),1,0)</f>
        <v>0</v>
      </c>
      <c r="H799">
        <f>SUMIFS($F$2:$F$836,$E$2:$E$836,E799,$A$2:$A$836,A799)</f>
        <v>1</v>
      </c>
      <c r="I799">
        <f t="shared" si="24"/>
        <v>2</v>
      </c>
      <c r="J799" t="str">
        <f t="shared" si="25"/>
        <v>OK</v>
      </c>
    </row>
    <row r="800" spans="1:10" x14ac:dyDescent="0.25">
      <c r="A800" t="s">
        <v>233</v>
      </c>
      <c r="B800" s="1">
        <v>43031.382337962961</v>
      </c>
      <c r="C800" t="s">
        <v>4</v>
      </c>
      <c r="D800">
        <v>15</v>
      </c>
      <c r="E800" t="str">
        <f>TEXT(B800,"jj/mm/aaaa")</f>
        <v>23/10/2017</v>
      </c>
      <c r="F800">
        <f>IF(C800="succès : mise en relation réussie",1,0)</f>
        <v>1</v>
      </c>
      <c r="G800">
        <f>IF(OR(C800="échec : raccroché appelant",C800="échec : mise en relation raccroché appelant"),1,0)</f>
        <v>0</v>
      </c>
      <c r="H800">
        <f>SUMIFS($F$2:$F$836,$E$2:$E$836,E800,$A$2:$A$836,A800)</f>
        <v>2</v>
      </c>
      <c r="I800">
        <f t="shared" si="24"/>
        <v>0</v>
      </c>
      <c r="J800" t="str">
        <f t="shared" si="25"/>
        <v>OK</v>
      </c>
    </row>
    <row r="801" spans="1:10" x14ac:dyDescent="0.25">
      <c r="A801" t="s">
        <v>233</v>
      </c>
      <c r="B801" s="1">
        <v>43031.587789351855</v>
      </c>
      <c r="C801" t="s">
        <v>4</v>
      </c>
      <c r="D801">
        <v>82</v>
      </c>
      <c r="E801" t="str">
        <f>TEXT(B801,"jj/mm/aaaa")</f>
        <v>23/10/2017</v>
      </c>
      <c r="F801">
        <f>IF(C801="succès : mise en relation réussie",1,0)</f>
        <v>1</v>
      </c>
      <c r="G801">
        <f>IF(OR(C801="échec : raccroché appelant",C801="échec : mise en relation raccroché appelant"),1,0)</f>
        <v>0</v>
      </c>
      <c r="H801">
        <f>SUMIFS($F$2:$F$836,$E$2:$E$836,E801,$A$2:$A$836,A801)</f>
        <v>2</v>
      </c>
      <c r="I801">
        <f t="shared" si="24"/>
        <v>0</v>
      </c>
      <c r="J801" t="str">
        <f t="shared" si="25"/>
        <v>OK</v>
      </c>
    </row>
    <row r="802" spans="1:10" x14ac:dyDescent="0.25">
      <c r="A802" t="s">
        <v>238</v>
      </c>
      <c r="B802" s="1">
        <v>43031.414456018516</v>
      </c>
      <c r="C802" t="s">
        <v>4</v>
      </c>
      <c r="D802">
        <v>15</v>
      </c>
      <c r="E802" t="str">
        <f>TEXT(B802,"jj/mm/aaaa")</f>
        <v>23/10/2017</v>
      </c>
      <c r="F802">
        <f>IF(C802="succès : mise en relation réussie",1,0)</f>
        <v>1</v>
      </c>
      <c r="G802">
        <f>IF(OR(C802="échec : raccroché appelant",C802="échec : mise en relation raccroché appelant"),1,0)</f>
        <v>0</v>
      </c>
      <c r="H802">
        <f>SUMIFS($F$2:$F$836,$E$2:$E$836,E802,$A$2:$A$836,A802)</f>
        <v>1</v>
      </c>
      <c r="I802">
        <f t="shared" si="24"/>
        <v>0</v>
      </c>
      <c r="J802" t="str">
        <f t="shared" si="25"/>
        <v>OK</v>
      </c>
    </row>
    <row r="803" spans="1:10" x14ac:dyDescent="0.25">
      <c r="A803" t="s">
        <v>241</v>
      </c>
      <c r="B803" s="1">
        <v>43031.734791666669</v>
      </c>
      <c r="C803" t="s">
        <v>5</v>
      </c>
      <c r="D803">
        <v>120</v>
      </c>
      <c r="E803" t="str">
        <f>TEXT(B803,"jj/mm/aaaa")</f>
        <v>23/10/2017</v>
      </c>
      <c r="F803">
        <f>IF(C803="succès : mise en relation réussie",1,0)</f>
        <v>0</v>
      </c>
      <c r="G803">
        <f>IF(OR(C803="échec : raccroché appelant",C803="échec : mise en relation raccroché appelant"),1,0)</f>
        <v>0</v>
      </c>
      <c r="H803">
        <f>SUMIFS($F$2:$F$836,$E$2:$E$836,E803,$A$2:$A$836,A803)</f>
        <v>0</v>
      </c>
      <c r="I803">
        <f t="shared" si="24"/>
        <v>0</v>
      </c>
      <c r="J803" t="str">
        <f t="shared" si="25"/>
        <v>OK</v>
      </c>
    </row>
    <row r="804" spans="1:10" x14ac:dyDescent="0.25">
      <c r="A804" t="s">
        <v>245</v>
      </c>
      <c r="B804" s="1">
        <v>43031.362766203703</v>
      </c>
      <c r="C804" t="s">
        <v>4</v>
      </c>
      <c r="D804">
        <v>22</v>
      </c>
      <c r="E804" t="str">
        <f>TEXT(B804,"jj/mm/aaaa")</f>
        <v>23/10/2017</v>
      </c>
      <c r="F804">
        <f>IF(C804="succès : mise en relation réussie",1,0)</f>
        <v>1</v>
      </c>
      <c r="G804">
        <f>IF(OR(C804="échec : raccroché appelant",C804="échec : mise en relation raccroché appelant"),1,0)</f>
        <v>0</v>
      </c>
      <c r="H804">
        <f>SUMIFS($F$2:$F$836,$E$2:$E$836,E804,$A$2:$A$836,A804)</f>
        <v>1</v>
      </c>
      <c r="I804">
        <f t="shared" si="24"/>
        <v>0</v>
      </c>
      <c r="J804" t="str">
        <f t="shared" si="25"/>
        <v>OK</v>
      </c>
    </row>
    <row r="805" spans="1:10" x14ac:dyDescent="0.25">
      <c r="A805" t="s">
        <v>259</v>
      </c>
      <c r="B805" s="1">
        <v>43031.380335648151</v>
      </c>
      <c r="C805" t="s">
        <v>4</v>
      </c>
      <c r="D805">
        <v>14</v>
      </c>
      <c r="E805" t="str">
        <f>TEXT(B805,"jj/mm/aaaa")</f>
        <v>23/10/2017</v>
      </c>
      <c r="F805">
        <f>IF(C805="succès : mise en relation réussie",1,0)</f>
        <v>1</v>
      </c>
      <c r="G805">
        <f>IF(OR(C805="échec : raccroché appelant",C805="échec : mise en relation raccroché appelant"),1,0)</f>
        <v>0</v>
      </c>
      <c r="H805">
        <f>SUMIFS($F$2:$F$836,$E$2:$E$836,E805,$A$2:$A$836,A805)</f>
        <v>3</v>
      </c>
      <c r="I805">
        <f t="shared" si="24"/>
        <v>0</v>
      </c>
      <c r="J805" t="str">
        <f t="shared" si="25"/>
        <v>OK</v>
      </c>
    </row>
    <row r="806" spans="1:10" x14ac:dyDescent="0.25">
      <c r="A806" t="s">
        <v>259</v>
      </c>
      <c r="B806" s="1">
        <v>43031.57917824074</v>
      </c>
      <c r="C806" t="s">
        <v>4</v>
      </c>
      <c r="D806">
        <v>59</v>
      </c>
      <c r="E806" t="str">
        <f>TEXT(B806,"jj/mm/aaaa")</f>
        <v>23/10/2017</v>
      </c>
      <c r="F806">
        <f>IF(C806="succès : mise en relation réussie",1,0)</f>
        <v>1</v>
      </c>
      <c r="G806">
        <f>IF(OR(C806="échec : raccroché appelant",C806="échec : mise en relation raccroché appelant"),1,0)</f>
        <v>0</v>
      </c>
      <c r="H806">
        <f>SUMIFS($F$2:$F$836,$E$2:$E$836,E806,$A$2:$A$836,A806)</f>
        <v>3</v>
      </c>
      <c r="I806">
        <f t="shared" si="24"/>
        <v>0</v>
      </c>
      <c r="J806" t="str">
        <f t="shared" si="25"/>
        <v>OK</v>
      </c>
    </row>
    <row r="807" spans="1:10" x14ac:dyDescent="0.25">
      <c r="A807" t="s">
        <v>259</v>
      </c>
      <c r="B807" s="1">
        <v>43031.5859375</v>
      </c>
      <c r="C807" t="s">
        <v>4</v>
      </c>
      <c r="D807">
        <v>24</v>
      </c>
      <c r="E807" t="str">
        <f>TEXT(B807,"jj/mm/aaaa")</f>
        <v>23/10/2017</v>
      </c>
      <c r="F807">
        <f>IF(C807="succès : mise en relation réussie",1,0)</f>
        <v>1</v>
      </c>
      <c r="G807">
        <f>IF(OR(C807="échec : raccroché appelant",C807="échec : mise en relation raccroché appelant"),1,0)</f>
        <v>0</v>
      </c>
      <c r="H807">
        <f>SUMIFS($F$2:$F$836,$E$2:$E$836,E807,$A$2:$A$836,A807)</f>
        <v>3</v>
      </c>
      <c r="I807">
        <f t="shared" si="24"/>
        <v>0</v>
      </c>
      <c r="J807" t="str">
        <f t="shared" si="25"/>
        <v>OK</v>
      </c>
    </row>
    <row r="808" spans="1:10" x14ac:dyDescent="0.25">
      <c r="A808" t="s">
        <v>262</v>
      </c>
      <c r="B808" s="1">
        <v>43031.438425925924</v>
      </c>
      <c r="C808" t="s">
        <v>4</v>
      </c>
      <c r="D808">
        <v>30</v>
      </c>
      <c r="E808" t="str">
        <f>TEXT(B808,"jj/mm/aaaa")</f>
        <v>23/10/2017</v>
      </c>
      <c r="F808">
        <f>IF(C808="succès : mise en relation réussie",1,0)</f>
        <v>1</v>
      </c>
      <c r="G808">
        <f>IF(OR(C808="échec : raccroché appelant",C808="échec : mise en relation raccroché appelant"),1,0)</f>
        <v>0</v>
      </c>
      <c r="H808">
        <f>SUMIFS($F$2:$F$836,$E$2:$E$836,E808,$A$2:$A$836,A808)</f>
        <v>1</v>
      </c>
      <c r="I808">
        <f t="shared" si="24"/>
        <v>0</v>
      </c>
      <c r="J808" t="str">
        <f t="shared" si="25"/>
        <v>OK</v>
      </c>
    </row>
    <row r="809" spans="1:10" x14ac:dyDescent="0.25">
      <c r="A809" t="s">
        <v>276</v>
      </c>
      <c r="B809" s="1">
        <v>43031.46802083333</v>
      </c>
      <c r="C809" t="s">
        <v>4</v>
      </c>
      <c r="D809">
        <v>22</v>
      </c>
      <c r="E809" t="str">
        <f>TEXT(B809,"jj/mm/aaaa")</f>
        <v>23/10/2017</v>
      </c>
      <c r="F809">
        <f>IF(C809="succès : mise en relation réussie",1,0)</f>
        <v>1</v>
      </c>
      <c r="G809">
        <f>IF(OR(C809="échec : raccroché appelant",C809="échec : mise en relation raccroché appelant"),1,0)</f>
        <v>0</v>
      </c>
      <c r="H809">
        <f>SUMIFS($F$2:$F$836,$E$2:$E$836,E809,$A$2:$A$836,A809)</f>
        <v>1</v>
      </c>
      <c r="I809">
        <f t="shared" si="24"/>
        <v>0</v>
      </c>
      <c r="J809" t="str">
        <f t="shared" si="25"/>
        <v>OK</v>
      </c>
    </row>
    <row r="810" spans="1:10" x14ac:dyDescent="0.25">
      <c r="A810" t="s">
        <v>278</v>
      </c>
      <c r="B810" s="1">
        <v>43031.591377314813</v>
      </c>
      <c r="C810" t="s">
        <v>4</v>
      </c>
      <c r="D810">
        <v>17</v>
      </c>
      <c r="E810" t="str">
        <f>TEXT(B810,"jj/mm/aaaa")</f>
        <v>23/10/2017</v>
      </c>
      <c r="F810">
        <f>IF(C810="succès : mise en relation réussie",1,0)</f>
        <v>1</v>
      </c>
      <c r="G810">
        <f>IF(OR(C810="échec : raccroché appelant",C810="échec : mise en relation raccroché appelant"),1,0)</f>
        <v>0</v>
      </c>
      <c r="H810">
        <f>SUMIFS($F$2:$F$836,$E$2:$E$836,E810,$A$2:$A$836,A810)</f>
        <v>1</v>
      </c>
      <c r="I810">
        <f t="shared" si="24"/>
        <v>0</v>
      </c>
      <c r="J810" t="str">
        <f t="shared" si="25"/>
        <v>OK</v>
      </c>
    </row>
    <row r="811" spans="1:10" x14ac:dyDescent="0.25">
      <c r="A811" t="s">
        <v>288</v>
      </c>
      <c r="B811" s="1">
        <v>43031.717199074075</v>
      </c>
      <c r="C811" t="s">
        <v>4</v>
      </c>
      <c r="D811">
        <v>51</v>
      </c>
      <c r="E811" t="str">
        <f>TEXT(B811,"jj/mm/aaaa")</f>
        <v>23/10/2017</v>
      </c>
      <c r="F811">
        <f>IF(C811="succès : mise en relation réussie",1,0)</f>
        <v>1</v>
      </c>
      <c r="G811">
        <f>IF(OR(C811="échec : raccroché appelant",C811="échec : mise en relation raccroché appelant"),1,0)</f>
        <v>0</v>
      </c>
      <c r="H811">
        <f>SUMIFS($F$2:$F$836,$E$2:$E$836,E811,$A$2:$A$836,A811)</f>
        <v>1</v>
      </c>
      <c r="I811">
        <f t="shared" si="24"/>
        <v>0</v>
      </c>
      <c r="J811" t="str">
        <f t="shared" si="25"/>
        <v>OK</v>
      </c>
    </row>
    <row r="812" spans="1:10" x14ac:dyDescent="0.25">
      <c r="A812" t="s">
        <v>289</v>
      </c>
      <c r="B812" s="1">
        <v>43031.366273148145</v>
      </c>
      <c r="C812" t="s">
        <v>4</v>
      </c>
      <c r="D812">
        <v>18</v>
      </c>
      <c r="E812" t="str">
        <f>TEXT(B812,"jj/mm/aaaa")</f>
        <v>23/10/2017</v>
      </c>
      <c r="F812">
        <f>IF(C812="succès : mise en relation réussie",1,0)</f>
        <v>1</v>
      </c>
      <c r="G812">
        <f>IF(OR(C812="échec : raccroché appelant",C812="échec : mise en relation raccroché appelant"),1,0)</f>
        <v>0</v>
      </c>
      <c r="H812">
        <f>SUMIFS($F$2:$F$836,$E$2:$E$836,E812,$A$2:$A$836,A812)</f>
        <v>1</v>
      </c>
      <c r="I812">
        <f t="shared" si="24"/>
        <v>0</v>
      </c>
      <c r="J812" t="str">
        <f t="shared" si="25"/>
        <v>OK</v>
      </c>
    </row>
    <row r="813" spans="1:10" x14ac:dyDescent="0.25">
      <c r="A813" t="s">
        <v>18</v>
      </c>
      <c r="B813" s="1">
        <v>43031.458009259259</v>
      </c>
      <c r="C813" t="s">
        <v>4</v>
      </c>
      <c r="D813">
        <v>21</v>
      </c>
      <c r="E813" t="str">
        <f>TEXT(B813,"jj/mm/aaaa")</f>
        <v>23/10/2017</v>
      </c>
      <c r="F813">
        <f>IF(C813="succès : mise en relation réussie",1,0)</f>
        <v>1</v>
      </c>
      <c r="G813">
        <f>IF(OR(C813="échec : raccroché appelant",C813="échec : mise en relation raccroché appelant"),1,0)</f>
        <v>0</v>
      </c>
      <c r="H813">
        <f>SUMIFS($F$2:$F$836,$E$2:$E$836,E813,$A$2:$A$836,A813)</f>
        <v>1</v>
      </c>
      <c r="I813">
        <f t="shared" si="24"/>
        <v>0</v>
      </c>
      <c r="J813" t="str">
        <f t="shared" si="25"/>
        <v>OK</v>
      </c>
    </row>
    <row r="814" spans="1:10" x14ac:dyDescent="0.25">
      <c r="A814" t="s">
        <v>26</v>
      </c>
      <c r="B814" s="1">
        <v>43031.658900462964</v>
      </c>
      <c r="C814" t="s">
        <v>5</v>
      </c>
      <c r="D814">
        <v>120</v>
      </c>
      <c r="E814" t="str">
        <f>TEXT(B814,"jj/mm/aaaa")</f>
        <v>23/10/2017</v>
      </c>
      <c r="F814">
        <f>IF(C814="succès : mise en relation réussie",1,0)</f>
        <v>0</v>
      </c>
      <c r="G814">
        <f>IF(OR(C814="échec : raccroché appelant",C814="échec : mise en relation raccroché appelant"),1,0)</f>
        <v>0</v>
      </c>
      <c r="H814">
        <f>SUMIFS($F$2:$F$836,$E$2:$E$836,E814,$A$2:$A$836,A814)</f>
        <v>1</v>
      </c>
      <c r="I814">
        <f t="shared" si="24"/>
        <v>0</v>
      </c>
      <c r="J814" t="str">
        <f t="shared" si="25"/>
        <v>OK</v>
      </c>
    </row>
    <row r="815" spans="1:10" x14ac:dyDescent="0.25">
      <c r="A815" t="s">
        <v>26</v>
      </c>
      <c r="B815" s="1">
        <v>43031.660624999997</v>
      </c>
      <c r="C815" t="s">
        <v>4</v>
      </c>
      <c r="D815">
        <v>29</v>
      </c>
      <c r="E815" t="str">
        <f>TEXT(B815,"jj/mm/aaaa")</f>
        <v>23/10/2017</v>
      </c>
      <c r="F815">
        <f>IF(C815="succès : mise en relation réussie",1,0)</f>
        <v>1</v>
      </c>
      <c r="G815">
        <f>IF(OR(C815="échec : raccroché appelant",C815="échec : mise en relation raccroché appelant"),1,0)</f>
        <v>0</v>
      </c>
      <c r="H815">
        <f>SUMIFS($F$2:$F$836,$E$2:$E$836,E815,$A$2:$A$836,A815)</f>
        <v>1</v>
      </c>
      <c r="I815">
        <f t="shared" si="24"/>
        <v>0</v>
      </c>
      <c r="J815" t="str">
        <f t="shared" si="25"/>
        <v>OK</v>
      </c>
    </row>
    <row r="816" spans="1:10" x14ac:dyDescent="0.25">
      <c r="A816" t="s">
        <v>34</v>
      </c>
      <c r="B816" s="1">
        <v>43031.649097222224</v>
      </c>
      <c r="C816" t="s">
        <v>4</v>
      </c>
      <c r="D816">
        <v>19</v>
      </c>
      <c r="E816" t="str">
        <f>TEXT(B816,"jj/mm/aaaa")</f>
        <v>23/10/2017</v>
      </c>
      <c r="F816">
        <f>IF(C816="succès : mise en relation réussie",1,0)</f>
        <v>1</v>
      </c>
      <c r="G816">
        <f>IF(OR(C816="échec : raccroché appelant",C816="échec : mise en relation raccroché appelant"),1,0)</f>
        <v>0</v>
      </c>
      <c r="H816">
        <f>SUMIFS($F$2:$F$836,$E$2:$E$836,E816,$A$2:$A$836,A816)</f>
        <v>1</v>
      </c>
      <c r="I816">
        <f t="shared" si="24"/>
        <v>0</v>
      </c>
      <c r="J816" t="str">
        <f t="shared" si="25"/>
        <v>OK</v>
      </c>
    </row>
    <row r="817" spans="1:10" x14ac:dyDescent="0.25">
      <c r="A817" t="s">
        <v>43</v>
      </c>
      <c r="B817" s="1">
        <v>43031.598969907405</v>
      </c>
      <c r="C817" t="s">
        <v>4</v>
      </c>
      <c r="D817">
        <v>70</v>
      </c>
      <c r="E817" t="str">
        <f>TEXT(B817,"jj/mm/aaaa")</f>
        <v>23/10/2017</v>
      </c>
      <c r="F817">
        <f>IF(C817="succès : mise en relation réussie",1,0)</f>
        <v>1</v>
      </c>
      <c r="G817">
        <f>IF(OR(C817="échec : raccroché appelant",C817="échec : mise en relation raccroché appelant"),1,0)</f>
        <v>0</v>
      </c>
      <c r="H817">
        <f>SUMIFS($F$2:$F$836,$E$2:$E$836,E817,$A$2:$A$836,A817)</f>
        <v>1</v>
      </c>
      <c r="I817">
        <f t="shared" si="24"/>
        <v>0</v>
      </c>
      <c r="J817" t="str">
        <f t="shared" si="25"/>
        <v>OK</v>
      </c>
    </row>
    <row r="818" spans="1:10" x14ac:dyDescent="0.25">
      <c r="A818" t="s">
        <v>47</v>
      </c>
      <c r="B818" s="1">
        <v>43031.343819444446</v>
      </c>
      <c r="C818" t="s">
        <v>4</v>
      </c>
      <c r="D818">
        <v>79</v>
      </c>
      <c r="E818" t="str">
        <f>TEXT(B818,"jj/mm/aaaa")</f>
        <v>23/10/2017</v>
      </c>
      <c r="F818">
        <f>IF(C818="succès : mise en relation réussie",1,0)</f>
        <v>1</v>
      </c>
      <c r="G818">
        <f>IF(OR(C818="échec : raccroché appelant",C818="échec : mise en relation raccroché appelant"),1,0)</f>
        <v>0</v>
      </c>
      <c r="H818">
        <f>SUMIFS($F$2:$F$836,$E$2:$E$836,E818,$A$2:$A$836,A818)</f>
        <v>5</v>
      </c>
      <c r="I818">
        <f t="shared" si="24"/>
        <v>0</v>
      </c>
      <c r="J818" t="str">
        <f t="shared" si="25"/>
        <v>OK</v>
      </c>
    </row>
    <row r="819" spans="1:10" x14ac:dyDescent="0.25">
      <c r="A819" t="s">
        <v>47</v>
      </c>
      <c r="B819" s="1">
        <v>43031.734606481485</v>
      </c>
      <c r="C819" t="s">
        <v>4</v>
      </c>
      <c r="D819">
        <v>21</v>
      </c>
      <c r="E819" t="str">
        <f>TEXT(B819,"jj/mm/aaaa")</f>
        <v>23/10/2017</v>
      </c>
      <c r="F819">
        <f>IF(C819="succès : mise en relation réussie",1,0)</f>
        <v>1</v>
      </c>
      <c r="G819">
        <f>IF(OR(C819="échec : raccroché appelant",C819="échec : mise en relation raccroché appelant"),1,0)</f>
        <v>0</v>
      </c>
      <c r="H819">
        <f>SUMIFS($F$2:$F$836,$E$2:$E$836,E819,$A$2:$A$836,A819)</f>
        <v>5</v>
      </c>
      <c r="I819">
        <f t="shared" si="24"/>
        <v>0</v>
      </c>
      <c r="J819" t="str">
        <f t="shared" si="25"/>
        <v>OK</v>
      </c>
    </row>
    <row r="820" spans="1:10" x14ac:dyDescent="0.25">
      <c r="A820" t="s">
        <v>47</v>
      </c>
      <c r="B820" s="1">
        <v>43031.368101851855</v>
      </c>
      <c r="C820" t="s">
        <v>4</v>
      </c>
      <c r="D820">
        <v>78</v>
      </c>
      <c r="E820" t="str">
        <f>TEXT(B820,"jj/mm/aaaa")</f>
        <v>23/10/2017</v>
      </c>
      <c r="F820">
        <f>IF(C820="succès : mise en relation réussie",1,0)</f>
        <v>1</v>
      </c>
      <c r="G820">
        <f>IF(OR(C820="échec : raccroché appelant",C820="échec : mise en relation raccroché appelant"),1,0)</f>
        <v>0</v>
      </c>
      <c r="H820">
        <f>SUMIFS($F$2:$F$836,$E$2:$E$836,E820,$A$2:$A$836,A820)</f>
        <v>5</v>
      </c>
      <c r="I820">
        <f t="shared" si="24"/>
        <v>0</v>
      </c>
      <c r="J820" t="str">
        <f t="shared" si="25"/>
        <v>OK</v>
      </c>
    </row>
    <row r="821" spans="1:10" x14ac:dyDescent="0.25">
      <c r="A821" t="s">
        <v>47</v>
      </c>
      <c r="B821" s="1">
        <v>43031.636828703704</v>
      </c>
      <c r="C821" t="s">
        <v>4</v>
      </c>
      <c r="D821">
        <v>14</v>
      </c>
      <c r="E821" t="str">
        <f>TEXT(B821,"jj/mm/aaaa")</f>
        <v>23/10/2017</v>
      </c>
      <c r="F821">
        <f>IF(C821="succès : mise en relation réussie",1,0)</f>
        <v>1</v>
      </c>
      <c r="G821">
        <f>IF(OR(C821="échec : raccroché appelant",C821="échec : mise en relation raccroché appelant"),1,0)</f>
        <v>0</v>
      </c>
      <c r="H821">
        <f>SUMIFS($F$2:$F$836,$E$2:$E$836,E821,$A$2:$A$836,A821)</f>
        <v>5</v>
      </c>
      <c r="I821">
        <f t="shared" si="24"/>
        <v>0</v>
      </c>
      <c r="J821" t="str">
        <f t="shared" si="25"/>
        <v>OK</v>
      </c>
    </row>
    <row r="822" spans="1:10" x14ac:dyDescent="0.25">
      <c r="A822" t="s">
        <v>47</v>
      </c>
      <c r="B822" s="1">
        <v>43031.37190972222</v>
      </c>
      <c r="C822" t="s">
        <v>4</v>
      </c>
      <c r="D822">
        <v>24</v>
      </c>
      <c r="E822" t="str">
        <f>TEXT(B822,"jj/mm/aaaa")</f>
        <v>23/10/2017</v>
      </c>
      <c r="F822">
        <f>IF(C822="succès : mise en relation réussie",1,0)</f>
        <v>1</v>
      </c>
      <c r="G822">
        <f>IF(OR(C822="échec : raccroché appelant",C822="échec : mise en relation raccroché appelant"),1,0)</f>
        <v>0</v>
      </c>
      <c r="H822">
        <f>SUMIFS($F$2:$F$836,$E$2:$E$836,E822,$A$2:$A$836,A822)</f>
        <v>5</v>
      </c>
      <c r="I822">
        <f t="shared" si="24"/>
        <v>0</v>
      </c>
      <c r="J822" t="str">
        <f t="shared" si="25"/>
        <v>OK</v>
      </c>
    </row>
    <row r="823" spans="1:10" x14ac:dyDescent="0.25">
      <c r="A823" t="s">
        <v>50</v>
      </c>
      <c r="B823" s="1">
        <v>43032.350532407407</v>
      </c>
      <c r="C823" t="s">
        <v>4</v>
      </c>
      <c r="D823">
        <v>21</v>
      </c>
      <c r="E823" t="str">
        <f>TEXT(B823,"jj/mm/aaaa")</f>
        <v>24/10/2017</v>
      </c>
      <c r="F823">
        <f>IF(C823="succès : mise en relation réussie",1,0)</f>
        <v>1</v>
      </c>
      <c r="G823">
        <f>IF(OR(C823="échec : raccroché appelant",C823="échec : mise en relation raccroché appelant"),1,0)</f>
        <v>0</v>
      </c>
      <c r="H823">
        <f>SUMIFS($F$2:$F$836,$E$2:$E$836,E823,$A$2:$A$836,A823)</f>
        <v>1</v>
      </c>
      <c r="I823">
        <f t="shared" si="24"/>
        <v>0</v>
      </c>
      <c r="J823" t="str">
        <f t="shared" si="25"/>
        <v>OK</v>
      </c>
    </row>
    <row r="824" spans="1:10" x14ac:dyDescent="0.25">
      <c r="A824" t="s">
        <v>80</v>
      </c>
      <c r="B824" s="1">
        <v>43032.362986111111</v>
      </c>
      <c r="C824" t="s">
        <v>4</v>
      </c>
      <c r="D824">
        <v>25</v>
      </c>
      <c r="E824" t="str">
        <f>TEXT(B824,"jj/mm/aaaa")</f>
        <v>24/10/2017</v>
      </c>
      <c r="F824">
        <f>IF(C824="succès : mise en relation réussie",1,0)</f>
        <v>1</v>
      </c>
      <c r="G824">
        <f>IF(OR(C824="échec : raccroché appelant",C824="échec : mise en relation raccroché appelant"),1,0)</f>
        <v>0</v>
      </c>
      <c r="H824">
        <f>SUMIFS($F$2:$F$836,$E$2:$E$836,E824,$A$2:$A$836,A824)</f>
        <v>1</v>
      </c>
      <c r="I824">
        <f t="shared" si="24"/>
        <v>0</v>
      </c>
      <c r="J824" t="str">
        <f t="shared" si="25"/>
        <v>OK</v>
      </c>
    </row>
    <row r="825" spans="1:10" x14ac:dyDescent="0.25">
      <c r="A825" t="s">
        <v>91</v>
      </c>
      <c r="B825" s="1">
        <v>43032.395462962966</v>
      </c>
      <c r="C825" t="s">
        <v>4</v>
      </c>
      <c r="D825">
        <v>21</v>
      </c>
      <c r="E825" t="str">
        <f>TEXT(B825,"jj/mm/aaaa")</f>
        <v>24/10/2017</v>
      </c>
      <c r="F825">
        <f>IF(C825="succès : mise en relation réussie",1,0)</f>
        <v>1</v>
      </c>
      <c r="G825">
        <f>IF(OR(C825="échec : raccroché appelant",C825="échec : mise en relation raccroché appelant"),1,0)</f>
        <v>0</v>
      </c>
      <c r="H825">
        <f>SUMIFS($F$2:$F$836,$E$2:$E$836,E825,$A$2:$A$836,A825)</f>
        <v>1</v>
      </c>
      <c r="I825">
        <f t="shared" si="24"/>
        <v>0</v>
      </c>
      <c r="J825" t="str">
        <f t="shared" si="25"/>
        <v>OK</v>
      </c>
    </row>
    <row r="826" spans="1:10" x14ac:dyDescent="0.25">
      <c r="A826" t="s">
        <v>93</v>
      </c>
      <c r="B826" s="1">
        <v>43032.379259259258</v>
      </c>
      <c r="C826" t="s">
        <v>4</v>
      </c>
      <c r="D826">
        <v>18</v>
      </c>
      <c r="E826" t="str">
        <f>TEXT(B826,"jj/mm/aaaa")</f>
        <v>24/10/2017</v>
      </c>
      <c r="F826">
        <f>IF(C826="succès : mise en relation réussie",1,0)</f>
        <v>1</v>
      </c>
      <c r="G826">
        <f>IF(OR(C826="échec : raccroché appelant",C826="échec : mise en relation raccroché appelant"),1,0)</f>
        <v>0</v>
      </c>
      <c r="H826">
        <f>SUMIFS($F$2:$F$836,$E$2:$E$836,E826,$A$2:$A$836,A826)</f>
        <v>1</v>
      </c>
      <c r="I826">
        <f t="shared" si="24"/>
        <v>0</v>
      </c>
      <c r="J826" t="str">
        <f t="shared" si="25"/>
        <v>OK</v>
      </c>
    </row>
    <row r="827" spans="1:10" x14ac:dyDescent="0.25">
      <c r="A827" t="s">
        <v>135</v>
      </c>
      <c r="B827" s="1">
        <v>43032.404432870368</v>
      </c>
      <c r="C827" t="s">
        <v>4</v>
      </c>
      <c r="D827">
        <v>29</v>
      </c>
      <c r="E827" t="str">
        <f>TEXT(B827,"jj/mm/aaaa")</f>
        <v>24/10/2017</v>
      </c>
      <c r="F827">
        <f>IF(C827="succès : mise en relation réussie",1,0)</f>
        <v>1</v>
      </c>
      <c r="G827">
        <f>IF(OR(C827="échec : raccroché appelant",C827="échec : mise en relation raccroché appelant"),1,0)</f>
        <v>0</v>
      </c>
      <c r="H827">
        <f>SUMIFS($F$2:$F$836,$E$2:$E$836,E827,$A$2:$A$836,A827)</f>
        <v>1</v>
      </c>
      <c r="I827">
        <f t="shared" si="24"/>
        <v>0</v>
      </c>
      <c r="J827" t="str">
        <f t="shared" si="25"/>
        <v>OK</v>
      </c>
    </row>
    <row r="828" spans="1:10" x14ac:dyDescent="0.25">
      <c r="A828" t="s">
        <v>143</v>
      </c>
      <c r="B828" s="1">
        <v>43032.341284722221</v>
      </c>
      <c r="C828" t="s">
        <v>5</v>
      </c>
      <c r="D828">
        <v>119</v>
      </c>
      <c r="E828" t="str">
        <f>TEXT(B828,"jj/mm/aaaa")</f>
        <v>24/10/2017</v>
      </c>
      <c r="F828">
        <f>IF(C828="succès : mise en relation réussie",1,0)</f>
        <v>0</v>
      </c>
      <c r="G828">
        <f>IF(OR(C828="échec : raccroché appelant",C828="échec : mise en relation raccroché appelant"),1,0)</f>
        <v>0</v>
      </c>
      <c r="H828">
        <f>SUMIFS($F$2:$F$836,$E$2:$E$836,E828,$A$2:$A$836,A828)</f>
        <v>1</v>
      </c>
      <c r="I828">
        <f t="shared" si="24"/>
        <v>0</v>
      </c>
      <c r="J828" t="str">
        <f t="shared" si="25"/>
        <v>OK</v>
      </c>
    </row>
    <row r="829" spans="1:10" x14ac:dyDescent="0.25">
      <c r="A829" t="s">
        <v>143</v>
      </c>
      <c r="B829" s="1">
        <v>43032.355381944442</v>
      </c>
      <c r="C829" t="s">
        <v>4</v>
      </c>
      <c r="D829">
        <v>14</v>
      </c>
      <c r="E829" t="str">
        <f>TEXT(B829,"jj/mm/aaaa")</f>
        <v>24/10/2017</v>
      </c>
      <c r="F829">
        <f>IF(C829="succès : mise en relation réussie",1,0)</f>
        <v>1</v>
      </c>
      <c r="G829">
        <f>IF(OR(C829="échec : raccroché appelant",C829="échec : mise en relation raccroché appelant"),1,0)</f>
        <v>0</v>
      </c>
      <c r="H829">
        <f>SUMIFS($F$2:$F$836,$E$2:$E$836,E829,$A$2:$A$836,A829)</f>
        <v>1</v>
      </c>
      <c r="I829">
        <f t="shared" si="24"/>
        <v>0</v>
      </c>
      <c r="J829" t="str">
        <f t="shared" si="25"/>
        <v>OK</v>
      </c>
    </row>
    <row r="830" spans="1:10" x14ac:dyDescent="0.25">
      <c r="A830" t="s">
        <v>163</v>
      </c>
      <c r="B830" s="1">
        <v>43032.40347222222</v>
      </c>
      <c r="C830" t="s">
        <v>6</v>
      </c>
      <c r="D830">
        <v>91</v>
      </c>
      <c r="E830" t="str">
        <f>TEXT(B830,"jj/mm/aaaa")</f>
        <v>24/10/2017</v>
      </c>
      <c r="F830">
        <f>IF(C830="succès : mise en relation réussie",1,0)</f>
        <v>0</v>
      </c>
      <c r="G830">
        <f>IF(OR(C830="échec : raccroché appelant",C830="échec : mise en relation raccroché appelant"),1,0)</f>
        <v>1</v>
      </c>
      <c r="H830">
        <f>SUMIFS($F$2:$F$836,$E$2:$E$836,E830,$A$2:$A$836,A830)</f>
        <v>0</v>
      </c>
      <c r="I830">
        <f t="shared" si="24"/>
        <v>1</v>
      </c>
      <c r="J830" t="str">
        <f t="shared" si="25"/>
        <v>A RAPPELER</v>
      </c>
    </row>
    <row r="831" spans="1:10" x14ac:dyDescent="0.25">
      <c r="A831" t="s">
        <v>181</v>
      </c>
      <c r="B831" s="1">
        <v>43032.34070601852</v>
      </c>
      <c r="C831" t="s">
        <v>4</v>
      </c>
      <c r="D831">
        <v>16</v>
      </c>
      <c r="E831" t="str">
        <f>TEXT(B831,"jj/mm/aaaa")</f>
        <v>24/10/2017</v>
      </c>
      <c r="F831">
        <f>IF(C831="succès : mise en relation réussie",1,0)</f>
        <v>1</v>
      </c>
      <c r="G831">
        <f>IF(OR(C831="échec : raccroché appelant",C831="échec : mise en relation raccroché appelant"),1,0)</f>
        <v>0</v>
      </c>
      <c r="H831">
        <f>SUMIFS($F$2:$F$836,$E$2:$E$836,E831,$A$2:$A$836,A831)</f>
        <v>1</v>
      </c>
      <c r="I831">
        <f t="shared" si="24"/>
        <v>0</v>
      </c>
      <c r="J831" t="str">
        <f t="shared" si="25"/>
        <v>OK</v>
      </c>
    </row>
    <row r="832" spans="1:10" x14ac:dyDescent="0.25">
      <c r="A832" t="s">
        <v>192</v>
      </c>
      <c r="B832" s="1">
        <v>43032.403784722221</v>
      </c>
      <c r="C832" t="s">
        <v>4</v>
      </c>
      <c r="D832">
        <v>13</v>
      </c>
      <c r="E832" t="str">
        <f>TEXT(B832,"jj/mm/aaaa")</f>
        <v>24/10/2017</v>
      </c>
      <c r="F832">
        <f>IF(C832="succès : mise en relation réussie",1,0)</f>
        <v>1</v>
      </c>
      <c r="G832">
        <f>IF(OR(C832="échec : raccroché appelant",C832="échec : mise en relation raccroché appelant"),1,0)</f>
        <v>0</v>
      </c>
      <c r="H832">
        <f>SUMIFS($F$2:$F$836,$E$2:$E$836,E832,$A$2:$A$836,A832)</f>
        <v>1</v>
      </c>
      <c r="I832">
        <f t="shared" si="24"/>
        <v>0</v>
      </c>
      <c r="J832" t="str">
        <f t="shared" si="25"/>
        <v>OK</v>
      </c>
    </row>
    <row r="833" spans="1:10" x14ac:dyDescent="0.25">
      <c r="A833" t="s">
        <v>236</v>
      </c>
      <c r="B833" s="1">
        <v>43032.333692129629</v>
      </c>
      <c r="C833" t="s">
        <v>4</v>
      </c>
      <c r="D833">
        <v>22</v>
      </c>
      <c r="E833" t="str">
        <f>TEXT(B833,"jj/mm/aaaa")</f>
        <v>24/10/2017</v>
      </c>
      <c r="F833">
        <f>IF(C833="succès : mise en relation réussie",1,0)</f>
        <v>1</v>
      </c>
      <c r="G833">
        <f>IF(OR(C833="échec : raccroché appelant",C833="échec : mise en relation raccroché appelant"),1,0)</f>
        <v>0</v>
      </c>
      <c r="H833">
        <f>SUMIFS($F$2:$F$836,$E$2:$E$836,E833,$A$2:$A$836,A833)</f>
        <v>1</v>
      </c>
      <c r="I833">
        <f t="shared" si="24"/>
        <v>0</v>
      </c>
      <c r="J833" t="str">
        <f t="shared" si="25"/>
        <v>OK</v>
      </c>
    </row>
    <row r="834" spans="1:10" x14ac:dyDescent="0.25">
      <c r="A834" t="s">
        <v>257</v>
      </c>
      <c r="B834" s="1">
        <v>43032.353796296295</v>
      </c>
      <c r="C834" t="s">
        <v>5</v>
      </c>
      <c r="D834">
        <v>120</v>
      </c>
      <c r="E834" t="str">
        <f>TEXT(B834,"jj/mm/aaaa")</f>
        <v>24/10/2017</v>
      </c>
      <c r="F834">
        <f>IF(C834="succès : mise en relation réussie",1,0)</f>
        <v>0</v>
      </c>
      <c r="G834">
        <f>IF(OR(C834="échec : raccroché appelant",C834="échec : mise en relation raccroché appelant"),1,0)</f>
        <v>0</v>
      </c>
      <c r="H834">
        <f>SUMIFS($F$2:$F$836,$E$2:$E$836,E834,$A$2:$A$836,A834)</f>
        <v>0</v>
      </c>
      <c r="I834">
        <f t="shared" si="24"/>
        <v>0</v>
      </c>
      <c r="J834" t="str">
        <f t="shared" si="25"/>
        <v>OK</v>
      </c>
    </row>
    <row r="835" spans="1:10" x14ac:dyDescent="0.25">
      <c r="A835" t="s">
        <v>260</v>
      </c>
      <c r="B835" s="1">
        <v>43032.353425925925</v>
      </c>
      <c r="C835" t="s">
        <v>4</v>
      </c>
      <c r="D835">
        <v>56</v>
      </c>
      <c r="E835" t="str">
        <f>TEXT(B835,"jj/mm/aaaa")</f>
        <v>24/10/2017</v>
      </c>
      <c r="F835">
        <f>IF(C835="succès : mise en relation réussie",1,0)</f>
        <v>1</v>
      </c>
      <c r="G835">
        <f>IF(OR(C835="échec : raccroché appelant",C835="échec : mise en relation raccroché appelant"),1,0)</f>
        <v>0</v>
      </c>
      <c r="H835">
        <f>SUMIFS($F$2:$F$836,$E$2:$E$836,E835,$A$2:$A$836,A835)</f>
        <v>1</v>
      </c>
      <c r="I835">
        <f t="shared" ref="I835:I836" si="26">SUMIFS($G$2:$G$836,$E$2:$E$836,E835,$A$2:$A$836,A835)</f>
        <v>0</v>
      </c>
      <c r="J835" t="str">
        <f t="shared" ref="J835:J836" si="27">IF(AND(H835=0,I835&gt;0),"A RAPPELER","OK")</f>
        <v>OK</v>
      </c>
    </row>
    <row r="836" spans="1:10" x14ac:dyDescent="0.25">
      <c r="A836" t="s">
        <v>30</v>
      </c>
      <c r="B836" s="1">
        <v>43032.390706018516</v>
      </c>
      <c r="C836" t="s">
        <v>4</v>
      </c>
      <c r="D836">
        <v>10</v>
      </c>
      <c r="E836" t="str">
        <f>TEXT(B836,"jj/mm/aaaa")</f>
        <v>24/10/2017</v>
      </c>
      <c r="F836">
        <f>IF(C836="succès : mise en relation réussie",1,0)</f>
        <v>1</v>
      </c>
      <c r="G836">
        <f>IF(OR(C836="échec : raccroché appelant",C836="échec : mise en relation raccroché appelant"),1,0)</f>
        <v>0</v>
      </c>
      <c r="H836">
        <f>SUMIFS($F$2:$F$836,$E$2:$E$836,E836,$A$2:$A$836,A836)</f>
        <v>1</v>
      </c>
      <c r="I836">
        <f t="shared" si="26"/>
        <v>0</v>
      </c>
      <c r="J836" t="str">
        <f t="shared" si="27"/>
        <v>OK</v>
      </c>
    </row>
  </sheetData>
  <autoFilter ref="A2:E836"/>
  <sortState ref="A2:I836">
    <sortCondition ref="E2:E836"/>
    <sortCondition ref="A2:A83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journal_01-10-2017-00-00_24-10-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Travail</cp:lastModifiedBy>
  <dcterms:created xsi:type="dcterms:W3CDTF">2017-10-25T07:35:22Z</dcterms:created>
  <dcterms:modified xsi:type="dcterms:W3CDTF">2017-10-25T10:20:16Z</dcterms:modified>
</cp:coreProperties>
</file>