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114" codeName="{C4C934CA-E1F9-849E-4AAB-339F9013B137}"/>
  <workbookPr codeName="ThisWorkbook" hidePivotFieldList="1" defaultThemeVersion="124226"/>
  <bookViews>
    <workbookView xWindow="-150" yWindow="-450" windowWidth="25440" windowHeight="13335"/>
  </bookViews>
  <sheets>
    <sheet name="Visites" sheetId="1" r:id="rId1"/>
  </sheets>
  <definedNames>
    <definedName name="_xlnm._FilterDatabase" localSheetId="0" hidden="1">Visites!$A$10:$V$21</definedName>
    <definedName name="Base">OFFSET(Visites!$A$10,,,COUNTA(Visites!$A:$A),COUNTA(Visites!$10:$10))</definedName>
    <definedName name="Civilite">OFFSET(#REF!,,,COUNTA(#REF!),)</definedName>
    <definedName name="Code_Frais">OFFSET(#REF!,,,COUNTA(#REF!),)</definedName>
    <definedName name="Code_Visite">OFFSET(#REF!,,,COUNTA(#REF!),)</definedName>
    <definedName name="_xlnm.Print_Titles" localSheetId="0">Visites!$10:$10</definedName>
  </definedNames>
  <calcPr calcId="144315"/>
</workbook>
</file>

<file path=xl/calcChain.xml><?xml version="1.0" encoding="utf-8"?>
<calcChain xmlns="http://schemas.openxmlformats.org/spreadsheetml/2006/main">
  <c r="J11" i="1" l="1"/>
  <c r="C11" i="1"/>
  <c r="B11" i="1"/>
  <c r="A11" i="1"/>
  <c r="J12" i="1"/>
  <c r="C12" i="1"/>
  <c r="B12" i="1"/>
  <c r="A12" i="1"/>
  <c r="J13" i="1"/>
  <c r="C13" i="1"/>
  <c r="B13" i="1"/>
  <c r="A13" i="1"/>
  <c r="J14" i="1"/>
  <c r="C14" i="1"/>
  <c r="B14" i="1"/>
  <c r="A14" i="1"/>
  <c r="J15" i="1"/>
  <c r="C15" i="1"/>
  <c r="B15" i="1"/>
  <c r="A15" i="1"/>
  <c r="J16" i="1"/>
  <c r="C16" i="1"/>
  <c r="B16" i="1"/>
  <c r="A16" i="1"/>
  <c r="J17" i="1"/>
  <c r="C17" i="1"/>
  <c r="B17" i="1"/>
  <c r="A17" i="1"/>
  <c r="J18" i="1"/>
  <c r="C18" i="1"/>
  <c r="B18" i="1"/>
  <c r="A18" i="1"/>
  <c r="C19" i="1"/>
  <c r="B19" i="1"/>
  <c r="A19" i="1"/>
  <c r="C20" i="1"/>
  <c r="B20" i="1"/>
  <c r="A20" i="1"/>
  <c r="A21" i="1"/>
  <c r="C21" i="1"/>
  <c r="B21" i="1"/>
</calcChain>
</file>

<file path=xl/sharedStrings.xml><?xml version="1.0" encoding="utf-8"?>
<sst xmlns="http://schemas.openxmlformats.org/spreadsheetml/2006/main" count="43" uniqueCount="29">
  <si>
    <t>Agence:</t>
  </si>
  <si>
    <t>Nom:</t>
  </si>
  <si>
    <t>Prenom:</t>
  </si>
  <si>
    <t>Mois</t>
  </si>
  <si>
    <t>Sem</t>
  </si>
  <si>
    <t>Initiales :</t>
  </si>
  <si>
    <t>PARIS</t>
  </si>
  <si>
    <t>Dupont</t>
  </si>
  <si>
    <t>Gerard</t>
  </si>
  <si>
    <t>DG</t>
  </si>
  <si>
    <t>Initiales</t>
  </si>
  <si>
    <t>Colonnes mises à jour par Formule</t>
  </si>
  <si>
    <t>Colonnes mises à jour par Macro</t>
  </si>
  <si>
    <t>Date Jour</t>
  </si>
  <si>
    <t xml:space="preserve">Objectif : Mise à jour des colonnes A, B, C à partir de la date saisie en </t>
  </si>
  <si>
    <t>colonne D.</t>
  </si>
  <si>
    <t xml:space="preserve">Je souhaiterais transcrire en VBA dans la colonne H soit la formule </t>
  </si>
  <si>
    <t>PROGRAMMATION EVENEMENTIELLE</t>
  </si>
  <si>
    <t>de la colonne C, soit de la colonne J</t>
  </si>
  <si>
    <t>1 ère Question :</t>
  </si>
  <si>
    <t>2 ème Question :</t>
  </si>
  <si>
    <t>De temps en temps, lorsque je double click en D11, mon curseur vient se</t>
  </si>
  <si>
    <t>positionner en dernière ligne saisie de la colonne D</t>
  </si>
  <si>
    <t>Date Evenement</t>
  </si>
  <si>
    <t>Objet :</t>
  </si>
  <si>
    <t>Remplacer les formules des Colonnes A, B, C par une mise à jour par macro évènementielle.</t>
  </si>
  <si>
    <t>Est-ce une mauvaise gestion des erreurs ?</t>
  </si>
  <si>
    <t>Interdire la saisie dans les colonnes A, B, C pour éviter l'effacement des données.</t>
  </si>
  <si>
    <t>Interdire la suppression de la ligne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</si>
</sst>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8"/>
      <color indexed="8"/>
      <name val="Arial Narrow"/>
      <family val="2"/>
    </font>
    <font>
      <b/>
      <u/>
      <sz val="8"/>
      <color indexed="8"/>
      <name val="Arial Narrow"/>
      <family val="2"/>
    </font>
    <font>
      <b/>
      <sz val="8"/>
      <color indexed="10"/>
      <name val="Arial Narrow"/>
      <family val="2"/>
    </font>
    <font>
      <sz val="8"/>
      <name val="Calibri"/>
      <family val="2"/>
    </font>
    <font>
      <b/>
      <u/>
      <sz val="12"/>
      <color indexed="8"/>
      <name val="Arial Narrow"/>
      <family val="2"/>
    </font>
    <font>
      <u/>
      <sz val="8"/>
      <color indexed="8"/>
      <name val="Arial Narrow"/>
      <family val="2"/>
    </font>
    <font>
      <b/>
      <sz val="8"/>
      <color indexed="8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164" fontId="1" fillId="0" borderId="0" xfId="0" applyNumberFormat="1" applyFont="1"/>
    <xf numFmtId="49" fontId="1" fillId="0" borderId="1" xfId="0" applyNumberFormat="1" applyFont="1" applyBorder="1"/>
    <xf numFmtId="0" fontId="1" fillId="0" borderId="1" xfId="0" applyFont="1" applyBorder="1"/>
    <xf numFmtId="0" fontId="1" fillId="0" borderId="1" xfId="0" applyNumberFormat="1" applyFont="1" applyBorder="1"/>
    <xf numFmtId="0" fontId="2" fillId="0" borderId="1" xfId="0" applyFont="1" applyBorder="1" applyAlignment="1">
      <alignment horizontal="left" vertical="top"/>
    </xf>
    <xf numFmtId="4" fontId="1" fillId="0" borderId="0" xfId="0" applyNumberFormat="1" applyFont="1"/>
    <xf numFmtId="3" fontId="1" fillId="0" borderId="1" xfId="0" applyNumberFormat="1" applyFont="1" applyBorder="1"/>
    <xf numFmtId="49" fontId="2" fillId="0" borderId="2" xfId="0" applyNumberFormat="1" applyFont="1" applyBorder="1"/>
    <xf numFmtId="49" fontId="2" fillId="0" borderId="0" xfId="0" applyNumberFormat="1" applyFont="1" applyBorder="1"/>
    <xf numFmtId="0" fontId="1" fillId="0" borderId="0" xfId="0" applyFont="1" applyBorder="1"/>
    <xf numFmtId="164" fontId="1" fillId="0" borderId="0" xfId="0" applyNumberFormat="1" applyFont="1" applyBorder="1"/>
    <xf numFmtId="4" fontId="1" fillId="0" borderId="0" xfId="0" applyNumberFormat="1" applyFont="1" applyAlignment="1">
      <alignment horizontal="right"/>
    </xf>
    <xf numFmtId="4" fontId="1" fillId="0" borderId="0" xfId="0" applyNumberFormat="1" applyFont="1" applyBorder="1" applyAlignment="1">
      <alignment horizontal="right"/>
    </xf>
    <xf numFmtId="0" fontId="2" fillId="0" borderId="0" xfId="0" applyFont="1" applyBorder="1"/>
    <xf numFmtId="4" fontId="2" fillId="0" borderId="0" xfId="0" applyNumberFormat="1" applyFont="1" applyBorder="1" applyAlignment="1">
      <alignment horizontal="right" vertical="top"/>
    </xf>
    <xf numFmtId="0" fontId="2" fillId="0" borderId="0" xfId="0" applyFont="1" applyBorder="1" applyAlignment="1">
      <alignment horizontal="left" vertical="top"/>
    </xf>
    <xf numFmtId="49" fontId="2" fillId="0" borderId="1" xfId="0" applyNumberFormat="1" applyFont="1" applyBorder="1" applyAlignment="1">
      <alignment horizontal="left" vertical="top"/>
    </xf>
    <xf numFmtId="0" fontId="2" fillId="0" borderId="0" xfId="0" applyFont="1" applyBorder="1" applyAlignment="1">
      <alignment horizontal="left" vertical="top" wrapText="1"/>
    </xf>
    <xf numFmtId="164" fontId="2" fillId="0" borderId="0" xfId="0" applyNumberFormat="1" applyFont="1" applyBorder="1" applyAlignment="1">
      <alignment horizontal="left" vertical="top"/>
    </xf>
    <xf numFmtId="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/>
    </xf>
    <xf numFmtId="14" fontId="1" fillId="0" borderId="1" xfId="0" applyNumberFormat="1" applyFont="1" applyBorder="1"/>
    <xf numFmtId="49" fontId="7" fillId="0" borderId="0" xfId="0" applyNumberFormat="1" applyFont="1" applyAlignment="1">
      <alignment wrapText="1"/>
    </xf>
    <xf numFmtId="3" fontId="1" fillId="0" borderId="0" xfId="0" applyNumberFormat="1" applyFont="1"/>
    <xf numFmtId="3" fontId="1" fillId="0" borderId="0" xfId="0" applyNumberFormat="1" applyFont="1" applyBorder="1"/>
    <xf numFmtId="3" fontId="2" fillId="0" borderId="0" xfId="0" applyNumberFormat="1" applyFont="1" applyBorder="1"/>
    <xf numFmtId="3" fontId="2" fillId="0" borderId="1" xfId="0" applyNumberFormat="1" applyFont="1" applyBorder="1" applyAlignment="1">
      <alignment horizontal="left" vertical="center"/>
    </xf>
    <xf numFmtId="49" fontId="3" fillId="0" borderId="0" xfId="0" applyNumberFormat="1" applyFont="1" applyAlignment="1">
      <alignment wrapText="1"/>
    </xf>
    <xf numFmtId="3" fontId="1" fillId="0" borderId="0" xfId="0" applyNumberFormat="1" applyFont="1" applyAlignment="1">
      <alignment horizontal="center"/>
    </xf>
    <xf numFmtId="3" fontId="2" fillId="0" borderId="0" xfId="0" applyNumberFormat="1" applyFont="1" applyBorder="1" applyAlignment="1">
      <alignment horizontal="center" vertical="top"/>
    </xf>
    <xf numFmtId="3" fontId="1" fillId="0" borderId="0" xfId="0" applyNumberFormat="1" applyFont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49" fontId="2" fillId="0" borderId="1" xfId="0" applyNumberFormat="1" applyFont="1" applyFill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7" fillId="0" borderId="0" xfId="0" applyFont="1"/>
    <xf numFmtId="49" fontId="5" fillId="0" borderId="3" xfId="0" applyNumberFormat="1" applyFont="1" applyBorder="1" applyAlignment="1">
      <alignment horizontal="center" wrapText="1"/>
    </xf>
    <xf numFmtId="49" fontId="2" fillId="0" borderId="4" xfId="0" applyNumberFormat="1" applyFont="1" applyBorder="1" applyAlignment="1">
      <alignment wrapText="1"/>
    </xf>
    <xf numFmtId="49" fontId="7" fillId="0" borderId="4" xfId="0" applyNumberFormat="1" applyFont="1" applyBorder="1" applyAlignment="1">
      <alignment wrapText="1"/>
    </xf>
    <xf numFmtId="49" fontId="2" fillId="0" borderId="4" xfId="0" applyNumberFormat="1" applyFont="1" applyBorder="1" applyAlignment="1">
      <alignment vertical="top" wrapText="1"/>
    </xf>
    <xf numFmtId="49" fontId="7" fillId="0" borderId="5" xfId="0" applyNumberFormat="1" applyFont="1" applyBorder="1" applyAlignment="1">
      <alignment wrapText="1"/>
    </xf>
    <xf numFmtId="0" fontId="2" fillId="0" borderId="6" xfId="0" applyFont="1" applyBorder="1"/>
    <xf numFmtId="0" fontId="1" fillId="0" borderId="7" xfId="0" applyFont="1" applyBorder="1"/>
    <xf numFmtId="164" fontId="1" fillId="0" borderId="7" xfId="0" applyNumberFormat="1" applyFont="1" applyFill="1" applyBorder="1" applyAlignment="1">
      <alignment horizontal="center"/>
    </xf>
    <xf numFmtId="3" fontId="1" fillId="0" borderId="7" xfId="0" applyNumberFormat="1" applyFont="1" applyBorder="1"/>
    <xf numFmtId="0" fontId="1" fillId="0" borderId="8" xfId="0" applyFont="1" applyBorder="1"/>
    <xf numFmtId="0" fontId="7" fillId="0" borderId="9" xfId="0" applyFont="1" applyBorder="1"/>
    <xf numFmtId="0" fontId="7" fillId="0" borderId="0" xfId="0" applyFont="1" applyBorder="1"/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164" fontId="1" fillId="0" borderId="12" xfId="0" applyNumberFormat="1" applyFont="1" applyFill="1" applyBorder="1" applyAlignment="1">
      <alignment horizontal="center"/>
    </xf>
    <xf numFmtId="3" fontId="1" fillId="0" borderId="12" xfId="0" applyNumberFormat="1" applyFont="1" applyBorder="1"/>
    <xf numFmtId="0" fontId="1" fillId="0" borderId="13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0</xdr:rowOff>
    </xdr:from>
    <xdr:to>
      <xdr:col>7</xdr:col>
      <xdr:colOff>333375</xdr:colOff>
      <xdr:row>6</xdr:row>
      <xdr:rowOff>12573</xdr:rowOff>
    </xdr:to>
    <xdr:sp macro="" textlink="">
      <xdr:nvSpPr>
        <xdr:cNvPr id="2" name="Rectangle 1"/>
        <xdr:cNvSpPr/>
      </xdr:nvSpPr>
      <xdr:spPr>
        <a:xfrm>
          <a:off x="2295525" y="0"/>
          <a:ext cx="2038350" cy="1269873"/>
        </a:xfrm>
        <a:prstGeom prst="wedgeRectCallout">
          <a:avLst>
            <a:gd name="adj1" fmla="val -57855"/>
            <a:gd name="adj2" fmla="val 115255"/>
          </a:avLst>
        </a:prstGeom>
        <a:gradFill>
          <a:gsLst>
            <a:gs pos="0">
              <a:schemeClr val="bg1">
                <a:lumMod val="85000"/>
              </a:schemeClr>
            </a:gs>
            <a:gs pos="53000">
              <a:srgbClr xmlns:mc="http://schemas.openxmlformats.org/markup-compatibility/2006" xmlns:a14="http://schemas.microsoft.com/office/drawing/2010/main" val="D4DEFF" mc:Ignorable=""/>
            </a:gs>
            <a:gs pos="83000">
              <a:srgbClr xmlns:mc="http://schemas.openxmlformats.org/markup-compatibility/2006" xmlns:a14="http://schemas.microsoft.com/office/drawing/2010/main" val="D4DEFF" mc:Ignorable=""/>
            </a:gs>
            <a:gs pos="100000">
              <a:srgbClr xmlns:mc="http://schemas.openxmlformats.org/markup-compatibility/2006" xmlns:a14="http://schemas.microsoft.com/office/drawing/2010/main" val="96AB94" mc:Ignorable="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Double Click en D11</a:t>
          </a:r>
        </a:p>
        <a:p>
          <a:pPr algn="ctr"/>
          <a:r>
            <a:rPr lang="fr-FR" sz="1100" b="1">
              <a:solidFill>
                <a:schemeClr val="tx1"/>
              </a:solidFill>
            </a:rPr>
            <a:t>Pour insérer une ligne</a:t>
          </a:r>
        </a:p>
        <a:p>
          <a:pPr algn="ctr"/>
          <a:endParaRPr lang="fr-FR" sz="1100" b="1">
            <a:solidFill>
              <a:schemeClr val="tx1"/>
            </a:solidFill>
          </a:endParaRPr>
        </a:p>
        <a:p>
          <a:pPr algn="ctr"/>
          <a:r>
            <a:rPr lang="fr-FR" sz="1100" b="1" u="sng">
              <a:solidFill>
                <a:schemeClr val="tx1"/>
              </a:solidFill>
            </a:rPr>
            <a:t>NE PAS SUPPRIMER LIGNE  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7"/>
  <sheetViews>
    <sheetView showZeros="0" tabSelected="1" workbookViewId="0">
      <selection activeCell="F11" sqref="F11"/>
    </sheetView>
  </sheetViews>
  <sheetFormatPr baseColWidth="10" defaultColWidth="8.5703125" defaultRowHeight="16.5" customHeight="1" x14ac:dyDescent="0.25"/>
  <cols>
    <col min="1" max="3" width="8.5703125" style="1"/>
    <col min="4" max="4" width="13.42578125" style="37" customWidth="1"/>
    <col min="5" max="7" width="8.5703125" style="1"/>
    <col min="8" max="8" width="8.5703125" style="25"/>
    <col min="9" max="9" width="8.5703125" style="1"/>
    <col min="10" max="10" width="8.5703125" style="30"/>
    <col min="11" max="11" width="51.140625" style="24" customWidth="1"/>
    <col min="12" max="19" width="8.5703125" style="1"/>
    <col min="20" max="20" width="8.5703125" style="13"/>
    <col min="21" max="21" width="8.5703125" style="1"/>
    <col min="22" max="22" width="8.5703125" style="2"/>
    <col min="23" max="23" width="8.5703125" style="7"/>
    <col min="24" max="16384" width="8.5703125" style="1"/>
  </cols>
  <sheetData>
    <row r="1" spans="1:23" ht="16.5" customHeight="1" x14ac:dyDescent="0.25">
      <c r="A1" s="10" t="s">
        <v>0</v>
      </c>
      <c r="B1" s="10"/>
      <c r="C1" s="10"/>
      <c r="D1" s="33" t="s">
        <v>6</v>
      </c>
      <c r="E1" s="9"/>
      <c r="F1" s="10"/>
      <c r="G1" s="10"/>
      <c r="H1" s="27"/>
      <c r="I1" s="15"/>
      <c r="K1" s="39" t="s">
        <v>17</v>
      </c>
    </row>
    <row r="2" spans="1:23" ht="16.5" customHeight="1" x14ac:dyDescent="0.25">
      <c r="A2" s="10" t="s">
        <v>1</v>
      </c>
      <c r="B2" s="10"/>
      <c r="C2" s="10"/>
      <c r="D2" s="33" t="s">
        <v>7</v>
      </c>
      <c r="E2" s="10"/>
      <c r="F2" s="10"/>
      <c r="G2" s="10"/>
      <c r="H2" s="26"/>
      <c r="I2" s="11"/>
      <c r="K2" s="40" t="s">
        <v>19</v>
      </c>
    </row>
    <row r="3" spans="1:23" ht="16.5" customHeight="1" x14ac:dyDescent="0.25">
      <c r="A3" s="10" t="s">
        <v>2</v>
      </c>
      <c r="B3" s="10"/>
      <c r="C3" s="10"/>
      <c r="D3" s="33" t="s">
        <v>8</v>
      </c>
      <c r="E3" s="10"/>
      <c r="F3" s="10"/>
      <c r="G3" s="10"/>
      <c r="H3" s="26"/>
      <c r="I3" s="11"/>
      <c r="K3" s="41" t="s">
        <v>14</v>
      </c>
    </row>
    <row r="4" spans="1:23" ht="16.5" customHeight="1" x14ac:dyDescent="0.25">
      <c r="A4" s="10" t="s">
        <v>5</v>
      </c>
      <c r="B4" s="10"/>
      <c r="C4" s="10"/>
      <c r="D4" s="33" t="s">
        <v>9</v>
      </c>
      <c r="E4" s="10"/>
      <c r="F4" s="10"/>
      <c r="G4" s="10"/>
      <c r="H4" s="26"/>
      <c r="I4" s="11"/>
      <c r="K4" s="41" t="s">
        <v>15</v>
      </c>
    </row>
    <row r="5" spans="1:23" ht="16.5" customHeight="1" x14ac:dyDescent="0.25">
      <c r="A5" s="10"/>
      <c r="B5" s="10"/>
      <c r="C5" s="10"/>
      <c r="D5" s="33"/>
      <c r="E5" s="10"/>
      <c r="F5" s="10"/>
      <c r="G5" s="10"/>
      <c r="H5" s="26"/>
      <c r="I5" s="11"/>
      <c r="K5" s="41" t="s">
        <v>16</v>
      </c>
    </row>
    <row r="6" spans="1:23" ht="16.5" customHeight="1" x14ac:dyDescent="0.25">
      <c r="A6" s="10"/>
      <c r="B6" s="10"/>
      <c r="C6" s="10"/>
      <c r="D6" s="33"/>
      <c r="E6" s="10"/>
      <c r="F6" s="10"/>
      <c r="G6" s="10"/>
      <c r="H6" s="26"/>
      <c r="I6" s="11"/>
      <c r="K6" s="41" t="s">
        <v>18</v>
      </c>
    </row>
    <row r="7" spans="1:23" ht="16.5" customHeight="1" x14ac:dyDescent="0.25">
      <c r="A7" s="10"/>
      <c r="B7" s="10"/>
      <c r="C7" s="10"/>
      <c r="D7" s="33"/>
      <c r="E7" s="10"/>
      <c r="F7" s="11"/>
      <c r="G7" s="10"/>
      <c r="H7" s="26"/>
      <c r="I7" s="11"/>
      <c r="K7" s="42" t="s">
        <v>20</v>
      </c>
    </row>
    <row r="8" spans="1:23" ht="16.5" customHeight="1" x14ac:dyDescent="0.25">
      <c r="A8" s="10" t="s">
        <v>11</v>
      </c>
      <c r="B8" s="10"/>
      <c r="C8" s="10"/>
      <c r="D8" s="33"/>
      <c r="E8" s="10"/>
      <c r="F8" s="10" t="s">
        <v>12</v>
      </c>
      <c r="G8" s="10"/>
      <c r="H8" s="26"/>
      <c r="I8" s="11"/>
      <c r="K8" s="41" t="s">
        <v>21</v>
      </c>
    </row>
    <row r="9" spans="1:23" ht="16.5" customHeight="1" x14ac:dyDescent="0.25">
      <c r="A9" s="15"/>
      <c r="B9" s="11"/>
      <c r="C9" s="11"/>
      <c r="D9" s="34"/>
      <c r="E9" s="10"/>
      <c r="F9" s="10"/>
      <c r="G9" s="10"/>
      <c r="H9" s="26"/>
      <c r="I9" s="11"/>
      <c r="K9" s="41" t="s">
        <v>22</v>
      </c>
    </row>
    <row r="10" spans="1:23" s="22" customFormat="1" ht="16.5" customHeight="1" x14ac:dyDescent="0.25">
      <c r="A10" s="18" t="s">
        <v>10</v>
      </c>
      <c r="B10" s="6" t="s">
        <v>3</v>
      </c>
      <c r="C10" s="6" t="s">
        <v>4</v>
      </c>
      <c r="D10" s="35" t="s">
        <v>23</v>
      </c>
      <c r="E10" s="18"/>
      <c r="F10" s="18" t="s">
        <v>10</v>
      </c>
      <c r="G10" s="6" t="s">
        <v>3</v>
      </c>
      <c r="H10" s="28" t="s">
        <v>4</v>
      </c>
      <c r="I10" s="6" t="s">
        <v>13</v>
      </c>
      <c r="J10" s="31"/>
      <c r="K10" s="43" t="s">
        <v>26</v>
      </c>
      <c r="L10" s="17"/>
      <c r="M10" s="19"/>
      <c r="N10" s="17"/>
      <c r="O10" s="17"/>
      <c r="P10" s="17"/>
      <c r="Q10" s="17"/>
      <c r="R10" s="17"/>
      <c r="S10" s="17"/>
      <c r="T10" s="16"/>
      <c r="U10" s="17"/>
      <c r="V10" s="20"/>
      <c r="W10" s="21"/>
    </row>
    <row r="11" spans="1:23" ht="16.5" customHeight="1" x14ac:dyDescent="0.25">
      <c r="A11" s="5" t="str">
        <f t="shared" ref="A11:A21" si="0">IF(D11&lt;&gt;"",$D$4,"")</f>
        <v>DG</v>
      </c>
      <c r="B11" s="4">
        <f t="shared" ref="B11" si="1">IF(D11&lt;&gt;0,MONTH(D11),"")</f>
        <v>7</v>
      </c>
      <c r="C11" s="4">
        <f>IFERROR(INT((D11-SUM(MOD(DATE(YEAR(D11-MOD(D11-2,7)+3),1,2),{1E+99;7})*{1;-1})+5)/7),"")</f>
        <v>28</v>
      </c>
      <c r="D11" s="36">
        <v>40371</v>
      </c>
      <c r="E11" s="4"/>
      <c r="F11" s="3" t="s">
        <v>9</v>
      </c>
      <c r="G11" s="8">
        <v>7</v>
      </c>
      <c r="H11" s="8"/>
      <c r="I11" s="23">
        <v>40336</v>
      </c>
      <c r="J11" s="32">
        <f t="shared" ref="J11:J18" si="2">(WEEKNUM(D11,2)-1)</f>
        <v>28</v>
      </c>
      <c r="K11" s="1"/>
      <c r="L11" s="11"/>
      <c r="M11" s="11"/>
      <c r="N11" s="11"/>
      <c r="O11" s="11"/>
      <c r="P11" s="11"/>
      <c r="Q11" s="11"/>
      <c r="R11" s="11"/>
      <c r="S11" s="11"/>
      <c r="T11" s="14"/>
      <c r="U11" s="11"/>
      <c r="V11" s="12"/>
    </row>
    <row r="12" spans="1:23" ht="16.5" customHeight="1" x14ac:dyDescent="0.25">
      <c r="A12" s="5" t="str">
        <f t="shared" si="0"/>
        <v>DG</v>
      </c>
      <c r="B12" s="4">
        <f t="shared" ref="B12" si="3">IF(D12&lt;&gt;0,MONTH(D12),"")</f>
        <v>7</v>
      </c>
      <c r="C12" s="4">
        <f>IFERROR(INT((D12-SUM(MOD(DATE(YEAR(D12-MOD(D12-2,7)+3),1,2),{1E+99;7})*{1;-1})+5)/7),"")</f>
        <v>27</v>
      </c>
      <c r="D12" s="36">
        <v>40367</v>
      </c>
      <c r="E12" s="4"/>
      <c r="F12" s="3" t="s">
        <v>9</v>
      </c>
      <c r="G12" s="8">
        <v>7</v>
      </c>
      <c r="H12" s="8"/>
      <c r="I12" s="23">
        <v>40336</v>
      </c>
      <c r="J12" s="32">
        <f t="shared" si="2"/>
        <v>27</v>
      </c>
      <c r="K12" s="1"/>
      <c r="L12" s="11"/>
      <c r="M12" s="11"/>
      <c r="N12" s="11"/>
      <c r="O12" s="11"/>
      <c r="P12" s="11"/>
      <c r="Q12" s="11"/>
      <c r="R12" s="11"/>
      <c r="S12" s="11"/>
      <c r="T12" s="14"/>
      <c r="U12" s="11"/>
      <c r="V12" s="12"/>
    </row>
    <row r="13" spans="1:23" ht="16.5" customHeight="1" x14ac:dyDescent="0.25">
      <c r="A13" s="5" t="str">
        <f t="shared" si="0"/>
        <v>DG</v>
      </c>
      <c r="B13" s="4">
        <f t="shared" ref="B13" si="4">IF(D13&lt;&gt;0,MONTH(D13),"")</f>
        <v>7</v>
      </c>
      <c r="C13" s="4">
        <f>IFERROR(INT((D13-SUM(MOD(DATE(YEAR(D13-MOD(D13-2,7)+3),1,2),{1E+99;7})*{1;-1})+5)/7),"")</f>
        <v>27</v>
      </c>
      <c r="D13" s="36">
        <v>40366</v>
      </c>
      <c r="E13" s="4"/>
      <c r="F13" s="3" t="s">
        <v>9</v>
      </c>
      <c r="G13" s="8">
        <v>7</v>
      </c>
      <c r="H13" s="8"/>
      <c r="I13" s="23">
        <v>40336</v>
      </c>
      <c r="J13" s="32">
        <f t="shared" si="2"/>
        <v>27</v>
      </c>
      <c r="K13" s="1"/>
      <c r="L13" s="11"/>
      <c r="M13" s="11"/>
      <c r="N13" s="11"/>
      <c r="O13" s="11"/>
      <c r="P13" s="11"/>
      <c r="Q13" s="11"/>
      <c r="R13" s="11"/>
      <c r="S13" s="11"/>
      <c r="T13" s="14"/>
      <c r="U13" s="11"/>
      <c r="V13" s="12"/>
    </row>
    <row r="14" spans="1:23" ht="16.5" customHeight="1" x14ac:dyDescent="0.25">
      <c r="A14" s="5" t="str">
        <f t="shared" si="0"/>
        <v>DG</v>
      </c>
      <c r="B14" s="4">
        <f t="shared" ref="B14" si="5">IF(D14&lt;&gt;0,MONTH(D14),"")</f>
        <v>7</v>
      </c>
      <c r="C14" s="4">
        <f>IFERROR(INT((D14-SUM(MOD(DATE(YEAR(D14-MOD(D14-2,7)+3),1,2),{1E+99;7})*{1;-1})+5)/7),"")</f>
        <v>27</v>
      </c>
      <c r="D14" s="36">
        <v>40365</v>
      </c>
      <c r="E14" s="4"/>
      <c r="F14" s="3" t="s">
        <v>9</v>
      </c>
      <c r="G14" s="8">
        <v>7</v>
      </c>
      <c r="H14" s="8"/>
      <c r="I14" s="23">
        <v>40336</v>
      </c>
      <c r="J14" s="32">
        <f t="shared" si="2"/>
        <v>27</v>
      </c>
      <c r="L14" s="11"/>
      <c r="M14" s="11"/>
      <c r="N14" s="11"/>
      <c r="O14" s="11"/>
      <c r="P14" s="11"/>
      <c r="Q14" s="11"/>
      <c r="R14" s="11"/>
      <c r="S14" s="11"/>
      <c r="T14" s="14"/>
      <c r="U14" s="11"/>
      <c r="V14" s="12"/>
    </row>
    <row r="15" spans="1:23" ht="16.5" customHeight="1" x14ac:dyDescent="0.25">
      <c r="A15" s="5" t="str">
        <f t="shared" si="0"/>
        <v>DG</v>
      </c>
      <c r="B15" s="4">
        <f t="shared" ref="B15" si="6">IF(D15&lt;&gt;0,MONTH(D15),"")</f>
        <v>7</v>
      </c>
      <c r="C15" s="4">
        <f>IFERROR(INT((D15-SUM(MOD(DATE(YEAR(D15-MOD(D15-2,7)+3),1,2),{1E+99;7})*{1;-1})+5)/7),"")</f>
        <v>27</v>
      </c>
      <c r="D15" s="36">
        <v>40364</v>
      </c>
      <c r="E15" s="4"/>
      <c r="F15" s="3" t="s">
        <v>9</v>
      </c>
      <c r="G15" s="8">
        <v>7</v>
      </c>
      <c r="H15" s="8"/>
      <c r="I15" s="23">
        <v>40336</v>
      </c>
      <c r="J15" s="32">
        <f t="shared" si="2"/>
        <v>27</v>
      </c>
      <c r="L15" s="11"/>
      <c r="M15" s="11"/>
      <c r="N15" s="11"/>
      <c r="O15" s="11"/>
      <c r="P15" s="11"/>
      <c r="Q15" s="11"/>
      <c r="R15" s="11"/>
      <c r="S15" s="11"/>
      <c r="T15" s="14"/>
      <c r="U15" s="11"/>
      <c r="V15" s="12"/>
    </row>
    <row r="16" spans="1:23" ht="16.5" customHeight="1" x14ac:dyDescent="0.25">
      <c r="A16" s="5" t="str">
        <f t="shared" si="0"/>
        <v>DG</v>
      </c>
      <c r="B16" s="4">
        <f t="shared" ref="B16" si="7">IF(D16&lt;&gt;0,MONTH(D16),"")</f>
        <v>7</v>
      </c>
      <c r="C16" s="4">
        <f>IFERROR(INT((D16-SUM(MOD(DATE(YEAR(D16-MOD(D16-2,7)+3),1,2),{1E+99;7})*{1;-1})+5)/7),"")</f>
        <v>26</v>
      </c>
      <c r="D16" s="36">
        <v>40363</v>
      </c>
      <c r="E16" s="4"/>
      <c r="F16" s="3" t="s">
        <v>9</v>
      </c>
      <c r="G16" s="8">
        <v>7</v>
      </c>
      <c r="H16" s="8"/>
      <c r="I16" s="23">
        <v>40336</v>
      </c>
      <c r="J16" s="32">
        <f t="shared" si="2"/>
        <v>26</v>
      </c>
      <c r="K16" s="1"/>
      <c r="L16" s="11"/>
      <c r="M16" s="11"/>
      <c r="N16" s="11"/>
      <c r="O16" s="11"/>
      <c r="P16" s="11"/>
      <c r="Q16" s="11"/>
      <c r="R16" s="11"/>
      <c r="S16" s="11"/>
      <c r="T16" s="14"/>
      <c r="U16" s="11"/>
      <c r="V16" s="12"/>
    </row>
    <row r="17" spans="1:22" ht="16.5" customHeight="1" x14ac:dyDescent="0.25">
      <c r="A17" s="5" t="str">
        <f t="shared" si="0"/>
        <v>DG</v>
      </c>
      <c r="B17" s="4">
        <f t="shared" ref="B17" si="8">IF(D17&lt;&gt;0,MONTH(D17),"")</f>
        <v>7</v>
      </c>
      <c r="C17" s="4">
        <f>IFERROR(INT((D17-SUM(MOD(DATE(YEAR(D17-MOD(D17-2,7)+3),1,2),{1E+99;7})*{1;-1})+5)/7),"")</f>
        <v>26</v>
      </c>
      <c r="D17" s="36">
        <v>40362</v>
      </c>
      <c r="E17" s="4"/>
      <c r="F17" s="3" t="s">
        <v>9</v>
      </c>
      <c r="G17" s="8">
        <v>7</v>
      </c>
      <c r="H17" s="8"/>
      <c r="I17" s="23">
        <v>40336</v>
      </c>
      <c r="J17" s="32">
        <f t="shared" si="2"/>
        <v>26</v>
      </c>
      <c r="K17" s="1"/>
      <c r="L17" s="11"/>
      <c r="M17" s="11"/>
      <c r="N17" s="11"/>
      <c r="O17" s="11"/>
      <c r="P17" s="11"/>
      <c r="Q17" s="11"/>
      <c r="R17" s="11"/>
      <c r="S17" s="11"/>
      <c r="T17" s="14"/>
      <c r="U17" s="11"/>
      <c r="V17" s="12"/>
    </row>
    <row r="18" spans="1:22" ht="16.5" customHeight="1" x14ac:dyDescent="0.25">
      <c r="A18" s="5" t="str">
        <f t="shared" si="0"/>
        <v>DG</v>
      </c>
      <c r="B18" s="4">
        <f t="shared" ref="B18" si="9">IF(D18&lt;&gt;0,MONTH(D18),"")</f>
        <v>7</v>
      </c>
      <c r="C18" s="4">
        <f>IFERROR(INT((D18-SUM(MOD(DATE(YEAR(D18-MOD(D18-2,7)+3),1,2),{1E+99;7})*{1;-1})+5)/7),"")</f>
        <v>26</v>
      </c>
      <c r="D18" s="36">
        <v>40361</v>
      </c>
      <c r="E18" s="4"/>
      <c r="F18" s="3" t="s">
        <v>9</v>
      </c>
      <c r="G18" s="8">
        <v>7</v>
      </c>
      <c r="H18" s="8"/>
      <c r="I18" s="23">
        <v>40336</v>
      </c>
      <c r="J18" s="32">
        <f t="shared" si="2"/>
        <v>26</v>
      </c>
      <c r="K18" s="1"/>
      <c r="L18" s="11"/>
      <c r="M18" s="11"/>
      <c r="N18" s="11"/>
      <c r="O18" s="11"/>
      <c r="P18" s="11"/>
      <c r="Q18" s="11"/>
      <c r="R18" s="11"/>
      <c r="S18" s="11"/>
      <c r="T18" s="14"/>
      <c r="U18" s="11"/>
      <c r="V18" s="12"/>
    </row>
    <row r="19" spans="1:22" ht="16.5" customHeight="1" x14ac:dyDescent="0.25">
      <c r="A19" s="5" t="str">
        <f t="shared" si="0"/>
        <v>DG</v>
      </c>
      <c r="B19" s="4">
        <f t="shared" ref="B19" si="10">IF(D19&lt;&gt;0,MONTH(D19),"")</f>
        <v>7</v>
      </c>
      <c r="C19" s="4">
        <f>IFERROR(INT((D19-SUM(MOD(DATE(YEAR(D19-MOD(D19-2,7)+3),1,2),{1E+99;7})*{1;-1})+5)/7),"")</f>
        <v>26</v>
      </c>
      <c r="D19" s="36">
        <v>40360</v>
      </c>
      <c r="E19" s="4"/>
      <c r="F19" s="3" t="s">
        <v>9</v>
      </c>
      <c r="G19" s="8">
        <v>7</v>
      </c>
      <c r="H19" s="8"/>
      <c r="I19" s="23">
        <v>40336</v>
      </c>
      <c r="J19" s="32"/>
      <c r="K19" s="1"/>
      <c r="L19" s="11"/>
      <c r="M19" s="11"/>
      <c r="N19" s="11"/>
      <c r="O19" s="11"/>
      <c r="P19" s="11"/>
      <c r="Q19" s="11"/>
      <c r="R19" s="11"/>
      <c r="S19" s="11"/>
      <c r="T19" s="14"/>
      <c r="U19" s="11"/>
      <c r="V19" s="12"/>
    </row>
    <row r="20" spans="1:22" ht="16.5" customHeight="1" x14ac:dyDescent="0.25">
      <c r="A20" s="5" t="str">
        <f t="shared" si="0"/>
        <v>DG</v>
      </c>
      <c r="B20" s="4">
        <f t="shared" ref="B20" si="11">IF(D20&lt;&gt;0,MONTH(D20),"")</f>
        <v>6</v>
      </c>
      <c r="C20" s="4">
        <f>IFERROR(INT((D20-SUM(MOD(DATE(YEAR(D20-MOD(D20-2,7)+3),1,2),{1E+99;7})*{1;-1})+5)/7),"")</f>
        <v>22</v>
      </c>
      <c r="D20" s="36">
        <v>40331</v>
      </c>
      <c r="E20" s="4"/>
      <c r="F20" s="3" t="s">
        <v>9</v>
      </c>
      <c r="G20" s="8">
        <v>6</v>
      </c>
      <c r="H20" s="8"/>
      <c r="I20" s="23">
        <v>40336</v>
      </c>
      <c r="J20" s="32"/>
      <c r="K20" s="1"/>
      <c r="L20" s="11"/>
      <c r="M20" s="11"/>
      <c r="N20" s="11"/>
      <c r="O20" s="11"/>
      <c r="P20" s="11"/>
      <c r="Q20" s="11"/>
      <c r="R20" s="11"/>
      <c r="S20" s="11"/>
      <c r="T20" s="14"/>
      <c r="U20" s="11"/>
      <c r="V20" s="12"/>
    </row>
    <row r="21" spans="1:22" ht="16.5" customHeight="1" x14ac:dyDescent="0.25">
      <c r="A21" s="5" t="str">
        <f t="shared" si="0"/>
        <v>DG</v>
      </c>
      <c r="B21" s="4">
        <f t="shared" ref="B21" si="12">IF(D21&lt;&gt;0,MONTH(D21),"")</f>
        <v>5</v>
      </c>
      <c r="C21" s="4">
        <f>IFERROR(INT((D21-SUM(MOD(DATE(YEAR(D21-MOD(D21-2,7)+3),1,2),{1E+99;7})*{1;-1})+5)/7),"")</f>
        <v>21</v>
      </c>
      <c r="D21" s="36">
        <v>40327</v>
      </c>
      <c r="E21" s="4"/>
      <c r="F21" s="3" t="s">
        <v>9</v>
      </c>
      <c r="G21" s="8">
        <v>5</v>
      </c>
      <c r="H21" s="8"/>
      <c r="I21" s="23">
        <v>40336</v>
      </c>
      <c r="J21" s="32"/>
      <c r="L21" s="11"/>
      <c r="M21" s="11"/>
      <c r="N21" s="11"/>
      <c r="O21" s="11"/>
      <c r="P21" s="11"/>
      <c r="Q21" s="11"/>
      <c r="R21" s="11"/>
      <c r="S21" s="11"/>
      <c r="T21" s="14"/>
      <c r="U21" s="11"/>
      <c r="V21" s="12"/>
    </row>
    <row r="22" spans="1:22" ht="16.5" customHeight="1" x14ac:dyDescent="0.25">
      <c r="K22" s="29"/>
    </row>
    <row r="23" spans="1:22" ht="16.5" customHeight="1" x14ac:dyDescent="0.25">
      <c r="A23" s="44" t="s">
        <v>24</v>
      </c>
      <c r="B23" s="45"/>
      <c r="C23" s="45"/>
      <c r="D23" s="46"/>
      <c r="E23" s="45"/>
      <c r="F23" s="45"/>
      <c r="G23" s="45"/>
      <c r="H23" s="47"/>
      <c r="I23" s="48"/>
      <c r="K23" s="1"/>
    </row>
    <row r="24" spans="1:22" ht="16.5" customHeight="1" x14ac:dyDescent="0.25">
      <c r="A24" s="49" t="s">
        <v>25</v>
      </c>
      <c r="B24" s="50"/>
      <c r="C24" s="50"/>
      <c r="D24" s="51"/>
      <c r="E24" s="52"/>
      <c r="F24" s="52"/>
      <c r="G24" s="11"/>
      <c r="H24" s="26"/>
      <c r="I24" s="53"/>
      <c r="K24" s="1"/>
    </row>
    <row r="25" spans="1:22" ht="16.5" customHeight="1" x14ac:dyDescent="0.25">
      <c r="A25" s="49" t="s">
        <v>27</v>
      </c>
      <c r="B25" s="50"/>
      <c r="C25" s="50"/>
      <c r="D25" s="51"/>
      <c r="E25" s="52"/>
      <c r="F25" s="52"/>
      <c r="G25" s="11"/>
      <c r="H25" s="26"/>
      <c r="I25" s="53"/>
      <c r="K25" s="1"/>
    </row>
    <row r="26" spans="1:22" ht="16.5" customHeight="1" x14ac:dyDescent="0.25">
      <c r="A26" s="38" t="s">
        <v>28</v>
      </c>
      <c r="D26" s="1"/>
      <c r="G26" s="11"/>
      <c r="H26" s="26"/>
      <c r="I26" s="53"/>
      <c r="K26" s="1"/>
    </row>
    <row r="27" spans="1:22" ht="16.5" customHeight="1" x14ac:dyDescent="0.25">
      <c r="A27" s="54"/>
      <c r="B27" s="55"/>
      <c r="C27" s="55"/>
      <c r="D27" s="56"/>
      <c r="E27" s="55"/>
      <c r="F27" s="55"/>
      <c r="G27" s="55"/>
      <c r="H27" s="57"/>
      <c r="I27" s="58"/>
    </row>
  </sheetData>
  <sortState ref="A11:V56">
    <sortCondition descending="1" ref="D11:D56"/>
  </sortState>
  <phoneticPr fontId="4" type="noConversion"/>
  <pageMargins left="0.19685039370078741" right="0.19685039370078741" top="0.59055118110236227" bottom="0.39370078740157483" header="0.11811023622047245" footer="0.11811023622047245"/>
  <pageSetup paperSize="9" scale="75" orientation="landscape" verticalDpi="0" r:id="rId1"/>
  <headerFooter>
    <oddHeader xml:space="preserve">&amp;R&amp;D Page : &amp;P/&amp;N 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Visites</vt:lpstr>
      <vt:lpstr>Visites!Impression_des_titres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Arlette CLERE</dc:creator>
  <cp:lastModifiedBy>AC</cp:lastModifiedBy>
  <cp:lastPrinted>2010-06-07T13:24:13Z</cp:lastPrinted>
  <dcterms:created xsi:type="dcterms:W3CDTF">2010-05-30T13:47:03Z</dcterms:created>
  <dcterms:modified xsi:type="dcterms:W3CDTF">2010-06-07T18:01:15Z</dcterms:modified>
</cp:coreProperties>
</file>