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\Downloads\"/>
    </mc:Choice>
  </mc:AlternateContent>
  <bookViews>
    <workbookView xWindow="0" yWindow="0" windowWidth="20490" windowHeight="8820"/>
  </bookViews>
  <sheets>
    <sheet name="Feuil1" sheetId="2" r:id="rId1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4" i="2" l="1"/>
  <c r="AC8" i="2"/>
  <c r="AC12" i="2"/>
  <c r="AC16" i="2"/>
  <c r="AC20" i="2"/>
  <c r="AC24" i="2"/>
  <c r="AC28" i="2"/>
  <c r="AC32" i="2"/>
  <c r="AC36" i="2"/>
  <c r="AC40" i="2"/>
  <c r="AC44" i="2"/>
  <c r="AC39" i="2"/>
  <c r="AC5" i="2"/>
  <c r="AC9" i="2"/>
  <c r="AC13" i="2"/>
  <c r="AC17" i="2"/>
  <c r="AC21" i="2"/>
  <c r="AC25" i="2"/>
  <c r="AC29" i="2"/>
  <c r="AC33" i="2"/>
  <c r="AC37" i="2"/>
  <c r="AC41" i="2"/>
  <c r="AC15" i="2"/>
  <c r="AC27" i="2"/>
  <c r="AC35" i="2"/>
  <c r="AC6" i="2"/>
  <c r="AC10" i="2"/>
  <c r="AC14" i="2"/>
  <c r="AC18" i="2"/>
  <c r="AC22" i="2"/>
  <c r="AC26" i="2"/>
  <c r="AC30" i="2"/>
  <c r="AC34" i="2"/>
  <c r="AC38" i="2"/>
  <c r="AC42" i="2"/>
  <c r="AC7" i="2"/>
  <c r="AC11" i="2"/>
  <c r="AC19" i="2"/>
  <c r="AC23" i="2"/>
  <c r="AC31" i="2"/>
  <c r="AC43" i="2"/>
  <c r="AC3" i="2"/>
  <c r="AA4" i="2"/>
  <c r="AA8" i="2"/>
  <c r="AA12" i="2"/>
  <c r="AA16" i="2"/>
  <c r="AA20" i="2"/>
  <c r="AA24" i="2"/>
  <c r="AA28" i="2"/>
  <c r="AA32" i="2"/>
  <c r="AA36" i="2"/>
  <c r="AA40" i="2"/>
  <c r="AA44" i="2"/>
  <c r="AA7" i="2"/>
  <c r="AA23" i="2"/>
  <c r="AA35" i="2"/>
  <c r="AA5" i="2"/>
  <c r="AA9" i="2"/>
  <c r="AA13" i="2"/>
  <c r="AA17" i="2"/>
  <c r="AA21" i="2"/>
  <c r="AA25" i="2"/>
  <c r="AA29" i="2"/>
  <c r="AA33" i="2"/>
  <c r="AA37" i="2"/>
  <c r="AA41" i="2"/>
  <c r="AA42" i="2"/>
  <c r="AA15" i="2"/>
  <c r="AA27" i="2"/>
  <c r="AA39" i="2"/>
  <c r="AA6" i="2"/>
  <c r="AA10" i="2"/>
  <c r="AA14" i="2"/>
  <c r="AA18" i="2"/>
  <c r="AA22" i="2"/>
  <c r="AA26" i="2"/>
  <c r="AA30" i="2"/>
  <c r="AA34" i="2"/>
  <c r="AA38" i="2"/>
  <c r="AA11" i="2"/>
  <c r="AA19" i="2"/>
  <c r="AA31" i="2"/>
  <c r="AA43" i="2"/>
  <c r="AA3" i="2"/>
  <c r="C48" i="2"/>
  <c r="T48" i="2"/>
  <c r="D48" i="2"/>
  <c r="L48" i="2"/>
  <c r="X48" i="2"/>
  <c r="E48" i="2"/>
  <c r="I48" i="2"/>
  <c r="M48" i="2"/>
  <c r="Q48" i="2"/>
  <c r="U48" i="2"/>
  <c r="Y48" i="2"/>
  <c r="F48" i="2"/>
  <c r="J48" i="2"/>
  <c r="N48" i="2"/>
  <c r="R48" i="2"/>
  <c r="V48" i="2"/>
  <c r="G48" i="2"/>
  <c r="K48" i="2"/>
  <c r="O48" i="2"/>
  <c r="S48" i="2"/>
  <c r="W48" i="2"/>
  <c r="H48" i="2"/>
  <c r="P48" i="2"/>
  <c r="C46" i="2"/>
  <c r="G46" i="2"/>
  <c r="K46" i="2"/>
  <c r="O46" i="2"/>
  <c r="S46" i="2"/>
  <c r="W46" i="2"/>
  <c r="D46" i="2"/>
  <c r="H46" i="2"/>
  <c r="L46" i="2"/>
  <c r="P46" i="2"/>
  <c r="T46" i="2"/>
  <c r="X46" i="2"/>
  <c r="F46" i="2"/>
  <c r="N46" i="2"/>
  <c r="V46" i="2"/>
  <c r="E46" i="2"/>
  <c r="I46" i="2"/>
  <c r="M46" i="2"/>
  <c r="Q46" i="2"/>
  <c r="U46" i="2"/>
  <c r="Y46" i="2"/>
  <c r="J46" i="2"/>
  <c r="R46" i="2"/>
  <c r="B48" i="2"/>
  <c r="B46" i="2"/>
  <c r="AA52" i="2" l="1"/>
  <c r="AA46" i="2"/>
  <c r="AC48" i="2"/>
  <c r="AC52" i="2"/>
</calcChain>
</file>

<file path=xl/sharedStrings.xml><?xml version="1.0" encoding="utf-8"?>
<sst xmlns="http://schemas.openxmlformats.org/spreadsheetml/2006/main" count="29" uniqueCount="29">
  <si>
    <t>Lots Techniques</t>
  </si>
  <si>
    <t>Total catégories HT coûts réels</t>
  </si>
  <si>
    <t>Total HT estimation</t>
  </si>
  <si>
    <t>Total H.T coûts réels →</t>
  </si>
  <si>
    <t>Total H.T coûts éstimés →</t>
  </si>
  <si>
    <t>Lot n°1</t>
  </si>
  <si>
    <t>Lot n°2</t>
  </si>
  <si>
    <t>Lot n°3</t>
  </si>
  <si>
    <t>Lot n°4</t>
  </si>
  <si>
    <t>Lot n°5</t>
  </si>
  <si>
    <t>Lot n°6</t>
  </si>
  <si>
    <t>Lot n°7</t>
  </si>
  <si>
    <t>Lot n°8</t>
  </si>
  <si>
    <t>Lot n°9</t>
  </si>
  <si>
    <t>Lot n°10</t>
  </si>
  <si>
    <t>Lot n°11</t>
  </si>
  <si>
    <t>Lot n°12</t>
  </si>
  <si>
    <t>Lot n°13</t>
  </si>
  <si>
    <t>Lot n°14</t>
  </si>
  <si>
    <t>Lot n°15</t>
  </si>
  <si>
    <t>Lot n°16</t>
  </si>
  <si>
    <t>Lot n°17</t>
  </si>
  <si>
    <t>Lot n°18</t>
  </si>
  <si>
    <t>Lot n°19</t>
  </si>
  <si>
    <t>Lot n°20</t>
  </si>
  <si>
    <t>Lot n°21</t>
  </si>
  <si>
    <t>Lot n°22</t>
  </si>
  <si>
    <t>Lot n°23</t>
  </si>
  <si>
    <t>Lot n°24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</si>
</sst>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opperplate Gothic Light"/>
      <family val="2"/>
    </font>
    <font>
      <b/>
      <sz val="20"/>
      <color theme="1"/>
      <name val="Copperplate Gothic Light"/>
      <family val="2"/>
    </font>
    <font>
      <sz val="11"/>
      <color theme="1"/>
      <name val="Copperplate Gothic Light"/>
      <family val="2"/>
    </font>
    <font>
      <sz val="12"/>
      <color theme="1"/>
      <name val="Copperplate Gothic Light"/>
      <family val="2"/>
    </font>
    <font>
      <sz val="12"/>
      <color theme="1"/>
      <name val="Copperplate Gothic Bold"/>
      <family val="2"/>
    </font>
    <font>
      <sz val="12"/>
      <color rgb="FFFF0000"/>
      <name val="Copperplate Gothic Bold"/>
      <family val="2"/>
    </font>
    <font>
      <sz val="11"/>
      <color theme="1"/>
      <name val="Copperplate Gothic Bold"/>
      <family val="2"/>
    </font>
    <font>
      <b/>
      <sz val="12"/>
      <color rgb="FFFF0000"/>
      <name val="Copperplate Gothic Light"/>
      <family val="2"/>
    </font>
    <font>
      <b/>
      <sz val="12"/>
      <color rgb="FF0070C0"/>
      <name val="Copperplate Gothic Light"/>
      <family val="2"/>
    </font>
    <font>
      <sz val="12"/>
      <name val="Copperplate Gothic Bold"/>
      <family val="2"/>
    </font>
    <font>
      <sz val="12"/>
      <color rgb="FF0070C0"/>
      <name val="Copperplate Gothic Bold"/>
      <family val="2"/>
    </font>
    <font>
      <sz val="12"/>
      <color rgb="FF00B050"/>
      <name val="Copperplate Gothic Bold"/>
      <family val="2"/>
    </font>
    <font>
      <sz val="12"/>
      <color rgb="FFFF0000"/>
      <name val="Copperplate Gothic Light"/>
      <family val="2"/>
    </font>
    <font>
      <sz val="11"/>
      <color rgb="FF0070C0"/>
      <name val="Copperplate Gothic Light"/>
      <family val="2"/>
    </font>
    <font>
      <sz val="12"/>
      <color rgb="FF0070C0"/>
      <name val="Copperplate Gothic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/>
      <top style="thin">
        <color theme="0" tint="-0.34998626667073579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6">
    <xf numFmtId="0" fontId="0" fillId="0" borderId="0" xfId="0"/>
    <xf numFmtId="14" fontId="2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/>
    <xf numFmtId="44" fontId="5" fillId="0" borderId="0" xfId="1" applyFont="1"/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0" xfId="0" applyFont="1"/>
    <xf numFmtId="0" fontId="6" fillId="0" borderId="9" xfId="0" applyFont="1" applyBorder="1"/>
    <xf numFmtId="165" fontId="6" fillId="0" borderId="10" xfId="1" applyNumberFormat="1" applyFont="1" applyBorder="1"/>
    <xf numFmtId="164" fontId="7" fillId="0" borderId="11" xfId="1" applyNumberFormat="1" applyFont="1" applyBorder="1" applyAlignment="1">
      <alignment horizontal="right"/>
    </xf>
    <xf numFmtId="0" fontId="8" fillId="0" borderId="0" xfId="0" applyFont="1"/>
    <xf numFmtId="165" fontId="9" fillId="0" borderId="1" xfId="1" applyNumberFormat="1" applyFont="1" applyBorder="1" applyAlignment="1">
      <alignment vertical="center"/>
    </xf>
    <xf numFmtId="165" fontId="10" fillId="0" borderId="1" xfId="1" applyNumberFormat="1" applyFont="1" applyBorder="1" applyAlignment="1">
      <alignment vertical="center"/>
    </xf>
    <xf numFmtId="165" fontId="6" fillId="0" borderId="11" xfId="1" quotePrefix="1" applyNumberFormat="1" applyFont="1" applyBorder="1" applyAlignment="1">
      <alignment horizontal="center"/>
    </xf>
    <xf numFmtId="165" fontId="6" fillId="0" borderId="11" xfId="1" applyNumberFormat="1" applyFont="1" applyBorder="1"/>
    <xf numFmtId="165" fontId="6" fillId="0" borderId="12" xfId="1" quotePrefix="1" applyNumberFormat="1" applyFont="1" applyBorder="1" applyAlignment="1">
      <alignment horizontal="center"/>
    </xf>
    <xf numFmtId="165" fontId="11" fillId="0" borderId="11" xfId="1" applyNumberFormat="1" applyFont="1" applyBorder="1"/>
    <xf numFmtId="164" fontId="6" fillId="0" borderId="11" xfId="1" applyNumberFormat="1" applyFont="1" applyBorder="1" applyAlignment="1">
      <alignment horizontal="right"/>
    </xf>
    <xf numFmtId="164" fontId="11" fillId="0" borderId="11" xfId="1" applyNumberFormat="1" applyFont="1" applyBorder="1" applyAlignment="1">
      <alignment horizontal="right"/>
    </xf>
    <xf numFmtId="165" fontId="11" fillId="0" borderId="11" xfId="1" quotePrefix="1" applyNumberFormat="1" applyFont="1" applyBorder="1" applyAlignment="1">
      <alignment horizontal="center"/>
    </xf>
    <xf numFmtId="164" fontId="6" fillId="0" borderId="12" xfId="1" applyNumberFormat="1" applyFont="1" applyBorder="1" applyAlignment="1">
      <alignment horizontal="right"/>
    </xf>
    <xf numFmtId="164" fontId="11" fillId="0" borderId="12" xfId="1" applyNumberFormat="1" applyFont="1" applyBorder="1" applyAlignment="1">
      <alignment horizontal="right"/>
    </xf>
    <xf numFmtId="164" fontId="7" fillId="0" borderId="12" xfId="1" applyNumberFormat="1" applyFont="1" applyBorder="1" applyAlignment="1">
      <alignment horizontal="right"/>
    </xf>
    <xf numFmtId="164" fontId="11" fillId="0" borderId="12" xfId="1" quotePrefix="1" applyNumberFormat="1" applyFont="1" applyBorder="1" applyAlignment="1">
      <alignment horizontal="right"/>
    </xf>
    <xf numFmtId="165" fontId="11" fillId="0" borderId="12" xfId="1" applyNumberFormat="1" applyFont="1" applyBorder="1"/>
    <xf numFmtId="165" fontId="11" fillId="0" borderId="12" xfId="1" quotePrefix="1" applyNumberFormat="1" applyFont="1" applyBorder="1" applyAlignment="1">
      <alignment horizontal="center"/>
    </xf>
    <xf numFmtId="164" fontId="11" fillId="0" borderId="11" xfId="1" quotePrefix="1" applyNumberFormat="1" applyFont="1" applyBorder="1" applyAlignment="1">
      <alignment horizontal="right"/>
    </xf>
    <xf numFmtId="164" fontId="7" fillId="2" borderId="11" xfId="1" applyNumberFormat="1" applyFont="1" applyFill="1" applyBorder="1" applyAlignment="1">
      <alignment horizontal="right"/>
    </xf>
    <xf numFmtId="164" fontId="7" fillId="2" borderId="12" xfId="1" applyNumberFormat="1" applyFont="1" applyFill="1" applyBorder="1" applyAlignment="1">
      <alignment horizontal="right"/>
    </xf>
    <xf numFmtId="164" fontId="7" fillId="0" borderId="11" xfId="1" quotePrefix="1" applyNumberFormat="1" applyFont="1" applyBorder="1" applyAlignment="1">
      <alignment horizontal="right"/>
    </xf>
    <xf numFmtId="164" fontId="7" fillId="2" borderId="11" xfId="1" quotePrefix="1" applyNumberFormat="1" applyFont="1" applyFill="1" applyBorder="1" applyAlignment="1">
      <alignment horizontal="right"/>
    </xf>
    <xf numFmtId="165" fontId="7" fillId="0" borderId="11" xfId="1" quotePrefix="1" applyNumberFormat="1" applyFont="1" applyBorder="1" applyAlignment="1">
      <alignment horizontal="center"/>
    </xf>
    <xf numFmtId="164" fontId="6" fillId="0" borderId="12" xfId="1" quotePrefix="1" applyNumberFormat="1" applyFont="1" applyBorder="1" applyAlignment="1">
      <alignment horizontal="right"/>
    </xf>
    <xf numFmtId="0" fontId="8" fillId="0" borderId="0" xfId="0" applyFont="1" applyAlignment="1">
      <alignment horizontal="center"/>
    </xf>
    <xf numFmtId="164" fontId="12" fillId="0" borderId="11" xfId="1" applyNumberFormat="1" applyFont="1" applyBorder="1" applyAlignment="1">
      <alignment horizontal="right"/>
    </xf>
    <xf numFmtId="164" fontId="13" fillId="0" borderId="11" xfId="1" quotePrefix="1" applyNumberFormat="1" applyFont="1" applyBorder="1" applyAlignment="1">
      <alignment horizontal="right"/>
    </xf>
    <xf numFmtId="164" fontId="12" fillId="0" borderId="11" xfId="1" quotePrefix="1" applyNumberFormat="1" applyFont="1" applyBorder="1" applyAlignment="1">
      <alignment horizontal="right"/>
    </xf>
    <xf numFmtId="164" fontId="12" fillId="0" borderId="12" xfId="1" quotePrefix="1" applyNumberFormat="1" applyFont="1" applyBorder="1" applyAlignment="1">
      <alignment horizontal="right"/>
    </xf>
    <xf numFmtId="164" fontId="7" fillId="0" borderId="12" xfId="1" quotePrefix="1" applyNumberFormat="1" applyFont="1" applyBorder="1" applyAlignment="1">
      <alignment horizontal="right"/>
    </xf>
    <xf numFmtId="165" fontId="6" fillId="0" borderId="12" xfId="1" applyNumberFormat="1" applyFont="1" applyBorder="1"/>
    <xf numFmtId="165" fontId="11" fillId="0" borderId="13" xfId="1" quotePrefix="1" applyNumberFormat="1" applyFont="1" applyBorder="1" applyAlignment="1">
      <alignment horizontal="center"/>
    </xf>
    <xf numFmtId="0" fontId="4" fillId="0" borderId="0" xfId="0" applyFont="1" applyBorder="1"/>
    <xf numFmtId="0" fontId="9" fillId="0" borderId="8" xfId="0" applyFont="1" applyBorder="1"/>
    <xf numFmtId="0" fontId="14" fillId="0" borderId="0" xfId="0" applyFont="1" applyAlignment="1">
      <alignment vertical="center"/>
    </xf>
    <xf numFmtId="164" fontId="9" fillId="0" borderId="1" xfId="1" applyNumberFormat="1" applyFont="1" applyBorder="1" applyAlignment="1">
      <alignment vertical="center"/>
    </xf>
    <xf numFmtId="164" fontId="5" fillId="0" borderId="0" xfId="1" applyNumberFormat="1" applyFont="1"/>
    <xf numFmtId="0" fontId="10" fillId="0" borderId="14" xfId="0" applyFont="1" applyBorder="1"/>
    <xf numFmtId="0" fontId="15" fillId="0" borderId="0" xfId="0" applyFont="1"/>
    <xf numFmtId="44" fontId="16" fillId="0" borderId="0" xfId="1" applyFont="1"/>
    <xf numFmtId="165" fontId="10" fillId="0" borderId="1" xfId="0" applyNumberFormat="1" applyFont="1" applyBorder="1" applyAlignment="1">
      <alignment vertical="center"/>
    </xf>
    <xf numFmtId="165" fontId="5" fillId="0" borderId="0" xfId="1" applyNumberFormat="1" applyFont="1"/>
    <xf numFmtId="0" fontId="9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30">
    <dxf>
      <font>
        <b/>
        <i val="0"/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indexed="64"/>
        </right>
        <top style="thin">
          <color theme="0" tint="-0.34998626667073579"/>
        </top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Light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Coût_prévisionnel" displayName="Coût_prévisionnel" ref="A2:Y44" totalsRowShown="0" headerRowDxfId="29" dataDxfId="28" headerRowBorderDxfId="26" tableBorderDxfId="27">
  <autoFilter ref="A2:Y44"/>
  <tableColumns count="25">
    <tableColumn id="1" name="Lots Techniques" dataDxfId="25"/>
    <tableColumn id="2" name="Lot n°1" dataDxfId="24" dataCellStyle="Monétaire"/>
    <tableColumn id="3" name="Lot n°2" dataDxfId="23" dataCellStyle="Monétaire"/>
    <tableColumn id="4" name="Lot n°3" dataDxfId="22" dataCellStyle="Monétaire"/>
    <tableColumn id="5" name="Lot n°4" dataDxfId="21" dataCellStyle="Monétaire"/>
    <tableColumn id="6" name="Lot n°5" dataDxfId="20" dataCellStyle="Monétaire"/>
    <tableColumn id="7" name="Lot n°6" dataDxfId="19" dataCellStyle="Monétaire"/>
    <tableColumn id="8" name="Lot n°7" dataDxfId="18" dataCellStyle="Monétaire"/>
    <tableColumn id="9" name="Lot n°8" dataDxfId="17" dataCellStyle="Monétaire"/>
    <tableColumn id="10" name="Lot n°9" dataDxfId="16" dataCellStyle="Monétaire"/>
    <tableColumn id="11" name="Lot n°10" dataDxfId="15" dataCellStyle="Monétaire"/>
    <tableColumn id="12" name="Lot n°11" dataDxfId="14" dataCellStyle="Monétaire"/>
    <tableColumn id="13" name="Lot n°12" dataDxfId="13" dataCellStyle="Monétaire"/>
    <tableColumn id="14" name="Lot n°13" dataDxfId="12" dataCellStyle="Monétaire"/>
    <tableColumn id="15" name="Lot n°14" dataDxfId="11" dataCellStyle="Monétaire"/>
    <tableColumn id="16" name="Lot n°15" dataDxfId="10" dataCellStyle="Monétaire"/>
    <tableColumn id="17" name="Lot n°16" dataDxfId="9" dataCellStyle="Monétaire"/>
    <tableColumn id="18" name="Lot n°17" dataDxfId="8" dataCellStyle="Monétaire"/>
    <tableColumn id="19" name="Lot n°18" dataDxfId="7" dataCellStyle="Monétaire"/>
    <tableColumn id="20" name="Lot n°19" dataDxfId="6" dataCellStyle="Monétaire"/>
    <tableColumn id="21" name="Lot n°20" dataDxfId="5" dataCellStyle="Monétaire"/>
    <tableColumn id="22" name="Lot n°21" dataDxfId="4" dataCellStyle="Monétaire"/>
    <tableColumn id="23" name="Lot n°22" dataDxfId="3" dataCellStyle="Monétaire"/>
    <tableColumn id="24" name="Lot n°23" dataDxfId="2" dataCellStyle="Monétaire"/>
    <tableColumn id="25" name="Lot n°24" dataDxfId="1" dataCellStyle="Monétaire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8"/>
  <sheetViews>
    <sheetView tabSelected="1" topLeftCell="A31" zoomScale="70" zoomScaleNormal="70" workbookViewId="0">
      <selection activeCell="Y50" sqref="Y50"/>
    </sheetView>
  </sheetViews>
  <sheetFormatPr baseColWidth="10" defaultRowHeight="15" x14ac:dyDescent="0.2"/>
  <cols>
    <col min="1" max="1" width="40.28515625" style="5" customWidth="1"/>
    <col min="2" max="7" width="18" style="5" bestFit="1" customWidth="1"/>
    <col min="8" max="8" width="18.28515625" style="5" bestFit="1" customWidth="1"/>
    <col min="9" max="9" width="13.28515625" style="5" bestFit="1" customWidth="1"/>
    <col min="10" max="10" width="18.85546875" style="5" bestFit="1" customWidth="1"/>
    <col min="11" max="17" width="14.7109375" style="5" customWidth="1"/>
    <col min="18" max="21" width="14.28515625" style="5" bestFit="1" customWidth="1"/>
    <col min="22" max="22" width="14.7109375" style="5" customWidth="1"/>
    <col min="23" max="23" width="15.28515625" style="5" customWidth="1"/>
    <col min="24" max="24" width="15.140625" style="5" customWidth="1"/>
    <col min="25" max="25" width="17.85546875" style="5" customWidth="1"/>
    <col min="26" max="26" width="2.42578125" style="5" customWidth="1"/>
    <col min="27" max="27" width="18" style="6" customWidth="1"/>
    <col min="28" max="28" width="3.140625" style="5" customWidth="1"/>
    <col min="29" max="29" width="17.28515625" style="5" customWidth="1"/>
    <col min="30" max="16384" width="11.42578125" style="5"/>
  </cols>
  <sheetData>
    <row r="1" spans="1:29" ht="25.5" x14ac:dyDescent="0.2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4"/>
    </row>
    <row r="2" spans="1:29" s="9" customFormat="1" ht="62.25" customHeight="1" thickBot="1" x14ac:dyDescent="0.25">
      <c r="A2" s="7" t="s">
        <v>0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  <c r="K2" s="8" t="s">
        <v>14</v>
      </c>
      <c r="L2" s="8" t="s">
        <v>15</v>
      </c>
      <c r="M2" s="8" t="s">
        <v>16</v>
      </c>
      <c r="N2" s="8" t="s">
        <v>17</v>
      </c>
      <c r="O2" s="8" t="s">
        <v>18</v>
      </c>
      <c r="P2" s="8" t="s">
        <v>19</v>
      </c>
      <c r="Q2" s="8" t="s">
        <v>20</v>
      </c>
      <c r="R2" s="8" t="s">
        <v>21</v>
      </c>
      <c r="S2" s="8" t="s">
        <v>22</v>
      </c>
      <c r="T2" s="8" t="s">
        <v>23</v>
      </c>
      <c r="U2" s="8" t="s">
        <v>24</v>
      </c>
      <c r="V2" s="8" t="s">
        <v>25</v>
      </c>
      <c r="W2" s="8" t="s">
        <v>26</v>
      </c>
      <c r="X2" s="8" t="s">
        <v>27</v>
      </c>
      <c r="Y2" s="8" t="s">
        <v>28</v>
      </c>
      <c r="AA2" s="54" t="s">
        <v>1</v>
      </c>
      <c r="AC2" s="55" t="s">
        <v>2</v>
      </c>
    </row>
    <row r="3" spans="1:29" s="13" customFormat="1" ht="21" customHeight="1" thickBot="1" x14ac:dyDescent="0.3">
      <c r="A3" s="10">
        <v>1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2">
        <v>25833.34</v>
      </c>
      <c r="Y3" s="11"/>
      <c r="AA3" s="14">
        <f ca="1">STC()</f>
        <v>0</v>
      </c>
      <c r="AC3" s="15">
        <f ca="1">STC()</f>
        <v>0</v>
      </c>
    </row>
    <row r="4" spans="1:29" s="13" customFormat="1" ht="21" customHeight="1" thickBot="1" x14ac:dyDescent="0.3">
      <c r="A4" s="10">
        <v>2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7"/>
      <c r="X4" s="17"/>
      <c r="Y4" s="16"/>
      <c r="AA4" s="14">
        <f t="shared" ref="AA4:AA44" ca="1" si="0">STC()</f>
        <v>0</v>
      </c>
      <c r="AC4" s="15">
        <f t="shared" ref="AC4:AC44" ca="1" si="1">STC()</f>
        <v>0</v>
      </c>
    </row>
    <row r="5" spans="1:29" s="13" customFormat="1" ht="21" customHeight="1" thickBot="1" x14ac:dyDescent="0.3">
      <c r="A5" s="10">
        <v>3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7"/>
      <c r="X5" s="17"/>
      <c r="Y5" s="18"/>
      <c r="AA5" s="14">
        <f t="shared" ca="1" si="0"/>
        <v>0</v>
      </c>
      <c r="AC5" s="15">
        <f t="shared" ca="1" si="1"/>
        <v>0</v>
      </c>
    </row>
    <row r="6" spans="1:29" s="13" customFormat="1" ht="21" customHeight="1" thickBot="1" x14ac:dyDescent="0.3">
      <c r="A6" s="10">
        <v>4</v>
      </c>
      <c r="B6" s="17"/>
      <c r="C6" s="17"/>
      <c r="D6" s="17"/>
      <c r="E6" s="17"/>
      <c r="F6" s="17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AA6" s="14">
        <f t="shared" ca="1" si="0"/>
        <v>0</v>
      </c>
      <c r="AC6" s="15">
        <f t="shared" ca="1" si="1"/>
        <v>0</v>
      </c>
    </row>
    <row r="7" spans="1:29" s="13" customFormat="1" ht="21" customHeight="1" thickBot="1" x14ac:dyDescent="0.3">
      <c r="A7" s="10">
        <v>5</v>
      </c>
      <c r="B7" s="20"/>
      <c r="C7" s="20"/>
      <c r="D7" s="20"/>
      <c r="E7" s="20"/>
      <c r="F7" s="20"/>
      <c r="G7" s="21"/>
      <c r="H7" s="21"/>
      <c r="I7" s="21"/>
      <c r="J7" s="21"/>
      <c r="K7" s="12">
        <v>517.5</v>
      </c>
      <c r="L7" s="12">
        <v>1746.5</v>
      </c>
      <c r="M7" s="12">
        <v>3726.833333333333</v>
      </c>
      <c r="N7" s="12">
        <v>2543.5</v>
      </c>
      <c r="O7" s="12">
        <v>2569.73</v>
      </c>
      <c r="P7" s="12">
        <v>1015.2266666666667</v>
      </c>
      <c r="Q7" s="12">
        <v>1376.5</v>
      </c>
      <c r="R7" s="21"/>
      <c r="S7" s="21"/>
      <c r="T7" s="21"/>
      <c r="U7" s="21"/>
      <c r="V7" s="21"/>
      <c r="W7" s="21"/>
      <c r="X7" s="19"/>
      <c r="Y7" s="22"/>
      <c r="AA7" s="14">
        <f t="shared" ca="1" si="0"/>
        <v>0</v>
      </c>
      <c r="AC7" s="15">
        <f t="shared" ca="1" si="1"/>
        <v>0</v>
      </c>
    </row>
    <row r="8" spans="1:29" s="13" customFormat="1" ht="21" customHeight="1" thickBot="1" x14ac:dyDescent="0.3">
      <c r="A8" s="10">
        <v>6</v>
      </c>
      <c r="B8" s="23"/>
      <c r="C8" s="23"/>
      <c r="D8" s="23"/>
      <c r="E8" s="23"/>
      <c r="F8" s="23"/>
      <c r="G8" s="24"/>
      <c r="H8" s="24"/>
      <c r="I8" s="24"/>
      <c r="J8" s="24"/>
      <c r="K8" s="25">
        <v>825.3416666666667</v>
      </c>
      <c r="L8" s="25">
        <v>2587.4083333333333</v>
      </c>
      <c r="M8" s="25">
        <v>3520.8783333333336</v>
      </c>
      <c r="N8" s="25">
        <v>1385.4733333333334</v>
      </c>
      <c r="O8" s="25">
        <v>2726.875</v>
      </c>
      <c r="P8" s="25">
        <v>12.66</v>
      </c>
      <c r="Q8" s="25">
        <v>291.875</v>
      </c>
      <c r="R8" s="24"/>
      <c r="S8" s="24"/>
      <c r="T8" s="24"/>
      <c r="U8" s="24"/>
      <c r="V8" s="24"/>
      <c r="W8" s="26"/>
      <c r="X8" s="27"/>
      <c r="Y8" s="28"/>
      <c r="AA8" s="14">
        <f t="shared" ca="1" si="0"/>
        <v>0</v>
      </c>
      <c r="AC8" s="15">
        <f t="shared" ca="1" si="1"/>
        <v>0</v>
      </c>
    </row>
    <row r="9" spans="1:29" s="13" customFormat="1" ht="21" customHeight="1" thickBot="1" x14ac:dyDescent="0.3">
      <c r="A9" s="10">
        <v>7</v>
      </c>
      <c r="B9" s="20"/>
      <c r="C9" s="20"/>
      <c r="D9" s="20"/>
      <c r="E9" s="20"/>
      <c r="F9" s="20"/>
      <c r="G9" s="21"/>
      <c r="H9" s="21"/>
      <c r="I9" s="21"/>
      <c r="J9" s="21"/>
      <c r="K9" s="12"/>
      <c r="L9" s="12">
        <v>555.83333333333337</v>
      </c>
      <c r="M9" s="12">
        <v>2191.0250000000001</v>
      </c>
      <c r="N9" s="12">
        <v>819.83333333333326</v>
      </c>
      <c r="O9" s="12">
        <v>1593.9566666666665</v>
      </c>
      <c r="P9" s="12">
        <v>2602.25</v>
      </c>
      <c r="Q9" s="12">
        <v>205.58333333333334</v>
      </c>
      <c r="R9" s="21"/>
      <c r="S9" s="21"/>
      <c r="T9" s="21"/>
      <c r="U9" s="21"/>
      <c r="V9" s="29"/>
      <c r="W9" s="29"/>
      <c r="X9" s="22"/>
      <c r="Y9" s="22"/>
      <c r="AA9" s="14">
        <f t="shared" ca="1" si="0"/>
        <v>0</v>
      </c>
      <c r="AC9" s="15">
        <f t="shared" ca="1" si="1"/>
        <v>0</v>
      </c>
    </row>
    <row r="10" spans="1:29" s="13" customFormat="1" ht="21" customHeight="1" thickBot="1" x14ac:dyDescent="0.3">
      <c r="A10" s="10">
        <v>8</v>
      </c>
      <c r="B10" s="20"/>
      <c r="C10" s="20"/>
      <c r="D10" s="20"/>
      <c r="E10" s="20"/>
      <c r="F10" s="20"/>
      <c r="G10" s="21"/>
      <c r="H10" s="21"/>
      <c r="I10" s="21"/>
      <c r="J10" s="21"/>
      <c r="K10" s="12"/>
      <c r="L10" s="12">
        <v>737.06666666666672</v>
      </c>
      <c r="M10" s="12">
        <v>208.41666666666669</v>
      </c>
      <c r="N10" s="12">
        <v>100.95833333333334</v>
      </c>
      <c r="O10" s="12">
        <v>574.59666666666658</v>
      </c>
      <c r="P10" s="12">
        <v>587.86666666666667</v>
      </c>
      <c r="Q10" s="12">
        <v>108.80000000000001</v>
      </c>
      <c r="R10" s="21"/>
      <c r="S10" s="21"/>
      <c r="T10" s="21"/>
      <c r="U10" s="21"/>
      <c r="V10" s="21"/>
      <c r="W10" s="21"/>
      <c r="X10" s="19"/>
      <c r="Y10" s="19"/>
      <c r="AA10" s="14">
        <f t="shared" ca="1" si="0"/>
        <v>0</v>
      </c>
      <c r="AC10" s="15">
        <f t="shared" ca="1" si="1"/>
        <v>0</v>
      </c>
    </row>
    <row r="11" spans="1:29" s="13" customFormat="1" ht="21" customHeight="1" thickBot="1" x14ac:dyDescent="0.3">
      <c r="A11" s="10">
        <v>9</v>
      </c>
      <c r="B11" s="20"/>
      <c r="C11" s="20"/>
      <c r="D11" s="20"/>
      <c r="E11" s="20"/>
      <c r="F11" s="20"/>
      <c r="G11" s="21"/>
      <c r="H11" s="21"/>
      <c r="I11" s="21"/>
      <c r="J11" s="21"/>
      <c r="K11" s="12">
        <v>597.89166666666665</v>
      </c>
      <c r="L11" s="12">
        <v>853.25000000000011</v>
      </c>
      <c r="M11" s="12">
        <v>907.34833333333324</v>
      </c>
      <c r="N11" s="12">
        <v>2217.6566666666668</v>
      </c>
      <c r="O11" s="12">
        <v>1404.7433333333333</v>
      </c>
      <c r="P11" s="30">
        <v>1293.5983333333331</v>
      </c>
      <c r="Q11" s="12">
        <v>1253.9616666666666</v>
      </c>
      <c r="R11" s="21"/>
      <c r="S11" s="21"/>
      <c r="T11" s="21"/>
      <c r="U11" s="21"/>
      <c r="V11" s="29"/>
      <c r="W11" s="29"/>
      <c r="X11" s="22"/>
      <c r="Y11" s="22"/>
      <c r="AA11" s="14">
        <f t="shared" ca="1" si="0"/>
        <v>0</v>
      </c>
      <c r="AC11" s="15">
        <f t="shared" ca="1" si="1"/>
        <v>0</v>
      </c>
    </row>
    <row r="12" spans="1:29" s="13" customFormat="1" ht="21" customHeight="1" thickBot="1" x14ac:dyDescent="0.3">
      <c r="A12" s="10">
        <v>10</v>
      </c>
      <c r="B12" s="24"/>
      <c r="C12" s="24"/>
      <c r="D12" s="24"/>
      <c r="E12" s="24"/>
      <c r="F12" s="24"/>
      <c r="G12" s="24"/>
      <c r="H12" s="24"/>
      <c r="I12" s="24"/>
      <c r="J12" s="24"/>
      <c r="K12" s="25"/>
      <c r="L12" s="25"/>
      <c r="M12" s="25">
        <v>472.5</v>
      </c>
      <c r="N12" s="25">
        <v>62.733333333333334</v>
      </c>
      <c r="O12" s="25">
        <v>473.33333333333331</v>
      </c>
      <c r="P12" s="31">
        <v>1212</v>
      </c>
      <c r="Q12" s="25">
        <v>2150</v>
      </c>
      <c r="R12" s="24"/>
      <c r="S12" s="24"/>
      <c r="T12" s="24"/>
      <c r="U12" s="24"/>
      <c r="V12" s="26"/>
      <c r="W12" s="26"/>
      <c r="X12" s="28"/>
      <c r="Y12" s="28"/>
      <c r="AA12" s="14">
        <f t="shared" ca="1" si="0"/>
        <v>0</v>
      </c>
      <c r="AC12" s="15">
        <f t="shared" ca="1" si="1"/>
        <v>0</v>
      </c>
    </row>
    <row r="13" spans="1:29" s="13" customFormat="1" ht="21" customHeight="1" thickBot="1" x14ac:dyDescent="0.3">
      <c r="A13" s="10">
        <v>11</v>
      </c>
      <c r="B13" s="21"/>
      <c r="C13" s="21"/>
      <c r="D13" s="21"/>
      <c r="E13" s="21"/>
      <c r="F13" s="21"/>
      <c r="G13" s="21"/>
      <c r="H13" s="21"/>
      <c r="I13" s="21"/>
      <c r="J13" s="21"/>
      <c r="K13" s="12"/>
      <c r="L13" s="12"/>
      <c r="M13" s="12">
        <v>522.61666666666679</v>
      </c>
      <c r="N13" s="12">
        <v>747.66666666666674</v>
      </c>
      <c r="O13" s="12">
        <v>2753.208333333333</v>
      </c>
      <c r="P13" s="30">
        <v>1650.1750000000002</v>
      </c>
      <c r="Q13" s="12">
        <v>1783.7333333333333</v>
      </c>
      <c r="R13" s="21"/>
      <c r="S13" s="21"/>
      <c r="T13" s="21"/>
      <c r="U13" s="21"/>
      <c r="V13" s="29"/>
      <c r="W13" s="29"/>
      <c r="X13" s="22"/>
      <c r="Y13" s="22"/>
      <c r="AA13" s="14">
        <f t="shared" ca="1" si="0"/>
        <v>0</v>
      </c>
      <c r="AC13" s="15">
        <f t="shared" ca="1" si="1"/>
        <v>0</v>
      </c>
    </row>
    <row r="14" spans="1:29" s="13" customFormat="1" ht="21" customHeight="1" thickBot="1" x14ac:dyDescent="0.3">
      <c r="A14" s="10">
        <v>12</v>
      </c>
      <c r="B14" s="30">
        <v>491.67</v>
      </c>
      <c r="C14" s="30">
        <v>491.67</v>
      </c>
      <c r="D14" s="30">
        <v>491.67</v>
      </c>
      <c r="E14" s="30">
        <v>491.67</v>
      </c>
      <c r="F14" s="30">
        <v>491.67</v>
      </c>
      <c r="G14" s="30">
        <v>491.67</v>
      </c>
      <c r="H14" s="30">
        <v>491.67</v>
      </c>
      <c r="I14" s="30">
        <v>491.67</v>
      </c>
      <c r="J14" s="30">
        <v>491.67</v>
      </c>
      <c r="K14" s="30">
        <v>491.66666666666669</v>
      </c>
      <c r="L14" s="30">
        <v>491.66666666666669</v>
      </c>
      <c r="M14" s="30">
        <v>491.66666666666669</v>
      </c>
      <c r="N14" s="30">
        <v>491.66666666666669</v>
      </c>
      <c r="O14" s="30">
        <v>491.66666666666669</v>
      </c>
      <c r="P14" s="30">
        <v>491.66666666666669</v>
      </c>
      <c r="Q14" s="30">
        <v>491.66666666666669</v>
      </c>
      <c r="R14" s="30">
        <v>491.67</v>
      </c>
      <c r="S14" s="30">
        <v>491.67</v>
      </c>
      <c r="T14" s="30">
        <v>491.67</v>
      </c>
      <c r="U14" s="30">
        <v>491.67</v>
      </c>
      <c r="V14" s="29"/>
      <c r="W14" s="29"/>
      <c r="X14" s="22"/>
      <c r="Y14" s="19"/>
      <c r="AA14" s="14">
        <f t="shared" ca="1" si="0"/>
        <v>0</v>
      </c>
      <c r="AC14" s="15">
        <f t="shared" ca="1" si="1"/>
        <v>0</v>
      </c>
    </row>
    <row r="15" spans="1:29" s="13" customFormat="1" ht="21" customHeight="1" thickBot="1" x14ac:dyDescent="0.3">
      <c r="A15" s="10">
        <v>13</v>
      </c>
      <c r="B15" s="24"/>
      <c r="C15" s="24"/>
      <c r="D15" s="24"/>
      <c r="E15" s="24"/>
      <c r="F15" s="24"/>
      <c r="G15" s="24"/>
      <c r="H15" s="21"/>
      <c r="I15" s="21"/>
      <c r="J15" s="21"/>
      <c r="K15" s="12">
        <v>159.95000000000002</v>
      </c>
      <c r="L15" s="12">
        <v>464.16666666666669</v>
      </c>
      <c r="M15" s="12">
        <v>663.43666666666661</v>
      </c>
      <c r="N15" s="12">
        <v>345.03333333333336</v>
      </c>
      <c r="O15" s="12">
        <v>1202.2950000000003</v>
      </c>
      <c r="P15" s="30">
        <v>874.4666666666667</v>
      </c>
      <c r="Q15" s="12">
        <v>458.36666666666667</v>
      </c>
      <c r="R15" s="21"/>
      <c r="S15" s="21"/>
      <c r="T15" s="21"/>
      <c r="U15" s="21"/>
      <c r="V15" s="29"/>
      <c r="W15" s="29"/>
      <c r="X15" s="22"/>
      <c r="Y15" s="19"/>
      <c r="AA15" s="14">
        <f t="shared" ca="1" si="0"/>
        <v>0</v>
      </c>
      <c r="AC15" s="15">
        <f t="shared" ca="1" si="1"/>
        <v>0</v>
      </c>
    </row>
    <row r="16" spans="1:29" s="13" customFormat="1" ht="21" customHeight="1" thickBot="1" x14ac:dyDescent="0.3">
      <c r="A16" s="10">
        <v>14</v>
      </c>
      <c r="B16" s="24"/>
      <c r="C16" s="24"/>
      <c r="D16" s="24"/>
      <c r="E16" s="24"/>
      <c r="F16" s="24"/>
      <c r="G16" s="24"/>
      <c r="H16" s="21"/>
      <c r="I16" s="21"/>
      <c r="J16" s="21"/>
      <c r="K16" s="12"/>
      <c r="L16" s="12">
        <v>517.5</v>
      </c>
      <c r="M16" s="12">
        <v>427.5</v>
      </c>
      <c r="N16" s="12">
        <v>482.5</v>
      </c>
      <c r="O16" s="12">
        <v>58.583333333333336</v>
      </c>
      <c r="P16" s="30">
        <v>945.00333333333333</v>
      </c>
      <c r="Q16" s="12">
        <v>618.64166666666677</v>
      </c>
      <c r="R16" s="21"/>
      <c r="S16" s="21"/>
      <c r="T16" s="21"/>
      <c r="U16" s="21"/>
      <c r="V16" s="29"/>
      <c r="W16" s="29"/>
      <c r="X16" s="22"/>
      <c r="Y16" s="22"/>
      <c r="AA16" s="14">
        <f t="shared" ca="1" si="0"/>
        <v>0</v>
      </c>
      <c r="AC16" s="15">
        <f t="shared" ca="1" si="1"/>
        <v>0</v>
      </c>
    </row>
    <row r="17" spans="1:29" s="13" customFormat="1" ht="21" customHeight="1" thickBot="1" x14ac:dyDescent="0.3">
      <c r="A17" s="10">
        <v>15</v>
      </c>
      <c r="B17" s="24"/>
      <c r="C17" s="24"/>
      <c r="D17" s="24"/>
      <c r="E17" s="24"/>
      <c r="F17" s="24"/>
      <c r="G17" s="24"/>
      <c r="H17" s="21"/>
      <c r="I17" s="21"/>
      <c r="J17" s="21"/>
      <c r="K17" s="12"/>
      <c r="L17" s="12"/>
      <c r="M17" s="12">
        <v>741.66666666666674</v>
      </c>
      <c r="N17" s="12">
        <v>708.33333333333348</v>
      </c>
      <c r="O17" s="12">
        <v>847.5</v>
      </c>
      <c r="P17" s="30">
        <v>3292.4016666666671</v>
      </c>
      <c r="Q17" s="12">
        <v>283.33333333333337</v>
      </c>
      <c r="R17" s="21"/>
      <c r="S17" s="21"/>
      <c r="T17" s="21"/>
      <c r="U17" s="21"/>
      <c r="V17" s="29"/>
      <c r="W17" s="29"/>
      <c r="X17" s="22"/>
      <c r="Y17" s="19"/>
      <c r="AA17" s="14">
        <f t="shared" ca="1" si="0"/>
        <v>0</v>
      </c>
      <c r="AC17" s="15">
        <f t="shared" ca="1" si="1"/>
        <v>0</v>
      </c>
    </row>
    <row r="18" spans="1:29" s="13" customFormat="1" ht="21" customHeight="1" thickBot="1" x14ac:dyDescent="0.3">
      <c r="A18" s="10">
        <v>16</v>
      </c>
      <c r="B18" s="23"/>
      <c r="C18" s="23"/>
      <c r="D18" s="23"/>
      <c r="E18" s="23"/>
      <c r="F18" s="23"/>
      <c r="G18" s="24"/>
      <c r="H18" s="21"/>
      <c r="I18" s="21"/>
      <c r="J18" s="21"/>
      <c r="K18" s="12"/>
      <c r="L18" s="12"/>
      <c r="M18" s="12">
        <v>1478</v>
      </c>
      <c r="N18" s="12"/>
      <c r="O18" s="12">
        <v>1028</v>
      </c>
      <c r="P18" s="30">
        <v>1678</v>
      </c>
      <c r="Q18" s="12">
        <v>250</v>
      </c>
      <c r="R18" s="21"/>
      <c r="S18" s="21"/>
      <c r="T18" s="21"/>
      <c r="U18" s="21"/>
      <c r="V18" s="29"/>
      <c r="W18" s="29"/>
      <c r="X18" s="22"/>
      <c r="Y18" s="22"/>
      <c r="AA18" s="14">
        <f t="shared" ca="1" si="0"/>
        <v>0</v>
      </c>
      <c r="AC18" s="15">
        <f t="shared" ca="1" si="1"/>
        <v>0</v>
      </c>
    </row>
    <row r="19" spans="1:29" s="13" customFormat="1" ht="21" customHeight="1" thickBot="1" x14ac:dyDescent="0.3">
      <c r="A19" s="10">
        <v>17</v>
      </c>
      <c r="B19" s="20"/>
      <c r="C19" s="20"/>
      <c r="D19" s="20"/>
      <c r="E19" s="20"/>
      <c r="F19" s="20"/>
      <c r="G19" s="21"/>
      <c r="H19" s="21"/>
      <c r="I19" s="21"/>
      <c r="J19" s="21"/>
      <c r="K19" s="12"/>
      <c r="L19" s="12"/>
      <c r="M19" s="12"/>
      <c r="N19" s="12"/>
      <c r="O19" s="12"/>
      <c r="P19" s="30">
        <v>1900</v>
      </c>
      <c r="Q19" s="12">
        <v>600</v>
      </c>
      <c r="R19" s="29"/>
      <c r="S19" s="29"/>
      <c r="T19" s="29"/>
      <c r="U19" s="29"/>
      <c r="V19" s="29"/>
      <c r="W19" s="29"/>
      <c r="X19" s="22"/>
      <c r="Y19" s="22"/>
      <c r="AA19" s="14">
        <f t="shared" ca="1" si="0"/>
        <v>0</v>
      </c>
      <c r="AC19" s="15">
        <f t="shared" ca="1" si="1"/>
        <v>0</v>
      </c>
    </row>
    <row r="20" spans="1:29" s="13" customFormat="1" ht="21" customHeight="1" thickBot="1" x14ac:dyDescent="0.3">
      <c r="A20" s="10">
        <v>18</v>
      </c>
      <c r="B20" s="23"/>
      <c r="C20" s="23"/>
      <c r="D20" s="23"/>
      <c r="E20" s="23"/>
      <c r="F20" s="23"/>
      <c r="G20" s="24"/>
      <c r="H20" s="21"/>
      <c r="I20" s="21"/>
      <c r="J20" s="21"/>
      <c r="K20" s="12">
        <v>32.916666666666671</v>
      </c>
      <c r="L20" s="12">
        <v>40.583333333333336</v>
      </c>
      <c r="M20" s="32">
        <v>817.06666666666661</v>
      </c>
      <c r="N20" s="32">
        <v>453.44166666666672</v>
      </c>
      <c r="O20" s="32">
        <v>2161.4533333333338</v>
      </c>
      <c r="P20" s="33">
        <v>987.97333333333347</v>
      </c>
      <c r="Q20" s="32">
        <v>120.75833333333333</v>
      </c>
      <c r="R20" s="21"/>
      <c r="S20" s="21"/>
      <c r="T20" s="21"/>
      <c r="U20" s="21"/>
      <c r="V20" s="29"/>
      <c r="W20" s="29"/>
      <c r="X20" s="22"/>
      <c r="Y20" s="22"/>
      <c r="AA20" s="14">
        <f t="shared" ca="1" si="0"/>
        <v>0</v>
      </c>
      <c r="AC20" s="15">
        <f t="shared" ca="1" si="1"/>
        <v>0</v>
      </c>
    </row>
    <row r="21" spans="1:29" s="13" customFormat="1" ht="21" customHeight="1" thickBot="1" x14ac:dyDescent="0.3">
      <c r="A21" s="10">
        <v>19</v>
      </c>
      <c r="B21" s="23"/>
      <c r="C21" s="23"/>
      <c r="D21" s="23"/>
      <c r="E21" s="23"/>
      <c r="F21" s="23"/>
      <c r="G21" s="24"/>
      <c r="H21" s="21"/>
      <c r="I21" s="21"/>
      <c r="J21" s="21"/>
      <c r="K21" s="12"/>
      <c r="L21" s="12"/>
      <c r="M21" s="12">
        <v>649.57500000000005</v>
      </c>
      <c r="N21" s="12">
        <v>454.16666666666669</v>
      </c>
      <c r="O21" s="12">
        <v>454.75000000000006</v>
      </c>
      <c r="P21" s="12">
        <v>1734.3083333333334</v>
      </c>
      <c r="Q21" s="12">
        <v>219.16666666666669</v>
      </c>
      <c r="R21" s="21"/>
      <c r="S21" s="21"/>
      <c r="T21" s="21"/>
      <c r="U21" s="21"/>
      <c r="V21" s="29"/>
      <c r="W21" s="29"/>
      <c r="X21" s="22"/>
      <c r="Y21" s="22"/>
      <c r="AA21" s="14">
        <f t="shared" ca="1" si="0"/>
        <v>0</v>
      </c>
      <c r="AC21" s="15">
        <f t="shared" ca="1" si="1"/>
        <v>0</v>
      </c>
    </row>
    <row r="22" spans="1:29" s="13" customFormat="1" ht="21" customHeight="1" thickBot="1" x14ac:dyDescent="0.3">
      <c r="A22" s="10">
        <v>20</v>
      </c>
      <c r="B22" s="23"/>
      <c r="C22" s="23"/>
      <c r="D22" s="23"/>
      <c r="E22" s="23"/>
      <c r="F22" s="23"/>
      <c r="G22" s="24"/>
      <c r="H22" s="21"/>
      <c r="I22" s="21"/>
      <c r="J22" s="21"/>
      <c r="K22" s="12"/>
      <c r="L22" s="12">
        <v>300</v>
      </c>
      <c r="M22" s="12">
        <v>1600</v>
      </c>
      <c r="N22" s="12"/>
      <c r="O22" s="12">
        <v>3250</v>
      </c>
      <c r="P22" s="12">
        <v>1200</v>
      </c>
      <c r="Q22" s="12">
        <v>300</v>
      </c>
      <c r="R22" s="21"/>
      <c r="S22" s="21"/>
      <c r="T22" s="21"/>
      <c r="U22" s="21"/>
      <c r="V22" s="29"/>
      <c r="W22" s="29"/>
      <c r="X22" s="22"/>
      <c r="Y22" s="22"/>
      <c r="AA22" s="14">
        <f t="shared" ca="1" si="0"/>
        <v>0</v>
      </c>
      <c r="AC22" s="15">
        <f t="shared" ca="1" si="1"/>
        <v>0</v>
      </c>
    </row>
    <row r="23" spans="1:29" s="13" customFormat="1" ht="21" customHeight="1" thickBot="1" x14ac:dyDescent="0.3">
      <c r="A23" s="10">
        <v>21</v>
      </c>
      <c r="B23" s="23"/>
      <c r="C23" s="23"/>
      <c r="D23" s="23"/>
      <c r="E23" s="23"/>
      <c r="F23" s="23"/>
      <c r="G23" s="24"/>
      <c r="H23" s="21"/>
      <c r="I23" s="21"/>
      <c r="J23" s="21"/>
      <c r="K23" s="12"/>
      <c r="L23" s="12"/>
      <c r="M23" s="12">
        <v>143</v>
      </c>
      <c r="N23" s="12"/>
      <c r="O23" s="12">
        <v>388.49166666666667</v>
      </c>
      <c r="P23" s="12">
        <v>2039.3</v>
      </c>
      <c r="Q23" s="12"/>
      <c r="R23" s="21"/>
      <c r="S23" s="21"/>
      <c r="T23" s="21"/>
      <c r="U23" s="21"/>
      <c r="V23" s="29"/>
      <c r="W23" s="29"/>
      <c r="X23" s="22"/>
      <c r="Y23" s="22"/>
      <c r="AA23" s="14">
        <f t="shared" ca="1" si="0"/>
        <v>0</v>
      </c>
      <c r="AC23" s="15">
        <f t="shared" ca="1" si="1"/>
        <v>0</v>
      </c>
    </row>
    <row r="24" spans="1:29" s="13" customFormat="1" ht="21" customHeight="1" thickBot="1" x14ac:dyDescent="0.3">
      <c r="A24" s="10">
        <v>22</v>
      </c>
      <c r="B24" s="23"/>
      <c r="C24" s="23"/>
      <c r="D24" s="23"/>
      <c r="E24" s="23"/>
      <c r="F24" s="23"/>
      <c r="G24" s="24"/>
      <c r="H24" s="21"/>
      <c r="I24" s="21"/>
      <c r="J24" s="21"/>
      <c r="K24" s="12">
        <v>119.16666666666667</v>
      </c>
      <c r="L24" s="12">
        <v>9.1666666666666679</v>
      </c>
      <c r="M24" s="12">
        <v>246.74166666666667</v>
      </c>
      <c r="N24" s="12">
        <v>203.58333333333337</v>
      </c>
      <c r="O24" s="12">
        <v>184.25000000000003</v>
      </c>
      <c r="P24" s="12">
        <v>149.72500000000002</v>
      </c>
      <c r="Q24" s="12">
        <v>369.16666666666669</v>
      </c>
      <c r="R24" s="21"/>
      <c r="S24" s="21"/>
      <c r="T24" s="21"/>
      <c r="U24" s="21"/>
      <c r="V24" s="29"/>
      <c r="W24" s="29"/>
      <c r="X24" s="34"/>
      <c r="Y24" s="22"/>
      <c r="AA24" s="14">
        <f t="shared" ca="1" si="0"/>
        <v>0</v>
      </c>
      <c r="AC24" s="15">
        <f t="shared" ca="1" si="1"/>
        <v>0</v>
      </c>
    </row>
    <row r="25" spans="1:29" s="13" customFormat="1" ht="21" customHeight="1" thickBot="1" x14ac:dyDescent="0.3">
      <c r="A25" s="10">
        <v>23</v>
      </c>
      <c r="B25" s="23"/>
      <c r="C25" s="23"/>
      <c r="D25" s="23"/>
      <c r="E25" s="23"/>
      <c r="F25" s="23"/>
      <c r="G25" s="24"/>
      <c r="H25" s="21"/>
      <c r="I25" s="21"/>
      <c r="J25" s="21"/>
      <c r="K25" s="12"/>
      <c r="L25" s="12"/>
      <c r="M25" s="12"/>
      <c r="N25" s="12"/>
      <c r="O25" s="12"/>
      <c r="P25" s="12">
        <v>2298.5866666666666</v>
      </c>
      <c r="Q25" s="12"/>
      <c r="R25" s="21"/>
      <c r="S25" s="21"/>
      <c r="T25" s="21"/>
      <c r="U25" s="21"/>
      <c r="V25" s="21"/>
      <c r="W25" s="29"/>
      <c r="X25" s="19"/>
      <c r="Y25" s="19"/>
      <c r="AA25" s="14">
        <f t="shared" ca="1" si="0"/>
        <v>0</v>
      </c>
      <c r="AC25" s="15">
        <f t="shared" ca="1" si="1"/>
        <v>0</v>
      </c>
    </row>
    <row r="26" spans="1:29" s="13" customFormat="1" ht="21" customHeight="1" thickBot="1" x14ac:dyDescent="0.3">
      <c r="A26" s="10">
        <v>24</v>
      </c>
      <c r="B26" s="23"/>
      <c r="C26" s="23"/>
      <c r="D26" s="23"/>
      <c r="E26" s="23"/>
      <c r="F26" s="23"/>
      <c r="G26" s="24"/>
      <c r="H26" s="21"/>
      <c r="I26" s="21"/>
      <c r="J26" s="21"/>
      <c r="K26" s="12">
        <v>160.81666666666666</v>
      </c>
      <c r="L26" s="12">
        <v>433.33333333333337</v>
      </c>
      <c r="M26" s="12">
        <v>300.83333333333331</v>
      </c>
      <c r="N26" s="12">
        <v>308.33333333333337</v>
      </c>
      <c r="O26" s="12">
        <v>1160.7350000000001</v>
      </c>
      <c r="P26" s="12">
        <v>197.4666666666667</v>
      </c>
      <c r="Q26" s="12">
        <v>856.47500000000002</v>
      </c>
      <c r="R26" s="21"/>
      <c r="S26" s="21"/>
      <c r="T26" s="21"/>
      <c r="U26" s="21"/>
      <c r="V26" s="21"/>
      <c r="W26" s="21"/>
      <c r="X26" s="19"/>
      <c r="Y26" s="19"/>
      <c r="AA26" s="14">
        <f t="shared" ca="1" si="0"/>
        <v>0</v>
      </c>
      <c r="AC26" s="15">
        <f t="shared" ca="1" si="1"/>
        <v>0</v>
      </c>
    </row>
    <row r="27" spans="1:29" s="13" customFormat="1" ht="21" customHeight="1" thickBot="1" x14ac:dyDescent="0.3">
      <c r="A27" s="10">
        <v>25</v>
      </c>
      <c r="B27" s="23"/>
      <c r="C27" s="23"/>
      <c r="D27" s="23"/>
      <c r="E27" s="23"/>
      <c r="F27" s="23"/>
      <c r="G27" s="24"/>
      <c r="H27" s="21"/>
      <c r="I27" s="21"/>
      <c r="J27" s="21"/>
      <c r="K27" s="12"/>
      <c r="L27" s="21"/>
      <c r="M27" s="12"/>
      <c r="N27" s="21"/>
      <c r="O27" s="12"/>
      <c r="P27" s="12">
        <v>50</v>
      </c>
      <c r="Q27" s="21"/>
      <c r="R27" s="21"/>
      <c r="S27" s="21"/>
      <c r="T27" s="21"/>
      <c r="U27" s="21"/>
      <c r="V27" s="29"/>
      <c r="W27" s="29"/>
      <c r="X27" s="22"/>
      <c r="Y27" s="22"/>
      <c r="AA27" s="14">
        <f t="shared" ca="1" si="0"/>
        <v>0</v>
      </c>
      <c r="AC27" s="15">
        <f t="shared" ca="1" si="1"/>
        <v>0</v>
      </c>
    </row>
    <row r="28" spans="1:29" s="13" customFormat="1" ht="21" customHeight="1" thickBot="1" x14ac:dyDescent="0.3">
      <c r="A28" s="10">
        <v>26</v>
      </c>
      <c r="B28" s="35"/>
      <c r="C28" s="35"/>
      <c r="D28" s="35"/>
      <c r="E28" s="35"/>
      <c r="F28" s="35"/>
      <c r="G28" s="26"/>
      <c r="H28" s="29"/>
      <c r="I28" s="29"/>
      <c r="J28" s="29"/>
      <c r="K28" s="32"/>
      <c r="L28" s="29"/>
      <c r="M28" s="32"/>
      <c r="N28" s="29"/>
      <c r="O28" s="32"/>
      <c r="P28" s="32"/>
      <c r="Q28" s="29"/>
      <c r="R28" s="29"/>
      <c r="S28" s="29"/>
      <c r="T28" s="29"/>
      <c r="U28" s="29"/>
      <c r="V28" s="21"/>
      <c r="W28" s="29"/>
      <c r="X28" s="22"/>
      <c r="Y28" s="19"/>
      <c r="AA28" s="14">
        <f t="shared" ca="1" si="0"/>
        <v>0</v>
      </c>
      <c r="AC28" s="15">
        <f t="shared" ca="1" si="1"/>
        <v>0</v>
      </c>
    </row>
    <row r="29" spans="1:29" s="13" customFormat="1" ht="21" customHeight="1" thickBot="1" x14ac:dyDescent="0.3">
      <c r="A29" s="10">
        <v>27</v>
      </c>
      <c r="B29" s="23"/>
      <c r="C29" s="23"/>
      <c r="D29" s="23"/>
      <c r="E29" s="23"/>
      <c r="F29" s="23"/>
      <c r="G29" s="24"/>
      <c r="H29" s="21"/>
      <c r="I29" s="21"/>
      <c r="J29" s="21"/>
      <c r="K29" s="12"/>
      <c r="L29" s="21"/>
      <c r="M29" s="12">
        <v>1378</v>
      </c>
      <c r="N29" s="21"/>
      <c r="O29" s="12">
        <v>2328</v>
      </c>
      <c r="P29" s="12">
        <v>178</v>
      </c>
      <c r="Q29" s="12">
        <v>500</v>
      </c>
      <c r="R29" s="21"/>
      <c r="S29" s="21"/>
      <c r="T29" s="21"/>
      <c r="U29" s="21"/>
      <c r="V29" s="21"/>
      <c r="W29" s="21"/>
      <c r="X29" s="19"/>
      <c r="Y29" s="19"/>
      <c r="AA29" s="14">
        <f t="shared" ca="1" si="0"/>
        <v>0</v>
      </c>
      <c r="AC29" s="15">
        <f t="shared" ca="1" si="1"/>
        <v>0</v>
      </c>
    </row>
    <row r="30" spans="1:29" s="13" customFormat="1" ht="21" customHeight="1" thickBot="1" x14ac:dyDescent="0.3">
      <c r="A30" s="10">
        <v>28</v>
      </c>
      <c r="B30" s="23"/>
      <c r="C30" s="23"/>
      <c r="D30" s="23"/>
      <c r="E30" s="23"/>
      <c r="F30" s="23"/>
      <c r="G30" s="24"/>
      <c r="H30" s="21"/>
      <c r="I30" s="21"/>
      <c r="J30" s="21"/>
      <c r="K30" s="21"/>
      <c r="L30" s="21"/>
      <c r="M30" s="12">
        <v>167</v>
      </c>
      <c r="N30" s="21"/>
      <c r="O30" s="12">
        <v>167</v>
      </c>
      <c r="P30" s="12">
        <v>566</v>
      </c>
      <c r="Q30" s="12">
        <v>900</v>
      </c>
      <c r="R30" s="21"/>
      <c r="S30" s="21"/>
      <c r="T30" s="21"/>
      <c r="U30" s="21"/>
      <c r="V30" s="29"/>
      <c r="W30" s="29"/>
      <c r="X30" s="19"/>
      <c r="Y30" s="22"/>
      <c r="AA30" s="14">
        <f t="shared" ca="1" si="0"/>
        <v>0</v>
      </c>
      <c r="AC30" s="15">
        <f t="shared" ca="1" si="1"/>
        <v>0</v>
      </c>
    </row>
    <row r="31" spans="1:29" s="13" customFormat="1" ht="21" customHeight="1" thickBot="1" x14ac:dyDescent="0.3">
      <c r="A31" s="10">
        <v>29</v>
      </c>
      <c r="B31" s="23"/>
      <c r="C31" s="23"/>
      <c r="D31" s="23"/>
      <c r="E31" s="23"/>
      <c r="F31" s="23"/>
      <c r="G31" s="24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9"/>
      <c r="X31" s="22"/>
      <c r="Y31" s="19"/>
      <c r="AA31" s="14">
        <f t="shared" ca="1" si="0"/>
        <v>0</v>
      </c>
      <c r="AC31" s="15">
        <f t="shared" ca="1" si="1"/>
        <v>0</v>
      </c>
    </row>
    <row r="32" spans="1:29" s="13" customFormat="1" ht="21" customHeight="1" thickBot="1" x14ac:dyDescent="0.3">
      <c r="A32" s="10">
        <v>30</v>
      </c>
      <c r="B32" s="35"/>
      <c r="C32" s="35"/>
      <c r="D32" s="35"/>
      <c r="E32" s="35"/>
      <c r="F32" s="35"/>
      <c r="G32" s="26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1"/>
      <c r="W32" s="21"/>
      <c r="X32" s="19"/>
      <c r="Y32" s="19"/>
      <c r="AA32" s="14">
        <f t="shared" ca="1" si="0"/>
        <v>0</v>
      </c>
      <c r="AC32" s="15">
        <f t="shared" ca="1" si="1"/>
        <v>0</v>
      </c>
    </row>
    <row r="33" spans="1:29" s="36" customFormat="1" ht="21" customHeight="1" thickBot="1" x14ac:dyDescent="0.3">
      <c r="A33" s="10">
        <v>31</v>
      </c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9"/>
      <c r="N33" s="29"/>
      <c r="O33" s="29"/>
      <c r="P33" s="21"/>
      <c r="Q33" s="21"/>
      <c r="R33" s="21"/>
      <c r="S33" s="21"/>
      <c r="T33" s="21"/>
      <c r="U33" s="21"/>
      <c r="V33" s="29"/>
      <c r="W33" s="29"/>
      <c r="X33" s="22"/>
      <c r="Y33" s="22"/>
      <c r="AA33" s="14">
        <f t="shared" ca="1" si="0"/>
        <v>0</v>
      </c>
      <c r="AC33" s="15">
        <f t="shared" ca="1" si="1"/>
        <v>0</v>
      </c>
    </row>
    <row r="34" spans="1:29" s="13" customFormat="1" ht="21" customHeight="1" thickBot="1" x14ac:dyDescent="0.3">
      <c r="A34" s="10">
        <v>32</v>
      </c>
      <c r="B34" s="23"/>
      <c r="C34" s="23"/>
      <c r="D34" s="23"/>
      <c r="E34" s="23"/>
      <c r="F34" s="23"/>
      <c r="G34" s="24"/>
      <c r="H34" s="21"/>
      <c r="I34" s="21"/>
      <c r="J34" s="21"/>
      <c r="K34" s="21"/>
      <c r="L34" s="37">
        <v>4000</v>
      </c>
      <c r="M34" s="37">
        <v>4000</v>
      </c>
      <c r="N34" s="37">
        <v>4000</v>
      </c>
      <c r="O34" s="37">
        <v>4000</v>
      </c>
      <c r="P34" s="30">
        <v>4229.376666666667</v>
      </c>
      <c r="Q34" s="12">
        <v>53.333333333333336</v>
      </c>
      <c r="R34" s="21"/>
      <c r="S34" s="21"/>
      <c r="T34" s="21"/>
      <c r="U34" s="21"/>
      <c r="V34" s="29"/>
      <c r="W34" s="29"/>
      <c r="X34" s="22"/>
      <c r="Y34" s="22"/>
      <c r="AA34" s="14">
        <f t="shared" ca="1" si="0"/>
        <v>0</v>
      </c>
      <c r="AC34" s="15">
        <f t="shared" ca="1" si="1"/>
        <v>0</v>
      </c>
    </row>
    <row r="35" spans="1:29" s="13" customFormat="1" ht="21" customHeight="1" thickBot="1" x14ac:dyDescent="0.3">
      <c r="A35" s="10">
        <v>33</v>
      </c>
      <c r="B35" s="23"/>
      <c r="C35" s="23"/>
      <c r="D35" s="23"/>
      <c r="E35" s="23"/>
      <c r="F35" s="23"/>
      <c r="G35" s="24"/>
      <c r="H35" s="21"/>
      <c r="I35" s="21"/>
      <c r="J35" s="21"/>
      <c r="K35" s="21"/>
      <c r="L35" s="37">
        <v>700</v>
      </c>
      <c r="M35" s="37">
        <v>700</v>
      </c>
      <c r="N35" s="37">
        <v>700</v>
      </c>
      <c r="O35" s="37">
        <v>700</v>
      </c>
      <c r="P35" s="30">
        <v>732.5</v>
      </c>
      <c r="Q35" s="37">
        <v>700</v>
      </c>
      <c r="R35" s="37"/>
      <c r="S35" s="21"/>
      <c r="T35" s="21"/>
      <c r="U35" s="21"/>
      <c r="V35" s="29"/>
      <c r="W35" s="29"/>
      <c r="X35" s="22"/>
      <c r="Y35" s="22"/>
      <c r="AA35" s="14">
        <f t="shared" ca="1" si="0"/>
        <v>0</v>
      </c>
      <c r="AC35" s="15">
        <f t="shared" ca="1" si="1"/>
        <v>0</v>
      </c>
    </row>
    <row r="36" spans="1:29" s="13" customFormat="1" ht="21" customHeight="1" thickBot="1" x14ac:dyDescent="0.3">
      <c r="A36" s="10">
        <v>34</v>
      </c>
      <c r="B36" s="38"/>
      <c r="C36" s="38"/>
      <c r="D36" s="38"/>
      <c r="E36" s="38"/>
      <c r="F36" s="38"/>
      <c r="G36" s="29"/>
      <c r="H36" s="29"/>
      <c r="I36" s="29"/>
      <c r="J36" s="29"/>
      <c r="K36" s="37">
        <v>300</v>
      </c>
      <c r="L36" s="37">
        <v>300</v>
      </c>
      <c r="M36" s="37">
        <v>300</v>
      </c>
      <c r="N36" s="37">
        <v>300</v>
      </c>
      <c r="O36" s="37">
        <v>300</v>
      </c>
      <c r="P36" s="37">
        <v>300</v>
      </c>
      <c r="Q36" s="37">
        <v>300</v>
      </c>
      <c r="R36" s="29"/>
      <c r="S36" s="29"/>
      <c r="T36" s="29"/>
      <c r="U36" s="21"/>
      <c r="V36" s="21"/>
      <c r="W36" s="29"/>
      <c r="X36" s="22"/>
      <c r="Y36" s="22"/>
      <c r="AA36" s="14">
        <f t="shared" ca="1" si="0"/>
        <v>0</v>
      </c>
      <c r="AC36" s="15">
        <f t="shared" ca="1" si="1"/>
        <v>0</v>
      </c>
    </row>
    <row r="37" spans="1:29" s="13" customFormat="1" ht="21" customHeight="1" thickBot="1" x14ac:dyDescent="0.3">
      <c r="A37" s="10">
        <v>35</v>
      </c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12">
        <v>290.375</v>
      </c>
      <c r="Q37" s="21"/>
      <c r="R37" s="21"/>
      <c r="S37" s="21"/>
      <c r="T37" s="21"/>
      <c r="U37" s="21"/>
      <c r="V37" s="29"/>
      <c r="W37" s="29"/>
      <c r="X37" s="22"/>
      <c r="Y37" s="22"/>
      <c r="AA37" s="14">
        <f t="shared" ca="1" si="0"/>
        <v>0</v>
      </c>
      <c r="AC37" s="15">
        <f t="shared" ca="1" si="1"/>
        <v>0</v>
      </c>
    </row>
    <row r="38" spans="1:29" s="13" customFormat="1" ht="21" customHeight="1" thickBot="1" x14ac:dyDescent="0.3">
      <c r="A38" s="10">
        <v>36</v>
      </c>
      <c r="B38" s="29"/>
      <c r="C38" s="29"/>
      <c r="D38" s="29"/>
      <c r="E38" s="29"/>
      <c r="F38" s="29"/>
      <c r="G38" s="29"/>
      <c r="H38" s="29"/>
      <c r="I38" s="29"/>
      <c r="J38" s="29"/>
      <c r="K38" s="37">
        <v>200</v>
      </c>
      <c r="L38" s="37">
        <v>200</v>
      </c>
      <c r="M38" s="37">
        <v>200</v>
      </c>
      <c r="N38" s="37">
        <v>200</v>
      </c>
      <c r="O38" s="37">
        <v>200</v>
      </c>
      <c r="P38" s="37">
        <v>200</v>
      </c>
      <c r="Q38" s="37">
        <v>200</v>
      </c>
      <c r="R38" s="29"/>
      <c r="S38" s="29"/>
      <c r="T38" s="29"/>
      <c r="U38" s="29"/>
      <c r="V38" s="29"/>
      <c r="W38" s="29"/>
      <c r="X38" s="22"/>
      <c r="Y38" s="22"/>
      <c r="AA38" s="14">
        <f t="shared" ca="1" si="0"/>
        <v>0</v>
      </c>
      <c r="AC38" s="15">
        <f t="shared" ca="1" si="1"/>
        <v>0</v>
      </c>
    </row>
    <row r="39" spans="1:29" s="13" customFormat="1" ht="21" customHeight="1" thickBot="1" x14ac:dyDescent="0.3">
      <c r="A39" s="10">
        <v>37</v>
      </c>
      <c r="B39" s="29"/>
      <c r="C39" s="29"/>
      <c r="D39" s="29"/>
      <c r="E39" s="29"/>
      <c r="F39" s="29"/>
      <c r="G39" s="29"/>
      <c r="H39" s="29"/>
      <c r="I39" s="29"/>
      <c r="J39" s="29"/>
      <c r="K39" s="39"/>
      <c r="L39" s="21"/>
      <c r="M39" s="21"/>
      <c r="N39" s="21"/>
      <c r="O39" s="21"/>
      <c r="P39" s="12"/>
      <c r="Q39" s="21"/>
      <c r="R39" s="21"/>
      <c r="S39" s="21"/>
      <c r="T39" s="21"/>
      <c r="U39" s="29"/>
      <c r="V39" s="29"/>
      <c r="W39" s="29"/>
      <c r="X39" s="19"/>
      <c r="Y39" s="22"/>
      <c r="AA39" s="14">
        <f t="shared" ca="1" si="0"/>
        <v>0</v>
      </c>
      <c r="AC39" s="15">
        <f t="shared" ca="1" si="1"/>
        <v>0</v>
      </c>
    </row>
    <row r="40" spans="1:29" s="13" customFormat="1" ht="21" customHeight="1" thickBot="1" x14ac:dyDescent="0.3">
      <c r="A40" s="10">
        <v>38</v>
      </c>
      <c r="B40" s="21"/>
      <c r="C40" s="21"/>
      <c r="D40" s="21"/>
      <c r="E40" s="21"/>
      <c r="F40" s="21"/>
      <c r="G40" s="21"/>
      <c r="H40" s="21"/>
      <c r="I40" s="21"/>
      <c r="J40" s="21"/>
      <c r="K40" s="30">
        <v>4502</v>
      </c>
      <c r="L40" s="30">
        <v>4502</v>
      </c>
      <c r="M40" s="30">
        <v>4502</v>
      </c>
      <c r="N40" s="30">
        <v>4502</v>
      </c>
      <c r="O40" s="30">
        <v>4502</v>
      </c>
      <c r="P40" s="30">
        <v>4250</v>
      </c>
      <c r="Q40" s="30">
        <v>3251.22</v>
      </c>
      <c r="R40" s="29"/>
      <c r="S40" s="29"/>
      <c r="T40" s="29"/>
      <c r="U40" s="21"/>
      <c r="V40" s="29"/>
      <c r="W40" s="29"/>
      <c r="X40" s="19"/>
      <c r="Y40" s="19"/>
      <c r="AA40" s="14">
        <f t="shared" ca="1" si="0"/>
        <v>0</v>
      </c>
      <c r="AC40" s="15">
        <f t="shared" ca="1" si="1"/>
        <v>0</v>
      </c>
    </row>
    <row r="41" spans="1:29" s="13" customFormat="1" ht="21" customHeight="1" thickBot="1" x14ac:dyDescent="0.3">
      <c r="A41" s="10">
        <v>39</v>
      </c>
      <c r="B41" s="24"/>
      <c r="C41" s="24"/>
      <c r="D41" s="24"/>
      <c r="E41" s="24"/>
      <c r="F41" s="24"/>
      <c r="G41" s="24"/>
      <c r="H41" s="26"/>
      <c r="I41" s="26"/>
      <c r="J41" s="26"/>
      <c r="K41" s="40"/>
      <c r="L41" s="26"/>
      <c r="M41" s="26"/>
      <c r="N41" s="26"/>
      <c r="O41" s="26"/>
      <c r="P41" s="41"/>
      <c r="Q41" s="26"/>
      <c r="R41" s="26"/>
      <c r="S41" s="26"/>
      <c r="T41" s="26"/>
      <c r="U41" s="24"/>
      <c r="V41" s="24"/>
      <c r="W41" s="26"/>
      <c r="X41" s="28"/>
      <c r="Y41" s="28"/>
      <c r="AA41" s="14">
        <f t="shared" ca="1" si="0"/>
        <v>0</v>
      </c>
      <c r="AC41" s="15">
        <f t="shared" ca="1" si="1"/>
        <v>0</v>
      </c>
    </row>
    <row r="42" spans="1:29" s="13" customFormat="1" ht="21" customHeight="1" thickBot="1" x14ac:dyDescent="0.3">
      <c r="A42" s="10">
        <v>40</v>
      </c>
      <c r="B42" s="23"/>
      <c r="C42" s="23"/>
      <c r="D42" s="23"/>
      <c r="E42" s="23"/>
      <c r="F42" s="23"/>
      <c r="G42" s="24"/>
      <c r="H42" s="24"/>
      <c r="I42" s="24"/>
      <c r="J42" s="24"/>
      <c r="K42" s="24"/>
      <c r="L42" s="24"/>
      <c r="M42" s="41">
        <v>148.24</v>
      </c>
      <c r="N42" s="41">
        <v>82.54</v>
      </c>
      <c r="O42" s="41">
        <v>380.73</v>
      </c>
      <c r="P42" s="41">
        <v>86.16</v>
      </c>
      <c r="Q42" s="25">
        <v>200.93</v>
      </c>
      <c r="R42" s="24"/>
      <c r="S42" s="24"/>
      <c r="T42" s="24"/>
      <c r="U42" s="24"/>
      <c r="V42" s="24"/>
      <c r="W42" s="42"/>
      <c r="X42" s="27"/>
      <c r="Y42" s="27"/>
      <c r="AA42" s="14">
        <f t="shared" ca="1" si="0"/>
        <v>0</v>
      </c>
      <c r="AC42" s="15">
        <f t="shared" ca="1" si="1"/>
        <v>0</v>
      </c>
    </row>
    <row r="43" spans="1:29" s="13" customFormat="1" ht="21" customHeight="1" thickBot="1" x14ac:dyDescent="0.3">
      <c r="A43" s="10">
        <v>41</v>
      </c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42"/>
      <c r="N43" s="42"/>
      <c r="O43" s="42"/>
      <c r="P43" s="42"/>
      <c r="Q43" s="35"/>
      <c r="R43" s="35"/>
      <c r="S43" s="35"/>
      <c r="T43" s="35"/>
      <c r="U43" s="35"/>
      <c r="V43" s="35"/>
      <c r="W43" s="30">
        <v>36825.839999999997</v>
      </c>
      <c r="X43" s="18"/>
      <c r="Y43" s="18"/>
      <c r="AA43" s="14">
        <f t="shared" ca="1" si="0"/>
        <v>0</v>
      </c>
      <c r="AC43" s="15">
        <f t="shared" ca="1" si="1"/>
        <v>0</v>
      </c>
    </row>
    <row r="44" spans="1:29" s="13" customFormat="1" ht="21" customHeight="1" thickBot="1" x14ac:dyDescent="0.3">
      <c r="A44" s="10">
        <v>42</v>
      </c>
      <c r="B44" s="42"/>
      <c r="C44" s="42"/>
      <c r="D44" s="42"/>
      <c r="E44" s="42"/>
      <c r="F44" s="42"/>
      <c r="G44" s="27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43"/>
      <c r="Y44" s="18"/>
      <c r="AA44" s="14">
        <f t="shared" ca="1" si="0"/>
        <v>0</v>
      </c>
      <c r="AC44" s="15">
        <f t="shared" ca="1" si="1"/>
        <v>0</v>
      </c>
    </row>
    <row r="45" spans="1:29" ht="15.75" thickBot="1" x14ac:dyDescent="0.25">
      <c r="A45" s="44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</row>
    <row r="46" spans="1:29" s="9" customFormat="1" ht="21.95" customHeight="1" thickBot="1" x14ac:dyDescent="0.25">
      <c r="A46" s="45" t="s">
        <v>3</v>
      </c>
      <c r="B46" s="14">
        <f ca="1">STC()</f>
        <v>0</v>
      </c>
      <c r="C46" s="14">
        <f t="shared" ref="C46:Y46" ca="1" si="2">STC()</f>
        <v>0</v>
      </c>
      <c r="D46" s="14">
        <f t="shared" ca="1" si="2"/>
        <v>0</v>
      </c>
      <c r="E46" s="14">
        <f t="shared" ca="1" si="2"/>
        <v>0</v>
      </c>
      <c r="F46" s="14">
        <f t="shared" ca="1" si="2"/>
        <v>0</v>
      </c>
      <c r="G46" s="14">
        <f t="shared" ca="1" si="2"/>
        <v>0</v>
      </c>
      <c r="H46" s="14">
        <f t="shared" ca="1" si="2"/>
        <v>0</v>
      </c>
      <c r="I46" s="14">
        <f t="shared" ca="1" si="2"/>
        <v>0</v>
      </c>
      <c r="J46" s="14">
        <f t="shared" ca="1" si="2"/>
        <v>0</v>
      </c>
      <c r="K46" s="14">
        <f t="shared" ca="1" si="2"/>
        <v>0</v>
      </c>
      <c r="L46" s="14">
        <f t="shared" ca="1" si="2"/>
        <v>0</v>
      </c>
      <c r="M46" s="14">
        <f t="shared" ca="1" si="2"/>
        <v>0</v>
      </c>
      <c r="N46" s="14">
        <f t="shared" ca="1" si="2"/>
        <v>0</v>
      </c>
      <c r="O46" s="14">
        <f t="shared" ca="1" si="2"/>
        <v>0</v>
      </c>
      <c r="P46" s="14">
        <f t="shared" ca="1" si="2"/>
        <v>0</v>
      </c>
      <c r="Q46" s="14">
        <f t="shared" ca="1" si="2"/>
        <v>0</v>
      </c>
      <c r="R46" s="14">
        <f t="shared" ca="1" si="2"/>
        <v>0</v>
      </c>
      <c r="S46" s="14">
        <f t="shared" ca="1" si="2"/>
        <v>0</v>
      </c>
      <c r="T46" s="14">
        <f t="shared" ca="1" si="2"/>
        <v>0</v>
      </c>
      <c r="U46" s="14">
        <f t="shared" ca="1" si="2"/>
        <v>0</v>
      </c>
      <c r="V46" s="14">
        <f t="shared" ca="1" si="2"/>
        <v>0</v>
      </c>
      <c r="W46" s="14">
        <f t="shared" ca="1" si="2"/>
        <v>0</v>
      </c>
      <c r="X46" s="14">
        <f t="shared" ca="1" si="2"/>
        <v>25833</v>
      </c>
      <c r="Y46" s="14">
        <f t="shared" ca="1" si="2"/>
        <v>0</v>
      </c>
      <c r="Z46" s="46"/>
      <c r="AA46" s="47">
        <f ca="1">SUM(B46:Y46)</f>
        <v>25833</v>
      </c>
    </row>
    <row r="47" spans="1:29" ht="12" customHeight="1" thickBot="1" x14ac:dyDescent="0.25">
      <c r="A47" s="44"/>
      <c r="B47" s="44"/>
      <c r="C47" s="44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AA47" s="48"/>
    </row>
    <row r="48" spans="1:29" s="50" customFormat="1" ht="21" customHeight="1" thickBot="1" x14ac:dyDescent="0.25">
      <c r="A48" s="49" t="s">
        <v>4</v>
      </c>
      <c r="B48" s="15">
        <f ca="1">STC()</f>
        <v>0</v>
      </c>
      <c r="C48" s="15">
        <f t="shared" ref="C48:Y48" ca="1" si="3">STC()</f>
        <v>0</v>
      </c>
      <c r="D48" s="15">
        <f t="shared" ca="1" si="3"/>
        <v>0</v>
      </c>
      <c r="E48" s="15">
        <f t="shared" ca="1" si="3"/>
        <v>0</v>
      </c>
      <c r="F48" s="15">
        <f t="shared" ca="1" si="3"/>
        <v>0</v>
      </c>
      <c r="G48" s="15">
        <f t="shared" ca="1" si="3"/>
        <v>0</v>
      </c>
      <c r="H48" s="15">
        <f t="shared" ca="1" si="3"/>
        <v>0</v>
      </c>
      <c r="I48" s="15">
        <f t="shared" ca="1" si="3"/>
        <v>0</v>
      </c>
      <c r="J48" s="15">
        <f t="shared" ca="1" si="3"/>
        <v>0</v>
      </c>
      <c r="K48" s="15">
        <f t="shared" ca="1" si="3"/>
        <v>0</v>
      </c>
      <c r="L48" s="15">
        <f t="shared" ca="1" si="3"/>
        <v>0</v>
      </c>
      <c r="M48" s="15">
        <f t="shared" ca="1" si="3"/>
        <v>0</v>
      </c>
      <c r="N48" s="15">
        <f t="shared" ca="1" si="3"/>
        <v>0</v>
      </c>
      <c r="O48" s="15">
        <f t="shared" ca="1" si="3"/>
        <v>0</v>
      </c>
      <c r="P48" s="15">
        <f t="shared" ca="1" si="3"/>
        <v>0</v>
      </c>
      <c r="Q48" s="15">
        <f t="shared" ca="1" si="3"/>
        <v>0</v>
      </c>
      <c r="R48" s="15">
        <f t="shared" ca="1" si="3"/>
        <v>0</v>
      </c>
      <c r="S48" s="15">
        <f t="shared" ca="1" si="3"/>
        <v>0</v>
      </c>
      <c r="T48" s="15">
        <f t="shared" ca="1" si="3"/>
        <v>0</v>
      </c>
      <c r="U48" s="15">
        <f t="shared" ca="1" si="3"/>
        <v>0</v>
      </c>
      <c r="V48" s="15">
        <f t="shared" ca="1" si="3"/>
        <v>0</v>
      </c>
      <c r="W48" s="15">
        <f t="shared" ca="1" si="3"/>
        <v>0</v>
      </c>
      <c r="X48" s="15">
        <f t="shared" ca="1" si="3"/>
        <v>0</v>
      </c>
      <c r="Y48" s="15">
        <f t="shared" ca="1" si="3"/>
        <v>0</v>
      </c>
      <c r="AA48" s="51"/>
      <c r="AC48" s="52">
        <f ca="1">SUM(B48:Y48)</f>
        <v>0</v>
      </c>
    </row>
    <row r="49" spans="1:29" ht="15" customHeight="1" x14ac:dyDescent="0.2">
      <c r="A49" s="44"/>
      <c r="B49" s="44"/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</row>
    <row r="50" spans="1:29" ht="15" customHeight="1" x14ac:dyDescent="0.2">
      <c r="A50" s="44"/>
      <c r="B50" s="44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</row>
    <row r="51" spans="1:29" ht="15" customHeight="1" x14ac:dyDescent="0.2"/>
    <row r="52" spans="1:29" ht="15" customHeight="1" x14ac:dyDescent="0.2">
      <c r="AA52" s="53">
        <f ca="1">SUM(AA3:AA44)</f>
        <v>0</v>
      </c>
      <c r="AB52" s="53"/>
      <c r="AC52" s="53">
        <f ca="1">SUM(AC3:AC44)</f>
        <v>0</v>
      </c>
    </row>
    <row r="53" spans="1:29" ht="15" customHeight="1" x14ac:dyDescent="0.2"/>
    <row r="54" spans="1:29" ht="15" customHeight="1" x14ac:dyDescent="0.2"/>
    <row r="55" spans="1:29" ht="15" customHeight="1" x14ac:dyDescent="0.2"/>
    <row r="56" spans="1:29" ht="15" customHeight="1" x14ac:dyDescent="0.2"/>
    <row r="57" spans="1:29" ht="15" customHeight="1" x14ac:dyDescent="0.2"/>
    <row r="58" spans="1:29" ht="15" customHeight="1" x14ac:dyDescent="0.2"/>
    <row r="59" spans="1:29" ht="15" customHeight="1" x14ac:dyDescent="0.2"/>
    <row r="60" spans="1:29" ht="15" customHeight="1" x14ac:dyDescent="0.2"/>
    <row r="61" spans="1:29" ht="15" customHeight="1" x14ac:dyDescent="0.2"/>
    <row r="62" spans="1:29" ht="15" customHeight="1" x14ac:dyDescent="0.2"/>
    <row r="63" spans="1:29" ht="15" customHeight="1" x14ac:dyDescent="0.2"/>
    <row r="64" spans="1:29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</sheetData>
  <mergeCells count="1">
    <mergeCell ref="B1:Y1"/>
  </mergeCells>
  <conditionalFormatting sqref="AA46">
    <cfRule type="cellIs" dxfId="0" priority="1" operator="notEqual">
      <formula>SUM($AA$3:$AA$44)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Pasdeloup</dc:creator>
  <cp:lastModifiedBy>Alexandre Pasdeloup</cp:lastModifiedBy>
  <dcterms:created xsi:type="dcterms:W3CDTF">2017-12-08T16:45:38Z</dcterms:created>
  <dcterms:modified xsi:type="dcterms:W3CDTF">2017-12-11T12:11:03Z</dcterms:modified>
</cp:coreProperties>
</file>