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NICDUM\Downloads\"/>
    </mc:Choice>
  </mc:AlternateContent>
  <xr:revisionPtr revIDLastSave="0" documentId="8_{13415775-FC9A-46AC-BB88-49EAC736D735}" xr6:coauthVersionLast="47" xr6:coauthVersionMax="47" xr10:uidLastSave="{00000000-0000-0000-0000-000000000000}"/>
  <bookViews>
    <workbookView xWindow="-108" yWindow="-108" windowWidth="23256" windowHeight="12576" tabRatio="713" activeTab="2" xr2:uid="{EAB647E6-C0FB-43F8-B754-8718B676F386}"/>
  </bookViews>
  <sheets>
    <sheet name="Base" sheetId="2" r:id="rId1"/>
    <sheet name="Impression etiquette libre" sheetId="10" state="hidden" r:id="rId2"/>
    <sheet name="Impression 1 etiquette" sheetId="11" r:id="rId3"/>
    <sheet name="Etiquette QR CODE" sheetId="1" state="hidden" r:id="rId4"/>
    <sheet name="Impression 2 etiquettes" sheetId="12" r:id="rId5"/>
    <sheet name="GFF" sheetId="9" state="hidden" r:id="rId6"/>
  </sheets>
  <definedNames>
    <definedName name="_xlnm.Print_Area" localSheetId="3">'Etiquette QR CODE'!$A$1:$C$5</definedName>
    <definedName name="_xlnm.Print_Area" localSheetId="5">GFF!$A$1:$B$5</definedName>
    <definedName name="_xlnm.Print_Area" localSheetId="2">'Impression 1 etiquette'!$A$1:$C$5</definedName>
    <definedName name="_xlnm.Print_Area" localSheetId="4">'Impression 2 etiquettes'!$A$1:$C$10</definedName>
    <definedName name="_xlnm.Print_Area" localSheetId="1">'Impression etiquette libre'!$A$1:$B$5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1" l="1"/>
  <c r="A9" i="12" l="1"/>
  <c r="A4" i="12"/>
  <c r="A4" i="11"/>
  <c r="A3" i="12"/>
  <c r="A3" i="11"/>
  <c r="A8" i="12" l="1"/>
  <c r="A7" i="12"/>
  <c r="A10" i="12" l="1"/>
  <c r="B3" i="12"/>
  <c r="E1" i="12" s="1"/>
  <c r="B4" i="2"/>
  <c r="D4" i="2" s="1"/>
  <c r="B3" i="11"/>
  <c r="E1" i="11" s="1"/>
  <c r="A4" i="10"/>
  <c r="D1" i="10"/>
  <c r="A4" i="9"/>
  <c r="B3" i="9"/>
  <c r="D1" i="9" s="1"/>
  <c r="B4" i="9" s="1"/>
  <c r="A4" i="1"/>
  <c r="B3" i="1"/>
  <c r="C4" i="11" l="1"/>
  <c r="C4" i="12"/>
  <c r="C9" i="12"/>
  <c r="B2" i="12"/>
  <c r="B7" i="12" s="1"/>
  <c r="B8" i="12"/>
  <c r="B2" i="1"/>
  <c r="B2" i="11"/>
  <c r="B2" i="9"/>
  <c r="D1" i="1"/>
  <c r="B4" i="1" s="1"/>
</calcChain>
</file>

<file path=xl/sharedStrings.xml><?xml version="1.0" encoding="utf-8"?>
<sst xmlns="http://schemas.openxmlformats.org/spreadsheetml/2006/main" count="29" uniqueCount="15">
  <si>
    <t>Certificat N°</t>
  </si>
  <si>
    <t>Etalonné le :</t>
  </si>
  <si>
    <t>TRIgramme</t>
  </si>
  <si>
    <t>Numéro d'étiquette incrémenté</t>
  </si>
  <si>
    <t>CONFORME</t>
  </si>
  <si>
    <t>Année</t>
  </si>
  <si>
    <t>Certificat N° :</t>
  </si>
  <si>
    <t>N° de certif</t>
  </si>
  <si>
    <t>Nombre impression</t>
  </si>
  <si>
    <t>PERIODICITE en année</t>
  </si>
  <si>
    <t>PERIODICITE en mois</t>
  </si>
  <si>
    <t>PERIODICITE en jours</t>
  </si>
  <si>
    <t>Etalonnage ou Vérification</t>
  </si>
  <si>
    <t>Vérification</t>
  </si>
  <si>
    <t>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</si>
</sst>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"/>
    <numFmt numFmtId="165" formatCode="00000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14" fontId="0" fillId="0" borderId="0" xfId="0" applyNumberFormat="1"/>
    <xf numFmtId="14" fontId="1" fillId="0" borderId="0" xfId="0" applyNumberFormat="1" applyFont="1"/>
    <xf numFmtId="164" fontId="0" fillId="0" borderId="0" xfId="0" applyNumberFormat="1"/>
    <xf numFmtId="0" fontId="0" fillId="3" borderId="4" xfId="0" applyFill="1" applyBorder="1"/>
    <xf numFmtId="0" fontId="0" fillId="3" borderId="8" xfId="0" applyFill="1" applyBorder="1"/>
    <xf numFmtId="0" fontId="1" fillId="3" borderId="6" xfId="0" applyFont="1" applyFill="1" applyBorder="1" applyProtection="1">
      <protection locked="0"/>
    </xf>
    <xf numFmtId="0" fontId="0" fillId="3" borderId="0" xfId="0" applyFill="1"/>
    <xf numFmtId="14" fontId="1" fillId="3" borderId="0" xfId="0" applyNumberFormat="1" applyFont="1" applyFill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14" fontId="0" fillId="3" borderId="0" xfId="0" applyNumberFormat="1" applyFill="1"/>
    <xf numFmtId="0" fontId="1" fillId="3" borderId="0" xfId="0" applyFont="1" applyFill="1" applyProtection="1">
      <protection locked="0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Protection="1">
      <protection locked="0"/>
    </xf>
    <xf numFmtId="0" fontId="0" fillId="3" borderId="9" xfId="0" applyFill="1" applyBorder="1"/>
    <xf numFmtId="0" fontId="0" fillId="3" borderId="5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2" borderId="0" xfId="0" applyFill="1"/>
    <xf numFmtId="165" fontId="0" fillId="2" borderId="0" xfId="0" applyNumberFormat="1" applyFill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0" xfId="0" applyFont="1" applyFill="1" applyAlignment="1">
      <alignment horizontal="right" vertical="center"/>
    </xf>
    <xf numFmtId="14" fontId="4" fillId="3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horizontal="left" vertic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M$9" noThreeD="1"/>
</file>

<file path=xl/ctrlProps/ctrlProp2.xml><?xml version="1.0" encoding="utf-8"?>
<formControlPr xmlns="http://schemas.microsoft.com/office/spreadsheetml/2009/9/main" objectType="CheckBox" checked="Checked" fmlaLink="$M$11" lockText="1" noThreeD="1"/>
</file>

<file path=xl/ctrlProps/ctrlProp3.xml><?xml version="1.0" encoding="utf-8"?>
<formControlPr xmlns="http://schemas.microsoft.com/office/spreadsheetml/2009/9/main" objectType="CheckBox" fmlaLink="$M$9" lockText="1" noThreeD="1"/>
</file>

<file path=xl/ctrlProps/ctrlProp4.xml><?xml version="1.0" encoding="utf-8"?>
<formControlPr xmlns="http://schemas.microsoft.com/office/spreadsheetml/2009/9/main" objectType="CheckBox" checked="Checked" fmlaLink="$M$1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225625</xdr:colOff>
      <xdr:row>0</xdr:row>
      <xdr:rowOff>8429</xdr:rowOff>
    </xdr:from>
    <xdr:to>
      <xdr:col>1</xdr:col>
      <xdr:colOff>220435</xdr:colOff>
      <xdr:row>0</xdr:row>
      <xdr:rowOff>89154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625" y="8429"/>
          <a:ext cx="787290" cy="80725"/>
        </a:xfrm>
        <a:prstGeom prst="rect">
          <a:avLst/>
        </a:prstGeom>
      </xdr:spPr>
    </xdr:pic>
    <xdr:clientData/>
  </xdr:twoCellAnchor>
  <xdr:twoCellAnchor editAs="oneCell">
    <xdr:from>
      <xdr:col>1</xdr:col>
      <xdr:colOff>426534</xdr:colOff>
      <xdr:row>0</xdr:row>
      <xdr:rowOff>46264</xdr:rowOff>
    </xdr:from>
    <xdr:to>
      <xdr:col>1</xdr:col>
      <xdr:colOff>784268</xdr:colOff>
      <xdr:row>3</xdr:row>
      <xdr:rowOff>78369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014" y="46264"/>
          <a:ext cx="357734" cy="359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14287</xdr:colOff>
      <xdr:row>1</xdr:row>
      <xdr:rowOff>14287</xdr:rowOff>
    </xdr:from>
    <xdr:to>
      <xdr:col>5</xdr:col>
      <xdr:colOff>211867</xdr:colOff>
      <xdr:row>10</xdr:row>
      <xdr:rowOff>95248</xdr:rowOff>
    </xdr:to>
    <xdr:pic macro="[0]!Impression"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5437" y="142875"/>
          <a:ext cx="993870" cy="14335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137160</xdr:colOff>
          <xdr:row>5</xdr:row>
          <xdr:rowOff>121920</xdr:rowOff>
        </xdr:from>
        <xdr:to>
          <xdr:col>10</xdr:col>
          <xdr:colOff>777240</xdr:colOff>
          <xdr:row>8</xdr:row>
          <xdr:rowOff>83820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 le Jugement</a:t>
              </a:r>
            </a:p>
          </xdr:txBody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225625</xdr:colOff>
      <xdr:row>0</xdr:row>
      <xdr:rowOff>8429</xdr:rowOff>
    </xdr:from>
    <xdr:to>
      <xdr:col>1</xdr:col>
      <xdr:colOff>220435</xdr:colOff>
      <xdr:row>0</xdr:row>
      <xdr:rowOff>89154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625" y="8429"/>
          <a:ext cx="786746" cy="80725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0</xdr:row>
      <xdr:rowOff>0</xdr:rowOff>
    </xdr:from>
    <xdr:to>
      <xdr:col>2</xdr:col>
      <xdr:colOff>161925</xdr:colOff>
      <xdr:row>4</xdr:row>
      <xdr:rowOff>104461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675" y="0"/>
          <a:ext cx="533400" cy="5378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731352</xdr:colOff>
      <xdr:row>0</xdr:row>
      <xdr:rowOff>44190</xdr:rowOff>
    </xdr:from>
    <xdr:to>
      <xdr:col>5</xdr:col>
      <xdr:colOff>134510</xdr:colOff>
      <xdr:row>11</xdr:row>
      <xdr:rowOff>131258</xdr:rowOff>
    </xdr:to>
    <xdr:pic macro="[0]!Impression2"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519" y="44190"/>
          <a:ext cx="985087" cy="145381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388620</xdr:colOff>
          <xdr:row>7</xdr:row>
          <xdr:rowOff>0</xdr:rowOff>
        </xdr:from>
        <xdr:to>
          <xdr:col>10</xdr:col>
          <xdr:colOff>236220</xdr:colOff>
          <xdr:row>11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 le Jugement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388620</xdr:colOff>
          <xdr:row>7</xdr:row>
          <xdr:rowOff>0</xdr:rowOff>
        </xdr:from>
        <xdr:to>
          <xdr:col>10</xdr:col>
          <xdr:colOff>236220</xdr:colOff>
          <xdr:row>11</xdr:row>
          <xdr:rowOff>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 le Jugement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388620</xdr:colOff>
          <xdr:row>7</xdr:row>
          <xdr:rowOff>0</xdr:rowOff>
        </xdr:from>
        <xdr:to>
          <xdr:col>10</xdr:col>
          <xdr:colOff>236220</xdr:colOff>
          <xdr:row>11</xdr:row>
          <xdr:rowOff>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4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Afficher le Jugement</a:t>
              </a:r>
            </a:p>
          </xdr:txBody>
        </xdr:sp>
        <xdr:clientData fLock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426534</xdr:colOff>
      <xdr:row>0</xdr:row>
      <xdr:rowOff>46264</xdr:rowOff>
    </xdr:from>
    <xdr:to>
      <xdr:col>1</xdr:col>
      <xdr:colOff>784268</xdr:colOff>
      <xdr:row>3</xdr:row>
      <xdr:rowOff>78369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014" y="46264"/>
          <a:ext cx="357734" cy="359765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447675</xdr:colOff>
      <xdr:row>0</xdr:row>
      <xdr:rowOff>23813</xdr:rowOff>
    </xdr:from>
    <xdr:to>
      <xdr:col>0</xdr:col>
      <xdr:colOff>742950</xdr:colOff>
      <xdr:row>2</xdr:row>
      <xdr:rowOff>103416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888" t="4451" r="3110" b="6823"/>
        <a:stretch/>
      </xdr:blipFill>
      <xdr:spPr>
        <a:xfrm>
          <a:off x="447675" y="23813"/>
          <a:ext cx="295275" cy="293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8E4F-E7CE-4829-BDFC-5CA8B354AB75}">
  <sheetPr codeName="Feuil2"/>
  <dimension ref="A3:D4"/>
  <sheetViews>
    <sheetView workbookViewId="0">
      <selection activeCell="C5" sqref="C5"/>
    </sheetView>
  </sheetViews>
  <sheetFormatPr baseColWidth="10" defaultRowHeight="14.4" x14ac:dyDescent="0.3"/>
  <cols>
    <col min="2" max="2" width="24" customWidth="1"/>
    <col min="3" max="3" width="27.21875" customWidth="1"/>
  </cols>
  <sheetData>
    <row r="3" spans="1:4" x14ac:dyDescent="0.3">
      <c r="A3" t="s">
        <v>2</v>
      </c>
      <c r="B3" t="s">
        <v>5</v>
      </c>
      <c r="C3" t="s">
        <v>3</v>
      </c>
      <c r="D3" t="s">
        <v>7</v>
      </c>
    </row>
    <row r="4" spans="1:4" x14ac:dyDescent="0.3">
      <c r="A4" s="27" t="s">
        <v>14</v>
      </c>
      <c r="B4" s="9">
        <f ca="1">TODAY()</f>
        <v>45170</v>
      </c>
      <c r="C4" s="28">
        <v>939</v>
      </c>
      <c r="D4" t="str">
        <f ca="1">A4&amp;TEXT(B4,"aa")&amp;TEXT(C4,"00000")</f>
        <v>JES2300939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5185D-6F82-4305-B33C-B91ECC846DF6}">
  <sheetPr codeName="Feuil5"/>
  <dimension ref="A1:D7"/>
  <sheetViews>
    <sheetView zoomScale="160" zoomScaleNormal="160" workbookViewId="0">
      <selection activeCell="A20" sqref="A20"/>
    </sheetView>
  </sheetViews>
  <sheetFormatPr baseColWidth="10" defaultRowHeight="14.4" x14ac:dyDescent="0.3"/>
  <cols>
    <col min="3" max="3" width="5.6640625" customWidth="1"/>
  </cols>
  <sheetData>
    <row r="1" spans="1:4" ht="7.8" customHeight="1" x14ac:dyDescent="0.3">
      <c r="D1" s="8">
        <f>B3+365</f>
        <v>365</v>
      </c>
    </row>
    <row r="2" spans="1:4" ht="9" customHeight="1" x14ac:dyDescent="0.3">
      <c r="A2" s="3" t="s">
        <v>0</v>
      </c>
      <c r="B2" s="3"/>
      <c r="C2" s="4"/>
    </row>
    <row r="3" spans="1:4" ht="9" customHeight="1" x14ac:dyDescent="0.3">
      <c r="A3" s="1" t="s">
        <v>1</v>
      </c>
      <c r="B3" s="6"/>
      <c r="C3" s="5"/>
    </row>
    <row r="4" spans="1:4" ht="8.4" customHeight="1" x14ac:dyDescent="0.3">
      <c r="A4" s="2" t="str">
        <f>"Prochain étalonnage : "</f>
        <v xml:space="preserve">Prochain étalonnage : </v>
      </c>
      <c r="B4" s="2"/>
      <c r="C4" s="5"/>
    </row>
    <row r="5" spans="1:4" ht="9" customHeight="1" x14ac:dyDescent="0.3">
      <c r="A5" s="29" t="s">
        <v>4</v>
      </c>
      <c r="B5" s="29"/>
      <c r="C5" s="4"/>
    </row>
    <row r="7" spans="1:4" x14ac:dyDescent="0.3">
      <c r="D7" s="7"/>
    </row>
  </sheetData>
  <mergeCells count="1">
    <mergeCell ref="A5:B5"/>
  </mergeCells>
  <dataValidations count="1">
    <dataValidation type="list" allowBlank="1" showInputMessage="1" showErrorMessage="1" sqref="A5 C5" xr:uid="{5BFFF02B-0168-4846-BC91-EC4D474A23E8}">
      <formula1>"CONFORME, NON CONFORME"</formula1>
    </dataValidation>
  </dataValidations>
  <pageMargins left="3.937007874015748E-2" right="3.937007874015748E-2" top="3.937007874015748E-2" bottom="3.937007874015748E-2" header="0" footer="0"/>
  <pageSetup paperSize="260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C3E96-1EBE-47F8-8D77-77C1168A19AF}">
  <sheetPr codeName="Feuil3"/>
  <dimension ref="A1:O22"/>
  <sheetViews>
    <sheetView tabSelected="1" zoomScale="175" zoomScaleNormal="175" zoomScaleSheetLayoutView="175" workbookViewId="0">
      <selection activeCell="I15" sqref="I15"/>
    </sheetView>
  </sheetViews>
  <sheetFormatPr baseColWidth="10" defaultRowHeight="14.4" x14ac:dyDescent="0.3"/>
  <cols>
    <col min="1" max="1" width="10.33203125" customWidth="1"/>
    <col min="2" max="2" width="2" customWidth="1"/>
    <col min="3" max="3" width="4.77734375" customWidth="1"/>
    <col min="4" max="4" width="5.6640625" customWidth="1"/>
    <col min="6" max="6" width="11.5546875" customWidth="1"/>
    <col min="8" max="8" width="4.21875" customWidth="1"/>
    <col min="10" max="10" width="8.44140625" customWidth="1"/>
    <col min="12" max="12" width="4" customWidth="1"/>
    <col min="14" max="14" width="5" customWidth="1"/>
  </cols>
  <sheetData>
    <row r="1" spans="1:15" ht="10.199999999999999" customHeight="1" x14ac:dyDescent="0.3">
      <c r="A1" s="13"/>
      <c r="B1" s="13"/>
      <c r="C1" s="13"/>
      <c r="D1" s="13"/>
      <c r="E1" s="14">
        <f ca="1">DATE(YEAR(B3)+I6,MONTH(B3)+K6,DAY(B3)+M6)</f>
        <v>45536</v>
      </c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9" customHeight="1" x14ac:dyDescent="0.3">
      <c r="A2" s="19" t="s">
        <v>6</v>
      </c>
      <c r="B2" s="36" t="str">
        <f ca="1">Base!D4</f>
        <v>JES2300939</v>
      </c>
      <c r="C2" s="36"/>
      <c r="D2" s="15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9" customHeight="1" x14ac:dyDescent="0.3">
      <c r="A3" s="19" t="str">
        <f>IF(I8="Etalonnage","Etalonné le :","Vérifié le :")</f>
        <v>Vérifié le :</v>
      </c>
      <c r="B3" s="37">
        <f ca="1">TODAY()</f>
        <v>45170</v>
      </c>
      <c r="C3" s="37"/>
      <c r="D3" s="16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8.4" customHeight="1" x14ac:dyDescent="0.3">
      <c r="A4" s="38" t="str">
        <f>IF(I8="Etalonnage","Prochain étalonnage :","Prochaine vérification :")</f>
        <v>Prochaine vérification :</v>
      </c>
      <c r="B4" s="38"/>
      <c r="C4" s="20" t="str">
        <f ca="1">TEXT(E1,"mm/aaaa")</f>
        <v>09/2024</v>
      </c>
      <c r="D4" s="16"/>
      <c r="E4" s="13"/>
      <c r="F4" s="13"/>
      <c r="G4" s="30" t="s">
        <v>8</v>
      </c>
      <c r="H4" s="30"/>
      <c r="I4" s="30" t="s">
        <v>9</v>
      </c>
      <c r="J4" s="30"/>
      <c r="K4" s="30" t="s">
        <v>10</v>
      </c>
      <c r="L4" s="30"/>
      <c r="M4" s="30" t="s">
        <v>11</v>
      </c>
      <c r="N4" s="30"/>
      <c r="O4" s="13"/>
    </row>
    <row r="5" spans="1:15" ht="9" customHeight="1" x14ac:dyDescent="0.3">
      <c r="A5" s="32" t="s">
        <v>4</v>
      </c>
      <c r="B5" s="32"/>
      <c r="C5" s="32"/>
      <c r="D5" s="15"/>
      <c r="E5" s="13"/>
      <c r="F5" s="13"/>
      <c r="G5" s="30"/>
      <c r="H5" s="30"/>
      <c r="I5" s="30"/>
      <c r="J5" s="30"/>
      <c r="K5" s="30"/>
      <c r="L5" s="30"/>
      <c r="M5" s="30"/>
      <c r="N5" s="30"/>
      <c r="O5" s="13"/>
    </row>
    <row r="6" spans="1:15" x14ac:dyDescent="0.3">
      <c r="A6" s="13"/>
      <c r="B6" s="13"/>
      <c r="C6" s="13"/>
      <c r="D6" s="13"/>
      <c r="E6" s="13"/>
      <c r="F6" s="13"/>
      <c r="G6" s="31">
        <f>1</f>
        <v>1</v>
      </c>
      <c r="H6" s="31"/>
      <c r="I6" s="31">
        <v>1</v>
      </c>
      <c r="J6" s="31"/>
      <c r="K6" s="31">
        <v>0</v>
      </c>
      <c r="L6" s="31"/>
      <c r="M6" s="31">
        <v>0</v>
      </c>
      <c r="N6" s="31"/>
      <c r="O6" s="13"/>
    </row>
    <row r="7" spans="1:15" x14ac:dyDescent="0.3">
      <c r="A7" s="13"/>
      <c r="B7" s="13"/>
      <c r="C7" s="13"/>
      <c r="D7" s="13"/>
      <c r="E7" s="17"/>
      <c r="F7" s="13"/>
      <c r="G7" s="13"/>
      <c r="H7" s="13"/>
      <c r="I7" s="34" t="s">
        <v>12</v>
      </c>
      <c r="J7" s="35"/>
      <c r="K7" s="24"/>
      <c r="L7" s="10"/>
      <c r="M7" s="13"/>
      <c r="N7" s="13"/>
      <c r="O7" s="13"/>
    </row>
    <row r="8" spans="1:15" x14ac:dyDescent="0.3">
      <c r="A8" s="13"/>
      <c r="B8" s="13"/>
      <c r="C8" s="13"/>
      <c r="D8" s="13"/>
      <c r="E8" s="13"/>
      <c r="F8" s="13"/>
      <c r="G8" s="13"/>
      <c r="H8" s="13"/>
      <c r="I8" s="33" t="s">
        <v>13</v>
      </c>
      <c r="J8" s="33"/>
      <c r="K8" s="25"/>
      <c r="L8" s="26"/>
      <c r="M8" s="13"/>
      <c r="N8" s="13"/>
      <c r="O8" s="13"/>
    </row>
    <row r="9" spans="1:15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23"/>
      <c r="L9" s="23"/>
      <c r="M9" s="18" t="b">
        <v>1</v>
      </c>
      <c r="N9" s="13"/>
      <c r="O9" s="13"/>
    </row>
    <row r="10" spans="1:15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23"/>
      <c r="L10" s="23"/>
      <c r="M10" s="13"/>
      <c r="N10" s="13"/>
      <c r="O10" s="13"/>
    </row>
    <row r="11" spans="1:15" x14ac:dyDescent="0.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</sheetData>
  <mergeCells count="14">
    <mergeCell ref="I8:J8"/>
    <mergeCell ref="I7:J7"/>
    <mergeCell ref="B2:C2"/>
    <mergeCell ref="B3:C3"/>
    <mergeCell ref="A4:B4"/>
    <mergeCell ref="M4:N5"/>
    <mergeCell ref="K6:L6"/>
    <mergeCell ref="M6:N6"/>
    <mergeCell ref="A5:C5"/>
    <mergeCell ref="G4:H5"/>
    <mergeCell ref="G6:H6"/>
    <mergeCell ref="I4:J5"/>
    <mergeCell ref="I6:J6"/>
    <mergeCell ref="K4:L5"/>
  </mergeCells>
  <conditionalFormatting sqref="A5:C5">
    <cfRule type="expression" dxfId="1" priority="1">
      <formula>$M$9=FALSE</formula>
    </cfRule>
  </conditionalFormatting>
  <dataValidations count="2">
    <dataValidation type="list" allowBlank="1" showInputMessage="1" showErrorMessage="1" sqref="A5:B5 D5" xr:uid="{0505873F-EE58-454E-8AF8-833C1952C902}">
      <formula1>"CONFORME, NON CONFORME"</formula1>
    </dataValidation>
    <dataValidation type="list" allowBlank="1" showInputMessage="1" showErrorMessage="1" sqref="I8:J8" xr:uid="{54D527A3-1FE4-4F12-87E5-F4EF813BE7FB}">
      <formula1>"Etalonnage, Vérification"</formula1>
    </dataValidation>
  </dataValidations>
  <pageMargins left="3.9370078740157488E-3" right="3.9370078740157488E-3" top="3.9370078740157488E-3" bottom="3.9370078740157488E-3" header="0" footer="0"/>
  <pageSetup paperSize="260" orientation="landscape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Check Box 7">
              <controlPr locked="0" defaultSize="0" autoFill="0" autoLine="0" autoPict="0">
                <anchor moveWithCells="1">
                  <from>
                    <xdr:col>10</xdr:col>
                    <xdr:colOff>137160</xdr:colOff>
                    <xdr:row>5</xdr:row>
                    <xdr:rowOff>121920</xdr:rowOff>
                  </from>
                  <to>
                    <xdr:col>10</xdr:col>
                    <xdr:colOff>777240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65DC4-0809-45FE-B46A-A29DA298C6E6}">
  <sheetPr codeName="Feuil1"/>
  <dimension ref="A1:D7"/>
  <sheetViews>
    <sheetView zoomScale="160" zoomScaleNormal="160" workbookViewId="0">
      <selection activeCell="E19" sqref="E19"/>
    </sheetView>
  </sheetViews>
  <sheetFormatPr baseColWidth="10" defaultRowHeight="14.4" x14ac:dyDescent="0.3"/>
  <cols>
    <col min="3" max="3" width="5.6640625" customWidth="1"/>
  </cols>
  <sheetData>
    <row r="1" spans="1:4" ht="7.8" customHeight="1" x14ac:dyDescent="0.3">
      <c r="D1" s="8">
        <f ca="1">B3+365</f>
        <v>45535</v>
      </c>
    </row>
    <row r="2" spans="1:4" ht="9" customHeight="1" x14ac:dyDescent="0.3">
      <c r="A2" s="3" t="s">
        <v>0</v>
      </c>
      <c r="B2" s="3" t="str">
        <f ca="1">Base!D4</f>
        <v>JES2300939</v>
      </c>
      <c r="C2" s="4"/>
    </row>
    <row r="3" spans="1:4" ht="9" customHeight="1" x14ac:dyDescent="0.3">
      <c r="A3" s="1" t="s">
        <v>1</v>
      </c>
      <c r="B3" s="6">
        <f ca="1">TODAY()</f>
        <v>45170</v>
      </c>
      <c r="C3" s="5"/>
    </row>
    <row r="4" spans="1:4" ht="8.4" customHeight="1" x14ac:dyDescent="0.3">
      <c r="A4" s="2" t="str">
        <f>"Prochain étalonnage : "</f>
        <v xml:space="preserve">Prochain étalonnage : </v>
      </c>
      <c r="B4" s="2" t="str">
        <f ca="1">TEXT(D1,"mm/aaaa")</f>
        <v>08/2024</v>
      </c>
      <c r="C4" s="5"/>
    </row>
    <row r="5" spans="1:4" ht="9" customHeight="1" x14ac:dyDescent="0.3">
      <c r="A5" s="29" t="s">
        <v>4</v>
      </c>
      <c r="B5" s="29"/>
      <c r="C5" s="4"/>
    </row>
    <row r="7" spans="1:4" x14ac:dyDescent="0.3">
      <c r="D7" s="7"/>
    </row>
  </sheetData>
  <mergeCells count="1">
    <mergeCell ref="A5:B5"/>
  </mergeCells>
  <dataValidations count="1">
    <dataValidation type="list" allowBlank="1" showInputMessage="1" showErrorMessage="1" sqref="A5 C5" xr:uid="{B39C1183-F53C-427E-9822-BCC91CBE147E}">
      <formula1>"CONFORME, NON CONFORME"</formula1>
    </dataValidation>
  </dataValidations>
  <pageMargins left="3.937007874015748E-2" right="3.937007874015748E-2" top="3.937007874015748E-2" bottom="3.937007874015748E-2" header="0" footer="0"/>
  <pageSetup paperSize="260" orientation="landscape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342FB-F4A2-4325-AB1A-917B5AB3F43A}">
  <sheetPr codeName="Feuil6"/>
  <dimension ref="A1:N24"/>
  <sheetViews>
    <sheetView zoomScale="175" zoomScaleNormal="175" workbookViewId="0">
      <selection activeCell="G18" sqref="G18"/>
    </sheetView>
  </sheetViews>
  <sheetFormatPr baseColWidth="10" defaultRowHeight="14.4" x14ac:dyDescent="0.3"/>
  <cols>
    <col min="1" max="1" width="10.33203125" customWidth="1"/>
    <col min="2" max="2" width="2" customWidth="1"/>
    <col min="3" max="3" width="4.77734375" customWidth="1"/>
    <col min="9" max="9" width="8.44140625" customWidth="1"/>
    <col min="11" max="11" width="4" customWidth="1"/>
    <col min="13" max="13" width="5" customWidth="1"/>
  </cols>
  <sheetData>
    <row r="1" spans="1:14" ht="10.199999999999999" customHeight="1" x14ac:dyDescent="0.3">
      <c r="A1" s="13"/>
      <c r="B1" s="13"/>
      <c r="C1" s="13"/>
      <c r="D1" s="13"/>
      <c r="E1" s="14">
        <f ca="1">DATE(YEAR(B3)+H6,MONTH(B3)+J6,DAY(B3)+L6)</f>
        <v>45536</v>
      </c>
      <c r="F1" s="13"/>
      <c r="G1" s="13"/>
      <c r="H1" s="13"/>
      <c r="I1" s="13"/>
      <c r="J1" s="13"/>
      <c r="K1" s="13"/>
      <c r="L1" s="13"/>
      <c r="M1" s="13"/>
      <c r="N1" s="13"/>
    </row>
    <row r="2" spans="1:14" ht="9" customHeight="1" x14ac:dyDescent="0.3">
      <c r="A2" s="19" t="s">
        <v>6</v>
      </c>
      <c r="B2" s="36" t="str">
        <f ca="1">Base!D4</f>
        <v>JES2300939</v>
      </c>
      <c r="C2" s="36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9" customHeight="1" x14ac:dyDescent="0.3">
      <c r="A3" s="19" t="str">
        <f>IF(H10="Etalonnage","Etalonné le :","Vérifié le :")</f>
        <v>Vérifié le :</v>
      </c>
      <c r="B3" s="37">
        <f ca="1">TODAY()</f>
        <v>45170</v>
      </c>
      <c r="C3" s="37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8.4" customHeight="1" x14ac:dyDescent="0.3">
      <c r="A4" s="38" t="str">
        <f>IF(H10="Etalonnage","Prochain étalonnage :","Prochaine vérification :")</f>
        <v>Prochaine vérification :</v>
      </c>
      <c r="B4" s="38"/>
      <c r="C4" s="20" t="str">
        <f ca="1">TEXT(E1,"mm/aaaa")</f>
        <v>09/2024</v>
      </c>
      <c r="D4" s="13"/>
      <c r="E4" s="13"/>
      <c r="F4" s="13"/>
      <c r="G4" s="13"/>
      <c r="H4" s="30" t="s">
        <v>9</v>
      </c>
      <c r="I4" s="30"/>
      <c r="J4" s="30" t="s">
        <v>10</v>
      </c>
      <c r="K4" s="30"/>
      <c r="L4" s="30" t="s">
        <v>11</v>
      </c>
      <c r="M4" s="30"/>
      <c r="N4" s="13"/>
    </row>
    <row r="5" spans="1:14" ht="9" customHeight="1" x14ac:dyDescent="0.3">
      <c r="A5" s="32" t="s">
        <v>4</v>
      </c>
      <c r="B5" s="32"/>
      <c r="C5" s="32"/>
      <c r="D5" s="13"/>
      <c r="E5" s="13"/>
      <c r="F5" s="13"/>
      <c r="G5" s="13"/>
      <c r="H5" s="30"/>
      <c r="I5" s="30"/>
      <c r="J5" s="30"/>
      <c r="K5" s="30"/>
      <c r="L5" s="30"/>
      <c r="M5" s="30"/>
      <c r="N5" s="13"/>
    </row>
    <row r="6" spans="1:14" ht="10.199999999999999" customHeight="1" x14ac:dyDescent="0.3">
      <c r="A6" s="13"/>
      <c r="B6" s="13"/>
      <c r="C6" s="13"/>
      <c r="D6" s="14"/>
      <c r="E6" s="13"/>
      <c r="F6" s="13"/>
      <c r="G6" s="13"/>
      <c r="H6" s="31">
        <v>1</v>
      </c>
      <c r="I6" s="31"/>
      <c r="J6" s="31">
        <v>0</v>
      </c>
      <c r="K6" s="31"/>
      <c r="L6" s="31">
        <v>0</v>
      </c>
      <c r="M6" s="31"/>
      <c r="N6" s="13"/>
    </row>
    <row r="7" spans="1:14" ht="9" customHeight="1" x14ac:dyDescent="0.3">
      <c r="A7" s="19" t="str">
        <f>A2</f>
        <v>Certificat N° :</v>
      </c>
      <c r="B7" s="36" t="str">
        <f ca="1">B2</f>
        <v>JES2300939</v>
      </c>
      <c r="C7" s="36"/>
      <c r="D7" s="13"/>
      <c r="E7" s="13"/>
      <c r="F7" s="13"/>
      <c r="G7" s="13"/>
      <c r="H7" s="31"/>
      <c r="I7" s="31"/>
      <c r="J7" s="31"/>
      <c r="K7" s="31"/>
      <c r="L7" s="31"/>
      <c r="M7" s="31"/>
      <c r="N7" s="13"/>
    </row>
    <row r="8" spans="1:14" ht="9" customHeight="1" x14ac:dyDescent="0.3">
      <c r="A8" s="19" t="str">
        <f>A3</f>
        <v>Vérifié le :</v>
      </c>
      <c r="B8" s="37">
        <f ca="1">B3</f>
        <v>45170</v>
      </c>
      <c r="C8" s="37"/>
      <c r="D8" s="13"/>
      <c r="E8" s="13"/>
      <c r="F8" s="13"/>
      <c r="G8" s="13"/>
      <c r="H8" s="30" t="s">
        <v>12</v>
      </c>
      <c r="I8" s="30"/>
      <c r="J8" s="39" t="b">
        <v>1</v>
      </c>
      <c r="K8" s="39"/>
      <c r="L8" s="40"/>
      <c r="M8" s="10"/>
      <c r="N8" s="13"/>
    </row>
    <row r="9" spans="1:14" ht="8.4" customHeight="1" x14ac:dyDescent="0.3">
      <c r="A9" s="21" t="str">
        <f>IF(H10="Etalonnage","Prochain étalonnage :","Prochaine vérification :")</f>
        <v>Prochaine vérification :</v>
      </c>
      <c r="B9" s="22"/>
      <c r="C9" s="20" t="str">
        <f ca="1">TEXT(E1,"mm/aaaa")</f>
        <v>09/2024</v>
      </c>
      <c r="D9" s="13"/>
      <c r="E9" s="13"/>
      <c r="F9" s="13"/>
      <c r="G9" s="13"/>
      <c r="H9" s="30"/>
      <c r="I9" s="30"/>
      <c r="J9" s="41"/>
      <c r="K9" s="41"/>
      <c r="L9" s="42"/>
      <c r="M9" s="11"/>
      <c r="N9" s="13"/>
    </row>
    <row r="10" spans="1:14" ht="9" customHeight="1" x14ac:dyDescent="0.3">
      <c r="A10" s="32" t="str">
        <f>A5</f>
        <v>CONFORME</v>
      </c>
      <c r="B10" s="32"/>
      <c r="C10" s="32"/>
      <c r="D10" s="13"/>
      <c r="E10" s="13"/>
      <c r="F10" s="13"/>
      <c r="G10" s="13"/>
      <c r="H10" s="33" t="s">
        <v>13</v>
      </c>
      <c r="I10" s="33"/>
      <c r="J10" s="41"/>
      <c r="K10" s="41"/>
      <c r="L10" s="42"/>
      <c r="M10" s="11"/>
      <c r="N10" s="13"/>
    </row>
    <row r="11" spans="1:14" x14ac:dyDescent="0.3">
      <c r="A11" s="13"/>
      <c r="B11" s="13"/>
      <c r="C11" s="13"/>
      <c r="D11" s="13"/>
      <c r="E11" s="13"/>
      <c r="F11" s="13"/>
      <c r="G11" s="13"/>
      <c r="H11" s="33"/>
      <c r="I11" s="33"/>
      <c r="J11" s="41"/>
      <c r="K11" s="41"/>
      <c r="L11" s="42"/>
      <c r="M11" s="12" t="b">
        <v>1</v>
      </c>
      <c r="N11" s="13"/>
    </row>
    <row r="12" spans="1:14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x14ac:dyDescent="0.3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x14ac:dyDescent="0.3">
      <c r="H24" s="13"/>
      <c r="I24" s="13"/>
      <c r="J24" s="13"/>
      <c r="K24" s="13"/>
      <c r="L24" s="13"/>
      <c r="M24" s="13"/>
      <c r="N24" s="13"/>
    </row>
  </sheetData>
  <mergeCells count="16">
    <mergeCell ref="B2:C2"/>
    <mergeCell ref="B3:C3"/>
    <mergeCell ref="A4:B4"/>
    <mergeCell ref="A5:C5"/>
    <mergeCell ref="B7:C7"/>
    <mergeCell ref="L4:M5"/>
    <mergeCell ref="H4:I5"/>
    <mergeCell ref="J4:K5"/>
    <mergeCell ref="B8:C8"/>
    <mergeCell ref="A10:C10"/>
    <mergeCell ref="H6:I7"/>
    <mergeCell ref="J6:K7"/>
    <mergeCell ref="L6:M7"/>
    <mergeCell ref="H8:I9"/>
    <mergeCell ref="H10:I11"/>
    <mergeCell ref="J8:L11"/>
  </mergeCells>
  <conditionalFormatting sqref="A5:C5 A10:C10">
    <cfRule type="expression" dxfId="0" priority="1">
      <formula>$M$11=FALSE</formula>
    </cfRule>
  </conditionalFormatting>
  <dataValidations count="2">
    <dataValidation type="list" allowBlank="1" showInputMessage="1" showErrorMessage="1" sqref="A5 C5 A10" xr:uid="{28A251DC-F551-4BC0-A739-BDA8F52B4D8D}">
      <formula1>"CONFORME, NON CONFORME"</formula1>
    </dataValidation>
    <dataValidation type="list" allowBlank="1" showInputMessage="1" showErrorMessage="1" sqref="H10" xr:uid="{E73DFB2E-0E30-4AFA-A3BA-0B2DC4E2739D}">
      <formula1>"Etalonnage, Vérification"</formula1>
    </dataValidation>
  </dataValidations>
  <pageMargins left="3.9370078740157488E-3" right="3.9370078740157488E-3" top="3.9370078740157488E-3" bottom="3.9370078740157488E-3" header="0" footer="0"/>
  <pageSetup paperSize="260" orientation="landscape" horizontalDpi="360" verticalDpi="360" r:id="rId1"/>
  <ignoredErrors>
    <ignoredError sqref="A10" unlockedFormula="1"/>
    <ignoredError sqref="A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9</xdr:col>
                    <xdr:colOff>388620</xdr:colOff>
                    <xdr:row>7</xdr:row>
                    <xdr:rowOff>0</xdr:rowOff>
                  </from>
                  <to>
                    <xdr:col>10</xdr:col>
                    <xdr:colOff>236220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Check Box 4">
              <controlPr defaultSize="0" autoFill="0" autoLine="0" autoPict="0">
                <anchor moveWithCells="1">
                  <from>
                    <xdr:col>9</xdr:col>
                    <xdr:colOff>388620</xdr:colOff>
                    <xdr:row>7</xdr:row>
                    <xdr:rowOff>0</xdr:rowOff>
                  </from>
                  <to>
                    <xdr:col>10</xdr:col>
                    <xdr:colOff>236220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Check Box 5">
              <controlPr locked="0" defaultSize="0" autoFill="0" autoLine="0" autoPict="0">
                <anchor moveWithCells="1">
                  <from>
                    <xdr:col>9</xdr:col>
                    <xdr:colOff>388620</xdr:colOff>
                    <xdr:row>7</xdr:row>
                    <xdr:rowOff>0</xdr:rowOff>
                  </from>
                  <to>
                    <xdr:col>10</xdr:col>
                    <xdr:colOff>236220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EAA5-8D2B-44D7-A1E9-97A87A08C008}">
  <sheetPr codeName="Feuil4"/>
  <dimension ref="A1:D7"/>
  <sheetViews>
    <sheetView zoomScale="160" zoomScaleNormal="160" workbookViewId="0">
      <selection activeCell="D11" sqref="D11"/>
    </sheetView>
  </sheetViews>
  <sheetFormatPr baseColWidth="10" defaultRowHeight="14.4" x14ac:dyDescent="0.3"/>
  <cols>
    <col min="3" max="3" width="5.6640625" customWidth="1"/>
  </cols>
  <sheetData>
    <row r="1" spans="1:4" ht="7.8" customHeight="1" x14ac:dyDescent="0.3">
      <c r="D1" s="8">
        <f ca="1">B3+365</f>
        <v>45535</v>
      </c>
    </row>
    <row r="2" spans="1:4" ht="9" customHeight="1" x14ac:dyDescent="0.3">
      <c r="A2" s="3" t="s">
        <v>0</v>
      </c>
      <c r="B2" s="3" t="str">
        <f ca="1">Base!D4</f>
        <v>JES2300939</v>
      </c>
      <c r="C2" s="4"/>
    </row>
    <row r="3" spans="1:4" ht="9" customHeight="1" x14ac:dyDescent="0.3">
      <c r="A3" s="1" t="s">
        <v>1</v>
      </c>
      <c r="B3" s="6">
        <f ca="1">TODAY()</f>
        <v>45170</v>
      </c>
      <c r="C3" s="5"/>
    </row>
    <row r="4" spans="1:4" ht="8.4" customHeight="1" x14ac:dyDescent="0.3">
      <c r="A4" s="2" t="str">
        <f>"Prochain étalonnage : "</f>
        <v xml:space="preserve">Prochain étalonnage : </v>
      </c>
      <c r="B4" s="2" t="str">
        <f ca="1">TEXT(D1,"mm/aaaa")</f>
        <v>08/2024</v>
      </c>
      <c r="C4" s="5"/>
    </row>
    <row r="5" spans="1:4" ht="9" customHeight="1" x14ac:dyDescent="0.3">
      <c r="A5" s="29" t="s">
        <v>4</v>
      </c>
      <c r="B5" s="29"/>
      <c r="C5" s="4"/>
    </row>
    <row r="7" spans="1:4" x14ac:dyDescent="0.3">
      <c r="D7" s="7"/>
    </row>
  </sheetData>
  <mergeCells count="1">
    <mergeCell ref="A5:B5"/>
  </mergeCells>
  <dataValidations count="1">
    <dataValidation type="list" allowBlank="1" showInputMessage="1" showErrorMessage="1" sqref="A5 C5" xr:uid="{20B7EB04-DC7A-4312-BAA3-E0121C88F3BC}">
      <formula1>"CONFORME, NON CONFORME"</formula1>
    </dataValidation>
  </dataValidations>
  <pageMargins left="3.937007874015748E-2" right="3.937007874015748E-2" top="3.937007874015748E-2" bottom="3.937007874015748E-2" header="0" footer="0"/>
  <pageSetup paperSize="260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Base</vt:lpstr>
      <vt:lpstr>Impression etiquette libre</vt:lpstr>
      <vt:lpstr>Impression 1 etiquette</vt:lpstr>
      <vt:lpstr>Etiquette QR CODE</vt:lpstr>
      <vt:lpstr>Impression 2 etiquettes</vt:lpstr>
      <vt:lpstr>GFF</vt:lpstr>
      <vt:lpstr>'Etiquette QR CODE'!Zone_d_impression</vt:lpstr>
      <vt:lpstr>GFF!Zone_d_impression</vt:lpstr>
      <vt:lpstr>'Impression 1 etiquette'!Zone_d_impression</vt:lpstr>
      <vt:lpstr>'Impression 2 etiquettes'!Zone_d_impression</vt:lpstr>
      <vt:lpstr>'Impression etiquette libre'!Zone_d_impression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Dumont</dc:creator>
  <cp:lastModifiedBy>Nicolas Dumont</cp:lastModifiedBy>
  <cp:lastPrinted>2023-09-01T08:34:37Z</cp:lastPrinted>
  <dcterms:created xsi:type="dcterms:W3CDTF">2022-12-14T09:44:13Z</dcterms:created>
  <dcterms:modified xsi:type="dcterms:W3CDTF">2023-09-01T08:39:27Z</dcterms:modified>
</cp:coreProperties>
</file>