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esquerremar\Desktop\Marine\"/>
    </mc:Choice>
  </mc:AlternateContent>
  <bookViews>
    <workbookView xWindow="0" yWindow="0" windowWidth="28800" windowHeight="12135" activeTab="1"/>
  </bookViews>
  <sheets>
    <sheet name="BaseRextot" sheetId="1" r:id="rId1"/>
    <sheet name="TdB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2" l="1" a="1"/>
  <c r="G5" i="2" s="1"/>
  <c r="G6" i="2" a="1"/>
  <c r="G6" i="2"/>
  <c r="G7" i="2" a="1"/>
  <c r="G7" i="2" s="1"/>
  <c r="G8" i="2" a="1"/>
  <c r="G8" i="2" s="1"/>
  <c r="G9" i="2" a="1"/>
  <c r="G9" i="2" s="1"/>
  <c r="G4" i="2" a="1"/>
  <c r="G4" i="2" s="1"/>
  <c r="H5" i="2" a="1"/>
  <c r="H5" i="2" s="1"/>
  <c r="H6" i="2" a="1"/>
  <c r="H6" i="2"/>
  <c r="H7" i="2" a="1"/>
  <c r="H7" i="2" s="1"/>
  <c r="H8" i="2" a="1"/>
  <c r="H8" i="2"/>
  <c r="H9" i="2" a="1"/>
  <c r="H9" i="2" s="1"/>
  <c r="H4" i="2" a="1"/>
  <c r="H4" i="2" s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2" i="1"/>
  <c r="H10" i="2" l="1"/>
  <c r="G10" i="2"/>
</calcChain>
</file>

<file path=xl/sharedStrings.xml><?xml version="1.0" encoding="utf-8"?>
<sst xmlns="http://schemas.openxmlformats.org/spreadsheetml/2006/main" count="363" uniqueCount="90">
  <si>
    <t>Organisation achats</t>
  </si>
  <si>
    <t>Libellé Organisation</t>
  </si>
  <si>
    <t>Organisation RTE2</t>
  </si>
  <si>
    <t>Mois/Année</t>
  </si>
  <si>
    <t>Sous-unité RTE1</t>
  </si>
  <si>
    <t>Sous-Domaine</t>
  </si>
  <si>
    <t>Objet de gestion RTE</t>
  </si>
  <si>
    <t>Libellé OG</t>
  </si>
  <si>
    <t>Commande d'achat</t>
  </si>
  <si>
    <t>Poste de la commande</t>
  </si>
  <si>
    <t>Nombre de 
postes</t>
  </si>
  <si>
    <t>Nombre moyen 
de postes par
commande</t>
  </si>
  <si>
    <t>Nombre de
réceptions</t>
  </si>
  <si>
    <t>Bigramme</t>
  </si>
  <si>
    <t>50UF</t>
  </si>
  <si>
    <t>Achats Ressources Hu</t>
  </si>
  <si>
    <t>Ressources Humaines</t>
  </si>
  <si>
    <t>JAN 2021</t>
  </si>
  <si>
    <t>Non affecté</t>
  </si>
  <si>
    <t>Immobilier</t>
  </si>
  <si>
    <t>VAARSKRA</t>
  </si>
  <si>
    <t>Logistique tertiaire - Secrétariat</t>
  </si>
  <si>
    <t>6100247992</t>
  </si>
  <si>
    <t>2</t>
  </si>
  <si>
    <t>VA</t>
  </si>
  <si>
    <t>3</t>
  </si>
  <si>
    <t>VAARVIEE</t>
  </si>
  <si>
    <t>Frais généraux liés à la vie de l'équipe</t>
  </si>
  <si>
    <t>6100246660</t>
  </si>
  <si>
    <t>1</t>
  </si>
  <si>
    <t>Logistique</t>
  </si>
  <si>
    <t>6100245231</t>
  </si>
  <si>
    <t>Services</t>
  </si>
  <si>
    <t>VAAFFUDT</t>
  </si>
  <si>
    <t>Dispositif Talents</t>
  </si>
  <si>
    <t>6100245522</t>
  </si>
  <si>
    <t>FEV 2021</t>
  </si>
  <si>
    <t>6100251626</t>
  </si>
  <si>
    <t>4</t>
  </si>
  <si>
    <t>VAARCMIT</t>
  </si>
  <si>
    <t>Communiquer en interne RTE</t>
  </si>
  <si>
    <t>6100248418</t>
  </si>
  <si>
    <t>6100248605</t>
  </si>
  <si>
    <t>MAR 2021</t>
  </si>
  <si>
    <t>6100252930</t>
  </si>
  <si>
    <t>VAAFCORH</t>
  </si>
  <si>
    <t>Marque Employeur</t>
  </si>
  <si>
    <t>6100252897</t>
  </si>
  <si>
    <t>6100256194</t>
  </si>
  <si>
    <t>6100256136</t>
  </si>
  <si>
    <t>6100256137</t>
  </si>
  <si>
    <t>VAARNGER</t>
  </si>
  <si>
    <t>Manager</t>
  </si>
  <si>
    <t>6100254109</t>
  </si>
  <si>
    <t>AVR 2021</t>
  </si>
  <si>
    <t>Informatique</t>
  </si>
  <si>
    <t>6100257175</t>
  </si>
  <si>
    <t>6100257162</t>
  </si>
  <si>
    <t>6100259611</t>
  </si>
  <si>
    <t>6100257176</t>
  </si>
  <si>
    <t>6100257388</t>
  </si>
  <si>
    <t>6100257389</t>
  </si>
  <si>
    <t>6100258885</t>
  </si>
  <si>
    <t>MAI 2021</t>
  </si>
  <si>
    <t>6100261759</t>
  </si>
  <si>
    <t>6100262058</t>
  </si>
  <si>
    <t>6100261527</t>
  </si>
  <si>
    <t>6100261565</t>
  </si>
  <si>
    <t>VAAFACTT</t>
  </si>
  <si>
    <t>Accompagnement des transformations</t>
  </si>
  <si>
    <t>6100261371</t>
  </si>
  <si>
    <t>6100262420</t>
  </si>
  <si>
    <t>6100260819</t>
  </si>
  <si>
    <t>Commandes &amp; Postes par départements</t>
  </si>
  <si>
    <t>Départements</t>
  </si>
  <si>
    <t>Nb de commandes</t>
  </si>
  <si>
    <t>Nb de postes</t>
  </si>
  <si>
    <t>DRH</t>
  </si>
  <si>
    <t>Etat-Major</t>
  </si>
  <si>
    <t>Expertise et Dynamique Sociale</t>
  </si>
  <si>
    <t>MH</t>
  </si>
  <si>
    <t>Rémunération Support Data</t>
  </si>
  <si>
    <t>UG</t>
  </si>
  <si>
    <t>Département RH de proximité</t>
  </si>
  <si>
    <t>VH</t>
  </si>
  <si>
    <t>Développement RH</t>
  </si>
  <si>
    <t>VR</t>
  </si>
  <si>
    <t>Académie</t>
  </si>
  <si>
    <t>UF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</si>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</sst>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.0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indexed="8"/>
      <name val="Arial"/>
      <family val="2"/>
    </font>
    <font>
      <b/>
      <sz val="8"/>
      <color theme="0"/>
      <name val="Arial"/>
      <family val="2"/>
    </font>
    <font>
      <sz val="10"/>
      <color indexed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0"/>
        <bgColor indexed="64"/>
      </patternFill>
    </fill>
    <fill>
      <patternFill patternType="solid">
        <fgColor indexed="40"/>
      </patternFill>
    </fill>
    <fill>
      <patternFill patternType="solid">
        <fgColor indexed="41"/>
      </patternFill>
    </fill>
    <fill>
      <patternFill patternType="solid">
        <fgColor theme="9"/>
        <bgColor indexed="64"/>
      </patternFill>
    </fill>
  </fills>
  <borders count="10">
    <border>
      <left/>
      <right/>
      <top/>
      <bottom/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4" fontId="2" fillId="2" borderId="0" applyNumberFormat="0" applyProtection="0">
      <alignment horizontal="left" vertical="center" indent="1"/>
    </xf>
    <xf numFmtId="4" fontId="4" fillId="3" borderId="1" applyNumberFormat="0" applyProtection="0">
      <alignment horizontal="left" vertical="center" indent="1"/>
    </xf>
    <xf numFmtId="4" fontId="4" fillId="4" borderId="1" applyNumberFormat="0" applyProtection="0">
      <alignment horizontal="right" vertical="center"/>
    </xf>
  </cellStyleXfs>
  <cellXfs count="26">
    <xf numFmtId="0" fontId="0" fillId="0" borderId="0" xfId="0"/>
    <xf numFmtId="0" fontId="4" fillId="0" borderId="2" xfId="2" quotePrefix="1" applyNumberFormat="1" applyFont="1" applyFill="1" applyBorder="1" applyAlignment="1">
      <alignment horizontal="left" vertical="center" indent="1"/>
    </xf>
    <xf numFmtId="0" fontId="4" fillId="0" borderId="2" xfId="3" applyNumberFormat="1" applyFont="1" applyFill="1" applyBorder="1" applyAlignment="1">
      <alignment horizontal="right" vertical="center"/>
    </xf>
    <xf numFmtId="3" fontId="4" fillId="0" borderId="2" xfId="3" applyNumberFormat="1" applyFont="1" applyFill="1" applyBorder="1" applyAlignment="1">
      <alignment horizontal="right" vertical="center"/>
    </xf>
    <xf numFmtId="165" fontId="4" fillId="0" borderId="2" xfId="3" applyNumberFormat="1" applyFont="1" applyFill="1" applyBorder="1" applyAlignment="1">
      <alignment horizontal="right" vertical="center"/>
    </xf>
    <xf numFmtId="0" fontId="4" fillId="0" borderId="3" xfId="2" quotePrefix="1" applyNumberFormat="1" applyFont="1" applyFill="1" applyBorder="1" applyAlignment="1">
      <alignment horizontal="left" vertical="center" indent="1"/>
    </xf>
    <xf numFmtId="0" fontId="4" fillId="0" borderId="4" xfId="3" applyNumberFormat="1" applyFont="1" applyFill="1" applyBorder="1" applyAlignment="1">
      <alignment horizontal="right" vertical="center"/>
    </xf>
    <xf numFmtId="0" fontId="3" fillId="0" borderId="5" xfId="1" quotePrefix="1" applyNumberFormat="1" applyFont="1" applyFill="1" applyBorder="1" applyAlignment="1">
      <alignment horizontal="center" vertical="center"/>
    </xf>
    <xf numFmtId="0" fontId="3" fillId="0" borderId="6" xfId="1" quotePrefix="1" applyNumberFormat="1" applyFont="1" applyFill="1" applyBorder="1" applyAlignment="1">
      <alignment horizontal="center" vertical="center"/>
    </xf>
    <xf numFmtId="0" fontId="3" fillId="0" borderId="6" xfId="2" quotePrefix="1" applyNumberFormat="1" applyFont="1" applyFill="1" applyBorder="1" applyAlignment="1">
      <alignment horizontal="center" vertical="center" wrapText="1"/>
    </xf>
    <xf numFmtId="0" fontId="5" fillId="0" borderId="7" xfId="2" applyNumberFormat="1" applyFont="1" applyFill="1" applyBorder="1" applyAlignment="1">
      <alignment horizontal="center" vertical="center" wrapText="1"/>
    </xf>
    <xf numFmtId="0" fontId="4" fillId="0" borderId="8" xfId="2" quotePrefix="1" applyNumberFormat="1" applyFont="1" applyFill="1" applyBorder="1" applyAlignment="1">
      <alignment horizontal="left" vertical="center" indent="1"/>
    </xf>
    <xf numFmtId="0" fontId="4" fillId="0" borderId="9" xfId="2" quotePrefix="1" applyNumberFormat="1" applyFont="1" applyFill="1" applyBorder="1" applyAlignment="1">
      <alignment horizontal="left" vertical="center" indent="1"/>
    </xf>
    <xf numFmtId="0" fontId="4" fillId="0" borderId="9" xfId="3" applyNumberFormat="1" applyFont="1" applyFill="1" applyBorder="1" applyAlignment="1">
      <alignment horizontal="right" vertical="center"/>
    </xf>
    <xf numFmtId="3" fontId="4" fillId="0" borderId="9" xfId="3" applyNumberFormat="1" applyFont="1" applyFill="1" applyBorder="1" applyAlignment="1">
      <alignment horizontal="right" vertical="center"/>
    </xf>
    <xf numFmtId="165" fontId="4" fillId="0" borderId="9" xfId="3" applyNumberFormat="1" applyFont="1" applyFill="1" applyBorder="1" applyAlignment="1">
      <alignment horizontal="right" vertical="center"/>
    </xf>
    <xf numFmtId="0" fontId="6" fillId="0" borderId="0" xfId="0" applyFont="1"/>
    <xf numFmtId="0" fontId="0" fillId="0" borderId="2" xfId="0" applyBorder="1"/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left"/>
    </xf>
    <xf numFmtId="0" fontId="6" fillId="0" borderId="2" xfId="0" applyFont="1" applyBorder="1" applyAlignment="1">
      <alignment horizontal="left"/>
    </xf>
    <xf numFmtId="0" fontId="6" fillId="0" borderId="2" xfId="0" applyFont="1" applyBorder="1"/>
    <xf numFmtId="0" fontId="6" fillId="0" borderId="2" xfId="0" applyFont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</cellXfs>
  <cellStyles count="4">
    <cellStyle name="Normal" xfId="0" builtinId="0"/>
    <cellStyle name="SAPBEXchaText" xfId="1"/>
    <cellStyle name="SAPBEXstdData" xfId="3"/>
    <cellStyle name="SAPBEXstdItem" xfId="2"/>
  </cellStyles>
  <dxfs count="19"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5" formatCode="#,##0.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25400</xdr:colOff>
      <xdr:row>0</xdr:row>
      <xdr:rowOff>12700</xdr:rowOff>
    </xdr:from>
    <xdr:to>
      <xdr:col>0</xdr:col>
      <xdr:colOff>76200</xdr:colOff>
      <xdr:row>0</xdr:row>
      <xdr:rowOff>63500</xdr:rowOff>
    </xdr:to>
    <xdr:pic macro="[1]!DesignIconClicked">
      <xdr:nvPicPr>
        <xdr:cNvPr id="2" name="BExIK2EB5IWR5ET7S1VLGJAPC74H"/>
        <xdr:cNvPicPr>
          <a:picLocks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400" y="12700"/>
          <a:ext cx="50800" cy="50800"/>
        </a:xfrm>
        <a:prstGeom prst="rect">
          <a:avLst/>
        </a:prstGeom>
      </xdr:spPr>
    </xdr:pic>
    <xdr:clientData fPrintsWithSheet="0"/>
  </xdr:twoCellAnchor>
  <xdr:twoCellAnchor editAs="oneCell">
    <xdr:from>
      <xdr:col>0</xdr:col>
      <xdr:colOff>25400</xdr:colOff>
      <xdr:row>0</xdr:row>
      <xdr:rowOff>88900</xdr:rowOff>
    </xdr:from>
    <xdr:to>
      <xdr:col>0</xdr:col>
      <xdr:colOff>76200</xdr:colOff>
      <xdr:row>0</xdr:row>
      <xdr:rowOff>139700</xdr:rowOff>
    </xdr:to>
    <xdr:pic macro="[1]!DesignIconClicked">
      <xdr:nvPicPr>
        <xdr:cNvPr id="3" name="BExD9G2KD0C1Q3RP30AJX0DR68MO"/>
        <xdr:cNvPicPr>
          <a:picLocks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400" y="88900"/>
          <a:ext cx="50800" cy="50800"/>
        </a:xfrm>
        <a:prstGeom prst="rect">
          <a:avLst/>
        </a:prstGeom>
      </xdr:spPr>
    </xdr:pic>
    <xdr:clientData/>
  </xdr:twoCellAnchor>
  <xdr:twoCellAnchor editAs="oneCell">
    <xdr:from>
      <xdr:col>1</xdr:col>
      <xdr:colOff>31750</xdr:colOff>
      <xdr:row>0</xdr:row>
      <xdr:rowOff>12700</xdr:rowOff>
    </xdr:from>
    <xdr:to>
      <xdr:col>1</xdr:col>
      <xdr:colOff>82550</xdr:colOff>
      <xdr:row>0</xdr:row>
      <xdr:rowOff>63500</xdr:rowOff>
    </xdr:to>
    <xdr:pic macro="[1]!DesignIconClicked">
      <xdr:nvPicPr>
        <xdr:cNvPr id="4" name="BExF3K80ZKVXYBIQ1O1LMBAVKY2C"/>
        <xdr:cNvPicPr>
          <a:picLocks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89075" y="12700"/>
          <a:ext cx="50800" cy="50800"/>
        </a:xfrm>
        <a:prstGeom prst="rect">
          <a:avLst/>
        </a:prstGeom>
      </xdr:spPr>
    </xdr:pic>
    <xdr:clientData fPrintsWithSheet="0"/>
  </xdr:twoCellAnchor>
  <xdr:twoCellAnchor editAs="oneCell">
    <xdr:from>
      <xdr:col>1</xdr:col>
      <xdr:colOff>31750</xdr:colOff>
      <xdr:row>0</xdr:row>
      <xdr:rowOff>88900</xdr:rowOff>
    </xdr:from>
    <xdr:to>
      <xdr:col>1</xdr:col>
      <xdr:colOff>82550</xdr:colOff>
      <xdr:row>0</xdr:row>
      <xdr:rowOff>139700</xdr:rowOff>
    </xdr:to>
    <xdr:pic macro="[1]!DesignIconClicked">
      <xdr:nvPicPr>
        <xdr:cNvPr id="5" name="BEx5KJQ3134SH4GQEGJKZNKVRE9Y"/>
        <xdr:cNvPicPr>
          <a:picLocks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89075" y="88900"/>
          <a:ext cx="50800" cy="50800"/>
        </a:xfrm>
        <a:prstGeom prst="rect">
          <a:avLst/>
        </a:prstGeom>
      </xdr:spPr>
    </xdr:pic>
    <xdr:clientData/>
  </xdr:twoCellAnchor>
  <xdr:twoCellAnchor editAs="oneCell">
    <xdr:from>
      <xdr:col>2</xdr:col>
      <xdr:colOff>25400</xdr:colOff>
      <xdr:row>0</xdr:row>
      <xdr:rowOff>12700</xdr:rowOff>
    </xdr:from>
    <xdr:to>
      <xdr:col>2</xdr:col>
      <xdr:colOff>76200</xdr:colOff>
      <xdr:row>0</xdr:row>
      <xdr:rowOff>63500</xdr:rowOff>
    </xdr:to>
    <xdr:pic macro="[1]!DesignIconClicked">
      <xdr:nvPicPr>
        <xdr:cNvPr id="6" name="BEx3QH2JLODT177WK6I2QHNYHB3O"/>
        <xdr:cNvPicPr>
          <a:picLocks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21000" y="12700"/>
          <a:ext cx="50800" cy="50800"/>
        </a:xfrm>
        <a:prstGeom prst="rect">
          <a:avLst/>
        </a:prstGeom>
      </xdr:spPr>
    </xdr:pic>
    <xdr:clientData fPrintsWithSheet="0"/>
  </xdr:twoCellAnchor>
  <xdr:twoCellAnchor editAs="oneCell">
    <xdr:from>
      <xdr:col>2</xdr:col>
      <xdr:colOff>25400</xdr:colOff>
      <xdr:row>0</xdr:row>
      <xdr:rowOff>88900</xdr:rowOff>
    </xdr:from>
    <xdr:to>
      <xdr:col>2</xdr:col>
      <xdr:colOff>76200</xdr:colOff>
      <xdr:row>0</xdr:row>
      <xdr:rowOff>139700</xdr:rowOff>
    </xdr:to>
    <xdr:pic macro="[1]!DesignIconClicked">
      <xdr:nvPicPr>
        <xdr:cNvPr id="7" name="BExINJO8OAPU7IB24O4VT938H6QT"/>
        <xdr:cNvPicPr>
          <a:picLocks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21000" y="88900"/>
          <a:ext cx="50800" cy="50800"/>
        </a:xfrm>
        <a:prstGeom prst="rect">
          <a:avLst/>
        </a:prstGeom>
      </xdr:spPr>
    </xdr:pic>
    <xdr:clientData/>
  </xdr:twoCellAnchor>
  <xdr:twoCellAnchor editAs="oneCell">
    <xdr:from>
      <xdr:col>3</xdr:col>
      <xdr:colOff>19050</xdr:colOff>
      <xdr:row>0</xdr:row>
      <xdr:rowOff>12700</xdr:rowOff>
    </xdr:from>
    <xdr:to>
      <xdr:col>3</xdr:col>
      <xdr:colOff>69850</xdr:colOff>
      <xdr:row>0</xdr:row>
      <xdr:rowOff>63500</xdr:rowOff>
    </xdr:to>
    <xdr:pic macro="[1]!DesignIconClicked">
      <xdr:nvPicPr>
        <xdr:cNvPr id="8" name="BEx76WUOS683KV8HTY49H5PESYLB"/>
        <xdr:cNvPicPr>
          <a:picLocks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95775" y="12700"/>
          <a:ext cx="50800" cy="50800"/>
        </a:xfrm>
        <a:prstGeom prst="rect">
          <a:avLst/>
        </a:prstGeom>
      </xdr:spPr>
    </xdr:pic>
    <xdr:clientData fPrintsWithSheet="0"/>
  </xdr:twoCellAnchor>
  <xdr:twoCellAnchor editAs="oneCell">
    <xdr:from>
      <xdr:col>3</xdr:col>
      <xdr:colOff>19050</xdr:colOff>
      <xdr:row>0</xdr:row>
      <xdr:rowOff>88900</xdr:rowOff>
    </xdr:from>
    <xdr:to>
      <xdr:col>3</xdr:col>
      <xdr:colOff>69850</xdr:colOff>
      <xdr:row>0</xdr:row>
      <xdr:rowOff>139700</xdr:rowOff>
    </xdr:to>
    <xdr:pic macro="[1]!DesignIconClicked">
      <xdr:nvPicPr>
        <xdr:cNvPr id="9" name="BExZZ3SEA5OXQS4EFTAEC28VLFEX"/>
        <xdr:cNvPicPr>
          <a:picLocks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95775" y="88900"/>
          <a:ext cx="50800" cy="50800"/>
        </a:xfrm>
        <a:prstGeom prst="rect">
          <a:avLst/>
        </a:prstGeom>
      </xdr:spPr>
    </xdr:pic>
    <xdr:clientData/>
  </xdr:twoCellAnchor>
  <xdr:twoCellAnchor editAs="oneCell">
    <xdr:from>
      <xdr:col>4</xdr:col>
      <xdr:colOff>0</xdr:colOff>
      <xdr:row>0</xdr:row>
      <xdr:rowOff>12700</xdr:rowOff>
    </xdr:from>
    <xdr:to>
      <xdr:col>4</xdr:col>
      <xdr:colOff>50800</xdr:colOff>
      <xdr:row>0</xdr:row>
      <xdr:rowOff>63500</xdr:rowOff>
    </xdr:to>
    <xdr:pic macro="[1]!DesignIconClicked">
      <xdr:nvPicPr>
        <xdr:cNvPr id="10" name="BEx3I5O7ODAQRUZP7DLR270CKE1Z"/>
        <xdr:cNvPicPr>
          <a:picLocks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264150" y="12700"/>
          <a:ext cx="50800" cy="50800"/>
        </a:xfrm>
        <a:prstGeom prst="rect">
          <a:avLst/>
        </a:prstGeom>
      </xdr:spPr>
    </xdr:pic>
    <xdr:clientData fPrintsWithSheet="0"/>
  </xdr:twoCellAnchor>
  <xdr:twoCellAnchor editAs="oneCell">
    <xdr:from>
      <xdr:col>4</xdr:col>
      <xdr:colOff>0</xdr:colOff>
      <xdr:row>0</xdr:row>
      <xdr:rowOff>88900</xdr:rowOff>
    </xdr:from>
    <xdr:to>
      <xdr:col>4</xdr:col>
      <xdr:colOff>50800</xdr:colOff>
      <xdr:row>0</xdr:row>
      <xdr:rowOff>139700</xdr:rowOff>
    </xdr:to>
    <xdr:pic macro="[1]!DesignIconClicked">
      <xdr:nvPicPr>
        <xdr:cNvPr id="11" name="BEx1SGD1SVU261B0ZGRBRX5NLSYV"/>
        <xdr:cNvPicPr>
          <a:picLocks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264150" y="88900"/>
          <a:ext cx="50800" cy="50800"/>
        </a:xfrm>
        <a:prstGeom prst="rect">
          <a:avLst/>
        </a:prstGeom>
      </xdr:spPr>
    </xdr:pic>
    <xdr:clientData/>
  </xdr:twoCellAnchor>
  <xdr:twoCellAnchor editAs="oneCell">
    <xdr:from>
      <xdr:col>5</xdr:col>
      <xdr:colOff>31750</xdr:colOff>
      <xdr:row>0</xdr:row>
      <xdr:rowOff>12700</xdr:rowOff>
    </xdr:from>
    <xdr:to>
      <xdr:col>5</xdr:col>
      <xdr:colOff>82550</xdr:colOff>
      <xdr:row>0</xdr:row>
      <xdr:rowOff>63500</xdr:rowOff>
    </xdr:to>
    <xdr:pic macro="[1]!DesignIconClicked">
      <xdr:nvPicPr>
        <xdr:cNvPr id="12" name="BExKDOPR0AWGNYGGPEFR144B2U55"/>
        <xdr:cNvPicPr>
          <a:picLocks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061450" y="12700"/>
          <a:ext cx="50800" cy="50800"/>
        </a:xfrm>
        <a:prstGeom prst="rect">
          <a:avLst/>
        </a:prstGeom>
      </xdr:spPr>
    </xdr:pic>
    <xdr:clientData fPrintsWithSheet="0"/>
  </xdr:twoCellAnchor>
  <xdr:twoCellAnchor editAs="oneCell">
    <xdr:from>
      <xdr:col>5</xdr:col>
      <xdr:colOff>31750</xdr:colOff>
      <xdr:row>0</xdr:row>
      <xdr:rowOff>88900</xdr:rowOff>
    </xdr:from>
    <xdr:to>
      <xdr:col>5</xdr:col>
      <xdr:colOff>82550</xdr:colOff>
      <xdr:row>0</xdr:row>
      <xdr:rowOff>139700</xdr:rowOff>
    </xdr:to>
    <xdr:pic macro="[1]!DesignIconClicked">
      <xdr:nvPicPr>
        <xdr:cNvPr id="13" name="BEx7LVPOP1I13KP7DRDRN47XAWON"/>
        <xdr:cNvPicPr>
          <a:picLocks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061450" y="88900"/>
          <a:ext cx="50800" cy="50800"/>
        </a:xfrm>
        <a:prstGeom prst="rect">
          <a:avLst/>
        </a:prstGeom>
      </xdr:spPr>
    </xdr:pic>
    <xdr:clientData/>
  </xdr:twoCellAnchor>
  <xdr:twoCellAnchor editAs="oneCell">
    <xdr:from>
      <xdr:col>6</xdr:col>
      <xdr:colOff>25400</xdr:colOff>
      <xdr:row>0</xdr:row>
      <xdr:rowOff>12700</xdr:rowOff>
    </xdr:from>
    <xdr:to>
      <xdr:col>6</xdr:col>
      <xdr:colOff>76200</xdr:colOff>
      <xdr:row>0</xdr:row>
      <xdr:rowOff>63500</xdr:rowOff>
    </xdr:to>
    <xdr:pic macro="[1]!DesignIconClicked">
      <xdr:nvPicPr>
        <xdr:cNvPr id="14" name="BExEYIR3MLCJMES803DTB9NRMFR8"/>
        <xdr:cNvPicPr>
          <a:picLocks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07650" y="12700"/>
          <a:ext cx="50800" cy="50800"/>
        </a:xfrm>
        <a:prstGeom prst="rect">
          <a:avLst/>
        </a:prstGeom>
      </xdr:spPr>
    </xdr:pic>
    <xdr:clientData fPrintsWithSheet="0"/>
  </xdr:twoCellAnchor>
  <xdr:twoCellAnchor editAs="oneCell">
    <xdr:from>
      <xdr:col>6</xdr:col>
      <xdr:colOff>25400</xdr:colOff>
      <xdr:row>0</xdr:row>
      <xdr:rowOff>88900</xdr:rowOff>
    </xdr:from>
    <xdr:to>
      <xdr:col>6</xdr:col>
      <xdr:colOff>76200</xdr:colOff>
      <xdr:row>0</xdr:row>
      <xdr:rowOff>139700</xdr:rowOff>
    </xdr:to>
    <xdr:pic macro="[1]!DesignIconClicked">
      <xdr:nvPicPr>
        <xdr:cNvPr id="15" name="BEx9ITGIVOV87KJ4KH3JLIXMX806"/>
        <xdr:cNvPicPr>
          <a:picLocks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07650" y="88900"/>
          <a:ext cx="50800" cy="50800"/>
        </a:xfrm>
        <a:prstGeom prst="rect">
          <a:avLst/>
        </a:prstGeom>
      </xdr:spPr>
    </xdr:pic>
    <xdr:clientData/>
  </xdr:twoCellAnchor>
  <xdr:twoCellAnchor editAs="oneCell">
    <xdr:from>
      <xdr:col>7</xdr:col>
      <xdr:colOff>25400</xdr:colOff>
      <xdr:row>0</xdr:row>
      <xdr:rowOff>12700</xdr:rowOff>
    </xdr:from>
    <xdr:to>
      <xdr:col>7</xdr:col>
      <xdr:colOff>76200</xdr:colOff>
      <xdr:row>0</xdr:row>
      <xdr:rowOff>63500</xdr:rowOff>
    </xdr:to>
    <xdr:pic macro="[1]!DesignIconClicked">
      <xdr:nvPicPr>
        <xdr:cNvPr id="16" name="BExOMNPQ54TY7JH2EE212TREZXWE"/>
        <xdr:cNvPicPr>
          <a:picLocks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350750" y="12700"/>
          <a:ext cx="50800" cy="50800"/>
        </a:xfrm>
        <a:prstGeom prst="rect">
          <a:avLst/>
        </a:prstGeom>
      </xdr:spPr>
    </xdr:pic>
    <xdr:clientData fPrintsWithSheet="0"/>
  </xdr:twoCellAnchor>
  <xdr:twoCellAnchor editAs="oneCell">
    <xdr:from>
      <xdr:col>7</xdr:col>
      <xdr:colOff>25400</xdr:colOff>
      <xdr:row>0</xdr:row>
      <xdr:rowOff>88900</xdr:rowOff>
    </xdr:from>
    <xdr:to>
      <xdr:col>7</xdr:col>
      <xdr:colOff>76200</xdr:colOff>
      <xdr:row>0</xdr:row>
      <xdr:rowOff>139700</xdr:rowOff>
    </xdr:to>
    <xdr:pic macro="[1]!DesignIconClicked">
      <xdr:nvPicPr>
        <xdr:cNvPr id="17" name="BExH3GNTKI518Y6ZSYVP90SVD38I"/>
        <xdr:cNvPicPr>
          <a:picLocks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350750" y="88900"/>
          <a:ext cx="50800" cy="50800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0</xdr:row>
      <xdr:rowOff>12700</xdr:rowOff>
    </xdr:from>
    <xdr:to>
      <xdr:col>8</xdr:col>
      <xdr:colOff>50800</xdr:colOff>
      <xdr:row>0</xdr:row>
      <xdr:rowOff>63500</xdr:rowOff>
    </xdr:to>
    <xdr:pic macro="[1]!DesignIconClicked">
      <xdr:nvPicPr>
        <xdr:cNvPr id="18" name="BExBDQOEPBRYQDKPXXKG04PP71LL"/>
        <xdr:cNvPicPr>
          <a:picLocks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846300" y="12700"/>
          <a:ext cx="50800" cy="50800"/>
        </a:xfrm>
        <a:prstGeom prst="rect">
          <a:avLst/>
        </a:prstGeom>
      </xdr:spPr>
    </xdr:pic>
    <xdr:clientData fPrintsWithSheet="0"/>
  </xdr:twoCellAnchor>
  <xdr:twoCellAnchor editAs="oneCell">
    <xdr:from>
      <xdr:col>8</xdr:col>
      <xdr:colOff>0</xdr:colOff>
      <xdr:row>0</xdr:row>
      <xdr:rowOff>88900</xdr:rowOff>
    </xdr:from>
    <xdr:to>
      <xdr:col>8</xdr:col>
      <xdr:colOff>50800</xdr:colOff>
      <xdr:row>0</xdr:row>
      <xdr:rowOff>139700</xdr:rowOff>
    </xdr:to>
    <xdr:pic macro="[1]!DesignIconClicked">
      <xdr:nvPicPr>
        <xdr:cNvPr id="19" name="BExW8KH1KY7VQ3C2OYMC8H6MH7ZG"/>
        <xdr:cNvPicPr>
          <a:picLocks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846300" y="88900"/>
          <a:ext cx="50800" cy="50800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0</xdr:row>
      <xdr:rowOff>12700</xdr:rowOff>
    </xdr:from>
    <xdr:to>
      <xdr:col>10</xdr:col>
      <xdr:colOff>50800</xdr:colOff>
      <xdr:row>0</xdr:row>
      <xdr:rowOff>63500</xdr:rowOff>
    </xdr:to>
    <xdr:pic macro="[1]!DesignIconClicked">
      <xdr:nvPicPr>
        <xdr:cNvPr id="20" name="BEx7GXU94NVH5VNYD29IN0FI1UYG"/>
        <xdr:cNvPicPr>
          <a:picLocks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745450" y="12700"/>
          <a:ext cx="50800" cy="50800"/>
        </a:xfrm>
        <a:prstGeom prst="rect">
          <a:avLst/>
        </a:prstGeom>
      </xdr:spPr>
    </xdr:pic>
    <xdr:clientData fPrintsWithSheet="0"/>
  </xdr:twoCellAnchor>
  <xdr:twoCellAnchor editAs="oneCell">
    <xdr:from>
      <xdr:col>10</xdr:col>
      <xdr:colOff>0</xdr:colOff>
      <xdr:row>0</xdr:row>
      <xdr:rowOff>88900</xdr:rowOff>
    </xdr:from>
    <xdr:to>
      <xdr:col>10</xdr:col>
      <xdr:colOff>50800</xdr:colOff>
      <xdr:row>0</xdr:row>
      <xdr:rowOff>139700</xdr:rowOff>
    </xdr:to>
    <xdr:pic macro="[1]!DesignIconClicked">
      <xdr:nvPicPr>
        <xdr:cNvPr id="21" name="BExY41MD8PJPQV49G4MHZXI0ARA7"/>
        <xdr:cNvPicPr>
          <a:picLocks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745450" y="88900"/>
          <a:ext cx="50800" cy="50800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0</xdr:row>
      <xdr:rowOff>12700</xdr:rowOff>
    </xdr:from>
    <xdr:to>
      <xdr:col>10</xdr:col>
      <xdr:colOff>50800</xdr:colOff>
      <xdr:row>0</xdr:row>
      <xdr:rowOff>63500</xdr:rowOff>
    </xdr:to>
    <xdr:pic macro="[1]!DesignIconClicked">
      <xdr:nvPicPr>
        <xdr:cNvPr id="22" name="BExIMOYFDT71KX3V5YLEFXFQ8R1G"/>
        <xdr:cNvPicPr>
          <a:picLocks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380575" y="12700"/>
          <a:ext cx="50800" cy="50800"/>
        </a:xfrm>
        <a:prstGeom prst="rect">
          <a:avLst/>
        </a:prstGeom>
      </xdr:spPr>
    </xdr:pic>
    <xdr:clientData fPrintsWithSheet="0"/>
  </xdr:twoCellAnchor>
  <xdr:twoCellAnchor editAs="oneCell">
    <xdr:from>
      <xdr:col>10</xdr:col>
      <xdr:colOff>0</xdr:colOff>
      <xdr:row>0</xdr:row>
      <xdr:rowOff>88900</xdr:rowOff>
    </xdr:from>
    <xdr:to>
      <xdr:col>10</xdr:col>
      <xdr:colOff>50800</xdr:colOff>
      <xdr:row>0</xdr:row>
      <xdr:rowOff>139700</xdr:rowOff>
    </xdr:to>
    <xdr:pic macro="[1]!DesignIconClicked">
      <xdr:nvPicPr>
        <xdr:cNvPr id="23" name="BEx95E6YF55MQSQNNV6FRZLYR0DR"/>
        <xdr:cNvPicPr>
          <a:picLocks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380575" y="88900"/>
          <a:ext cx="50800" cy="50800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0</xdr:row>
      <xdr:rowOff>12700</xdr:rowOff>
    </xdr:from>
    <xdr:to>
      <xdr:col>10</xdr:col>
      <xdr:colOff>50800</xdr:colOff>
      <xdr:row>0</xdr:row>
      <xdr:rowOff>63500</xdr:rowOff>
    </xdr:to>
    <xdr:pic macro="[1]!DesignIconClicked">
      <xdr:nvPicPr>
        <xdr:cNvPr id="24" name="BExD9X03JAVJ22W71SXMA359PX1F"/>
        <xdr:cNvPicPr>
          <a:picLocks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060150" y="12700"/>
          <a:ext cx="50800" cy="50800"/>
        </a:xfrm>
        <a:prstGeom prst="rect">
          <a:avLst/>
        </a:prstGeom>
      </xdr:spPr>
    </xdr:pic>
    <xdr:clientData fPrintsWithSheet="0"/>
  </xdr:twoCellAnchor>
  <xdr:twoCellAnchor editAs="oneCell">
    <xdr:from>
      <xdr:col>10</xdr:col>
      <xdr:colOff>0</xdr:colOff>
      <xdr:row>0</xdr:row>
      <xdr:rowOff>88900</xdr:rowOff>
    </xdr:from>
    <xdr:to>
      <xdr:col>10</xdr:col>
      <xdr:colOff>50800</xdr:colOff>
      <xdr:row>0</xdr:row>
      <xdr:rowOff>139700</xdr:rowOff>
    </xdr:to>
    <xdr:pic macro="[1]!DesignIconClicked">
      <xdr:nvPicPr>
        <xdr:cNvPr id="25" name="BEx3G43JSIE7NGAU4AD13VP1YNJ5"/>
        <xdr:cNvPicPr>
          <a:picLocks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060150" y="88900"/>
          <a:ext cx="50800" cy="50800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0</xdr:row>
      <xdr:rowOff>12700</xdr:rowOff>
    </xdr:from>
    <xdr:to>
      <xdr:col>10</xdr:col>
      <xdr:colOff>50800</xdr:colOff>
      <xdr:row>0</xdr:row>
      <xdr:rowOff>63500</xdr:rowOff>
    </xdr:to>
    <xdr:pic macro="[1]!DesignIconClicked">
      <xdr:nvPicPr>
        <xdr:cNvPr id="26" name="BExU5T8E50EPBCSSNJESZBBSYZI0"/>
        <xdr:cNvPicPr>
          <a:picLocks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742775" y="12700"/>
          <a:ext cx="50800" cy="50800"/>
        </a:xfrm>
        <a:prstGeom prst="rect">
          <a:avLst/>
        </a:prstGeom>
      </xdr:spPr>
    </xdr:pic>
    <xdr:clientData fPrintsWithSheet="0"/>
  </xdr:twoCellAnchor>
  <xdr:twoCellAnchor editAs="oneCell">
    <xdr:from>
      <xdr:col>10</xdr:col>
      <xdr:colOff>0</xdr:colOff>
      <xdr:row>0</xdr:row>
      <xdr:rowOff>88900</xdr:rowOff>
    </xdr:from>
    <xdr:to>
      <xdr:col>10</xdr:col>
      <xdr:colOff>50800</xdr:colOff>
      <xdr:row>0</xdr:row>
      <xdr:rowOff>139700</xdr:rowOff>
    </xdr:to>
    <xdr:pic macro="[1]!DesignIconClicked">
      <xdr:nvPicPr>
        <xdr:cNvPr id="27" name="BExOIV7AIYY38VI24QXBYCKLF2SP"/>
        <xdr:cNvPicPr>
          <a:picLocks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742775" y="88900"/>
          <a:ext cx="50800" cy="50800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0</xdr:row>
      <xdr:rowOff>12700</xdr:rowOff>
    </xdr:from>
    <xdr:to>
      <xdr:col>10</xdr:col>
      <xdr:colOff>50800</xdr:colOff>
      <xdr:row>0</xdr:row>
      <xdr:rowOff>63500</xdr:rowOff>
    </xdr:to>
    <xdr:pic macro="[1]!DesignIconClicked">
      <xdr:nvPicPr>
        <xdr:cNvPr id="28" name="BExH03KYOVK920E6OE6CHL1ZAXTH"/>
        <xdr:cNvPicPr>
          <a:picLocks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158825" y="12700"/>
          <a:ext cx="50800" cy="50800"/>
        </a:xfrm>
        <a:prstGeom prst="rect">
          <a:avLst/>
        </a:prstGeom>
      </xdr:spPr>
    </xdr:pic>
    <xdr:clientData fPrintsWithSheet="0"/>
  </xdr:twoCellAnchor>
  <xdr:twoCellAnchor editAs="oneCell">
    <xdr:from>
      <xdr:col>10</xdr:col>
      <xdr:colOff>0</xdr:colOff>
      <xdr:row>0</xdr:row>
      <xdr:rowOff>88900</xdr:rowOff>
    </xdr:from>
    <xdr:to>
      <xdr:col>10</xdr:col>
      <xdr:colOff>50800</xdr:colOff>
      <xdr:row>0</xdr:row>
      <xdr:rowOff>139700</xdr:rowOff>
    </xdr:to>
    <xdr:pic macro="[1]!DesignIconClicked">
      <xdr:nvPicPr>
        <xdr:cNvPr id="29" name="BExESWWKOANVQ4NEIRRIBJZI4O0F"/>
        <xdr:cNvPicPr>
          <a:picLocks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158825" y="88900"/>
          <a:ext cx="50800" cy="50800"/>
        </a:xfrm>
        <a:prstGeom prst="rect">
          <a:avLst/>
        </a:prstGeom>
      </xdr:spPr>
    </xdr:pic>
    <xdr:clientData/>
  </xdr:twoCellAnchor>
  <xdr:twoCellAnchor editAs="oneCell">
    <xdr:from>
      <xdr:col>10</xdr:col>
      <xdr:colOff>31750</xdr:colOff>
      <xdr:row>0</xdr:row>
      <xdr:rowOff>12700</xdr:rowOff>
    </xdr:from>
    <xdr:to>
      <xdr:col>10</xdr:col>
      <xdr:colOff>82550</xdr:colOff>
      <xdr:row>0</xdr:row>
      <xdr:rowOff>63500</xdr:rowOff>
    </xdr:to>
    <xdr:pic macro="[1]!DesignIconClicked">
      <xdr:nvPicPr>
        <xdr:cNvPr id="30" name="BExZJNJLKP1CK2F1YVEZKDVC2I6D"/>
        <xdr:cNvPicPr>
          <a:picLocks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101800" y="12700"/>
          <a:ext cx="50800" cy="50800"/>
        </a:xfrm>
        <a:prstGeom prst="rect">
          <a:avLst/>
        </a:prstGeom>
      </xdr:spPr>
    </xdr:pic>
    <xdr:clientData fPrintsWithSheet="0"/>
  </xdr:twoCellAnchor>
  <xdr:twoCellAnchor editAs="oneCell">
    <xdr:from>
      <xdr:col>10</xdr:col>
      <xdr:colOff>31750</xdr:colOff>
      <xdr:row>0</xdr:row>
      <xdr:rowOff>88900</xdr:rowOff>
    </xdr:from>
    <xdr:to>
      <xdr:col>10</xdr:col>
      <xdr:colOff>82550</xdr:colOff>
      <xdr:row>0</xdr:row>
      <xdr:rowOff>139700</xdr:rowOff>
    </xdr:to>
    <xdr:pic macro="[1]!DesignIconClicked">
      <xdr:nvPicPr>
        <xdr:cNvPr id="31" name="BExB31POK2TF2JXXUUARLZW9PUL9"/>
        <xdr:cNvPicPr>
          <a:picLocks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101800" y="88900"/>
          <a:ext cx="50800" cy="50800"/>
        </a:xfrm>
        <a:prstGeom prst="rect">
          <a:avLst/>
        </a:prstGeom>
      </xdr:spPr>
    </xdr:pic>
    <xdr:clientData/>
  </xdr:twoCellAnchor>
  <xdr:twoCellAnchor editAs="oneCell">
    <xdr:from>
      <xdr:col>11</xdr:col>
      <xdr:colOff>31750</xdr:colOff>
      <xdr:row>0</xdr:row>
      <xdr:rowOff>12700</xdr:rowOff>
    </xdr:from>
    <xdr:to>
      <xdr:col>11</xdr:col>
      <xdr:colOff>82550</xdr:colOff>
      <xdr:row>0</xdr:row>
      <xdr:rowOff>63500</xdr:rowOff>
    </xdr:to>
    <xdr:pic macro="[1]!DesignIconClicked">
      <xdr:nvPicPr>
        <xdr:cNvPr id="32" name="BExKQ99GUS4TWZK89K55O3NA3X3P"/>
        <xdr:cNvPicPr>
          <a:picLocks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682825" y="12700"/>
          <a:ext cx="50800" cy="50800"/>
        </a:xfrm>
        <a:prstGeom prst="rect">
          <a:avLst/>
        </a:prstGeom>
      </xdr:spPr>
    </xdr:pic>
    <xdr:clientData fPrintsWithSheet="0"/>
  </xdr:twoCellAnchor>
  <xdr:twoCellAnchor editAs="oneCell">
    <xdr:from>
      <xdr:col>11</xdr:col>
      <xdr:colOff>31750</xdr:colOff>
      <xdr:row>0</xdr:row>
      <xdr:rowOff>88900</xdr:rowOff>
    </xdr:from>
    <xdr:to>
      <xdr:col>11</xdr:col>
      <xdr:colOff>82550</xdr:colOff>
      <xdr:row>0</xdr:row>
      <xdr:rowOff>139700</xdr:rowOff>
    </xdr:to>
    <xdr:pic macro="[1]!DesignIconClicked">
      <xdr:nvPicPr>
        <xdr:cNvPr id="33" name="BExU6GWSJQH2N9WJ1LVI8R9ECA57"/>
        <xdr:cNvPicPr>
          <a:picLocks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682825" y="88900"/>
          <a:ext cx="50800" cy="50800"/>
        </a:xfrm>
        <a:prstGeom prst="rect">
          <a:avLst/>
        </a:prstGeom>
      </xdr:spPr>
    </xdr:pic>
    <xdr:clientData/>
  </xdr:twoCellAnchor>
  <xdr:twoCellAnchor editAs="oneCell">
    <xdr:from>
      <xdr:col>12</xdr:col>
      <xdr:colOff>31750</xdr:colOff>
      <xdr:row>0</xdr:row>
      <xdr:rowOff>12700</xdr:rowOff>
    </xdr:from>
    <xdr:to>
      <xdr:col>12</xdr:col>
      <xdr:colOff>82550</xdr:colOff>
      <xdr:row>0</xdr:row>
      <xdr:rowOff>63500</xdr:rowOff>
    </xdr:to>
    <xdr:pic macro="[1]!DesignIconClicked">
      <xdr:nvPicPr>
        <xdr:cNvPr id="34" name="BEx1HPG8TDW0KRDLF5M55VWWFPWM"/>
        <xdr:cNvPicPr>
          <a:picLocks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378150" y="12700"/>
          <a:ext cx="50800" cy="50800"/>
        </a:xfrm>
        <a:prstGeom prst="rect">
          <a:avLst/>
        </a:prstGeom>
      </xdr:spPr>
    </xdr:pic>
    <xdr:clientData fPrintsWithSheet="0"/>
  </xdr:twoCellAnchor>
  <xdr:twoCellAnchor editAs="oneCell">
    <xdr:from>
      <xdr:col>12</xdr:col>
      <xdr:colOff>31750</xdr:colOff>
      <xdr:row>0</xdr:row>
      <xdr:rowOff>88900</xdr:rowOff>
    </xdr:from>
    <xdr:to>
      <xdr:col>12</xdr:col>
      <xdr:colOff>82550</xdr:colOff>
      <xdr:row>0</xdr:row>
      <xdr:rowOff>139700</xdr:rowOff>
    </xdr:to>
    <xdr:pic macro="[1]!DesignIconClicked">
      <xdr:nvPicPr>
        <xdr:cNvPr id="35" name="BExGL50RJBX2ST92OBB86HOC7QZJ"/>
        <xdr:cNvPicPr>
          <a:picLocks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378150" y="88900"/>
          <a:ext cx="50800" cy="50800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12</xdr:col>
      <xdr:colOff>774700</xdr:colOff>
      <xdr:row>1</xdr:row>
      <xdr:rowOff>0</xdr:rowOff>
    </xdr:to>
    <xdr:pic macro="[1]!DesignIconClicked">
      <xdr:nvPicPr>
        <xdr:cNvPr id="36" name="BEx5P5WNKPM2SBHQN3V9R4HFJ7K1" descr="analysis_prev.gif" hidden="1"/>
        <xdr:cNvPicPr>
          <a:picLocks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0"/>
          <a:ext cx="29063950" cy="514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31750</xdr:colOff>
      <xdr:row>0</xdr:row>
      <xdr:rowOff>12700</xdr:rowOff>
    </xdr:from>
    <xdr:to>
      <xdr:col>4</xdr:col>
      <xdr:colOff>82550</xdr:colOff>
      <xdr:row>0</xdr:row>
      <xdr:rowOff>63500</xdr:rowOff>
    </xdr:to>
    <xdr:pic macro="[1]!DesignIconClicked">
      <xdr:nvPicPr>
        <xdr:cNvPr id="37" name="BExXN2U2FGKPZU5R4YZD6BO0IVJS"/>
        <xdr:cNvPicPr>
          <a:picLocks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65975" y="12700"/>
          <a:ext cx="50800" cy="50800"/>
        </a:xfrm>
        <a:prstGeom prst="rect">
          <a:avLst/>
        </a:prstGeom>
      </xdr:spPr>
    </xdr:pic>
    <xdr:clientData fPrintsWithSheet="0"/>
  </xdr:twoCellAnchor>
  <xdr:twoCellAnchor editAs="oneCell">
    <xdr:from>
      <xdr:col>4</xdr:col>
      <xdr:colOff>31750</xdr:colOff>
      <xdr:row>0</xdr:row>
      <xdr:rowOff>88900</xdr:rowOff>
    </xdr:from>
    <xdr:to>
      <xdr:col>4</xdr:col>
      <xdr:colOff>82550</xdr:colOff>
      <xdr:row>0</xdr:row>
      <xdr:rowOff>139700</xdr:rowOff>
    </xdr:to>
    <xdr:pic macro="[1]!DesignIconClicked">
      <xdr:nvPicPr>
        <xdr:cNvPr id="38" name="BExZU50M3JVON5NAJVK9JRG6G7J4"/>
        <xdr:cNvPicPr>
          <a:picLocks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65975" y="88900"/>
          <a:ext cx="50800" cy="50800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12</xdr:col>
      <xdr:colOff>774700</xdr:colOff>
      <xdr:row>2</xdr:row>
      <xdr:rowOff>0</xdr:rowOff>
    </xdr:to>
    <xdr:pic macro="[1]!DesignIconClicked">
      <xdr:nvPicPr>
        <xdr:cNvPr id="39" name="BEx5P5WNKPM2SBHQN3V9R4HFJ7K1" descr="analysis_prev.gif" hidden="1"/>
        <xdr:cNvPicPr>
          <a:picLocks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0"/>
          <a:ext cx="29063950" cy="514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12</xdr:col>
      <xdr:colOff>774700</xdr:colOff>
      <xdr:row>2</xdr:row>
      <xdr:rowOff>0</xdr:rowOff>
    </xdr:to>
    <xdr:pic macro="[1]!DesignIconClicked">
      <xdr:nvPicPr>
        <xdr:cNvPr id="40" name="BEx5P5WNKPM2SBHQN3V9R4HFJ7K1" descr="analysis_prev.gif" hidden="1"/>
        <xdr:cNvPicPr>
          <a:picLocks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0"/>
          <a:ext cx="29063950" cy="514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12</xdr:col>
      <xdr:colOff>774700</xdr:colOff>
      <xdr:row>2</xdr:row>
      <xdr:rowOff>0</xdr:rowOff>
    </xdr:to>
    <xdr:pic macro="[1]!DesignIconClicked">
      <xdr:nvPicPr>
        <xdr:cNvPr id="41" name="BEx5P5WNKPM2SBHQN3V9R4HFJ7K1" descr="analysis_prev.gif" hidden="1"/>
        <xdr:cNvPicPr>
          <a:picLocks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0"/>
          <a:ext cx="29063950" cy="514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12</xdr:col>
      <xdr:colOff>774700</xdr:colOff>
      <xdr:row>2</xdr:row>
      <xdr:rowOff>0</xdr:rowOff>
    </xdr:to>
    <xdr:pic macro="[1]!DesignIconClicked">
      <xdr:nvPicPr>
        <xdr:cNvPr id="42" name="BEx5P5WNKPM2SBHQN3V9R4HFJ7K1" descr="analysis_prev.gif" hidden="1"/>
        <xdr:cNvPicPr>
          <a:picLocks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0"/>
          <a:ext cx="29063950" cy="514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25400</xdr:colOff>
      <xdr:row>0</xdr:row>
      <xdr:rowOff>9525</xdr:rowOff>
    </xdr:from>
    <xdr:to>
      <xdr:col>8</xdr:col>
      <xdr:colOff>76200</xdr:colOff>
      <xdr:row>0</xdr:row>
      <xdr:rowOff>60325</xdr:rowOff>
    </xdr:to>
    <xdr:pic macro="[1]!DesignIconClicked">
      <xdr:nvPicPr>
        <xdr:cNvPr id="43" name="BExZYMJX1J7NXSZFH483OIRV5QF4"/>
        <xdr:cNvPicPr>
          <a:picLocks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322675" y="9525"/>
          <a:ext cx="50800" cy="50800"/>
        </a:xfrm>
        <a:prstGeom prst="rect">
          <a:avLst/>
        </a:prstGeom>
      </xdr:spPr>
    </xdr:pic>
    <xdr:clientData fPrintsWithSheet="0"/>
  </xdr:twoCellAnchor>
  <xdr:twoCellAnchor editAs="oneCell">
    <xdr:from>
      <xdr:col>8</xdr:col>
      <xdr:colOff>25400</xdr:colOff>
      <xdr:row>0</xdr:row>
      <xdr:rowOff>85725</xdr:rowOff>
    </xdr:from>
    <xdr:to>
      <xdr:col>8</xdr:col>
      <xdr:colOff>76200</xdr:colOff>
      <xdr:row>0</xdr:row>
      <xdr:rowOff>136525</xdr:rowOff>
    </xdr:to>
    <xdr:pic macro="[1]!DesignIconClicked">
      <xdr:nvPicPr>
        <xdr:cNvPr id="44" name="BExXODQK9BFFR6FXNF6J540QIGYU"/>
        <xdr:cNvPicPr>
          <a:picLocks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322675" y="85725"/>
          <a:ext cx="50800" cy="50800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12</xdr:col>
      <xdr:colOff>825500</xdr:colOff>
      <xdr:row>159</xdr:row>
      <xdr:rowOff>149225</xdr:rowOff>
    </xdr:to>
    <xdr:pic macro="[1]!DesignIconClicked">
      <xdr:nvPicPr>
        <xdr:cNvPr id="45" name="BEx5P5WNKPM2SBHQN3V9R4HFJ7K1" descr="analysis_prev.gif" hidden="1"/>
        <xdr:cNvPicPr>
          <a:picLocks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0"/>
          <a:ext cx="29057600" cy="514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rogram%20Files%20(x86)\Common%20Files\SAP%20Shared\BW\BExAnalyzer.xla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Ex"/>
      <sheetName val="BExStyles"/>
      <sheetName val="BExAnalyzer"/>
    </sheetNames>
    <definedNames>
      <definedName name="DesignIconClicked"/>
    </definedNames>
    <sheetDataSet>
      <sheetData sheetId="0"/>
      <sheetData sheetId="1"/>
      <sheetData sheetId="2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N34" totalsRowShown="0" headerRowDxfId="0" dataDxfId="1" headerRowBorderDxfId="17" tableBorderDxfId="18" totalsRowBorderDxfId="16" headerRowCellStyle="SAPBEXstdItem" dataCellStyle="SAPBEXstdData">
  <autoFilter ref="A1:N34"/>
  <tableColumns count="14">
    <tableColumn id="1" name="Organisation achats" dataDxfId="15" dataCellStyle="SAPBEXstdItem"/>
    <tableColumn id="2" name="Libellé Organisation" dataDxfId="14" dataCellStyle="SAPBEXstdItem"/>
    <tableColumn id="3" name="Organisation RTE2" dataDxfId="13" dataCellStyle="SAPBEXstdItem"/>
    <tableColumn id="4" name="Mois/Année" dataDxfId="12" dataCellStyle="SAPBEXstdItem"/>
    <tableColumn id="6" name="Sous-unité RTE1" dataDxfId="11" dataCellStyle="SAPBEXstdItem"/>
    <tableColumn id="7" name="Sous-Domaine" dataDxfId="10" dataCellStyle="SAPBEXstdItem"/>
    <tableColumn id="8" name="Objet de gestion RTE" dataDxfId="9" dataCellStyle="SAPBEXstdItem"/>
    <tableColumn id="9" name="Libellé OG" dataDxfId="8" dataCellStyle="SAPBEXstdItem"/>
    <tableColumn id="11" name="Commande d'achat" dataDxfId="7" dataCellStyle="SAPBEXstdItem"/>
    <tableColumn id="13" name="Poste de la commande" dataDxfId="6" dataCellStyle="SAPBEXstdItem"/>
    <tableColumn id="19" name="Nombre de _x000a_postes" dataDxfId="5" dataCellStyle="SAPBEXstdData"/>
    <tableColumn id="20" name="Nombre moyen _x000a_de postes par_x000a_commande" dataDxfId="4" dataCellStyle="SAPBEXstdData"/>
    <tableColumn id="21" name="Nombre de_x000a_réceptions" dataDxfId="3" dataCellStyle="SAPBEXstdData"/>
    <tableColumn id="22" name="Bigramme" dataDxfId="2" dataCellStyle="SAPBEXstdData">
      <calculatedColumnFormula>LEFT(Tableau1[[#This Row],[Objet de gestion RTE]],2)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opLeftCell="D1" workbookViewId="0">
      <selection activeCell="J16" sqref="J16"/>
    </sheetView>
  </sheetViews>
  <sheetFormatPr baseColWidth="10" defaultRowHeight="15" x14ac:dyDescent="0.25"/>
  <cols>
    <col min="1" max="1" width="18.7109375" customWidth="1"/>
    <col min="2" max="2" width="18.85546875" customWidth="1"/>
    <col min="3" max="3" width="17.28515625" customWidth="1"/>
    <col min="4" max="4" width="12.5703125" customWidth="1"/>
    <col min="5" max="5" width="15.85546875" customWidth="1"/>
    <col min="6" max="6" width="14.5703125" customWidth="1"/>
    <col min="7" max="7" width="19.42578125" customWidth="1"/>
    <col min="9" max="9" width="18.28515625" customWidth="1"/>
    <col min="10" max="10" width="21.140625" customWidth="1"/>
  </cols>
  <sheetData>
    <row r="1" spans="1:14" ht="56.25" x14ac:dyDescent="0.25">
      <c r="A1" s="7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9" t="s">
        <v>10</v>
      </c>
      <c r="L1" s="9" t="s">
        <v>11</v>
      </c>
      <c r="M1" s="9" t="s">
        <v>12</v>
      </c>
      <c r="N1" s="10" t="s">
        <v>13</v>
      </c>
    </row>
    <row r="2" spans="1:14" x14ac:dyDescent="0.25">
      <c r="A2" s="5" t="s">
        <v>14</v>
      </c>
      <c r="B2" s="1" t="s">
        <v>15</v>
      </c>
      <c r="C2" s="1" t="s">
        <v>16</v>
      </c>
      <c r="D2" s="1" t="s">
        <v>17</v>
      </c>
      <c r="E2" s="1" t="s">
        <v>18</v>
      </c>
      <c r="F2" s="1" t="s">
        <v>19</v>
      </c>
      <c r="G2" s="1" t="s">
        <v>20</v>
      </c>
      <c r="H2" s="1" t="s">
        <v>21</v>
      </c>
      <c r="I2" s="1" t="s">
        <v>22</v>
      </c>
      <c r="J2" s="1" t="s">
        <v>23</v>
      </c>
      <c r="K2" s="3">
        <v>1</v>
      </c>
      <c r="L2" s="4">
        <v>1</v>
      </c>
      <c r="M2" s="3"/>
      <c r="N2" s="6" t="str">
        <f>LEFT(Tableau1[[#This Row],[Objet de gestion RTE]],2)</f>
        <v>VA</v>
      </c>
    </row>
    <row r="3" spans="1:14" x14ac:dyDescent="0.25">
      <c r="A3" s="5" t="s">
        <v>14</v>
      </c>
      <c r="B3" s="1" t="s">
        <v>15</v>
      </c>
      <c r="C3" s="1" t="s">
        <v>16</v>
      </c>
      <c r="D3" s="1" t="s">
        <v>17</v>
      </c>
      <c r="E3" s="1" t="s">
        <v>18</v>
      </c>
      <c r="F3" s="1" t="s">
        <v>19</v>
      </c>
      <c r="G3" s="1" t="s">
        <v>20</v>
      </c>
      <c r="H3" s="1" t="s">
        <v>21</v>
      </c>
      <c r="I3" s="1" t="s">
        <v>22</v>
      </c>
      <c r="J3" s="1" t="s">
        <v>25</v>
      </c>
      <c r="K3" s="3">
        <v>1</v>
      </c>
      <c r="L3" s="4">
        <v>1</v>
      </c>
      <c r="M3" s="3">
        <v>1</v>
      </c>
      <c r="N3" s="6" t="str">
        <f>LEFT(Tableau1[[#This Row],[Objet de gestion RTE]],2)</f>
        <v>VA</v>
      </c>
    </row>
    <row r="4" spans="1:14" x14ac:dyDescent="0.25">
      <c r="A4" s="5" t="s">
        <v>14</v>
      </c>
      <c r="B4" s="1" t="s">
        <v>15</v>
      </c>
      <c r="C4" s="1" t="s">
        <v>16</v>
      </c>
      <c r="D4" s="1" t="s">
        <v>17</v>
      </c>
      <c r="E4" s="1" t="s">
        <v>18</v>
      </c>
      <c r="F4" s="1" t="s">
        <v>19</v>
      </c>
      <c r="G4" s="1" t="s">
        <v>26</v>
      </c>
      <c r="H4" s="1" t="s">
        <v>27</v>
      </c>
      <c r="I4" s="1" t="s">
        <v>28</v>
      </c>
      <c r="J4" s="1" t="s">
        <v>29</v>
      </c>
      <c r="K4" s="3">
        <v>1</v>
      </c>
      <c r="L4" s="4">
        <v>1</v>
      </c>
      <c r="M4" s="3">
        <v>1</v>
      </c>
      <c r="N4" s="6" t="str">
        <f>LEFT(Tableau1[[#This Row],[Objet de gestion RTE]],2)</f>
        <v>VA</v>
      </c>
    </row>
    <row r="5" spans="1:14" x14ac:dyDescent="0.25">
      <c r="A5" s="5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30</v>
      </c>
      <c r="G5" s="1" t="s">
        <v>26</v>
      </c>
      <c r="H5" s="1" t="s">
        <v>27</v>
      </c>
      <c r="I5" s="1" t="s">
        <v>31</v>
      </c>
      <c r="J5" s="1" t="s">
        <v>29</v>
      </c>
      <c r="K5" s="3">
        <v>1</v>
      </c>
      <c r="L5" s="4">
        <v>1</v>
      </c>
      <c r="M5" s="3">
        <v>1</v>
      </c>
      <c r="N5" s="6" t="str">
        <f>LEFT(Tableau1[[#This Row],[Objet de gestion RTE]],2)</f>
        <v>VA</v>
      </c>
    </row>
    <row r="6" spans="1:14" x14ac:dyDescent="0.25">
      <c r="A6" s="5" t="s">
        <v>14</v>
      </c>
      <c r="B6" s="1" t="s">
        <v>15</v>
      </c>
      <c r="C6" s="1" t="s">
        <v>16</v>
      </c>
      <c r="D6" s="1" t="s">
        <v>17</v>
      </c>
      <c r="E6" s="1" t="s">
        <v>18</v>
      </c>
      <c r="F6" s="1" t="s">
        <v>32</v>
      </c>
      <c r="G6" s="1" t="s">
        <v>33</v>
      </c>
      <c r="H6" s="1" t="s">
        <v>34</v>
      </c>
      <c r="I6" s="1" t="s">
        <v>35</v>
      </c>
      <c r="J6" s="1" t="s">
        <v>29</v>
      </c>
      <c r="K6" s="3">
        <v>1</v>
      </c>
      <c r="L6" s="4">
        <v>1</v>
      </c>
      <c r="M6" s="3">
        <v>1</v>
      </c>
      <c r="N6" s="6" t="str">
        <f>LEFT(Tableau1[[#This Row],[Objet de gestion RTE]],2)</f>
        <v>VA</v>
      </c>
    </row>
    <row r="7" spans="1:14" x14ac:dyDescent="0.25">
      <c r="A7" s="5" t="s">
        <v>14</v>
      </c>
      <c r="B7" s="1" t="s">
        <v>15</v>
      </c>
      <c r="C7" s="1" t="s">
        <v>16</v>
      </c>
      <c r="D7" s="1" t="s">
        <v>36</v>
      </c>
      <c r="E7" s="1" t="s">
        <v>18</v>
      </c>
      <c r="F7" s="1" t="s">
        <v>30</v>
      </c>
      <c r="G7" s="1" t="s">
        <v>26</v>
      </c>
      <c r="H7" s="1" t="s">
        <v>27</v>
      </c>
      <c r="I7" s="1" t="s">
        <v>37</v>
      </c>
      <c r="J7" s="1" t="s">
        <v>23</v>
      </c>
      <c r="K7" s="3">
        <v>1</v>
      </c>
      <c r="L7" s="4">
        <v>1</v>
      </c>
      <c r="M7" s="3">
        <v>1</v>
      </c>
      <c r="N7" s="6" t="str">
        <f>LEFT(Tableau1[[#This Row],[Objet de gestion RTE]],2)</f>
        <v>VA</v>
      </c>
    </row>
    <row r="8" spans="1:14" x14ac:dyDescent="0.25">
      <c r="A8" s="5" t="s">
        <v>14</v>
      </c>
      <c r="B8" s="1" t="s">
        <v>15</v>
      </c>
      <c r="C8" s="1" t="s">
        <v>16</v>
      </c>
      <c r="D8" s="1" t="s">
        <v>36</v>
      </c>
      <c r="E8" s="1" t="s">
        <v>18</v>
      </c>
      <c r="F8" s="1" t="s">
        <v>30</v>
      </c>
      <c r="G8" s="1" t="s">
        <v>26</v>
      </c>
      <c r="H8" s="1" t="s">
        <v>27</v>
      </c>
      <c r="I8" s="1" t="s">
        <v>37</v>
      </c>
      <c r="J8" s="1" t="s">
        <v>25</v>
      </c>
      <c r="K8" s="3">
        <v>1</v>
      </c>
      <c r="L8" s="4">
        <v>1</v>
      </c>
      <c r="M8" s="3">
        <v>1</v>
      </c>
      <c r="N8" s="6" t="str">
        <f>LEFT(Tableau1[[#This Row],[Objet de gestion RTE]],2)</f>
        <v>VA</v>
      </c>
    </row>
    <row r="9" spans="1:14" x14ac:dyDescent="0.25">
      <c r="A9" s="5" t="s">
        <v>14</v>
      </c>
      <c r="B9" s="1" t="s">
        <v>15</v>
      </c>
      <c r="C9" s="1" t="s">
        <v>16</v>
      </c>
      <c r="D9" s="1" t="s">
        <v>36</v>
      </c>
      <c r="E9" s="1" t="s">
        <v>18</v>
      </c>
      <c r="F9" s="1" t="s">
        <v>30</v>
      </c>
      <c r="G9" s="1" t="s">
        <v>26</v>
      </c>
      <c r="H9" s="1" t="s">
        <v>27</v>
      </c>
      <c r="I9" s="1" t="s">
        <v>37</v>
      </c>
      <c r="J9" s="1" t="s">
        <v>38</v>
      </c>
      <c r="K9" s="2"/>
      <c r="L9" s="2"/>
      <c r="M9" s="2"/>
      <c r="N9" s="6" t="str">
        <f>LEFT(Tableau1[[#This Row],[Objet de gestion RTE]],2)</f>
        <v>VA</v>
      </c>
    </row>
    <row r="10" spans="1:14" x14ac:dyDescent="0.25">
      <c r="A10" s="5" t="s">
        <v>14</v>
      </c>
      <c r="B10" s="1" t="s">
        <v>15</v>
      </c>
      <c r="C10" s="1" t="s">
        <v>16</v>
      </c>
      <c r="D10" s="1" t="s">
        <v>36</v>
      </c>
      <c r="E10" s="1" t="s">
        <v>18</v>
      </c>
      <c r="F10" s="1" t="s">
        <v>32</v>
      </c>
      <c r="G10" s="1" t="s">
        <v>39</v>
      </c>
      <c r="H10" s="1" t="s">
        <v>40</v>
      </c>
      <c r="I10" s="1" t="s">
        <v>41</v>
      </c>
      <c r="J10" s="1" t="s">
        <v>29</v>
      </c>
      <c r="K10" s="3">
        <v>1</v>
      </c>
      <c r="L10" s="4">
        <v>1</v>
      </c>
      <c r="M10" s="3">
        <v>1</v>
      </c>
      <c r="N10" s="6" t="str">
        <f>LEFT(Tableau1[[#This Row],[Objet de gestion RTE]],2)</f>
        <v>VA</v>
      </c>
    </row>
    <row r="11" spans="1:14" x14ac:dyDescent="0.25">
      <c r="A11" s="5" t="s">
        <v>14</v>
      </c>
      <c r="B11" s="1" t="s">
        <v>15</v>
      </c>
      <c r="C11" s="1" t="s">
        <v>16</v>
      </c>
      <c r="D11" s="1" t="s">
        <v>36</v>
      </c>
      <c r="E11" s="1" t="s">
        <v>18</v>
      </c>
      <c r="F11" s="1" t="s">
        <v>32</v>
      </c>
      <c r="G11" s="1" t="s">
        <v>39</v>
      </c>
      <c r="H11" s="1" t="s">
        <v>40</v>
      </c>
      <c r="I11" s="1" t="s">
        <v>42</v>
      </c>
      <c r="J11" s="1" t="s">
        <v>29</v>
      </c>
      <c r="K11" s="3">
        <v>1</v>
      </c>
      <c r="L11" s="4">
        <v>1</v>
      </c>
      <c r="M11" s="3">
        <v>1</v>
      </c>
      <c r="N11" s="6" t="str">
        <f>LEFT(Tableau1[[#This Row],[Objet de gestion RTE]],2)</f>
        <v>VA</v>
      </c>
    </row>
    <row r="12" spans="1:14" x14ac:dyDescent="0.25">
      <c r="A12" s="5" t="s">
        <v>14</v>
      </c>
      <c r="B12" s="1" t="s">
        <v>15</v>
      </c>
      <c r="C12" s="1" t="s">
        <v>16</v>
      </c>
      <c r="D12" s="1" t="s">
        <v>43</v>
      </c>
      <c r="E12" s="1" t="s">
        <v>18</v>
      </c>
      <c r="F12" s="1" t="s">
        <v>30</v>
      </c>
      <c r="G12" s="1" t="s">
        <v>26</v>
      </c>
      <c r="H12" s="1" t="s">
        <v>27</v>
      </c>
      <c r="I12" s="1" t="s">
        <v>44</v>
      </c>
      <c r="J12" s="1" t="s">
        <v>29</v>
      </c>
      <c r="K12" s="3">
        <v>1</v>
      </c>
      <c r="L12" s="4">
        <v>1</v>
      </c>
      <c r="M12" s="3">
        <v>1</v>
      </c>
      <c r="N12" s="6" t="str">
        <f>LEFT(Tableau1[[#This Row],[Objet de gestion RTE]],2)</f>
        <v>VA</v>
      </c>
    </row>
    <row r="13" spans="1:14" x14ac:dyDescent="0.25">
      <c r="A13" s="5" t="s">
        <v>14</v>
      </c>
      <c r="B13" s="1" t="s">
        <v>15</v>
      </c>
      <c r="C13" s="1" t="s">
        <v>16</v>
      </c>
      <c r="D13" s="1" t="s">
        <v>43</v>
      </c>
      <c r="E13" s="1" t="s">
        <v>18</v>
      </c>
      <c r="F13" s="1" t="s">
        <v>32</v>
      </c>
      <c r="G13" s="1" t="s">
        <v>45</v>
      </c>
      <c r="H13" s="1" t="s">
        <v>46</v>
      </c>
      <c r="I13" s="1" t="s">
        <v>47</v>
      </c>
      <c r="J13" s="1" t="s">
        <v>23</v>
      </c>
      <c r="K13" s="3">
        <v>1</v>
      </c>
      <c r="L13" s="4">
        <v>1</v>
      </c>
      <c r="M13" s="3">
        <v>1</v>
      </c>
      <c r="N13" s="6" t="str">
        <f>LEFT(Tableau1[[#This Row],[Objet de gestion RTE]],2)</f>
        <v>VA</v>
      </c>
    </row>
    <row r="14" spans="1:14" x14ac:dyDescent="0.25">
      <c r="A14" s="5" t="s">
        <v>14</v>
      </c>
      <c r="B14" s="1" t="s">
        <v>15</v>
      </c>
      <c r="C14" s="1" t="s">
        <v>16</v>
      </c>
      <c r="D14" s="1" t="s">
        <v>43</v>
      </c>
      <c r="E14" s="1" t="s">
        <v>18</v>
      </c>
      <c r="F14" s="1" t="s">
        <v>32</v>
      </c>
      <c r="G14" s="1" t="s">
        <v>45</v>
      </c>
      <c r="H14" s="1" t="s">
        <v>46</v>
      </c>
      <c r="I14" s="1" t="s">
        <v>48</v>
      </c>
      <c r="J14" s="1" t="s">
        <v>29</v>
      </c>
      <c r="K14" s="3">
        <v>1</v>
      </c>
      <c r="L14" s="4">
        <v>1</v>
      </c>
      <c r="M14" s="3">
        <v>1</v>
      </c>
      <c r="N14" s="6" t="str">
        <f>LEFT(Tableau1[[#This Row],[Objet de gestion RTE]],2)</f>
        <v>VA</v>
      </c>
    </row>
    <row r="15" spans="1:14" x14ac:dyDescent="0.25">
      <c r="A15" s="5" t="s">
        <v>14</v>
      </c>
      <c r="B15" s="1" t="s">
        <v>15</v>
      </c>
      <c r="C15" s="1" t="s">
        <v>16</v>
      </c>
      <c r="D15" s="1" t="s">
        <v>43</v>
      </c>
      <c r="E15" s="1" t="s">
        <v>18</v>
      </c>
      <c r="F15" s="1" t="s">
        <v>32</v>
      </c>
      <c r="G15" s="1" t="s">
        <v>39</v>
      </c>
      <c r="H15" s="1" t="s">
        <v>40</v>
      </c>
      <c r="I15" s="1" t="s">
        <v>49</v>
      </c>
      <c r="J15" s="1" t="s">
        <v>29</v>
      </c>
      <c r="K15" s="3">
        <v>1</v>
      </c>
      <c r="L15" s="4">
        <v>1</v>
      </c>
      <c r="M15" s="3">
        <v>1</v>
      </c>
      <c r="N15" s="6" t="str">
        <f>LEFT(Tableau1[[#This Row],[Objet de gestion RTE]],2)</f>
        <v>VA</v>
      </c>
    </row>
    <row r="16" spans="1:14" x14ac:dyDescent="0.25">
      <c r="A16" s="5" t="s">
        <v>14</v>
      </c>
      <c r="B16" s="1" t="s">
        <v>15</v>
      </c>
      <c r="C16" s="1" t="s">
        <v>16</v>
      </c>
      <c r="D16" s="1" t="s">
        <v>43</v>
      </c>
      <c r="E16" s="1" t="s">
        <v>18</v>
      </c>
      <c r="F16" s="1" t="s">
        <v>32</v>
      </c>
      <c r="G16" s="1" t="s">
        <v>39</v>
      </c>
      <c r="H16" s="1" t="s">
        <v>40</v>
      </c>
      <c r="I16" s="1" t="s">
        <v>50</v>
      </c>
      <c r="J16" s="1" t="s">
        <v>29</v>
      </c>
      <c r="K16" s="3">
        <v>1</v>
      </c>
      <c r="L16" s="4">
        <v>1</v>
      </c>
      <c r="M16" s="3">
        <v>1</v>
      </c>
      <c r="N16" s="6" t="str">
        <f>LEFT(Tableau1[[#This Row],[Objet de gestion RTE]],2)</f>
        <v>VA</v>
      </c>
    </row>
    <row r="17" spans="1:14" x14ac:dyDescent="0.25">
      <c r="A17" s="5" t="s">
        <v>14</v>
      </c>
      <c r="B17" s="1" t="s">
        <v>15</v>
      </c>
      <c r="C17" s="1" t="s">
        <v>16</v>
      </c>
      <c r="D17" s="1" t="s">
        <v>43</v>
      </c>
      <c r="E17" s="1" t="s">
        <v>18</v>
      </c>
      <c r="F17" s="1" t="s">
        <v>32</v>
      </c>
      <c r="G17" s="1" t="s">
        <v>51</v>
      </c>
      <c r="H17" s="1" t="s">
        <v>52</v>
      </c>
      <c r="I17" s="1" t="s">
        <v>53</v>
      </c>
      <c r="J17" s="1" t="s">
        <v>29</v>
      </c>
      <c r="K17" s="3">
        <v>1</v>
      </c>
      <c r="L17" s="4">
        <v>1</v>
      </c>
      <c r="M17" s="3">
        <v>1</v>
      </c>
      <c r="N17" s="6" t="str">
        <f>LEFT(Tableau1[[#This Row],[Objet de gestion RTE]],2)</f>
        <v>VA</v>
      </c>
    </row>
    <row r="18" spans="1:14" x14ac:dyDescent="0.25">
      <c r="A18" s="5" t="s">
        <v>14</v>
      </c>
      <c r="B18" s="1" t="s">
        <v>15</v>
      </c>
      <c r="C18" s="1" t="s">
        <v>16</v>
      </c>
      <c r="D18" s="1" t="s">
        <v>54</v>
      </c>
      <c r="E18" s="1" t="s">
        <v>18</v>
      </c>
      <c r="F18" s="1" t="s">
        <v>55</v>
      </c>
      <c r="G18" s="1" t="s">
        <v>20</v>
      </c>
      <c r="H18" s="1" t="s">
        <v>21</v>
      </c>
      <c r="I18" s="1" t="s">
        <v>56</v>
      </c>
      <c r="J18" s="1" t="s">
        <v>29</v>
      </c>
      <c r="K18" s="3">
        <v>1</v>
      </c>
      <c r="L18" s="4">
        <v>1</v>
      </c>
      <c r="M18" s="3">
        <v>1</v>
      </c>
      <c r="N18" s="6" t="str">
        <f>LEFT(Tableau1[[#This Row],[Objet de gestion RTE]],2)</f>
        <v>VA</v>
      </c>
    </row>
    <row r="19" spans="1:14" x14ac:dyDescent="0.25">
      <c r="A19" s="5" t="s">
        <v>14</v>
      </c>
      <c r="B19" s="1" t="s">
        <v>15</v>
      </c>
      <c r="C19" s="1" t="s">
        <v>16</v>
      </c>
      <c r="D19" s="1" t="s">
        <v>54</v>
      </c>
      <c r="E19" s="1" t="s">
        <v>18</v>
      </c>
      <c r="F19" s="1" t="s">
        <v>19</v>
      </c>
      <c r="G19" s="1" t="s">
        <v>45</v>
      </c>
      <c r="H19" s="1" t="s">
        <v>46</v>
      </c>
      <c r="I19" s="1" t="s">
        <v>57</v>
      </c>
      <c r="J19" s="1" t="s">
        <v>29</v>
      </c>
      <c r="K19" s="3">
        <v>1</v>
      </c>
      <c r="L19" s="4">
        <v>1</v>
      </c>
      <c r="M19" s="3">
        <v>1</v>
      </c>
      <c r="N19" s="6" t="str">
        <f>LEFT(Tableau1[[#This Row],[Objet de gestion RTE]],2)</f>
        <v>VA</v>
      </c>
    </row>
    <row r="20" spans="1:14" x14ac:dyDescent="0.25">
      <c r="A20" s="5" t="s">
        <v>14</v>
      </c>
      <c r="B20" s="1" t="s">
        <v>15</v>
      </c>
      <c r="C20" s="1" t="s">
        <v>16</v>
      </c>
      <c r="D20" s="1" t="s">
        <v>54</v>
      </c>
      <c r="E20" s="1" t="s">
        <v>18</v>
      </c>
      <c r="F20" s="1" t="s">
        <v>19</v>
      </c>
      <c r="G20" s="1" t="s">
        <v>39</v>
      </c>
      <c r="H20" s="1" t="s">
        <v>40</v>
      </c>
      <c r="I20" s="1" t="s">
        <v>58</v>
      </c>
      <c r="J20" s="1" t="s">
        <v>29</v>
      </c>
      <c r="K20" s="3">
        <v>1</v>
      </c>
      <c r="L20" s="4">
        <v>1</v>
      </c>
      <c r="M20" s="2"/>
      <c r="N20" s="6" t="str">
        <f>LEFT(Tableau1[[#This Row],[Objet de gestion RTE]],2)</f>
        <v>VA</v>
      </c>
    </row>
    <row r="21" spans="1:14" x14ac:dyDescent="0.25">
      <c r="A21" s="5" t="s">
        <v>14</v>
      </c>
      <c r="B21" s="1" t="s">
        <v>15</v>
      </c>
      <c r="C21" s="1" t="s">
        <v>16</v>
      </c>
      <c r="D21" s="1" t="s">
        <v>54</v>
      </c>
      <c r="E21" s="1" t="s">
        <v>18</v>
      </c>
      <c r="F21" s="1" t="s">
        <v>32</v>
      </c>
      <c r="G21" s="1" t="s">
        <v>45</v>
      </c>
      <c r="H21" s="1" t="s">
        <v>46</v>
      </c>
      <c r="I21" s="1" t="s">
        <v>59</v>
      </c>
      <c r="J21" s="1" t="s">
        <v>29</v>
      </c>
      <c r="K21" s="3">
        <v>1</v>
      </c>
      <c r="L21" s="4">
        <v>1</v>
      </c>
      <c r="M21" s="3">
        <v>1</v>
      </c>
      <c r="N21" s="6" t="str">
        <f>LEFT(Tableau1[[#This Row],[Objet de gestion RTE]],2)</f>
        <v>VA</v>
      </c>
    </row>
    <row r="22" spans="1:14" x14ac:dyDescent="0.25">
      <c r="A22" s="5" t="s">
        <v>14</v>
      </c>
      <c r="B22" s="1" t="s">
        <v>15</v>
      </c>
      <c r="C22" s="1" t="s">
        <v>16</v>
      </c>
      <c r="D22" s="1" t="s">
        <v>54</v>
      </c>
      <c r="E22" s="1" t="s">
        <v>18</v>
      </c>
      <c r="F22" s="1" t="s">
        <v>32</v>
      </c>
      <c r="G22" s="1" t="s">
        <v>45</v>
      </c>
      <c r="H22" s="1" t="s">
        <v>46</v>
      </c>
      <c r="I22" s="1" t="s">
        <v>60</v>
      </c>
      <c r="J22" s="1" t="s">
        <v>29</v>
      </c>
      <c r="K22" s="3">
        <v>1</v>
      </c>
      <c r="L22" s="4">
        <v>1</v>
      </c>
      <c r="M22" s="3">
        <v>1</v>
      </c>
      <c r="N22" s="6" t="str">
        <f>LEFT(Tableau1[[#This Row],[Objet de gestion RTE]],2)</f>
        <v>VA</v>
      </c>
    </row>
    <row r="23" spans="1:14" x14ac:dyDescent="0.25">
      <c r="A23" s="5" t="s">
        <v>14</v>
      </c>
      <c r="B23" s="1" t="s">
        <v>15</v>
      </c>
      <c r="C23" s="1" t="s">
        <v>16</v>
      </c>
      <c r="D23" s="1" t="s">
        <v>54</v>
      </c>
      <c r="E23" s="1" t="s">
        <v>18</v>
      </c>
      <c r="F23" s="1" t="s">
        <v>32</v>
      </c>
      <c r="G23" s="1" t="s">
        <v>45</v>
      </c>
      <c r="H23" s="1" t="s">
        <v>46</v>
      </c>
      <c r="I23" s="1" t="s">
        <v>61</v>
      </c>
      <c r="J23" s="1" t="s">
        <v>29</v>
      </c>
      <c r="K23" s="3">
        <v>1</v>
      </c>
      <c r="L23" s="4">
        <v>1</v>
      </c>
      <c r="M23" s="3">
        <v>1</v>
      </c>
      <c r="N23" s="6" t="str">
        <f>LEFT(Tableau1[[#This Row],[Objet de gestion RTE]],2)</f>
        <v>VA</v>
      </c>
    </row>
    <row r="24" spans="1:14" x14ac:dyDescent="0.25">
      <c r="A24" s="5" t="s">
        <v>14</v>
      </c>
      <c r="B24" s="1" t="s">
        <v>15</v>
      </c>
      <c r="C24" s="1" t="s">
        <v>16</v>
      </c>
      <c r="D24" s="1" t="s">
        <v>54</v>
      </c>
      <c r="E24" s="1" t="s">
        <v>18</v>
      </c>
      <c r="F24" s="1" t="s">
        <v>32</v>
      </c>
      <c r="G24" s="1" t="s">
        <v>39</v>
      </c>
      <c r="H24" s="1" t="s">
        <v>40</v>
      </c>
      <c r="I24" s="1" t="s">
        <v>62</v>
      </c>
      <c r="J24" s="1" t="s">
        <v>29</v>
      </c>
      <c r="K24" s="3">
        <v>1</v>
      </c>
      <c r="L24" s="4">
        <v>1</v>
      </c>
      <c r="M24" s="2"/>
      <c r="N24" s="6" t="str">
        <f>LEFT(Tableau1[[#This Row],[Objet de gestion RTE]],2)</f>
        <v>VA</v>
      </c>
    </row>
    <row r="25" spans="1:14" x14ac:dyDescent="0.25">
      <c r="A25" s="5" t="s">
        <v>14</v>
      </c>
      <c r="B25" s="1" t="s">
        <v>15</v>
      </c>
      <c r="C25" s="1" t="s">
        <v>16</v>
      </c>
      <c r="D25" s="1" t="s">
        <v>63</v>
      </c>
      <c r="E25" s="1" t="s">
        <v>18</v>
      </c>
      <c r="F25" s="1" t="s">
        <v>55</v>
      </c>
      <c r="G25" s="1" t="s">
        <v>45</v>
      </c>
      <c r="H25" s="1" t="s">
        <v>46</v>
      </c>
      <c r="I25" s="1" t="s">
        <v>64</v>
      </c>
      <c r="J25" s="1" t="s">
        <v>29</v>
      </c>
      <c r="K25" s="3">
        <v>1</v>
      </c>
      <c r="L25" s="4">
        <v>1</v>
      </c>
      <c r="M25" s="2"/>
      <c r="N25" s="6" t="str">
        <f>LEFT(Tableau1[[#This Row],[Objet de gestion RTE]],2)</f>
        <v>VA</v>
      </c>
    </row>
    <row r="26" spans="1:14" x14ac:dyDescent="0.25">
      <c r="A26" s="5" t="s">
        <v>14</v>
      </c>
      <c r="B26" s="1" t="s">
        <v>15</v>
      </c>
      <c r="C26" s="1" t="s">
        <v>16</v>
      </c>
      <c r="D26" s="1" t="s">
        <v>63</v>
      </c>
      <c r="E26" s="1" t="s">
        <v>18</v>
      </c>
      <c r="F26" s="1" t="s">
        <v>55</v>
      </c>
      <c r="G26" s="1" t="s">
        <v>45</v>
      </c>
      <c r="H26" s="1" t="s">
        <v>46</v>
      </c>
      <c r="I26" s="1" t="s">
        <v>65</v>
      </c>
      <c r="J26" s="1" t="s">
        <v>29</v>
      </c>
      <c r="K26" s="3">
        <v>1</v>
      </c>
      <c r="L26" s="4">
        <v>1</v>
      </c>
      <c r="M26" s="2"/>
      <c r="N26" s="6" t="str">
        <f>LEFT(Tableau1[[#This Row],[Objet de gestion RTE]],2)</f>
        <v>VA</v>
      </c>
    </row>
    <row r="27" spans="1:14" x14ac:dyDescent="0.25">
      <c r="A27" s="5" t="s">
        <v>14</v>
      </c>
      <c r="B27" s="1" t="s">
        <v>15</v>
      </c>
      <c r="C27" s="1" t="s">
        <v>16</v>
      </c>
      <c r="D27" s="1" t="s">
        <v>63</v>
      </c>
      <c r="E27" s="1" t="s">
        <v>18</v>
      </c>
      <c r="F27" s="1" t="s">
        <v>19</v>
      </c>
      <c r="G27" s="1" t="s">
        <v>26</v>
      </c>
      <c r="H27" s="1" t="s">
        <v>27</v>
      </c>
      <c r="I27" s="1" t="s">
        <v>66</v>
      </c>
      <c r="J27" s="1" t="s">
        <v>29</v>
      </c>
      <c r="K27" s="3">
        <v>1</v>
      </c>
      <c r="L27" s="4">
        <v>1</v>
      </c>
      <c r="M27" s="2"/>
      <c r="N27" s="6" t="str">
        <f>LEFT(Tableau1[[#This Row],[Objet de gestion RTE]],2)</f>
        <v>VA</v>
      </c>
    </row>
    <row r="28" spans="1:14" x14ac:dyDescent="0.25">
      <c r="A28" s="5" t="s">
        <v>14</v>
      </c>
      <c r="B28" s="1" t="s">
        <v>15</v>
      </c>
      <c r="C28" s="1" t="s">
        <v>16</v>
      </c>
      <c r="D28" s="1" t="s">
        <v>63</v>
      </c>
      <c r="E28" s="1" t="s">
        <v>18</v>
      </c>
      <c r="F28" s="1" t="s">
        <v>19</v>
      </c>
      <c r="G28" s="1" t="s">
        <v>26</v>
      </c>
      <c r="H28" s="1" t="s">
        <v>27</v>
      </c>
      <c r="I28" s="1" t="s">
        <v>67</v>
      </c>
      <c r="J28" s="1" t="s">
        <v>29</v>
      </c>
      <c r="K28" s="3">
        <v>1</v>
      </c>
      <c r="L28" s="4">
        <v>1</v>
      </c>
      <c r="M28" s="2"/>
      <c r="N28" s="6" t="str">
        <f>LEFT(Tableau1[[#This Row],[Objet de gestion RTE]],2)</f>
        <v>VA</v>
      </c>
    </row>
    <row r="29" spans="1:14" x14ac:dyDescent="0.25">
      <c r="A29" s="5" t="s">
        <v>14</v>
      </c>
      <c r="B29" s="1" t="s">
        <v>15</v>
      </c>
      <c r="C29" s="1" t="s">
        <v>16</v>
      </c>
      <c r="D29" s="1" t="s">
        <v>63</v>
      </c>
      <c r="E29" s="1" t="s">
        <v>18</v>
      </c>
      <c r="F29" s="1" t="s">
        <v>32</v>
      </c>
      <c r="G29" s="1" t="s">
        <v>68</v>
      </c>
      <c r="H29" s="1" t="s">
        <v>69</v>
      </c>
      <c r="I29" s="1" t="s">
        <v>70</v>
      </c>
      <c r="J29" s="1" t="s">
        <v>29</v>
      </c>
      <c r="K29" s="3">
        <v>1</v>
      </c>
      <c r="L29" s="4">
        <v>1</v>
      </c>
      <c r="M29" s="2"/>
      <c r="N29" s="6" t="str">
        <f>LEFT(Tableau1[[#This Row],[Objet de gestion RTE]],2)</f>
        <v>VA</v>
      </c>
    </row>
    <row r="30" spans="1:14" x14ac:dyDescent="0.25">
      <c r="A30" s="5" t="s">
        <v>14</v>
      </c>
      <c r="B30" s="1" t="s">
        <v>15</v>
      </c>
      <c r="C30" s="1" t="s">
        <v>16</v>
      </c>
      <c r="D30" s="1" t="s">
        <v>63</v>
      </c>
      <c r="E30" s="1" t="s">
        <v>18</v>
      </c>
      <c r="F30" s="1" t="s">
        <v>32</v>
      </c>
      <c r="G30" s="1" t="s">
        <v>68</v>
      </c>
      <c r="H30" s="1" t="s">
        <v>69</v>
      </c>
      <c r="I30" s="1" t="s">
        <v>70</v>
      </c>
      <c r="J30" s="1" t="s">
        <v>23</v>
      </c>
      <c r="K30" s="3">
        <v>1</v>
      </c>
      <c r="L30" s="4">
        <v>1</v>
      </c>
      <c r="M30" s="2"/>
      <c r="N30" s="6" t="str">
        <f>LEFT(Tableau1[[#This Row],[Objet de gestion RTE]],2)</f>
        <v>VA</v>
      </c>
    </row>
    <row r="31" spans="1:14" x14ac:dyDescent="0.25">
      <c r="A31" s="5" t="s">
        <v>14</v>
      </c>
      <c r="B31" s="1" t="s">
        <v>15</v>
      </c>
      <c r="C31" s="1" t="s">
        <v>16</v>
      </c>
      <c r="D31" s="1" t="s">
        <v>63</v>
      </c>
      <c r="E31" s="1" t="s">
        <v>18</v>
      </c>
      <c r="F31" s="1" t="s">
        <v>32</v>
      </c>
      <c r="G31" s="1" t="s">
        <v>68</v>
      </c>
      <c r="H31" s="1" t="s">
        <v>69</v>
      </c>
      <c r="I31" s="1" t="s">
        <v>70</v>
      </c>
      <c r="J31" s="1" t="s">
        <v>25</v>
      </c>
      <c r="K31" s="3">
        <v>1</v>
      </c>
      <c r="L31" s="4">
        <v>1</v>
      </c>
      <c r="M31" s="2"/>
      <c r="N31" s="6" t="str">
        <f>LEFT(Tableau1[[#This Row],[Objet de gestion RTE]],2)</f>
        <v>VA</v>
      </c>
    </row>
    <row r="32" spans="1:14" x14ac:dyDescent="0.25">
      <c r="A32" s="5" t="s">
        <v>14</v>
      </c>
      <c r="B32" s="1" t="s">
        <v>15</v>
      </c>
      <c r="C32" s="1" t="s">
        <v>16</v>
      </c>
      <c r="D32" s="1" t="s">
        <v>63</v>
      </c>
      <c r="E32" s="1" t="s">
        <v>18</v>
      </c>
      <c r="F32" s="1" t="s">
        <v>32</v>
      </c>
      <c r="G32" s="1" t="s">
        <v>68</v>
      </c>
      <c r="H32" s="1" t="s">
        <v>69</v>
      </c>
      <c r="I32" s="1" t="s">
        <v>70</v>
      </c>
      <c r="J32" s="1" t="s">
        <v>38</v>
      </c>
      <c r="K32" s="3">
        <v>1</v>
      </c>
      <c r="L32" s="4">
        <v>1</v>
      </c>
      <c r="M32" s="2"/>
      <c r="N32" s="6" t="str">
        <f>LEFT(Tableau1[[#This Row],[Objet de gestion RTE]],2)</f>
        <v>VA</v>
      </c>
    </row>
    <row r="33" spans="1:14" x14ac:dyDescent="0.25">
      <c r="A33" s="5" t="s">
        <v>14</v>
      </c>
      <c r="B33" s="1" t="s">
        <v>15</v>
      </c>
      <c r="C33" s="1" t="s">
        <v>16</v>
      </c>
      <c r="D33" s="1" t="s">
        <v>63</v>
      </c>
      <c r="E33" s="1" t="s">
        <v>18</v>
      </c>
      <c r="F33" s="1" t="s">
        <v>32</v>
      </c>
      <c r="G33" s="1" t="s">
        <v>45</v>
      </c>
      <c r="H33" s="1" t="s">
        <v>46</v>
      </c>
      <c r="I33" s="1" t="s">
        <v>71</v>
      </c>
      <c r="J33" s="1" t="s">
        <v>29</v>
      </c>
      <c r="K33" s="3">
        <v>1</v>
      </c>
      <c r="L33" s="4">
        <v>1</v>
      </c>
      <c r="M33" s="3">
        <v>1</v>
      </c>
      <c r="N33" s="6" t="str">
        <f>LEFT(Tableau1[[#This Row],[Objet de gestion RTE]],2)</f>
        <v>VA</v>
      </c>
    </row>
    <row r="34" spans="1:14" x14ac:dyDescent="0.25">
      <c r="A34" s="11" t="s">
        <v>14</v>
      </c>
      <c r="B34" s="12" t="s">
        <v>15</v>
      </c>
      <c r="C34" s="12" t="s">
        <v>16</v>
      </c>
      <c r="D34" s="12" t="s">
        <v>63</v>
      </c>
      <c r="E34" s="12" t="s">
        <v>18</v>
      </c>
      <c r="F34" s="12" t="s">
        <v>32</v>
      </c>
      <c r="G34" s="12" t="s">
        <v>39</v>
      </c>
      <c r="H34" s="12" t="s">
        <v>40</v>
      </c>
      <c r="I34" s="12" t="s">
        <v>72</v>
      </c>
      <c r="J34" s="12" t="s">
        <v>29</v>
      </c>
      <c r="K34" s="14">
        <v>1</v>
      </c>
      <c r="L34" s="15">
        <v>1</v>
      </c>
      <c r="M34" s="13"/>
      <c r="N34" s="6" t="str">
        <f>LEFT(Tableau1[[#This Row],[Objet de gestion RTE]],2)</f>
        <v>VA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H10"/>
  <sheetViews>
    <sheetView tabSelected="1" workbookViewId="0">
      <selection activeCell="E20" sqref="E20"/>
    </sheetView>
  </sheetViews>
  <sheetFormatPr baseColWidth="10" defaultRowHeight="15" x14ac:dyDescent="0.25"/>
  <cols>
    <col min="5" max="5" width="29.28515625" bestFit="1" customWidth="1"/>
    <col min="6" max="6" width="10" bestFit="1" customWidth="1"/>
    <col min="7" max="7" width="17.5703125" bestFit="1" customWidth="1"/>
    <col min="8" max="8" width="12.5703125" bestFit="1" customWidth="1"/>
  </cols>
  <sheetData>
    <row r="2" spans="4:8" x14ac:dyDescent="0.25">
      <c r="D2" s="16" t="s">
        <v>73</v>
      </c>
    </row>
    <row r="3" spans="4:8" x14ac:dyDescent="0.25">
      <c r="E3" s="17" t="s">
        <v>74</v>
      </c>
      <c r="F3" s="17" t="s">
        <v>13</v>
      </c>
      <c r="G3" s="25" t="s">
        <v>75</v>
      </c>
      <c r="H3" s="24" t="s">
        <v>76</v>
      </c>
    </row>
    <row r="4" spans="4:8" x14ac:dyDescent="0.25">
      <c r="D4" s="19" t="s">
        <v>77</v>
      </c>
      <c r="E4" s="20" t="s">
        <v>78</v>
      </c>
      <c r="F4" s="17" t="s">
        <v>24</v>
      </c>
      <c r="G4" s="25">
        <f t="array" ref="G4">SUM(IF(Tableau1[Commande d''achat]&lt;&gt;"",1/COUNTIF(Tableau1[Commande d''achat],Tableau1[Commande d''achat])))</f>
        <v>27</v>
      </c>
      <c r="H4" s="18">
        <f t="array" ref="H4">SUM(((F4=Tableau1[Bigramme])*Tableau1[Nombre de 
postes]))</f>
        <v>32</v>
      </c>
    </row>
    <row r="5" spans="4:8" x14ac:dyDescent="0.25">
      <c r="D5" s="19"/>
      <c r="E5" s="20" t="s">
        <v>79</v>
      </c>
      <c r="F5" s="17" t="s">
        <v>80</v>
      </c>
      <c r="G5" s="25">
        <f t="array" ref="G5">SUM(IF(Tableau1[Commande d''achat]&lt;&gt;"",1/COUNTIF(Tableau1[Commande d''achat],Tableau1[Commande d''achat])))</f>
        <v>27</v>
      </c>
      <c r="H5" s="18">
        <f t="array" ref="H5">SUM(((F5=Tableau1[Bigramme])*Tableau1[Nombre de 
postes]))</f>
        <v>0</v>
      </c>
    </row>
    <row r="6" spans="4:8" x14ac:dyDescent="0.25">
      <c r="D6" s="19"/>
      <c r="E6" s="20" t="s">
        <v>81</v>
      </c>
      <c r="F6" s="17" t="s">
        <v>82</v>
      </c>
      <c r="G6" s="25">
        <f t="array" ref="G6">SUM(IF(Tableau1[Commande d''achat]&lt;&gt;"",1/COUNTIF(Tableau1[Commande d''achat],Tableau1[Commande d''achat])))</f>
        <v>27</v>
      </c>
      <c r="H6" s="18">
        <f t="array" ref="H6">SUM(((F6=Tableau1[Bigramme])*Tableau1[Nombre de 
postes]))</f>
        <v>0</v>
      </c>
    </row>
    <row r="7" spans="4:8" x14ac:dyDescent="0.25">
      <c r="D7" s="19"/>
      <c r="E7" s="20" t="s">
        <v>83</v>
      </c>
      <c r="F7" s="17" t="s">
        <v>84</v>
      </c>
      <c r="G7" s="25">
        <f t="array" ref="G7">SUM(IF(Tableau1[Commande d''achat]&lt;&gt;"",1/COUNTIF(Tableau1[Commande d''achat],Tableau1[Commande d''achat])))</f>
        <v>27</v>
      </c>
      <c r="H7" s="18">
        <f t="array" ref="H7">SUM(((F7=Tableau1[Bigramme])*Tableau1[Nombre de 
postes]))</f>
        <v>0</v>
      </c>
    </row>
    <row r="8" spans="4:8" x14ac:dyDescent="0.25">
      <c r="D8" s="19"/>
      <c r="E8" s="20" t="s">
        <v>85</v>
      </c>
      <c r="F8" s="17" t="s">
        <v>86</v>
      </c>
      <c r="G8" s="25">
        <f t="array" ref="G8">SUM(IF(Tableau1[Commande d''achat]&lt;&gt;"",1/COUNTIF(Tableau1[Commande d''achat],Tableau1[Commande d''achat])))</f>
        <v>27</v>
      </c>
      <c r="H8" s="18">
        <f t="array" ref="H8">SUM(((F8=Tableau1[Bigramme])*Tableau1[Nombre de 
postes]))</f>
        <v>0</v>
      </c>
    </row>
    <row r="9" spans="4:8" x14ac:dyDescent="0.25">
      <c r="D9" s="19"/>
      <c r="E9" s="20" t="s">
        <v>87</v>
      </c>
      <c r="F9" s="17" t="s">
        <v>88</v>
      </c>
      <c r="G9" s="25">
        <f t="array" ref="G9">SUM(IF(Tableau1[Commande d''achat]&lt;&gt;"",1/COUNTIF(Tableau1[Commande d''achat],Tableau1[Commande d''achat])))</f>
        <v>27</v>
      </c>
      <c r="H9" s="18">
        <f t="array" ref="H9">SUM(((F9=Tableau1[Bigramme])*Tableau1[Nombre de 
postes]))</f>
        <v>0</v>
      </c>
    </row>
    <row r="10" spans="4:8" x14ac:dyDescent="0.25">
      <c r="D10" s="19"/>
      <c r="E10" s="21" t="s">
        <v>89</v>
      </c>
      <c r="F10" s="22"/>
      <c r="G10" s="23">
        <f>SUM(G4:G9)</f>
        <v>162</v>
      </c>
      <c r="H10" s="23">
        <f>SUM(H4:H9)</f>
        <v>32</v>
      </c>
    </row>
  </sheetData>
  <mergeCells count="1">
    <mergeCell ref="D4:D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BaseRextot</vt:lpstr>
      <vt:lpstr>TdB</vt:lpstr>
    </vt:vector>
  </TitlesOfParts>
  <Company>RTE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ESQUERRE Marine</dc:creator>
  <cp:lastModifiedBy>ESQUERRE Marine</cp:lastModifiedBy>
  <dcterms:created xsi:type="dcterms:W3CDTF">2021-05-31T07:22:21Z</dcterms:created>
  <dcterms:modified xsi:type="dcterms:W3CDTF">2021-05-31T07:33:43Z</dcterms:modified>
</cp:coreProperties>
</file>