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5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ylvain Laplante\Desktop\"/>
    </mc:Choice>
  </mc:AlternateContent>
  <bookViews>
    <workbookView xWindow="0" yWindow="0" windowWidth="20490" windowHeight="7530" xr2:uid="{00000000-000D-0000-FFFF-FFFF00000000}"/>
  </bookViews>
  <sheets>
    <sheet name="Sheet1" sheetId="1" r:id="rId1"/>
    <sheet name="Sheet2" sheetId="2" r:id="rId2"/>
    <sheet name="Sheet3" sheetId="3" r:id="rId3"/>
  </sheets>
  <calcPr calcId="171027"/>
</workbook>
</file>

<file path=xl/calcChain.xml><?xml version="1.0" encoding="utf-8"?>
<calcChain xmlns="http://schemas.openxmlformats.org/spreadsheetml/2006/main">
  <c r="F20" i="1" l="1"/>
  <c r="F22" i="1"/>
  <c r="F23" i="1"/>
  <c r="F24" i="1"/>
  <c r="F25" i="1"/>
  <c r="F26" i="1"/>
  <c r="F27" i="1"/>
  <c r="F28" i="1"/>
  <c r="E20" i="1"/>
  <c r="E22" i="1"/>
  <c r="E23" i="1"/>
  <c r="E24" i="1"/>
  <c r="E25" i="1"/>
  <c r="E26" i="1"/>
  <c r="E27" i="1"/>
  <c r="E28" i="1"/>
  <c r="F17" i="1"/>
  <c r="E17" i="1"/>
  <c r="G17" i="1" l="1"/>
  <c r="M18" i="1" l="1"/>
  <c r="E18" i="1" s="1"/>
  <c r="N18" i="1"/>
  <c r="F18" i="1" s="1"/>
  <c r="M19" i="1"/>
  <c r="E19" i="1" s="1"/>
  <c r="N19" i="1"/>
  <c r="F19" i="1" s="1"/>
  <c r="M20" i="1"/>
  <c r="N20" i="1"/>
  <c r="M21" i="1"/>
  <c r="E21" i="1" s="1"/>
  <c r="N21" i="1"/>
  <c r="F21" i="1" s="1"/>
  <c r="M22" i="1"/>
  <c r="N22" i="1"/>
  <c r="M23" i="1"/>
  <c r="N23" i="1"/>
  <c r="M24" i="1"/>
  <c r="N24" i="1"/>
  <c r="M25" i="1"/>
  <c r="N25" i="1"/>
  <c r="M26" i="1"/>
  <c r="N26" i="1"/>
  <c r="M27" i="1"/>
  <c r="N27" i="1"/>
  <c r="M28" i="1"/>
  <c r="N28" i="1"/>
  <c r="N17" i="1"/>
  <c r="M17" i="1"/>
  <c r="J18" i="1" l="1"/>
  <c r="J19" i="1"/>
  <c r="J20" i="1"/>
  <c r="J21" i="1"/>
  <c r="J22" i="1"/>
  <c r="J23" i="1"/>
  <c r="J24" i="1"/>
  <c r="J25" i="1"/>
  <c r="J26" i="1"/>
  <c r="J27" i="1"/>
  <c r="J28" i="1"/>
  <c r="J17" i="1"/>
  <c r="G18" i="1" l="1"/>
  <c r="G19" i="1"/>
  <c r="G20" i="1"/>
  <c r="G21" i="1"/>
  <c r="G22" i="1"/>
  <c r="G23" i="1"/>
  <c r="G24" i="1"/>
  <c r="G25" i="1"/>
  <c r="G26" i="1"/>
  <c r="G27" i="1"/>
  <c r="G28" i="1"/>
  <c r="H28" i="1" l="1"/>
  <c r="I28" i="1" s="1"/>
  <c r="H25" i="1"/>
  <c r="I25" i="1" s="1"/>
  <c r="H26" i="1"/>
  <c r="I26" i="1" s="1"/>
  <c r="H27" i="1"/>
  <c r="I27" i="1" s="1"/>
  <c r="H21" i="1"/>
  <c r="I21" i="1" s="1"/>
  <c r="H18" i="1" l="1"/>
  <c r="I18" i="1" l="1"/>
  <c r="H19" i="1"/>
  <c r="I19" i="1" s="1"/>
  <c r="H20" i="1"/>
  <c r="I20" i="1" s="1"/>
  <c r="H22" i="1"/>
  <c r="I22" i="1" s="1"/>
  <c r="H23" i="1"/>
  <c r="I23" i="1" s="1"/>
  <c r="H24" i="1"/>
  <c r="I24" i="1" s="1"/>
  <c r="H17" i="1"/>
  <c r="I17" i="1" s="1"/>
</calcChain>
</file>

<file path=xl/sharedStrings.xml><?xml version="1.0" encoding="utf-8"?>
<sst xmlns="http://schemas.openxmlformats.org/spreadsheetml/2006/main" count="30" uniqueCount="17">
  <si>
    <t>Item</t>
  </si>
  <si>
    <t>Nominal</t>
  </si>
  <si>
    <t>Min.</t>
  </si>
  <si>
    <t>Max.</t>
  </si>
  <si>
    <t>Instrument</t>
  </si>
  <si>
    <t>Deviation</t>
  </si>
  <si>
    <t>Type-Dim.</t>
  </si>
  <si>
    <t>Unités</t>
  </si>
  <si>
    <t>Tolérance</t>
  </si>
  <si>
    <t>Valeur</t>
  </si>
  <si>
    <t>Mesurée</t>
  </si>
  <si>
    <t>Conforme / non-</t>
  </si>
  <si>
    <t>BON FORMAT</t>
  </si>
  <si>
    <t>IN</t>
  </si>
  <si>
    <t>(mm)</t>
  </si>
  <si>
    <t>T(min)</t>
  </si>
  <si>
    <t>T(max)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</si>
</sst>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i/>
      <sz val="16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Arial Black"/>
      <family val="2"/>
    </font>
    <font>
      <sz val="11"/>
      <color theme="1"/>
      <name val="Arial Black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horizontal="center"/>
    </xf>
    <xf numFmtId="2" fontId="1" fillId="0" borderId="0" xfId="0" applyNumberFormat="1" applyFont="1" applyAlignment="1">
      <alignment horizontal="center"/>
    </xf>
    <xf numFmtId="0" fontId="2" fillId="0" borderId="0" xfId="0" applyFont="1"/>
    <xf numFmtId="0" fontId="4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14" fontId="4" fillId="0" borderId="0" xfId="0" applyNumberFormat="1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2" fontId="1" fillId="2" borderId="1" xfId="0" applyNumberFormat="1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5" fillId="0" borderId="0" xfId="0" applyFont="1"/>
    <xf numFmtId="0" fontId="5" fillId="0" borderId="1" xfId="0" applyFont="1" applyBorder="1" applyAlignment="1">
      <alignment horizontal="center"/>
    </xf>
    <xf numFmtId="164" fontId="5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64" fontId="6" fillId="0" borderId="1" xfId="0" applyNumberFormat="1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3" borderId="1" xfId="0" applyFont="1" applyFill="1" applyBorder="1" applyAlignment="1">
      <alignment horizontal="center"/>
    </xf>
    <xf numFmtId="164" fontId="5" fillId="3" borderId="1" xfId="0" applyNumberFormat="1" applyFont="1" applyFill="1" applyBorder="1" applyAlignment="1">
      <alignment horizontal="center"/>
    </xf>
    <xf numFmtId="164" fontId="6" fillId="3" borderId="1" xfId="0" applyNumberFormat="1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0" fontId="6" fillId="0" borderId="1" xfId="0" applyNumberFormat="1" applyFont="1" applyBorder="1" applyAlignment="1" applyProtection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8"/>
  <sheetViews>
    <sheetView tabSelected="1" topLeftCell="A10" zoomScaleNormal="100" zoomScaleSheetLayoutView="100" workbookViewId="0">
      <selection activeCell="H17" sqref="H17"/>
    </sheetView>
  </sheetViews>
  <sheetFormatPr baseColWidth="10" defaultColWidth="9.140625" defaultRowHeight="15" x14ac:dyDescent="0.25"/>
  <cols>
    <col min="1" max="1" width="5.7109375" style="5" customWidth="1"/>
    <col min="2" max="2" width="20.5703125" style="5" customWidth="1"/>
    <col min="3" max="3" width="12.85546875" style="20" customWidth="1"/>
    <col min="4" max="4" width="8.28515625" style="5" customWidth="1"/>
    <col min="5" max="6" width="12.7109375" style="5" customWidth="1"/>
    <col min="7" max="7" width="15.28515625" style="5" customWidth="1"/>
    <col min="8" max="8" width="12.7109375" style="5" customWidth="1"/>
    <col min="9" max="9" width="16.85546875" style="5" customWidth="1"/>
    <col min="10" max="10" width="23.140625" style="5" customWidth="1"/>
    <col min="11" max="11" width="12.7109375" style="3" customWidth="1"/>
    <col min="12" max="12" width="9.140625" style="3"/>
    <col min="13" max="16" width="12.7109375" style="3" customWidth="1"/>
    <col min="17" max="16384" width="9.140625" style="3"/>
  </cols>
  <sheetData>
    <row r="1" spans="1:14" hidden="1" x14ac:dyDescent="0.25">
      <c r="A1" s="1"/>
      <c r="B1" s="1"/>
      <c r="C1" s="2"/>
      <c r="D1" s="1"/>
      <c r="E1" s="1"/>
      <c r="F1" s="1"/>
      <c r="G1" s="1"/>
      <c r="H1" s="1"/>
      <c r="I1" s="1"/>
      <c r="J1" s="1"/>
    </row>
    <row r="2" spans="1:14" ht="20.25" x14ac:dyDescent="0.3">
      <c r="A2" s="1"/>
      <c r="B2" s="1"/>
      <c r="C2" s="2"/>
      <c r="D2" s="22"/>
      <c r="E2" s="22"/>
      <c r="F2" s="22"/>
      <c r="G2" s="22"/>
      <c r="H2" s="22"/>
      <c r="I2" s="1"/>
      <c r="J2" s="1"/>
    </row>
    <row r="3" spans="1:14" hidden="1" x14ac:dyDescent="0.25">
      <c r="A3" s="1"/>
      <c r="B3" s="1"/>
      <c r="C3" s="2"/>
      <c r="D3" s="1"/>
      <c r="E3" s="1"/>
      <c r="F3" s="1"/>
      <c r="G3" s="1"/>
      <c r="H3" s="1"/>
      <c r="I3" s="1"/>
      <c r="J3" s="1"/>
    </row>
    <row r="4" spans="1:14" hidden="1" x14ac:dyDescent="0.25">
      <c r="A4" s="1"/>
      <c r="B4" s="1"/>
      <c r="C4" s="2"/>
      <c r="D4" s="1"/>
      <c r="E4" s="1"/>
      <c r="F4" s="1"/>
      <c r="G4" s="1"/>
      <c r="H4" s="1"/>
      <c r="I4" s="1"/>
      <c r="J4" s="1"/>
    </row>
    <row r="5" spans="1:14" hidden="1" x14ac:dyDescent="0.25">
      <c r="A5" s="1"/>
      <c r="B5" s="1"/>
      <c r="C5" s="2"/>
      <c r="D5" s="1"/>
      <c r="E5" s="1"/>
      <c r="F5" s="1"/>
      <c r="G5" s="1"/>
      <c r="H5" s="1"/>
      <c r="I5" s="1"/>
      <c r="J5" s="1"/>
    </row>
    <row r="6" spans="1:14" hidden="1" x14ac:dyDescent="0.25">
      <c r="A6" s="1"/>
      <c r="B6" s="1"/>
      <c r="C6" s="2"/>
      <c r="D6" s="1"/>
      <c r="E6" s="1"/>
      <c r="F6" s="1"/>
      <c r="G6" s="1"/>
      <c r="H6" s="1"/>
      <c r="I6" s="1"/>
      <c r="J6" s="1"/>
    </row>
    <row r="7" spans="1:14" x14ac:dyDescent="0.25">
      <c r="A7" s="1"/>
      <c r="B7" s="4"/>
      <c r="C7" s="2"/>
      <c r="D7" s="1"/>
      <c r="E7" s="1"/>
      <c r="F7" s="1"/>
      <c r="I7" s="4"/>
      <c r="J7" s="1"/>
      <c r="K7" s="1"/>
      <c r="L7" s="4"/>
    </row>
    <row r="8" spans="1:14" x14ac:dyDescent="0.25">
      <c r="A8" s="1"/>
      <c r="B8" s="4"/>
      <c r="C8" s="2"/>
      <c r="D8" s="1"/>
      <c r="E8" s="1"/>
      <c r="F8" s="1"/>
      <c r="I8" s="4"/>
      <c r="J8" s="1"/>
      <c r="K8" s="1"/>
      <c r="L8" s="4"/>
    </row>
    <row r="9" spans="1:14" x14ac:dyDescent="0.25">
      <c r="A9" s="1"/>
      <c r="B9" s="4"/>
      <c r="C9" s="2"/>
      <c r="D9" s="1"/>
      <c r="E9" s="1"/>
      <c r="F9" s="1"/>
      <c r="I9" s="4"/>
      <c r="J9" s="1"/>
      <c r="K9" s="1"/>
      <c r="L9" s="4"/>
    </row>
    <row r="10" spans="1:14" x14ac:dyDescent="0.25">
      <c r="A10" s="1"/>
      <c r="B10" s="4"/>
      <c r="C10" s="2"/>
      <c r="D10" s="1"/>
      <c r="E10" s="1"/>
      <c r="F10" s="1"/>
      <c r="I10" s="4"/>
      <c r="J10" s="1"/>
      <c r="K10" s="1"/>
      <c r="L10" s="4"/>
    </row>
    <row r="11" spans="1:14" x14ac:dyDescent="0.25">
      <c r="A11" s="1"/>
      <c r="B11" s="4"/>
      <c r="C11" s="2"/>
      <c r="D11" s="1"/>
      <c r="E11" s="1"/>
      <c r="F11" s="1"/>
      <c r="I11" s="4"/>
      <c r="J11" s="1"/>
      <c r="K11" s="1"/>
      <c r="L11" s="4"/>
    </row>
    <row r="12" spans="1:14" x14ac:dyDescent="0.25">
      <c r="A12" s="1"/>
      <c r="B12" s="4"/>
      <c r="C12" s="2"/>
      <c r="D12" s="1"/>
      <c r="E12" s="1"/>
      <c r="F12" s="1"/>
      <c r="I12" s="4"/>
      <c r="J12" s="1"/>
      <c r="K12" s="1"/>
      <c r="L12" s="4"/>
    </row>
    <row r="13" spans="1:14" x14ac:dyDescent="0.25">
      <c r="A13" s="1"/>
      <c r="B13" s="1"/>
      <c r="C13" s="2"/>
      <c r="D13" s="1"/>
      <c r="E13" s="1"/>
      <c r="F13" s="1"/>
      <c r="I13" s="4"/>
      <c r="J13" s="6"/>
      <c r="K13" s="1"/>
    </row>
    <row r="14" spans="1:14" hidden="1" x14ac:dyDescent="0.25">
      <c r="A14" s="1"/>
      <c r="B14" s="1"/>
      <c r="C14" s="2"/>
      <c r="D14" s="1"/>
      <c r="E14" s="1"/>
      <c r="F14" s="1"/>
      <c r="G14" s="1"/>
      <c r="H14" s="1"/>
      <c r="I14" s="1"/>
      <c r="J14" s="1"/>
    </row>
    <row r="15" spans="1:14" x14ac:dyDescent="0.25">
      <c r="A15" s="7" t="s">
        <v>0</v>
      </c>
      <c r="B15" s="7" t="s">
        <v>6</v>
      </c>
      <c r="C15" s="8" t="s">
        <v>1</v>
      </c>
      <c r="D15" s="7" t="s">
        <v>7</v>
      </c>
      <c r="E15" s="7" t="s">
        <v>8</v>
      </c>
      <c r="F15" s="7" t="s">
        <v>8</v>
      </c>
      <c r="G15" s="7" t="s">
        <v>9</v>
      </c>
      <c r="H15" s="7" t="s">
        <v>5</v>
      </c>
      <c r="I15" s="7" t="s">
        <v>11</v>
      </c>
      <c r="J15" s="7" t="s">
        <v>4</v>
      </c>
    </row>
    <row r="16" spans="1:14" ht="18.75" x14ac:dyDescent="0.4">
      <c r="A16" s="7"/>
      <c r="B16" s="7"/>
      <c r="C16" s="8"/>
      <c r="D16" s="7"/>
      <c r="E16" s="7" t="s">
        <v>2</v>
      </c>
      <c r="F16" s="7" t="s">
        <v>3</v>
      </c>
      <c r="G16" s="7" t="s">
        <v>10</v>
      </c>
      <c r="H16" s="7"/>
      <c r="I16" s="7" t="s">
        <v>11</v>
      </c>
      <c r="J16" s="7"/>
      <c r="K16" s="9" t="s">
        <v>14</v>
      </c>
      <c r="M16" s="10" t="s">
        <v>15</v>
      </c>
      <c r="N16" s="10" t="s">
        <v>16</v>
      </c>
    </row>
    <row r="17" spans="1:16" ht="18.75" x14ac:dyDescent="0.4">
      <c r="A17" s="11">
        <v>1</v>
      </c>
      <c r="B17" s="11"/>
      <c r="C17" s="12"/>
      <c r="D17" s="13" t="s">
        <v>13</v>
      </c>
      <c r="E17" s="21" t="str">
        <f>M17</f>
        <v>-0,031</v>
      </c>
      <c r="F17" s="13" t="str">
        <f>N17</f>
        <v>0,031</v>
      </c>
      <c r="G17" s="14">
        <f t="shared" ref="G17:G28" si="0">K17/25.4</f>
        <v>0</v>
      </c>
      <c r="H17" s="14">
        <f>G17-C17</f>
        <v>0</v>
      </c>
      <c r="I17" s="13" t="str">
        <f>IF(G17="","",+IF(OR(H17&lt;E17,H17&gt;F17),"Non-Conforme","Conforme"))</f>
        <v>Non-Conforme</v>
      </c>
      <c r="J17" s="13" t="str">
        <f>IF(C17&lt;=12,"VERNIER","TAPE")</f>
        <v>VERNIER</v>
      </c>
      <c r="M17" s="15" t="str">
        <f>IF(C17&lt;=12,"-0,031",IF(AND(C17&gt;12,C17&lt;78),"-0,062","-0,125"))</f>
        <v>-0,031</v>
      </c>
      <c r="N17" s="15" t="str">
        <f>IF(C17&lt;=12,"0,031",IF(AND(C17&gt;12,C17&lt;78),"0,062","0,125"))</f>
        <v>0,031</v>
      </c>
      <c r="O17" s="15"/>
      <c r="P17" s="15"/>
    </row>
    <row r="18" spans="1:16" ht="18.75" x14ac:dyDescent="0.4">
      <c r="A18" s="11">
        <v>2</v>
      </c>
      <c r="B18" s="11"/>
      <c r="C18" s="12">
        <v>11</v>
      </c>
      <c r="D18" s="13" t="s">
        <v>13</v>
      </c>
      <c r="E18" s="21" t="str">
        <f t="shared" ref="E18:E28" si="1">M18</f>
        <v>-0,031</v>
      </c>
      <c r="F18" s="13" t="str">
        <f t="shared" ref="F18:F28" si="2">N18</f>
        <v>0,031</v>
      </c>
      <c r="G18" s="14">
        <f t="shared" si="0"/>
        <v>0</v>
      </c>
      <c r="H18" s="14">
        <f>G18-C18</f>
        <v>-11</v>
      </c>
      <c r="I18" s="13" t="str">
        <f t="shared" ref="I18:I23" si="3">IF(G18="","",+IF(OR(H18&lt;E18,H18&gt;F18),"Non-Conforme","Conforme"))</f>
        <v>Non-Conforme</v>
      </c>
      <c r="J18" s="13" t="str">
        <f t="shared" ref="J18:J28" si="4">IF(C18&lt;=12,"VERNIER","TAPE")</f>
        <v>VERNIER</v>
      </c>
      <c r="M18" s="15" t="str">
        <f t="shared" ref="M18:M28" si="5">IF(C18&lt;=12,"-0,031",IF(AND(C18&gt;12,C18&lt;78),"-0,062","-0,125"))</f>
        <v>-0,031</v>
      </c>
      <c r="N18" s="15" t="str">
        <f t="shared" ref="N18:N28" si="6">IF(C18&lt;=12,"0,031",IF(AND(C18&gt;12,C18&lt;78),"0,062","0,125"))</f>
        <v>0,031</v>
      </c>
      <c r="O18" s="15"/>
      <c r="P18" s="15"/>
    </row>
    <row r="19" spans="1:16" ht="18.75" x14ac:dyDescent="0.4">
      <c r="A19" s="11">
        <v>3</v>
      </c>
      <c r="B19" s="11" t="s">
        <v>12</v>
      </c>
      <c r="C19" s="12">
        <v>78</v>
      </c>
      <c r="D19" s="13" t="s">
        <v>13</v>
      </c>
      <c r="E19" s="21" t="str">
        <f t="shared" si="1"/>
        <v>-0,125</v>
      </c>
      <c r="F19" s="13" t="str">
        <f t="shared" si="2"/>
        <v>0,125</v>
      </c>
      <c r="G19" s="14">
        <f t="shared" si="0"/>
        <v>0</v>
      </c>
      <c r="H19" s="14">
        <f t="shared" ref="H19:H24" si="7">G19-C19</f>
        <v>-78</v>
      </c>
      <c r="I19" s="13" t="str">
        <f t="shared" si="3"/>
        <v>Non-Conforme</v>
      </c>
      <c r="J19" s="13" t="str">
        <f t="shared" si="4"/>
        <v>TAPE</v>
      </c>
      <c r="M19" s="15" t="str">
        <f t="shared" si="5"/>
        <v>-0,125</v>
      </c>
      <c r="N19" s="15" t="str">
        <f t="shared" si="6"/>
        <v>0,125</v>
      </c>
      <c r="O19" s="15"/>
      <c r="P19" s="15"/>
    </row>
    <row r="20" spans="1:16" ht="18.75" x14ac:dyDescent="0.4">
      <c r="A20" s="11">
        <v>4</v>
      </c>
      <c r="B20" s="11"/>
      <c r="C20" s="12"/>
      <c r="D20" s="13" t="s">
        <v>13</v>
      </c>
      <c r="E20" s="21" t="str">
        <f t="shared" si="1"/>
        <v>-0,031</v>
      </c>
      <c r="F20" s="13" t="str">
        <f t="shared" si="2"/>
        <v>0,031</v>
      </c>
      <c r="G20" s="14">
        <f t="shared" si="0"/>
        <v>0</v>
      </c>
      <c r="H20" s="14">
        <f t="shared" si="7"/>
        <v>0</v>
      </c>
      <c r="I20" s="13" t="str">
        <f t="shared" si="3"/>
        <v>Non-Conforme</v>
      </c>
      <c r="J20" s="13" t="str">
        <f t="shared" si="4"/>
        <v>VERNIER</v>
      </c>
      <c r="M20" s="15" t="str">
        <f t="shared" si="5"/>
        <v>-0,031</v>
      </c>
      <c r="N20" s="15" t="str">
        <f t="shared" si="6"/>
        <v>0,031</v>
      </c>
      <c r="O20" s="15"/>
      <c r="P20" s="15"/>
    </row>
    <row r="21" spans="1:16" ht="18.75" x14ac:dyDescent="0.4">
      <c r="A21" s="11">
        <v>5</v>
      </c>
      <c r="B21" s="11"/>
      <c r="C21" s="12">
        <v>14</v>
      </c>
      <c r="D21" s="13" t="s">
        <v>13</v>
      </c>
      <c r="E21" s="21" t="str">
        <f t="shared" si="1"/>
        <v>-0,062</v>
      </c>
      <c r="F21" s="13" t="str">
        <f t="shared" si="2"/>
        <v>0,062</v>
      </c>
      <c r="G21" s="14">
        <f t="shared" si="0"/>
        <v>0</v>
      </c>
      <c r="H21" s="14">
        <f t="shared" si="7"/>
        <v>-14</v>
      </c>
      <c r="I21" s="13" t="str">
        <f t="shared" si="3"/>
        <v>Non-Conforme</v>
      </c>
      <c r="J21" s="13" t="str">
        <f t="shared" si="4"/>
        <v>TAPE</v>
      </c>
      <c r="M21" s="15" t="str">
        <f t="shared" si="5"/>
        <v>-0,062</v>
      </c>
      <c r="N21" s="15" t="str">
        <f t="shared" si="6"/>
        <v>0,062</v>
      </c>
      <c r="O21" s="15"/>
      <c r="P21" s="15"/>
    </row>
    <row r="22" spans="1:16" ht="18.75" x14ac:dyDescent="0.4">
      <c r="A22" s="11">
        <v>6</v>
      </c>
      <c r="B22" s="11"/>
      <c r="C22" s="12"/>
      <c r="D22" s="13" t="s">
        <v>13</v>
      </c>
      <c r="E22" s="21" t="str">
        <f t="shared" si="1"/>
        <v>-0,031</v>
      </c>
      <c r="F22" s="13" t="str">
        <f t="shared" si="2"/>
        <v>0,031</v>
      </c>
      <c r="G22" s="14">
        <f t="shared" si="0"/>
        <v>0</v>
      </c>
      <c r="H22" s="14">
        <f t="shared" si="7"/>
        <v>0</v>
      </c>
      <c r="I22" s="13" t="str">
        <f t="shared" si="3"/>
        <v>Non-Conforme</v>
      </c>
      <c r="J22" s="13" t="str">
        <f t="shared" si="4"/>
        <v>VERNIER</v>
      </c>
      <c r="M22" s="15" t="str">
        <f t="shared" si="5"/>
        <v>-0,031</v>
      </c>
      <c r="N22" s="15" t="str">
        <f t="shared" si="6"/>
        <v>0,031</v>
      </c>
      <c r="O22" s="15"/>
      <c r="P22" s="15"/>
    </row>
    <row r="23" spans="1:16" ht="18.75" x14ac:dyDescent="0.4">
      <c r="A23" s="11">
        <v>7</v>
      </c>
      <c r="B23" s="16"/>
      <c r="C23" s="17"/>
      <c r="D23" s="13" t="s">
        <v>13</v>
      </c>
      <c r="E23" s="21" t="str">
        <f t="shared" si="1"/>
        <v>-0,031</v>
      </c>
      <c r="F23" s="13" t="str">
        <f t="shared" si="2"/>
        <v>0,031</v>
      </c>
      <c r="G23" s="14">
        <f t="shared" si="0"/>
        <v>0</v>
      </c>
      <c r="H23" s="18">
        <f t="shared" si="7"/>
        <v>0</v>
      </c>
      <c r="I23" s="19" t="str">
        <f t="shared" si="3"/>
        <v>Non-Conforme</v>
      </c>
      <c r="J23" s="13" t="str">
        <f t="shared" si="4"/>
        <v>VERNIER</v>
      </c>
      <c r="M23" s="15" t="str">
        <f t="shared" si="5"/>
        <v>-0,031</v>
      </c>
      <c r="N23" s="15" t="str">
        <f t="shared" si="6"/>
        <v>0,031</v>
      </c>
      <c r="O23" s="15"/>
      <c r="P23" s="15"/>
    </row>
    <row r="24" spans="1:16" ht="18.75" x14ac:dyDescent="0.4">
      <c r="A24" s="11">
        <v>8</v>
      </c>
      <c r="B24" s="16"/>
      <c r="C24" s="17"/>
      <c r="D24" s="13" t="s">
        <v>13</v>
      </c>
      <c r="E24" s="21" t="str">
        <f t="shared" si="1"/>
        <v>-0,031</v>
      </c>
      <c r="F24" s="13" t="str">
        <f t="shared" si="2"/>
        <v>0,031</v>
      </c>
      <c r="G24" s="14">
        <f t="shared" si="0"/>
        <v>0</v>
      </c>
      <c r="H24" s="18">
        <f t="shared" si="7"/>
        <v>0</v>
      </c>
      <c r="I24" s="19" t="str">
        <f>IF(G24="","",+IF(OR(H24&lt;E24,H24&gt;F24),"Non-Conforme","Conforme"))</f>
        <v>Non-Conforme</v>
      </c>
      <c r="J24" s="13" t="str">
        <f t="shared" si="4"/>
        <v>VERNIER</v>
      </c>
      <c r="M24" s="15" t="str">
        <f t="shared" si="5"/>
        <v>-0,031</v>
      </c>
      <c r="N24" s="15" t="str">
        <f t="shared" si="6"/>
        <v>0,031</v>
      </c>
      <c r="O24" s="15"/>
      <c r="P24" s="15"/>
    </row>
    <row r="25" spans="1:16" ht="18.75" x14ac:dyDescent="0.4">
      <c r="A25" s="11">
        <v>9</v>
      </c>
      <c r="B25" s="16"/>
      <c r="C25" s="17"/>
      <c r="D25" s="13" t="s">
        <v>13</v>
      </c>
      <c r="E25" s="21" t="str">
        <f t="shared" si="1"/>
        <v>-0,031</v>
      </c>
      <c r="F25" s="13" t="str">
        <f t="shared" si="2"/>
        <v>0,031</v>
      </c>
      <c r="G25" s="14">
        <f t="shared" si="0"/>
        <v>0</v>
      </c>
      <c r="H25" s="18">
        <f t="shared" ref="H25:H28" si="8">G25-C25</f>
        <v>0</v>
      </c>
      <c r="I25" s="19" t="str">
        <f>IF(G25="","",+IF(OR(H25&lt;E25,H25&gt;F25),"Non-Conforme","Conforme"))</f>
        <v>Non-Conforme</v>
      </c>
      <c r="J25" s="13" t="str">
        <f t="shared" si="4"/>
        <v>VERNIER</v>
      </c>
      <c r="M25" s="15" t="str">
        <f t="shared" si="5"/>
        <v>-0,031</v>
      </c>
      <c r="N25" s="15" t="str">
        <f t="shared" si="6"/>
        <v>0,031</v>
      </c>
      <c r="O25" s="15"/>
      <c r="P25" s="15"/>
    </row>
    <row r="26" spans="1:16" ht="18.75" x14ac:dyDescent="0.4">
      <c r="A26" s="11">
        <v>10</v>
      </c>
      <c r="B26" s="16"/>
      <c r="C26" s="17"/>
      <c r="D26" s="13" t="s">
        <v>13</v>
      </c>
      <c r="E26" s="21" t="str">
        <f t="shared" si="1"/>
        <v>-0,031</v>
      </c>
      <c r="F26" s="13" t="str">
        <f t="shared" si="2"/>
        <v>0,031</v>
      </c>
      <c r="G26" s="14">
        <f t="shared" si="0"/>
        <v>0</v>
      </c>
      <c r="H26" s="18">
        <f t="shared" si="8"/>
        <v>0</v>
      </c>
      <c r="I26" s="19" t="str">
        <f>IF(G26="","",+IF(OR(H26&lt;E26,H26&gt;F26),"Non-Conforme","Conforme"))</f>
        <v>Non-Conforme</v>
      </c>
      <c r="J26" s="13" t="str">
        <f t="shared" si="4"/>
        <v>VERNIER</v>
      </c>
      <c r="M26" s="15" t="str">
        <f t="shared" si="5"/>
        <v>-0,031</v>
      </c>
      <c r="N26" s="15" t="str">
        <f t="shared" si="6"/>
        <v>0,031</v>
      </c>
      <c r="O26" s="15"/>
      <c r="P26" s="15"/>
    </row>
    <row r="27" spans="1:16" ht="18.75" x14ac:dyDescent="0.4">
      <c r="A27" s="11">
        <v>11</v>
      </c>
      <c r="B27" s="16"/>
      <c r="C27" s="17"/>
      <c r="D27" s="13" t="s">
        <v>13</v>
      </c>
      <c r="E27" s="21" t="str">
        <f t="shared" si="1"/>
        <v>-0,031</v>
      </c>
      <c r="F27" s="13" t="str">
        <f t="shared" si="2"/>
        <v>0,031</v>
      </c>
      <c r="G27" s="14">
        <f t="shared" si="0"/>
        <v>0</v>
      </c>
      <c r="H27" s="18">
        <f t="shared" si="8"/>
        <v>0</v>
      </c>
      <c r="I27" s="19" t="str">
        <f>IF(G27="","",+IF(OR(H27&lt;E27,H27&gt;F27),"Non-Conforme","Conforme"))</f>
        <v>Non-Conforme</v>
      </c>
      <c r="J27" s="13" t="str">
        <f t="shared" si="4"/>
        <v>VERNIER</v>
      </c>
      <c r="M27" s="15" t="str">
        <f t="shared" si="5"/>
        <v>-0,031</v>
      </c>
      <c r="N27" s="15" t="str">
        <f t="shared" si="6"/>
        <v>0,031</v>
      </c>
      <c r="O27" s="15"/>
      <c r="P27" s="15"/>
    </row>
    <row r="28" spans="1:16" ht="18.75" x14ac:dyDescent="0.4">
      <c r="A28" s="11">
        <v>12</v>
      </c>
      <c r="B28" s="16"/>
      <c r="C28" s="17"/>
      <c r="D28" s="13" t="s">
        <v>13</v>
      </c>
      <c r="E28" s="21" t="str">
        <f t="shared" si="1"/>
        <v>-0,031</v>
      </c>
      <c r="F28" s="13" t="str">
        <f t="shared" si="2"/>
        <v>0,031</v>
      </c>
      <c r="G28" s="14">
        <f t="shared" si="0"/>
        <v>0</v>
      </c>
      <c r="H28" s="18">
        <f t="shared" si="8"/>
        <v>0</v>
      </c>
      <c r="I28" s="19" t="str">
        <f t="shared" ref="I28" si="9">IF(G28="","",+IF(OR(H28&lt;E28,H28&gt;F28),"Non-Conforme","Conforme"))</f>
        <v>Non-Conforme</v>
      </c>
      <c r="J28" s="13" t="str">
        <f t="shared" si="4"/>
        <v>VERNIER</v>
      </c>
      <c r="M28" s="15" t="str">
        <f t="shared" si="5"/>
        <v>-0,031</v>
      </c>
      <c r="N28" s="15" t="str">
        <f t="shared" si="6"/>
        <v>0,031</v>
      </c>
      <c r="O28" s="15"/>
      <c r="P28" s="15"/>
    </row>
  </sheetData>
  <protectedRanges>
    <protectedRange sqref="J7:K13 H14:J14" name="Range3"/>
    <protectedRange sqref="J1:K6 L1:T1048576 J14:K1048576" name="Range2"/>
    <protectedRange sqref="I7:I13 G1:G6 G14:G1048576 A1:F1048576" name="Range1"/>
  </protectedRanges>
  <mergeCells count="1">
    <mergeCell ref="D2:H2"/>
  </mergeCells>
  <conditionalFormatting sqref="I17:I28">
    <cfRule type="beginsWith" dxfId="1" priority="3" operator="beginsWith" text="Conforme">
      <formula>LEFT(I17,8)="Conforme"</formula>
    </cfRule>
    <cfRule type="beginsWith" dxfId="0" priority="4" operator="beginsWith" text="Non-Conforme">
      <formula>LEFT(I17,12)="Non-Conforme"</formula>
    </cfRule>
  </conditionalFormatting>
  <pageMargins left="0" right="0" top="0" bottom="0" header="0" footer="0"/>
  <pageSetup scale="70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Gingras</dc:creator>
  <cp:lastModifiedBy>Sylvain Laplante</cp:lastModifiedBy>
  <cp:lastPrinted>2017-06-29T14:02:36Z</cp:lastPrinted>
  <dcterms:created xsi:type="dcterms:W3CDTF">2016-01-27T21:54:52Z</dcterms:created>
  <dcterms:modified xsi:type="dcterms:W3CDTF">2017-10-22T16:46:32Z</dcterms:modified>
</cp:coreProperties>
</file>