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RVFILESprofil\TSUsers$\jguyot\My Documents\CDI - COMPTA GÉNÉ\EXCEL\Fichiers de travail\ANON\"/>
    </mc:Choice>
  </mc:AlternateContent>
  <bookViews>
    <workbookView xWindow="0" yWindow="0" windowWidth="28800" windowHeight="11175"/>
  </bookViews>
  <sheets>
    <sheet name="Notice" sheetId="7" r:id="rId1"/>
    <sheet name="Modèle" sheetId="2" r:id="rId2"/>
  </sheets>
  <externalReferences>
    <externalReference r:id="rId3"/>
  </externalReferences>
  <definedNames>
    <definedName name="plg_index" localSheetId="1">[1]Notice!$F$5:$F$15</definedName>
    <definedName name="plg_index">Notice!$G$6:$G$16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7" l="1"/>
  <c r="H16" i="7"/>
  <c r="G16" i="7"/>
  <c r="I15" i="7"/>
  <c r="H15" i="7"/>
  <c r="G15" i="7"/>
  <c r="I14" i="7"/>
  <c r="H14" i="7"/>
  <c r="G14" i="7"/>
  <c r="I13" i="7"/>
  <c r="H13" i="7"/>
  <c r="G13" i="7"/>
  <c r="I12" i="7"/>
  <c r="H12" i="7"/>
  <c r="G12" i="7"/>
  <c r="I9" i="7"/>
  <c r="H9" i="7"/>
  <c r="G9" i="7"/>
  <c r="I8" i="7"/>
  <c r="H8" i="7"/>
  <c r="G8" i="7"/>
  <c r="I6" i="7"/>
  <c r="H6" i="7"/>
  <c r="G6" i="7"/>
  <c r="F5" i="7"/>
  <c r="F3" i="7" s="1"/>
  <c r="F7" i="7" s="1"/>
  <c r="I3" i="7"/>
  <c r="I7" i="7" s="1"/>
  <c r="H3" i="7"/>
  <c r="H7" i="7" s="1"/>
  <c r="G3" i="7"/>
  <c r="G7" i="7" s="1"/>
  <c r="G11" i="7" s="1"/>
  <c r="F13" i="7" l="1"/>
  <c r="H10" i="7"/>
  <c r="H11" i="7"/>
  <c r="F16" i="7"/>
  <c r="F11" i="7"/>
  <c r="F10" i="7"/>
  <c r="I10" i="7"/>
  <c r="I11" i="7"/>
  <c r="G10" i="7"/>
  <c r="F8" i="7"/>
  <c r="F14" i="7"/>
  <c r="F6" i="7"/>
  <c r="F9" i="7"/>
  <c r="F12" i="7"/>
  <c r="F15" i="7"/>
</calcChain>
</file>

<file path=xl/sharedStrings.xml><?xml version="1.0" encoding="utf-8"?>
<sst xmlns="http://schemas.openxmlformats.org/spreadsheetml/2006/main" count="47" uniqueCount="45">
  <si>
    <t>MODELE</t>
  </si>
  <si>
    <t>Lundi</t>
  </si>
  <si>
    <t>Mardi</t>
  </si>
  <si>
    <t>Mercredi</t>
  </si>
  <si>
    <t>Jeudi</t>
  </si>
  <si>
    <t>Vendredi</t>
  </si>
  <si>
    <t>Samedi</t>
  </si>
  <si>
    <t>Dimanche</t>
  </si>
  <si>
    <t>LEGENDE</t>
  </si>
  <si>
    <t>Week-End</t>
  </si>
  <si>
    <t>Mois précédent/suivant</t>
  </si>
  <si>
    <t>Jour Férié</t>
  </si>
  <si>
    <t>Janvier</t>
  </si>
  <si>
    <t>Jour de l'an</t>
  </si>
  <si>
    <t>Lundi de Pâques</t>
  </si>
  <si>
    <t xml:space="preserve">Année en cours : </t>
  </si>
  <si>
    <t>LISTE DES TÂCHES</t>
  </si>
  <si>
    <t>Pâques</t>
  </si>
  <si>
    <t>Mois</t>
  </si>
  <si>
    <t>N°Série</t>
  </si>
  <si>
    <t>Année</t>
  </si>
  <si>
    <t>Tâche</t>
  </si>
  <si>
    <t>Début</t>
  </si>
  <si>
    <t>Fin</t>
  </si>
  <si>
    <t>Février</t>
  </si>
  <si>
    <t>Jours fériés</t>
  </si>
  <si>
    <t>Mars</t>
  </si>
  <si>
    <t>Avril</t>
  </si>
  <si>
    <t>Mai</t>
  </si>
  <si>
    <t>Fête du travail</t>
  </si>
  <si>
    <t>Juin</t>
  </si>
  <si>
    <t>Fête de la victoire 1945</t>
  </si>
  <si>
    <t>Juillet</t>
  </si>
  <si>
    <t>Jeudi de l'Ascension</t>
  </si>
  <si>
    <t>Août</t>
  </si>
  <si>
    <t>Lundi de Pentecôte (*)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</si>
  <si>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</si>
  <si>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</si>
  <si>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</si>
  <si>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</si>
  <si>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</si>
  <si>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</si>
  <si>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</si>
  <si>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Fête de l'Armistice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</si>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</sst>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2060"/>
      <name val="Arial"/>
      <family val="2"/>
    </font>
    <font>
      <b/>
      <sz val="10"/>
      <color rgb="FF002060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lightUp">
        <bgColor rgb="FF808080"/>
      </patternFill>
    </fill>
    <fill>
      <patternFill patternType="lightUp">
        <bgColor rgb="FF80C0FF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8A86C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0" fontId="2" fillId="0" borderId="0" xfId="0" applyNumberFormat="1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vertic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2" borderId="3" xfId="0" applyFill="1" applyBorder="1" applyAlignment="1">
      <alignment horizontal="center"/>
    </xf>
    <xf numFmtId="0" fontId="0" fillId="2" borderId="4" xfId="0" applyFill="1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2" borderId="5" xfId="0" applyFill="1" applyBorder="1" applyAlignment="1">
      <alignment horizontal="center"/>
    </xf>
    <xf numFmtId="0" fontId="0" fillId="2" borderId="6" xfId="0" applyFill="1" applyBorder="1"/>
    <xf numFmtId="14" fontId="0" fillId="0" borderId="6" xfId="0" applyNumberFormat="1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0" xfId="0" applyAlignment="1">
      <alignment horizontal="right"/>
    </xf>
    <xf numFmtId="0" fontId="5" fillId="5" borderId="0" xfId="0" applyFont="1" applyFill="1"/>
    <xf numFmtId="0" fontId="6" fillId="5" borderId="0" xfId="0" applyFont="1" applyFill="1" applyAlignment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14" fontId="5" fillId="5" borderId="0" xfId="0" quotePrefix="1" applyNumberFormat="1" applyFont="1" applyFill="1"/>
    <xf numFmtId="0" fontId="0" fillId="6" borderId="6" xfId="0" applyFill="1" applyBorder="1"/>
    <xf numFmtId="14" fontId="5" fillId="5" borderId="0" xfId="0" applyNumberFormat="1" applyFont="1" applyFill="1"/>
    <xf numFmtId="0" fontId="6" fillId="5" borderId="9" xfId="0" applyFont="1" applyFill="1" applyBorder="1"/>
    <xf numFmtId="0" fontId="7" fillId="5" borderId="9" xfId="0" applyFont="1" applyFill="1" applyBorder="1" applyAlignment="1">
      <alignment horizontal="center"/>
    </xf>
    <xf numFmtId="14" fontId="5" fillId="5" borderId="0" xfId="0" quotePrefix="1" applyNumberFormat="1" applyFont="1" applyFill="1" applyAlignment="1">
      <alignment horizontal="center" vertical="center"/>
    </xf>
    <xf numFmtId="0" fontId="0" fillId="7" borderId="6" xfId="0" applyFill="1" applyBorder="1"/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Alignment="1">
      <alignment horizontal="center"/>
    </xf>
    <xf numFmtId="17" fontId="2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333375</xdr:colOff>
      <xdr:row>17</xdr:row>
      <xdr:rowOff>85725</xdr:rowOff>
    </xdr:from>
    <xdr:to>
      <xdr:col>5</xdr:col>
      <xdr:colOff>561975</xdr:colOff>
      <xdr:row>23</xdr:row>
      <xdr:rowOff>47625</xdr:rowOff>
    </xdr:to>
    <xdr:sp macro="[0]!CalendrierV3" textlink="">
      <xdr:nvSpPr>
        <xdr:cNvPr id="2" name="Ellipse 1"/>
        <xdr:cNvSpPr/>
      </xdr:nvSpPr>
      <xdr:spPr>
        <a:xfrm>
          <a:off x="5676900" y="3324225"/>
          <a:ext cx="1581150" cy="1104900"/>
        </a:xfrm>
        <a:prstGeom prst="ellipse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CRÉER UN NOUVEAU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1657350</xdr:colOff>
      <xdr:row>1</xdr:row>
      <xdr:rowOff>19050</xdr:rowOff>
    </xdr:from>
    <xdr:to>
      <xdr:col>5</xdr:col>
      <xdr:colOff>2017350</xdr:colOff>
      <xdr:row>2</xdr:row>
      <xdr:rowOff>188550</xdr:rowOff>
    </xdr:to>
    <xdr:pic macro="[0]!Image9_Cliquer">
      <xdr:nvPicPr>
        <xdr:cNvPr id="10" name="Image 9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76200"/>
          <a:ext cx="3600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1943101</xdr:colOff>
      <xdr:row>1</xdr:row>
      <xdr:rowOff>19050</xdr:rowOff>
    </xdr:from>
    <xdr:to>
      <xdr:col>9</xdr:col>
      <xdr:colOff>36466</xdr:colOff>
      <xdr:row>2</xdr:row>
      <xdr:rowOff>188550</xdr:rowOff>
    </xdr:to>
    <xdr:pic macro="[0]!Image10_Cliquer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1" y="76200"/>
          <a:ext cx="360315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guyot/My%20Documents/CDI%20-%20COMPTA%20G&#201;N&#201;/EXCEL/Fichiers%20de%20travail/CALENDRIER%202019%20CPTA%20GENE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Modèle"/>
      <sheetName val="Janvier-19"/>
      <sheetName val="Février-19"/>
      <sheetName val="Mars-19"/>
      <sheetName val="Avril-19"/>
      <sheetName val="Mai-19"/>
      <sheetName val="Juin-19"/>
      <sheetName val="Juillet-19"/>
      <sheetName val="Août-19"/>
      <sheetName val="Septembre-19"/>
      <sheetName val="Octobre-19"/>
      <sheetName val="Novembre-19"/>
      <sheetName val="Décembre-19"/>
    </sheetNames>
    <sheetDataSet>
      <sheetData sheetId="0">
        <row r="5">
          <cell r="F5">
            <v>43831</v>
          </cell>
        </row>
        <row r="6">
          <cell r="F6">
            <v>43934</v>
          </cell>
        </row>
        <row r="7">
          <cell r="F7">
            <v>43952</v>
          </cell>
        </row>
        <row r="8">
          <cell r="F8">
            <v>43959</v>
          </cell>
        </row>
        <row r="9">
          <cell r="F9">
            <v>43972</v>
          </cell>
        </row>
        <row r="10">
          <cell r="F10">
            <v>43983</v>
          </cell>
        </row>
        <row r="11">
          <cell r="F11">
            <v>44026</v>
          </cell>
        </row>
        <row r="12">
          <cell r="F12">
            <v>44058</v>
          </cell>
        </row>
        <row r="13">
          <cell r="F13">
            <v>44136</v>
          </cell>
        </row>
        <row r="14">
          <cell r="F14">
            <v>44146</v>
          </cell>
        </row>
        <row r="15">
          <cell r="F15">
            <v>44190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  <pageSetUpPr fitToPage="1"/>
  </sheetPr>
  <dimension ref="A1:O23"/>
  <sheetViews>
    <sheetView tabSelected="1" topLeftCell="D1" workbookViewId="0">
      <selection activeCell="J28" sqref="J28"/>
    </sheetView>
  </sheetViews>
  <sheetFormatPr baseColWidth="10" defaultRowHeight="15" x14ac:dyDescent="0.25"/>
  <cols>
    <col min="1" max="1" width="42.42578125" hidden="1" customWidth="1"/>
    <col min="2" max="2" width="13.85546875" hidden="1" customWidth="1"/>
    <col min="3" max="3" width="12.42578125" hidden="1" customWidth="1"/>
    <col min="5" max="5" width="20.28515625" bestFit="1" customWidth="1"/>
    <col min="7" max="9" width="0" hidden="1" customWidth="1"/>
    <col min="11" max="13" width="0" hidden="1" customWidth="1"/>
  </cols>
  <sheetData>
    <row r="1" spans="1:15" x14ac:dyDescent="0.25">
      <c r="A1" s="20" t="s">
        <v>15</v>
      </c>
      <c r="B1">
        <v>2019</v>
      </c>
      <c r="O1" t="s">
        <v>12</v>
      </c>
    </row>
    <row r="2" spans="1:15" x14ac:dyDescent="0.25">
      <c r="A2" s="32" t="s">
        <v>16</v>
      </c>
      <c r="B2" s="33"/>
      <c r="C2" s="33"/>
      <c r="E2" s="21"/>
      <c r="F2" s="22" t="s">
        <v>17</v>
      </c>
      <c r="G2" s="22"/>
      <c r="H2" s="22"/>
      <c r="I2" s="22"/>
      <c r="K2" t="s">
        <v>18</v>
      </c>
      <c r="L2" t="s">
        <v>19</v>
      </c>
      <c r="M2" t="s">
        <v>20</v>
      </c>
    </row>
    <row r="3" spans="1:15" x14ac:dyDescent="0.25">
      <c r="A3" s="23" t="s">
        <v>21</v>
      </c>
      <c r="B3" s="24" t="s">
        <v>22</v>
      </c>
      <c r="C3" s="24" t="s">
        <v>23</v>
      </c>
      <c r="E3" s="21"/>
      <c r="F3" s="25">
        <f>ROUND(DATE(F5,4,MOD(234-11*MOD(F5,19),30))/7,0)*7-6</f>
        <v>43576</v>
      </c>
      <c r="G3" s="25">
        <f t="shared" ref="G3:H3" si="0">ROUND(DATE(G5,4,MOD(234-11*MOD(G5,19),30))/7,0)*7-6</f>
        <v>43933</v>
      </c>
      <c r="H3" s="25">
        <f t="shared" si="0"/>
        <v>44290</v>
      </c>
      <c r="I3" s="25">
        <f>ROUND(DATE(I5,4,MOD(234-11*MOD(I5,19),30))/7,0)*7-6</f>
        <v>44668</v>
      </c>
      <c r="K3" t="s">
        <v>12</v>
      </c>
      <c r="L3">
        <v>1</v>
      </c>
      <c r="M3">
        <v>2018</v>
      </c>
    </row>
    <row r="4" spans="1:15" x14ac:dyDescent="0.25">
      <c r="A4" s="10"/>
      <c r="B4" s="26"/>
      <c r="C4" s="26"/>
      <c r="E4" s="21">
        <v>31</v>
      </c>
      <c r="F4" s="21" t="s">
        <v>4</v>
      </c>
      <c r="G4" s="21">
        <v>31</v>
      </c>
      <c r="H4" s="27">
        <v>43496</v>
      </c>
      <c r="I4" s="21"/>
      <c r="K4" t="s">
        <v>24</v>
      </c>
      <c r="L4">
        <v>2</v>
      </c>
      <c r="M4">
        <v>2019</v>
      </c>
    </row>
    <row r="5" spans="1:15" x14ac:dyDescent="0.25">
      <c r="A5" s="10"/>
      <c r="B5" s="26"/>
      <c r="C5" s="26"/>
      <c r="E5" s="28" t="s">
        <v>25</v>
      </c>
      <c r="F5" s="29">
        <f>+B1</f>
        <v>2019</v>
      </c>
      <c r="G5" s="29">
        <v>2020</v>
      </c>
      <c r="H5" s="29">
        <v>2021</v>
      </c>
      <c r="I5" s="29">
        <v>2022</v>
      </c>
      <c r="K5" t="s">
        <v>26</v>
      </c>
      <c r="L5">
        <v>3</v>
      </c>
      <c r="M5">
        <v>2020</v>
      </c>
    </row>
    <row r="6" spans="1:15" x14ac:dyDescent="0.25">
      <c r="A6" s="10"/>
      <c r="B6" s="26"/>
      <c r="C6" s="26"/>
      <c r="E6" s="21" t="s">
        <v>13</v>
      </c>
      <c r="F6" s="30">
        <f>DATE(F5,1,1)</f>
        <v>43466</v>
      </c>
      <c r="G6" s="30">
        <f>DATE(G5,1,1)</f>
        <v>43831</v>
      </c>
      <c r="H6" s="30">
        <f>DATE(H5,1,1)</f>
        <v>44197</v>
      </c>
      <c r="I6" s="30">
        <f>DATE(I5,1,1)</f>
        <v>44562</v>
      </c>
      <c r="K6" t="s">
        <v>27</v>
      </c>
      <c r="L6">
        <v>4</v>
      </c>
      <c r="M6">
        <v>2021</v>
      </c>
    </row>
    <row r="7" spans="1:15" x14ac:dyDescent="0.25">
      <c r="A7" s="10"/>
      <c r="B7" s="26"/>
      <c r="C7" s="26"/>
      <c r="E7" s="21" t="s">
        <v>14</v>
      </c>
      <c r="F7" s="30">
        <f>F3+1</f>
        <v>43577</v>
      </c>
      <c r="G7" s="30">
        <f t="shared" ref="G7:I7" si="1">G3+1</f>
        <v>43934</v>
      </c>
      <c r="H7" s="30">
        <f t="shared" si="1"/>
        <v>44291</v>
      </c>
      <c r="I7" s="30">
        <f t="shared" si="1"/>
        <v>44669</v>
      </c>
      <c r="K7" t="s">
        <v>28</v>
      </c>
      <c r="L7">
        <v>5</v>
      </c>
    </row>
    <row r="8" spans="1:15" x14ac:dyDescent="0.25">
      <c r="A8" s="10"/>
      <c r="B8" s="26"/>
      <c r="C8" s="26"/>
      <c r="E8" s="21" t="s">
        <v>29</v>
      </c>
      <c r="F8" s="30">
        <f>DATE(F5,5,1)</f>
        <v>43586</v>
      </c>
      <c r="G8" s="30">
        <f>DATE(G5,5,1)</f>
        <v>43952</v>
      </c>
      <c r="H8" s="30">
        <f>DATE(H5,5,1)</f>
        <v>44317</v>
      </c>
      <c r="I8" s="30">
        <f>DATE(I5,5,1)</f>
        <v>44682</v>
      </c>
      <c r="K8" t="s">
        <v>30</v>
      </c>
      <c r="L8">
        <v>6</v>
      </c>
    </row>
    <row r="9" spans="1:15" x14ac:dyDescent="0.25">
      <c r="A9" s="10"/>
      <c r="B9" s="26"/>
      <c r="C9" s="26"/>
      <c r="E9" s="21" t="s">
        <v>31</v>
      </c>
      <c r="F9" s="30">
        <f>DATE(F5,5,8)</f>
        <v>43593</v>
      </c>
      <c r="G9" s="30">
        <f>DATE(G5,5,8)</f>
        <v>43959</v>
      </c>
      <c r="H9" s="30">
        <f>DATE(H5,5,8)</f>
        <v>44324</v>
      </c>
      <c r="I9" s="30">
        <f>DATE(I5,5,8)</f>
        <v>44689</v>
      </c>
      <c r="K9" t="s">
        <v>32</v>
      </c>
      <c r="L9">
        <v>7</v>
      </c>
    </row>
    <row r="10" spans="1:15" x14ac:dyDescent="0.25">
      <c r="A10" s="10"/>
      <c r="B10" s="26"/>
      <c r="C10" s="26"/>
      <c r="E10" s="21" t="s">
        <v>33</v>
      </c>
      <c r="F10" s="30">
        <f>F7+38</f>
        <v>43615</v>
      </c>
      <c r="G10" s="30">
        <f>G7+38</f>
        <v>43972</v>
      </c>
      <c r="H10" s="30">
        <f>H7+38</f>
        <v>44329</v>
      </c>
      <c r="I10" s="30">
        <f>I7+38</f>
        <v>44707</v>
      </c>
      <c r="K10" t="s">
        <v>34</v>
      </c>
      <c r="L10">
        <v>8</v>
      </c>
    </row>
    <row r="11" spans="1:15" x14ac:dyDescent="0.25">
      <c r="A11" s="10"/>
      <c r="B11" s="26"/>
      <c r="C11" s="26"/>
      <c r="E11" s="21" t="s">
        <v>35</v>
      </c>
      <c r="F11" s="30">
        <f>F7+49</f>
        <v>43626</v>
      </c>
      <c r="G11" s="30">
        <f>G7+49</f>
        <v>43983</v>
      </c>
      <c r="H11" s="30">
        <f>H7+49</f>
        <v>44340</v>
      </c>
      <c r="I11" s="30">
        <f>I7+49</f>
        <v>44718</v>
      </c>
      <c r="K11" t="s">
        <v>36</v>
      </c>
      <c r="L11">
        <v>9</v>
      </c>
    </row>
    <row r="12" spans="1:15" x14ac:dyDescent="0.25">
      <c r="A12" s="10"/>
      <c r="B12" s="26"/>
      <c r="C12" s="26"/>
      <c r="E12" s="21" t="s">
        <v>37</v>
      </c>
      <c r="F12" s="30">
        <f>DATE(F5,7,14)</f>
        <v>43660</v>
      </c>
      <c r="G12" s="30">
        <f>DATE(G5,7,14)</f>
        <v>44026</v>
      </c>
      <c r="H12" s="30">
        <f>DATE(H5,7,14)</f>
        <v>44391</v>
      </c>
      <c r="I12" s="30">
        <f>DATE(I5,7,14)</f>
        <v>44756</v>
      </c>
      <c r="K12" t="s">
        <v>38</v>
      </c>
      <c r="L12">
        <v>10</v>
      </c>
    </row>
    <row r="13" spans="1:15" x14ac:dyDescent="0.25">
      <c r="A13" s="10"/>
      <c r="B13" s="26"/>
      <c r="C13" s="26"/>
      <c r="E13" s="21" t="s">
        <v>39</v>
      </c>
      <c r="F13" s="30">
        <f>DATE(F5,8,15)</f>
        <v>43692</v>
      </c>
      <c r="G13" s="30">
        <f>DATE(G5,8,15)</f>
        <v>44058</v>
      </c>
      <c r="H13" s="30">
        <f>DATE(H5,8,15)</f>
        <v>44423</v>
      </c>
      <c r="I13" s="30">
        <f>DATE(I5,8,15)</f>
        <v>44788</v>
      </c>
      <c r="K13" t="s">
        <v>40</v>
      </c>
      <c r="L13">
        <v>11</v>
      </c>
    </row>
    <row r="14" spans="1:15" x14ac:dyDescent="0.25">
      <c r="A14" s="10"/>
      <c r="B14" s="31"/>
      <c r="C14" s="31"/>
      <c r="E14" s="21" t="s">
        <v>41</v>
      </c>
      <c r="F14" s="30">
        <f>DATE(F5,11,1)</f>
        <v>43770</v>
      </c>
      <c r="G14" s="30">
        <f>DATE(G5,11,1)</f>
        <v>44136</v>
      </c>
      <c r="H14" s="30">
        <f>DATE(H5,11,1)</f>
        <v>44501</v>
      </c>
      <c r="I14" s="30">
        <f>DATE(I5,11,1)</f>
        <v>44866</v>
      </c>
      <c r="K14" t="s">
        <v>42</v>
      </c>
      <c r="L14">
        <v>12</v>
      </c>
    </row>
    <row r="15" spans="1:15" x14ac:dyDescent="0.25">
      <c r="A15" s="10"/>
      <c r="B15" s="31"/>
      <c r="C15" s="31"/>
      <c r="E15" s="21" t="s">
        <v>43</v>
      </c>
      <c r="F15" s="30">
        <f>DATE(F5,11,11)</f>
        <v>43780</v>
      </c>
      <c r="G15" s="30">
        <f>DATE(G5,11,11)</f>
        <v>44146</v>
      </c>
      <c r="H15" s="30">
        <f>DATE(H5,11,11)</f>
        <v>44511</v>
      </c>
      <c r="I15" s="30">
        <f>DATE(I5,11,11)</f>
        <v>44876</v>
      </c>
    </row>
    <row r="16" spans="1:15" x14ac:dyDescent="0.25">
      <c r="A16" s="10"/>
      <c r="B16" s="31"/>
      <c r="C16" s="31"/>
      <c r="E16" s="21" t="s">
        <v>44</v>
      </c>
      <c r="F16" s="30">
        <f>DATE(F5,12,25)</f>
        <v>43824</v>
      </c>
      <c r="G16" s="30">
        <f>DATE(G5,12,25)</f>
        <v>44190</v>
      </c>
      <c r="H16" s="30">
        <f>DATE(H5,12,25)</f>
        <v>44555</v>
      </c>
      <c r="I16" s="30">
        <f>DATE(I5,12,25)</f>
        <v>44920</v>
      </c>
    </row>
    <row r="17" spans="1:3" x14ac:dyDescent="0.25">
      <c r="A17" s="10"/>
      <c r="B17" s="10"/>
      <c r="C17" s="10"/>
    </row>
    <row r="18" spans="1:3" x14ac:dyDescent="0.25">
      <c r="A18" s="10"/>
      <c r="B18" s="10"/>
      <c r="C18" s="10"/>
    </row>
    <row r="19" spans="1:3" x14ac:dyDescent="0.25">
      <c r="A19" s="10"/>
      <c r="B19" s="10"/>
      <c r="C19" s="10"/>
    </row>
    <row r="20" spans="1:3" x14ac:dyDescent="0.25">
      <c r="A20" s="10"/>
      <c r="B20" s="10"/>
      <c r="C20" s="10"/>
    </row>
    <row r="21" spans="1:3" x14ac:dyDescent="0.25">
      <c r="A21" s="10"/>
      <c r="B21" s="10"/>
      <c r="C21" s="10"/>
    </row>
    <row r="22" spans="1:3" x14ac:dyDescent="0.25">
      <c r="A22" s="10"/>
      <c r="B22" s="10"/>
      <c r="C22" s="10"/>
    </row>
    <row r="23" spans="1:3" x14ac:dyDescent="0.25">
      <c r="A23" s="15"/>
      <c r="B23" s="15"/>
      <c r="C23" s="15"/>
    </row>
  </sheetData>
  <mergeCells count="1">
    <mergeCell ref="A2:C2"/>
  </mergeCells>
  <pageMargins left="1" right="1" top="1" bottom="1" header="0.5" footer="0.5"/>
  <pageSetup paperSize="9" scale="4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5" tint="0.39997558519241921"/>
  </sheetPr>
  <dimension ref="A1:Q47"/>
  <sheetViews>
    <sheetView showGridLines="0" workbookViewId="0">
      <selection activeCell="D41" sqref="D41"/>
    </sheetView>
  </sheetViews>
  <sheetFormatPr baseColWidth="10" defaultRowHeight="15" x14ac:dyDescent="0.25"/>
  <cols>
    <col min="1" max="1" width="3.7109375" style="1" customWidth="1"/>
    <col min="2" max="2" width="30.28515625" customWidth="1"/>
    <col min="3" max="3" width="3.7109375" style="1" customWidth="1"/>
    <col min="4" max="4" width="30.28515625" customWidth="1"/>
    <col min="5" max="5" width="3.7109375" style="1" customWidth="1"/>
    <col min="6" max="6" width="30.28515625" customWidth="1"/>
    <col min="7" max="7" width="3.7109375" style="1" customWidth="1"/>
    <col min="8" max="8" width="30.28515625" customWidth="1"/>
    <col min="9" max="9" width="3.7109375" style="1" customWidth="1"/>
    <col min="10" max="10" width="30.28515625" customWidth="1"/>
    <col min="11" max="11" width="3.7109375" style="1" customWidth="1"/>
    <col min="12" max="12" width="30.28515625" customWidth="1"/>
    <col min="13" max="13" width="3.7109375" style="1" customWidth="1"/>
    <col min="14" max="14" width="30.28515625" customWidth="1"/>
    <col min="15" max="15" width="2.7109375" customWidth="1"/>
    <col min="16" max="16" width="4.140625" customWidth="1"/>
  </cols>
  <sheetData>
    <row r="1" spans="1:17" ht="5.0999999999999996" customHeight="1" x14ac:dyDescent="0.25">
      <c r="B1" s="2"/>
      <c r="C1" s="2"/>
      <c r="D1" s="2"/>
      <c r="E1" s="2"/>
      <c r="G1" s="2"/>
      <c r="H1" s="2"/>
      <c r="I1" s="2"/>
      <c r="J1" s="2"/>
      <c r="K1" s="2"/>
      <c r="L1" s="2"/>
      <c r="M1" s="2"/>
      <c r="N1" s="2"/>
    </row>
    <row r="2" spans="1:17" ht="15" customHeight="1" x14ac:dyDescent="0.25">
      <c r="A2" s="35" t="s">
        <v>0</v>
      </c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</row>
    <row r="3" spans="1:17" x14ac:dyDescent="0.2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</row>
    <row r="4" spans="1:17" ht="5.0999999999999996" customHeight="1" x14ac:dyDescent="0.25">
      <c r="B4" s="3"/>
    </row>
    <row r="5" spans="1:17" s="4" customFormat="1" ht="18" customHeight="1" x14ac:dyDescent="0.25">
      <c r="A5" s="36" t="s">
        <v>1</v>
      </c>
      <c r="B5" s="37"/>
      <c r="C5" s="36" t="s">
        <v>2</v>
      </c>
      <c r="D5" s="37"/>
      <c r="E5" s="36" t="s">
        <v>3</v>
      </c>
      <c r="F5" s="37"/>
      <c r="G5" s="36" t="s">
        <v>4</v>
      </c>
      <c r="H5" s="37"/>
      <c r="I5" s="36" t="s">
        <v>5</v>
      </c>
      <c r="J5" s="37"/>
      <c r="K5" s="38" t="s">
        <v>6</v>
      </c>
      <c r="L5" s="39"/>
      <c r="M5" s="38" t="s">
        <v>7</v>
      </c>
      <c r="N5" s="39"/>
    </row>
    <row r="6" spans="1:17" x14ac:dyDescent="0.25">
      <c r="A6" s="5"/>
      <c r="B6" s="6"/>
      <c r="C6" s="5"/>
      <c r="D6" s="6"/>
      <c r="E6" s="5"/>
      <c r="F6" s="6"/>
      <c r="G6" s="5"/>
      <c r="H6" s="6"/>
      <c r="I6" s="5"/>
      <c r="J6" s="6"/>
      <c r="K6" s="7"/>
      <c r="L6" s="8"/>
      <c r="M6" s="7"/>
      <c r="N6" s="8"/>
    </row>
    <row r="7" spans="1:17" ht="12.95" customHeight="1" x14ac:dyDescent="0.25">
      <c r="A7" s="9"/>
      <c r="C7" s="9"/>
      <c r="E7" s="9"/>
      <c r="G7" s="9"/>
      <c r="I7" s="9"/>
      <c r="J7" s="10"/>
      <c r="K7" s="11"/>
      <c r="L7" s="12"/>
      <c r="M7" s="11"/>
      <c r="N7" s="12"/>
    </row>
    <row r="8" spans="1:17" ht="12.95" customHeight="1" x14ac:dyDescent="0.25">
      <c r="A8" s="9"/>
      <c r="B8" s="13"/>
      <c r="C8" s="9"/>
      <c r="D8" s="10"/>
      <c r="E8" s="9"/>
      <c r="F8" s="10"/>
      <c r="G8" s="9"/>
      <c r="H8" s="10"/>
      <c r="I8" s="9"/>
      <c r="J8" s="10"/>
      <c r="K8" s="11"/>
      <c r="L8" s="12"/>
      <c r="M8" s="11"/>
      <c r="N8" s="12"/>
    </row>
    <row r="9" spans="1:17" ht="12.95" customHeight="1" x14ac:dyDescent="0.25">
      <c r="A9" s="9"/>
      <c r="B9" s="10"/>
      <c r="C9" s="9"/>
      <c r="D9" s="10"/>
      <c r="E9" s="9"/>
      <c r="F9" s="10"/>
      <c r="G9" s="9"/>
      <c r="H9" s="10"/>
      <c r="I9" s="9"/>
      <c r="J9" s="10"/>
      <c r="K9" s="11"/>
      <c r="L9" s="12"/>
      <c r="M9" s="11"/>
      <c r="N9" s="12"/>
    </row>
    <row r="10" spans="1:17" ht="12.95" customHeight="1" x14ac:dyDescent="0.25">
      <c r="A10" s="9"/>
      <c r="B10" s="10"/>
      <c r="C10" s="9"/>
      <c r="D10" s="10"/>
      <c r="E10" s="9"/>
      <c r="F10" s="10"/>
      <c r="G10" s="9"/>
      <c r="H10" s="10"/>
      <c r="I10" s="9"/>
      <c r="J10" s="10"/>
      <c r="K10" s="11"/>
      <c r="L10" s="12"/>
      <c r="M10" s="11"/>
      <c r="N10" s="12"/>
    </row>
    <row r="11" spans="1:17" ht="12.95" customHeight="1" x14ac:dyDescent="0.25">
      <c r="A11" s="9"/>
      <c r="B11" s="10"/>
      <c r="C11" s="9"/>
      <c r="D11" s="10"/>
      <c r="E11" s="9"/>
      <c r="F11" s="10"/>
      <c r="G11" s="9"/>
      <c r="H11" s="10"/>
      <c r="I11" s="9"/>
      <c r="J11" s="10"/>
      <c r="K11" s="11"/>
      <c r="L11" s="12"/>
      <c r="M11" s="11"/>
      <c r="N11" s="12"/>
    </row>
    <row r="12" spans="1:17" ht="12.95" customHeight="1" x14ac:dyDescent="0.25">
      <c r="A12" s="14"/>
      <c r="B12" s="15"/>
      <c r="C12" s="14"/>
      <c r="D12" s="15"/>
      <c r="E12" s="14"/>
      <c r="F12" s="15"/>
      <c r="G12" s="14"/>
      <c r="H12" s="15"/>
      <c r="I12" s="14"/>
      <c r="J12" s="15"/>
      <c r="K12" s="16"/>
      <c r="L12" s="17"/>
      <c r="M12" s="16"/>
      <c r="N12" s="17"/>
    </row>
    <row r="13" spans="1:17" x14ac:dyDescent="0.25">
      <c r="A13" s="5"/>
      <c r="B13" s="6"/>
      <c r="C13" s="5"/>
      <c r="D13" s="6"/>
      <c r="E13" s="5"/>
      <c r="F13" s="6"/>
      <c r="G13" s="5"/>
      <c r="H13" s="6"/>
      <c r="I13" s="5"/>
      <c r="J13" s="6"/>
      <c r="K13" s="7"/>
      <c r="L13" s="8"/>
      <c r="M13" s="7"/>
      <c r="N13" s="8"/>
    </row>
    <row r="14" spans="1:17" ht="12.95" customHeight="1" x14ac:dyDescent="0.25">
      <c r="A14" s="9"/>
      <c r="B14" s="10"/>
      <c r="C14" s="9"/>
      <c r="D14" s="10"/>
      <c r="E14" s="9"/>
      <c r="F14" s="10"/>
      <c r="G14" s="9"/>
      <c r="H14" s="10"/>
      <c r="I14" s="9"/>
      <c r="J14" s="10"/>
      <c r="K14" s="11"/>
      <c r="L14" s="12"/>
      <c r="M14" s="11"/>
      <c r="N14" s="12"/>
    </row>
    <row r="15" spans="1:17" ht="12.95" customHeight="1" x14ac:dyDescent="0.25">
      <c r="A15" s="9"/>
      <c r="B15" s="10"/>
      <c r="C15" s="9"/>
      <c r="D15" s="10"/>
      <c r="E15" s="9"/>
      <c r="F15" s="10"/>
      <c r="G15" s="9"/>
      <c r="H15" s="10"/>
      <c r="I15" s="9"/>
      <c r="J15" s="10"/>
      <c r="K15" s="11"/>
      <c r="L15" s="12"/>
      <c r="M15" s="11"/>
      <c r="N15" s="12"/>
      <c r="P15" s="34" t="s">
        <v>8</v>
      </c>
      <c r="Q15" s="34"/>
    </row>
    <row r="16" spans="1:17" ht="12.95" customHeight="1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  <c r="K16" s="11"/>
      <c r="L16" s="12"/>
      <c r="M16" s="11"/>
      <c r="N16" s="12"/>
    </row>
    <row r="17" spans="1:17" ht="12.95" customHeight="1" x14ac:dyDescent="0.25">
      <c r="A17" s="9"/>
      <c r="B17" s="10"/>
      <c r="C17" s="9"/>
      <c r="D17" s="10"/>
      <c r="E17" s="9"/>
      <c r="F17" s="10"/>
      <c r="G17" s="9"/>
      <c r="H17" s="10"/>
      <c r="I17" s="9"/>
      <c r="J17" s="10"/>
      <c r="K17" s="11"/>
      <c r="L17" s="12"/>
      <c r="M17" s="11"/>
      <c r="N17" s="12"/>
      <c r="P17" s="7"/>
      <c r="Q17" t="s">
        <v>9</v>
      </c>
    </row>
    <row r="18" spans="1:17" ht="12.95" customHeight="1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  <c r="K18" s="11"/>
      <c r="L18" s="12"/>
      <c r="M18" s="11"/>
      <c r="N18" s="12"/>
    </row>
    <row r="19" spans="1:17" ht="12.95" customHeight="1" x14ac:dyDescent="0.25">
      <c r="A19" s="14"/>
      <c r="B19" s="15"/>
      <c r="C19" s="14"/>
      <c r="D19" s="15"/>
      <c r="E19" s="14"/>
      <c r="F19" s="15"/>
      <c r="G19" s="14"/>
      <c r="H19" s="15"/>
      <c r="I19" s="14"/>
      <c r="J19" s="15"/>
      <c r="K19" s="16"/>
      <c r="L19" s="17"/>
      <c r="M19" s="16"/>
      <c r="N19" s="17"/>
      <c r="P19" s="18"/>
      <c r="Q19" t="s">
        <v>10</v>
      </c>
    </row>
    <row r="20" spans="1:17" x14ac:dyDescent="0.25">
      <c r="A20" s="5"/>
      <c r="B20" s="6"/>
      <c r="C20" s="5"/>
      <c r="D20" s="6"/>
      <c r="E20" s="5"/>
      <c r="F20" s="6"/>
      <c r="G20" s="5"/>
      <c r="H20" s="6"/>
      <c r="I20" s="5"/>
      <c r="J20" s="6"/>
      <c r="K20" s="7"/>
      <c r="L20" s="8"/>
      <c r="M20" s="7"/>
      <c r="N20" s="8"/>
    </row>
    <row r="21" spans="1:17" ht="12.95" customHeight="1" x14ac:dyDescent="0.25">
      <c r="A21" s="9"/>
      <c r="B21" s="10"/>
      <c r="C21" s="9"/>
      <c r="D21" s="10"/>
      <c r="E21" s="9"/>
      <c r="F21" s="10"/>
      <c r="G21" s="9"/>
      <c r="H21" s="10"/>
      <c r="I21" s="9"/>
      <c r="J21" s="10"/>
      <c r="K21" s="11"/>
      <c r="L21" s="12"/>
      <c r="M21" s="11"/>
      <c r="N21" s="12"/>
      <c r="P21" s="19"/>
      <c r="Q21" t="s">
        <v>11</v>
      </c>
    </row>
    <row r="22" spans="1:17" ht="12.95" customHeight="1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  <c r="K22" s="11"/>
      <c r="L22" s="12"/>
      <c r="M22" s="11"/>
      <c r="N22" s="12"/>
    </row>
    <row r="23" spans="1:17" ht="12.95" customHeight="1" x14ac:dyDescent="0.25">
      <c r="A23" s="9"/>
      <c r="B23" s="10"/>
      <c r="C23" s="9"/>
      <c r="D23" s="10"/>
      <c r="E23" s="9"/>
      <c r="F23" s="10"/>
      <c r="G23" s="9"/>
      <c r="H23" s="10"/>
      <c r="I23" s="9"/>
      <c r="J23" s="10"/>
      <c r="K23" s="11"/>
      <c r="L23" s="12"/>
      <c r="M23" s="11"/>
      <c r="N23" s="12"/>
    </row>
    <row r="24" spans="1:17" ht="12.95" customHeight="1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  <c r="K24" s="11"/>
      <c r="L24" s="12"/>
      <c r="M24" s="11"/>
      <c r="N24" s="12"/>
    </row>
    <row r="25" spans="1:17" ht="12.95" customHeight="1" x14ac:dyDescent="0.25">
      <c r="A25" s="9"/>
      <c r="B25" s="10"/>
      <c r="C25" s="9"/>
      <c r="D25" s="10"/>
      <c r="E25" s="9"/>
      <c r="F25" s="10"/>
      <c r="G25" s="9"/>
      <c r="H25" s="10"/>
      <c r="I25" s="9"/>
      <c r="J25" s="10"/>
      <c r="K25" s="11"/>
      <c r="L25" s="12"/>
      <c r="M25" s="11"/>
      <c r="N25" s="12"/>
    </row>
    <row r="26" spans="1:17" ht="12.95" customHeight="1" x14ac:dyDescent="0.25">
      <c r="A26" s="14"/>
      <c r="B26" s="15"/>
      <c r="C26" s="14"/>
      <c r="D26" s="15"/>
      <c r="E26" s="14"/>
      <c r="F26" s="15"/>
      <c r="G26" s="14"/>
      <c r="H26" s="15"/>
      <c r="I26" s="14"/>
      <c r="J26" s="15"/>
      <c r="K26" s="16"/>
      <c r="L26" s="17"/>
      <c r="M26" s="16"/>
      <c r="N26" s="17"/>
    </row>
    <row r="27" spans="1:17" x14ac:dyDescent="0.25">
      <c r="A27" s="5"/>
      <c r="B27" s="6"/>
      <c r="C27" s="5"/>
      <c r="D27" s="6"/>
      <c r="E27" s="5"/>
      <c r="F27" s="6"/>
      <c r="G27" s="5"/>
      <c r="H27" s="6"/>
      <c r="I27" s="5"/>
      <c r="J27" s="6"/>
      <c r="K27" s="7"/>
      <c r="L27" s="8"/>
      <c r="M27" s="7"/>
      <c r="N27" s="8"/>
    </row>
    <row r="28" spans="1:17" ht="12.95" customHeight="1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  <c r="K28" s="11"/>
      <c r="L28" s="12"/>
      <c r="M28" s="11"/>
      <c r="N28" s="12"/>
    </row>
    <row r="29" spans="1:17" ht="12.95" customHeight="1" x14ac:dyDescent="0.25">
      <c r="A29" s="9"/>
      <c r="B29" s="10"/>
      <c r="C29" s="9"/>
      <c r="D29" s="10"/>
      <c r="E29" s="9"/>
      <c r="F29" s="10"/>
      <c r="G29" s="9"/>
      <c r="H29" s="10"/>
      <c r="I29" s="9"/>
      <c r="J29" s="10"/>
      <c r="K29" s="11"/>
      <c r="L29" s="12"/>
      <c r="M29" s="11"/>
      <c r="N29" s="12"/>
    </row>
    <row r="30" spans="1:17" ht="12.95" customHeight="1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  <c r="K30" s="11"/>
      <c r="L30" s="12"/>
      <c r="M30" s="11"/>
      <c r="N30" s="12"/>
    </row>
    <row r="31" spans="1:17" ht="12.95" customHeight="1" x14ac:dyDescent="0.25">
      <c r="A31" s="9"/>
      <c r="B31" s="10"/>
      <c r="C31" s="9"/>
      <c r="D31" s="10"/>
      <c r="E31" s="9"/>
      <c r="F31" s="10"/>
      <c r="G31" s="9"/>
      <c r="H31" s="10"/>
      <c r="I31" s="9"/>
      <c r="J31" s="10"/>
      <c r="K31" s="11"/>
      <c r="L31" s="12"/>
      <c r="M31" s="11"/>
      <c r="N31" s="12"/>
    </row>
    <row r="32" spans="1:17" ht="12.95" customHeight="1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  <c r="K32" s="11"/>
      <c r="L32" s="12"/>
      <c r="M32" s="11"/>
      <c r="N32" s="12"/>
    </row>
    <row r="33" spans="1:14" ht="12.95" customHeight="1" x14ac:dyDescent="0.25">
      <c r="A33" s="14"/>
      <c r="B33" s="15"/>
      <c r="C33" s="14"/>
      <c r="D33" s="15"/>
      <c r="E33" s="14"/>
      <c r="F33" s="15"/>
      <c r="G33" s="14"/>
      <c r="H33" s="15"/>
      <c r="I33" s="14"/>
      <c r="J33" s="15"/>
      <c r="K33" s="16"/>
      <c r="L33" s="17"/>
      <c r="M33" s="16"/>
      <c r="N33" s="17"/>
    </row>
    <row r="34" spans="1:14" x14ac:dyDescent="0.25">
      <c r="A34" s="5"/>
      <c r="B34" s="6"/>
      <c r="C34" s="5"/>
      <c r="D34" s="6"/>
      <c r="E34" s="5"/>
      <c r="F34" s="6"/>
      <c r="G34" s="5"/>
      <c r="H34" s="6"/>
      <c r="I34" s="5"/>
      <c r="J34" s="6"/>
      <c r="K34" s="7"/>
      <c r="L34" s="8"/>
      <c r="M34" s="7"/>
      <c r="N34" s="8"/>
    </row>
    <row r="35" spans="1:14" ht="12.95" customHeight="1" x14ac:dyDescent="0.25">
      <c r="A35" s="9"/>
      <c r="B35" s="10"/>
      <c r="C35" s="9"/>
      <c r="D35" s="10"/>
      <c r="E35" s="9"/>
      <c r="F35" s="10"/>
      <c r="G35" s="9"/>
      <c r="H35" s="10"/>
      <c r="I35" s="9"/>
      <c r="J35" s="10"/>
      <c r="K35" s="11"/>
      <c r="L35" s="12"/>
      <c r="M35" s="11"/>
      <c r="N35" s="12"/>
    </row>
    <row r="36" spans="1:14" ht="12.95" customHeight="1" x14ac:dyDescent="0.25">
      <c r="A36" s="9"/>
      <c r="B36" s="10"/>
      <c r="C36" s="9"/>
      <c r="D36" s="10"/>
      <c r="E36" s="9"/>
      <c r="F36" s="10"/>
      <c r="G36" s="9"/>
      <c r="H36" s="10"/>
      <c r="I36" s="9"/>
      <c r="J36" s="10"/>
      <c r="K36" s="11"/>
      <c r="L36" s="12"/>
      <c r="M36" s="11"/>
      <c r="N36" s="12"/>
    </row>
    <row r="37" spans="1:14" ht="12.95" customHeight="1" x14ac:dyDescent="0.25">
      <c r="A37" s="9"/>
      <c r="B37" s="10"/>
      <c r="C37" s="9"/>
      <c r="D37" s="10"/>
      <c r="E37" s="9"/>
      <c r="F37" s="10"/>
      <c r="G37" s="9"/>
      <c r="H37" s="10"/>
      <c r="I37" s="9"/>
      <c r="J37" s="10"/>
      <c r="K37" s="11"/>
      <c r="L37" s="12"/>
      <c r="M37" s="11"/>
      <c r="N37" s="12"/>
    </row>
    <row r="38" spans="1:14" ht="12.95" customHeight="1" x14ac:dyDescent="0.25">
      <c r="A38" s="9"/>
      <c r="B38" s="10"/>
      <c r="C38" s="9"/>
      <c r="D38" s="10"/>
      <c r="E38" s="9"/>
      <c r="F38" s="10"/>
      <c r="G38" s="9"/>
      <c r="H38" s="10"/>
      <c r="I38" s="9"/>
      <c r="J38" s="10"/>
      <c r="K38" s="11"/>
      <c r="L38" s="12"/>
      <c r="M38" s="11"/>
      <c r="N38" s="12"/>
    </row>
    <row r="39" spans="1:14" ht="12.95" customHeight="1" x14ac:dyDescent="0.25">
      <c r="A39" s="9"/>
      <c r="B39" s="10"/>
      <c r="C39" s="9"/>
      <c r="D39" s="10"/>
      <c r="E39" s="9"/>
      <c r="F39" s="10"/>
      <c r="G39" s="9"/>
      <c r="H39" s="10"/>
      <c r="I39" s="9"/>
      <c r="J39" s="10"/>
      <c r="K39" s="11"/>
      <c r="L39" s="12"/>
      <c r="M39" s="11"/>
      <c r="N39" s="12"/>
    </row>
    <row r="40" spans="1:14" ht="12.95" customHeight="1" x14ac:dyDescent="0.25">
      <c r="A40" s="14"/>
      <c r="B40" s="15"/>
      <c r="C40" s="14"/>
      <c r="D40" s="15"/>
      <c r="E40" s="14"/>
      <c r="F40" s="15"/>
      <c r="G40" s="14"/>
      <c r="H40" s="15"/>
      <c r="I40" s="14"/>
      <c r="J40" s="15"/>
      <c r="K40" s="16"/>
      <c r="L40" s="17"/>
      <c r="M40" s="16"/>
      <c r="N40" s="17"/>
    </row>
    <row r="41" spans="1:14" x14ac:dyDescent="0.25">
      <c r="A41" s="5"/>
      <c r="B41" s="6"/>
      <c r="C41" s="5"/>
      <c r="D41" s="6"/>
      <c r="E41" s="5"/>
      <c r="F41" s="6"/>
      <c r="G41" s="5"/>
      <c r="H41" s="6"/>
      <c r="I41" s="5"/>
      <c r="J41" s="6"/>
      <c r="K41" s="7"/>
      <c r="L41" s="8"/>
      <c r="M41" s="7"/>
      <c r="N41" s="8"/>
    </row>
    <row r="42" spans="1:14" ht="12.95" customHeight="1" x14ac:dyDescent="0.25">
      <c r="A42" s="9"/>
      <c r="B42" s="10"/>
      <c r="C42" s="9"/>
      <c r="D42" s="10"/>
      <c r="E42" s="9"/>
      <c r="F42" s="10"/>
      <c r="G42" s="9"/>
      <c r="H42" s="10"/>
      <c r="I42" s="9"/>
      <c r="J42" s="10"/>
      <c r="K42" s="11"/>
      <c r="L42" s="12"/>
      <c r="M42" s="11"/>
      <c r="N42" s="12"/>
    </row>
    <row r="43" spans="1:14" ht="12.95" customHeight="1" x14ac:dyDescent="0.25">
      <c r="A43" s="9"/>
      <c r="B43" s="10"/>
      <c r="C43" s="9"/>
      <c r="D43" s="10"/>
      <c r="E43" s="9"/>
      <c r="F43" s="10"/>
      <c r="G43" s="9"/>
      <c r="H43" s="10"/>
      <c r="I43" s="9"/>
      <c r="J43" s="10"/>
      <c r="K43" s="11"/>
      <c r="L43" s="12"/>
      <c r="M43" s="11"/>
      <c r="N43" s="12"/>
    </row>
    <row r="44" spans="1:14" ht="12.95" customHeight="1" x14ac:dyDescent="0.25">
      <c r="A44" s="9"/>
      <c r="B44" s="10"/>
      <c r="C44" s="9"/>
      <c r="D44" s="10"/>
      <c r="E44" s="9"/>
      <c r="F44" s="10"/>
      <c r="G44" s="9"/>
      <c r="H44" s="10"/>
      <c r="I44" s="9"/>
      <c r="J44" s="10"/>
      <c r="K44" s="11"/>
      <c r="L44" s="12"/>
      <c r="M44" s="11"/>
      <c r="N44" s="12"/>
    </row>
    <row r="45" spans="1:14" ht="12.95" customHeight="1" x14ac:dyDescent="0.25">
      <c r="A45" s="9"/>
      <c r="B45" s="10"/>
      <c r="C45" s="9"/>
      <c r="D45" s="10"/>
      <c r="E45" s="9"/>
      <c r="F45" s="10"/>
      <c r="G45" s="9"/>
      <c r="H45" s="10"/>
      <c r="I45" s="9"/>
      <c r="J45" s="10"/>
      <c r="K45" s="11"/>
      <c r="L45" s="12"/>
      <c r="M45" s="11"/>
      <c r="N45" s="12"/>
    </row>
    <row r="46" spans="1:14" ht="12.95" customHeight="1" x14ac:dyDescent="0.25">
      <c r="A46" s="9"/>
      <c r="B46" s="10"/>
      <c r="C46" s="9"/>
      <c r="D46" s="10"/>
      <c r="E46" s="9"/>
      <c r="F46" s="10"/>
      <c r="G46" s="9"/>
      <c r="H46" s="10"/>
      <c r="I46" s="9"/>
      <c r="J46" s="10"/>
      <c r="K46" s="11"/>
      <c r="L46" s="12"/>
      <c r="M46" s="11"/>
      <c r="N46" s="12"/>
    </row>
    <row r="47" spans="1:14" ht="12.95" customHeight="1" x14ac:dyDescent="0.25">
      <c r="A47" s="14"/>
      <c r="B47" s="15"/>
      <c r="C47" s="14"/>
      <c r="D47" s="15"/>
      <c r="E47" s="14"/>
      <c r="F47" s="15"/>
      <c r="G47" s="14"/>
      <c r="H47" s="15"/>
      <c r="I47" s="14"/>
      <c r="J47" s="15"/>
      <c r="K47" s="16"/>
      <c r="L47" s="17"/>
      <c r="M47" s="16"/>
      <c r="N47" s="17"/>
    </row>
  </sheetData>
  <mergeCells count="9">
    <mergeCell ref="P15:Q15"/>
    <mergeCell ref="A2:N3"/>
    <mergeCell ref="A5:B5"/>
    <mergeCell ref="C5:D5"/>
    <mergeCell ref="E5:F5"/>
    <mergeCell ref="G5:H5"/>
    <mergeCell ref="I5:J5"/>
    <mergeCell ref="K5:L5"/>
    <mergeCell ref="M5:N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Notice</vt:lpstr>
      <vt:lpstr>Modèle</vt:lpstr>
      <vt:lpstr>plg_index</vt:lpstr>
    </vt:vector>
  </TitlesOfParts>
  <Company>Clauger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GUYOT Joffrey</dc:creator>
  <cp:lastModifiedBy>GUYOT Joffrey</cp:lastModifiedBy>
  <dcterms:created xsi:type="dcterms:W3CDTF">2019-02-05T12:52:57Z</dcterms:created>
  <dcterms:modified xsi:type="dcterms:W3CDTF">2019-02-05T13:53:51Z</dcterms:modified>
</cp:coreProperties>
</file>