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-870" yWindow="-75" windowWidth="15480" windowHeight="10365" tabRatio="601"/>
  </bookViews>
  <sheets>
    <sheet name="2017" sheetId="4" r:id="rId1"/>
    <sheet name="Feuil1" sheetId="5" r:id="rId2"/>
  </sheets>
  <definedNames>
    <definedName name="_xlnm.Print_Area" localSheetId="0">'2017'!$A$1:$S$177</definedName>
  </definedNames>
  <calcPr calcId="145621"/>
</workbook>
</file>

<file path=xl/calcChain.xml><?xml version="1.0" encoding="utf-8"?>
<calcChain xmlns="http://schemas.openxmlformats.org/spreadsheetml/2006/main">
  <c r="G161" i="4" l="1"/>
  <c r="G156" i="4" l="1"/>
  <c r="G160" i="4"/>
  <c r="G158" i="4" l="1"/>
  <c r="G155" i="4"/>
  <c r="M132" i="4" l="1"/>
  <c r="O132" i="4"/>
  <c r="M133" i="4"/>
  <c r="O133" i="4"/>
  <c r="M134" i="4"/>
  <c r="O134" i="4"/>
  <c r="M135" i="4"/>
  <c r="O135" i="4"/>
  <c r="M136" i="4"/>
  <c r="O136" i="4"/>
  <c r="M137" i="4"/>
  <c r="O137" i="4"/>
  <c r="M138" i="4"/>
  <c r="O138" i="4"/>
  <c r="M139" i="4"/>
  <c r="M140" i="4" s="1"/>
  <c r="M141" i="4" s="1"/>
  <c r="M142" i="4" s="1"/>
  <c r="M143" i="4" s="1"/>
  <c r="R143" i="4" s="1"/>
  <c r="O139" i="4"/>
  <c r="Q139" i="4"/>
  <c r="O140" i="4"/>
  <c r="Q140" i="4"/>
  <c r="O141" i="4"/>
  <c r="Q141" i="4"/>
  <c r="Q142" i="4" s="1"/>
  <c r="Q143" i="4" s="1"/>
  <c r="O142" i="4"/>
  <c r="O143" i="4" s="1"/>
  <c r="O158" i="4"/>
  <c r="P158" i="4"/>
  <c r="Q158" i="4"/>
  <c r="L158" i="4" l="1"/>
  <c r="G153" i="4"/>
  <c r="G149" i="4"/>
  <c r="G152" i="4"/>
  <c r="G151" i="4"/>
  <c r="I157" i="4" l="1"/>
  <c r="G148" i="4" l="1"/>
  <c r="G147" i="4" l="1"/>
  <c r="G146" i="4" l="1"/>
  <c r="G144" i="4"/>
  <c r="G143" i="4" l="1"/>
  <c r="G142" i="4" l="1"/>
  <c r="G140" i="4"/>
  <c r="G136" i="4" l="1"/>
  <c r="G133" i="4" l="1"/>
  <c r="G138" i="4"/>
  <c r="G139" i="4"/>
  <c r="G137" i="4" l="1"/>
  <c r="G132" i="4"/>
  <c r="G52" i="4" l="1"/>
  <c r="G49" i="4"/>
  <c r="G44" i="4"/>
  <c r="G41" i="4"/>
  <c r="G35" i="4"/>
  <c r="G14" i="4"/>
  <c r="G10" i="4"/>
  <c r="G7" i="4"/>
  <c r="E170" i="4"/>
  <c r="F170" i="4"/>
  <c r="Q15" i="4" l="1"/>
  <c r="Q16" i="4" s="1"/>
  <c r="Q17" i="4" s="1"/>
  <c r="Q18" i="4" s="1"/>
  <c r="Q19" i="4" s="1"/>
  <c r="M9" i="4"/>
  <c r="M10" i="4" s="1"/>
  <c r="M11" i="4" s="1"/>
  <c r="M12" i="4" s="1"/>
  <c r="M13" i="4" s="1"/>
  <c r="M14" i="4" s="1"/>
  <c r="M15" i="4" s="1"/>
  <c r="M16" i="4" s="1"/>
  <c r="M17" i="4" s="1"/>
  <c r="O8" i="4"/>
  <c r="O9" i="4" s="1"/>
  <c r="O10" i="4" s="1"/>
  <c r="O11" i="4" s="1"/>
  <c r="O12" i="4" s="1"/>
  <c r="O13" i="4" s="1"/>
  <c r="O14" i="4" s="1"/>
  <c r="O15" i="4" s="1"/>
  <c r="O16" i="4" s="1"/>
  <c r="O17" i="4" s="1"/>
  <c r="O18" i="4" s="1"/>
  <c r="O19" i="4" s="1"/>
  <c r="M8" i="4"/>
  <c r="E55" i="4"/>
  <c r="F55" i="4"/>
  <c r="M18" i="4" l="1"/>
  <c r="M19" i="4" s="1"/>
  <c r="I167" i="4" l="1"/>
  <c r="I164" i="4" l="1"/>
  <c r="I162" i="4" l="1"/>
  <c r="I154" i="4" l="1"/>
  <c r="I203" i="4" l="1"/>
  <c r="I212" i="4"/>
  <c r="I219" i="4"/>
  <c r="I223" i="4"/>
  <c r="F226" i="4"/>
</calcChain>
</file>

<file path=xl/sharedStrings.xml><?xml version="1.0" encoding="utf-8"?>
<sst xmlns="http://schemas.openxmlformats.org/spreadsheetml/2006/main" count="280" uniqueCount="158">
  <si>
    <t>Prénom</t>
  </si>
  <si>
    <t>Entrée</t>
  </si>
  <si>
    <t>Sortie</t>
  </si>
  <si>
    <t>TOTAL DES PERSONNES SORTIES EN 2010</t>
  </si>
  <si>
    <t>JANVIER</t>
  </si>
  <si>
    <t>JUILLET</t>
  </si>
  <si>
    <t>SEPTEMBRE</t>
  </si>
  <si>
    <t>OCTOBRE</t>
  </si>
  <si>
    <t>NOVEMBRE</t>
  </si>
  <si>
    <t>DECEMBRE</t>
  </si>
  <si>
    <t>AOUT</t>
  </si>
  <si>
    <t>Nom</t>
  </si>
  <si>
    <t>Temps de séjour                            (en mois)</t>
  </si>
  <si>
    <t>INSERTION</t>
  </si>
  <si>
    <t>Janvier</t>
  </si>
  <si>
    <t>Février</t>
  </si>
  <si>
    <t>Mars</t>
  </si>
  <si>
    <t>Avril</t>
  </si>
  <si>
    <t>Mai</t>
  </si>
  <si>
    <t>Juin</t>
  </si>
  <si>
    <t>Juillet</t>
  </si>
  <si>
    <t>Septembre</t>
  </si>
  <si>
    <t>Octobre</t>
  </si>
  <si>
    <t>Novembre</t>
  </si>
  <si>
    <t>Décembre</t>
  </si>
  <si>
    <t>Mois</t>
  </si>
  <si>
    <t>Cumul</t>
  </si>
  <si>
    <t>Nb de pers. composant le ménage</t>
  </si>
  <si>
    <t>Août</t>
  </si>
  <si>
    <t>SORTIES - 2ème Semestre 2010</t>
  </si>
  <si>
    <t xml:space="preserve">         JANVIER</t>
  </si>
  <si>
    <t>FEVRIER</t>
  </si>
  <si>
    <t xml:space="preserve">       FEVRIER</t>
  </si>
  <si>
    <t>MARS</t>
  </si>
  <si>
    <t xml:space="preserve">       MARS</t>
  </si>
  <si>
    <t xml:space="preserve">       AVRIL</t>
  </si>
  <si>
    <t>AVRIL</t>
  </si>
  <si>
    <t>MAI</t>
  </si>
  <si>
    <t>JUIN</t>
  </si>
  <si>
    <t>URGENCE      Familles</t>
  </si>
  <si>
    <t>URGENCE</t>
  </si>
  <si>
    <t>Dispositif</t>
  </si>
  <si>
    <t>Ménages</t>
  </si>
  <si>
    <t>ENTREES CJ - 2017</t>
  </si>
  <si>
    <t>TOTAL DES ENTREES EN 2017</t>
  </si>
  <si>
    <t>SORTIES CJ- 2017</t>
  </si>
  <si>
    <t>TOTAL DES SORTIES EN 2017</t>
  </si>
  <si>
    <t>et</t>
  </si>
  <si>
    <r>
      <t xml:space="preserve"> </t>
    </r>
    <r>
      <rPr>
        <sz val="12"/>
        <color indexed="10"/>
        <rFont val="Comic Sans MS"/>
        <family val="4"/>
      </rPr>
      <t>personnes relogées</t>
    </r>
  </si>
  <si>
    <t>résidence sociale</t>
  </si>
  <si>
    <t>Fins de prise en charge</t>
  </si>
  <si>
    <t>Chez un tiers</t>
  </si>
  <si>
    <t>Ruptures de contrat</t>
  </si>
  <si>
    <t>Exclusion</t>
  </si>
  <si>
    <t>Logement temporaire</t>
  </si>
  <si>
    <t>Hôtel</t>
  </si>
  <si>
    <t>Structure de soins</t>
  </si>
  <si>
    <t>Décès</t>
  </si>
  <si>
    <t>Personnes</t>
  </si>
  <si>
    <t>Octavian</t>
  </si>
  <si>
    <t>Glodie</t>
  </si>
  <si>
    <t>Yasmina</t>
  </si>
  <si>
    <t>Patricia</t>
  </si>
  <si>
    <t>Jean-Pierre</t>
  </si>
  <si>
    <t>Nda Flora</t>
  </si>
  <si>
    <t>Relog Parc Privé</t>
  </si>
  <si>
    <t>URG</t>
  </si>
  <si>
    <t>URG FAM</t>
  </si>
  <si>
    <t>sorties dt  glmt en int.</t>
  </si>
  <si>
    <t>Emmanuel</t>
  </si>
  <si>
    <t>Nadjet</t>
  </si>
  <si>
    <t>Déborah</t>
  </si>
  <si>
    <t>Résidence sociale</t>
  </si>
  <si>
    <t>TOTAL DE PERSONNES</t>
  </si>
  <si>
    <t>Aichatou</t>
  </si>
  <si>
    <t>Heb chez un tiers</t>
  </si>
  <si>
    <t>Esther</t>
  </si>
  <si>
    <t>Relog Parc Public</t>
  </si>
  <si>
    <t>Marie</t>
  </si>
  <si>
    <t>Nancy</t>
  </si>
  <si>
    <t>Menages</t>
  </si>
  <si>
    <t>Log temporaire</t>
  </si>
  <si>
    <t>TOTAL GLOBAL</t>
  </si>
  <si>
    <t>Andréanne</t>
  </si>
  <si>
    <t>Reiny</t>
  </si>
  <si>
    <t>Fatemeh</t>
  </si>
  <si>
    <t>Fatou</t>
  </si>
  <si>
    <t>Françoise</t>
  </si>
  <si>
    <t>Yohan</t>
  </si>
  <si>
    <t>Hbgt Tiers ou Famille</t>
  </si>
  <si>
    <t>Hawo Binta</t>
  </si>
  <si>
    <t>Amélie</t>
  </si>
  <si>
    <t>Alpha</t>
  </si>
  <si>
    <t>Milad</t>
  </si>
  <si>
    <t>Badja</t>
  </si>
  <si>
    <t>CHRS</t>
  </si>
  <si>
    <t>Dylan</t>
  </si>
  <si>
    <t>Sans solution</t>
  </si>
  <si>
    <t>Jean Paul</t>
  </si>
  <si>
    <t>Akalé</t>
  </si>
  <si>
    <t>Hervé</t>
  </si>
  <si>
    <t>Jean pierre</t>
  </si>
  <si>
    <t>François</t>
  </si>
  <si>
    <t>orientation interne</t>
  </si>
  <si>
    <t>Emeline</t>
  </si>
  <si>
    <t>Anghel</t>
  </si>
  <si>
    <t>naissance</t>
  </si>
  <si>
    <t>Stanley</t>
  </si>
  <si>
    <t>Rachel</t>
  </si>
  <si>
    <t xml:space="preserve">(soit 7 ménages) </t>
  </si>
  <si>
    <t>Aïssata</t>
  </si>
  <si>
    <t>Gérard</t>
  </si>
  <si>
    <t>Walter</t>
  </si>
  <si>
    <t>Hospitalisation</t>
  </si>
  <si>
    <t>Laurence</t>
  </si>
  <si>
    <t>AA</t>
  </si>
  <si>
    <t>BB</t>
  </si>
  <si>
    <t>CC</t>
  </si>
  <si>
    <t>DD</t>
  </si>
  <si>
    <t>EE</t>
  </si>
  <si>
    <t>FF</t>
  </si>
  <si>
    <t>GG</t>
  </si>
  <si>
    <t>HH</t>
  </si>
  <si>
    <t>II</t>
  </si>
  <si>
    <t>LL</t>
  </si>
  <si>
    <t>MM</t>
  </si>
  <si>
    <t>NN</t>
  </si>
  <si>
    <t>OO</t>
  </si>
  <si>
    <t>PP</t>
  </si>
  <si>
    <t>QQ</t>
  </si>
  <si>
    <t>RR</t>
  </si>
  <si>
    <t>SS</t>
  </si>
  <si>
    <t>TT</t>
  </si>
  <si>
    <t>UU</t>
  </si>
  <si>
    <t>VV</t>
  </si>
  <si>
    <t>WW</t>
  </si>
  <si>
    <t>XX</t>
  </si>
  <si>
    <t>AB</t>
  </si>
  <si>
    <t>AC</t>
  </si>
  <si>
    <t>AD</t>
  </si>
  <si>
    <t>AE</t>
  </si>
  <si>
    <t>AF</t>
  </si>
  <si>
    <t>AG</t>
  </si>
  <si>
    <t>AH</t>
  </si>
  <si>
    <t>AI</t>
  </si>
  <si>
    <t>AJ</t>
  </si>
  <si>
    <t>AK</t>
  </si>
  <si>
    <t>AL</t>
  </si>
  <si>
    <t>AM</t>
  </si>
  <si>
    <t>AO</t>
  </si>
  <si>
    <t>AP</t>
  </si>
  <si>
    <t>AQ</t>
  </si>
  <si>
    <t>AR</t>
  </si>
  <si>
    <t>AS</t>
  </si>
  <si>
    <t>AT</t>
  </si>
  <si>
    <t>AU</t>
  </si>
  <si>
    <t>AV</t>
  </si>
  <si>
    <t>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</si>
</sst>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/mm/yy"/>
    <numFmt numFmtId="165" formatCode="0.0"/>
    <numFmt numFmtId="166" formatCode="dd/mm/yy;@"/>
  </numFmts>
  <fonts count="85" x14ac:knownFonts="1">
    <font>
      <sz val="10"/>
      <name val="Arial"/>
    </font>
    <font>
      <sz val="8"/>
      <name val="Comic Sans MS"/>
      <family val="4"/>
    </font>
    <font>
      <b/>
      <sz val="8"/>
      <name val="Comic Sans MS"/>
      <family val="4"/>
    </font>
    <font>
      <sz val="10"/>
      <name val="Times New Roman"/>
      <family val="1"/>
    </font>
    <font>
      <sz val="7"/>
      <name val="Comic Sans MS"/>
      <family val="4"/>
    </font>
    <font>
      <sz val="7"/>
      <color indexed="53"/>
      <name val="Comic Sans MS"/>
      <family val="4"/>
    </font>
    <font>
      <sz val="7"/>
      <color indexed="17"/>
      <name val="Comic Sans MS"/>
      <family val="4"/>
    </font>
    <font>
      <b/>
      <sz val="8"/>
      <color indexed="17"/>
      <name val="Comic Sans MS"/>
      <family val="4"/>
    </font>
    <font>
      <sz val="9"/>
      <name val="Times New Roman"/>
      <family val="1"/>
    </font>
    <font>
      <b/>
      <sz val="9"/>
      <color indexed="53"/>
      <name val="Cambria"/>
      <family val="1"/>
    </font>
    <font>
      <b/>
      <sz val="9"/>
      <name val="Times New Roman"/>
      <family val="1"/>
    </font>
    <font>
      <b/>
      <sz val="8"/>
      <color indexed="53"/>
      <name val="Comic Sans MS"/>
      <family val="4"/>
    </font>
    <font>
      <b/>
      <sz val="7"/>
      <name val="Comic Sans MS"/>
      <family val="4"/>
    </font>
    <font>
      <b/>
      <u/>
      <sz val="10"/>
      <name val="Comic Sans MS"/>
      <family val="4"/>
    </font>
    <font>
      <sz val="8"/>
      <color indexed="10"/>
      <name val="Comic Sans MS"/>
      <family val="4"/>
    </font>
    <font>
      <sz val="7"/>
      <color indexed="10"/>
      <name val="Comic Sans MS"/>
      <family val="4"/>
    </font>
    <font>
      <sz val="8"/>
      <color indexed="14"/>
      <name val="Comic Sans MS"/>
      <family val="4"/>
    </font>
    <font>
      <sz val="7"/>
      <color indexed="14"/>
      <name val="Comic Sans MS"/>
      <family val="4"/>
    </font>
    <font>
      <sz val="7"/>
      <color indexed="61"/>
      <name val="Comic Sans MS"/>
      <family val="4"/>
    </font>
    <font>
      <sz val="8"/>
      <color indexed="20"/>
      <name val="Comic Sans MS"/>
      <family val="4"/>
    </font>
    <font>
      <b/>
      <sz val="14"/>
      <color indexed="10"/>
      <name val="Arial"/>
      <family val="2"/>
    </font>
    <font>
      <sz val="14"/>
      <color indexed="10"/>
      <name val="Arial"/>
      <family val="2"/>
    </font>
    <font>
      <sz val="8"/>
      <color indexed="17"/>
      <name val="Comic Sans MS"/>
      <family val="4"/>
    </font>
    <font>
      <i/>
      <sz val="8"/>
      <name val="Comic Sans MS"/>
      <family val="4"/>
    </font>
    <font>
      <b/>
      <sz val="8"/>
      <color indexed="10"/>
      <name val="Comic Sans MS"/>
      <family val="4"/>
    </font>
    <font>
      <b/>
      <sz val="7"/>
      <color indexed="10"/>
      <name val="Comic Sans MS"/>
      <family val="4"/>
    </font>
    <font>
      <sz val="8"/>
      <color indexed="63"/>
      <name val="Comic Sans MS"/>
      <family val="4"/>
    </font>
    <font>
      <sz val="20"/>
      <color indexed="17"/>
      <name val="Arial Black"/>
      <family val="2"/>
    </font>
    <font>
      <sz val="20"/>
      <color indexed="53"/>
      <name val="Arial Black"/>
      <family val="2"/>
    </font>
    <font>
      <b/>
      <sz val="7"/>
      <color indexed="10"/>
      <name val="Arial"/>
      <family val="2"/>
    </font>
    <font>
      <b/>
      <sz val="12"/>
      <color indexed="10"/>
      <name val="Arial"/>
      <family val="2"/>
    </font>
    <font>
      <b/>
      <sz val="11"/>
      <color indexed="10"/>
      <name val="Arial"/>
      <family val="2"/>
    </font>
    <font>
      <i/>
      <sz val="7"/>
      <name val="Comic Sans MS"/>
      <family val="4"/>
    </font>
    <font>
      <sz val="9"/>
      <name val="Comic Sans MS"/>
      <family val="4"/>
    </font>
    <font>
      <b/>
      <sz val="9"/>
      <name val="Comic Sans MS"/>
      <family val="4"/>
    </font>
    <font>
      <sz val="8"/>
      <color rgb="FFFF00FF"/>
      <name val="Comic Sans MS"/>
      <family val="4"/>
    </font>
    <font>
      <b/>
      <sz val="9"/>
      <color theme="8" tint="-0.249977111117893"/>
      <name val="Cambria"/>
      <family val="1"/>
    </font>
    <font>
      <sz val="20"/>
      <color theme="9" tint="-0.249977111117893"/>
      <name val="Arial Black"/>
      <family val="2"/>
    </font>
    <font>
      <sz val="7"/>
      <color theme="0"/>
      <name val="Comic Sans MS"/>
      <family val="4"/>
    </font>
    <font>
      <sz val="10"/>
      <color indexed="53"/>
      <name val="Comic Sans MS"/>
      <family val="4"/>
    </font>
    <font>
      <sz val="10"/>
      <color indexed="17"/>
      <name val="Comic Sans MS"/>
      <family val="4"/>
    </font>
    <font>
      <sz val="7"/>
      <color theme="9" tint="-0.249977111117893"/>
      <name val="Comic Sans MS"/>
      <family val="4"/>
    </font>
    <font>
      <sz val="7"/>
      <color theme="6" tint="-0.249977111117893"/>
      <name val="Comic Sans MS"/>
      <family val="4"/>
    </font>
    <font>
      <sz val="12"/>
      <name val="Comic Sans MS"/>
      <family val="4"/>
    </font>
    <font>
      <b/>
      <sz val="12"/>
      <color indexed="17"/>
      <name val="Comic Sans MS"/>
      <family val="4"/>
    </font>
    <font>
      <b/>
      <sz val="12"/>
      <name val="Comic Sans MS"/>
      <family val="4"/>
    </font>
    <font>
      <i/>
      <sz val="12"/>
      <name val="Comic Sans MS"/>
      <family val="4"/>
    </font>
    <font>
      <sz val="12"/>
      <color indexed="10"/>
      <name val="Comic Sans MS"/>
      <family val="4"/>
    </font>
    <font>
      <b/>
      <sz val="12"/>
      <color indexed="17"/>
      <name val="Cambria"/>
      <family val="1"/>
    </font>
    <font>
      <sz val="12"/>
      <color indexed="17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theme="9" tint="-0.249977111117893"/>
      <name val="Comic Sans MS"/>
      <family val="4"/>
    </font>
    <font>
      <sz val="12"/>
      <name val="Arial"/>
      <family val="2"/>
    </font>
    <font>
      <b/>
      <sz val="12"/>
      <color rgb="FFFF0000"/>
      <name val="Comic Sans MS"/>
      <family val="4"/>
    </font>
    <font>
      <b/>
      <sz val="12"/>
      <color theme="3" tint="-0.249977111117893"/>
      <name val="Comic Sans MS"/>
      <family val="4"/>
    </font>
    <font>
      <sz val="12"/>
      <color indexed="17"/>
      <name val="Comic Sans MS"/>
      <family val="4"/>
    </font>
    <font>
      <b/>
      <sz val="12"/>
      <color rgb="FF003366"/>
      <name val="Comic Sans MS"/>
      <family val="4"/>
    </font>
    <font>
      <b/>
      <sz val="12"/>
      <color rgb="FF990033"/>
      <name val="Comic Sans MS"/>
      <family val="4"/>
    </font>
    <font>
      <b/>
      <sz val="12"/>
      <color indexed="10"/>
      <name val="Comic Sans MS"/>
      <family val="4"/>
    </font>
    <font>
      <sz val="12"/>
      <color rgb="FF003366"/>
      <name val="Arial"/>
      <family val="2"/>
    </font>
    <font>
      <b/>
      <sz val="12"/>
      <color rgb="FF7030A0"/>
      <name val="Comic Sans MS"/>
      <family val="4"/>
    </font>
    <font>
      <sz val="12"/>
      <color rgb="FF7030A0"/>
      <name val="Comic Sans MS"/>
      <family val="4"/>
    </font>
    <font>
      <b/>
      <sz val="12"/>
      <color theme="5" tint="-0.249977111117893"/>
      <name val="Comic Sans MS"/>
      <family val="4"/>
    </font>
    <font>
      <sz val="12"/>
      <color theme="5" tint="-0.249977111117893"/>
      <name val="Arial"/>
      <family val="2"/>
    </font>
    <font>
      <b/>
      <sz val="12"/>
      <color theme="8" tint="-0.249977111117893"/>
      <name val="Cambria"/>
      <family val="1"/>
    </font>
    <font>
      <sz val="12"/>
      <color theme="8" tint="-0.249977111117893"/>
      <name val="Comic Sans MS"/>
      <family val="4"/>
    </font>
    <font>
      <sz val="12"/>
      <color rgb="FFFF0000"/>
      <name val="Comic Sans MS"/>
      <family val="4"/>
    </font>
    <font>
      <sz val="12"/>
      <color theme="3" tint="-0.249977111117893"/>
      <name val="Comic Sans MS"/>
      <family val="4"/>
    </font>
    <font>
      <sz val="12"/>
      <color theme="9" tint="-0.499984740745262"/>
      <name val="Comic Sans MS"/>
      <family val="4"/>
    </font>
    <font>
      <i/>
      <sz val="12"/>
      <color theme="9" tint="-0.499984740745262"/>
      <name val="Comic Sans MS"/>
      <family val="4"/>
    </font>
    <font>
      <sz val="12"/>
      <color rgb="FFFF00FF"/>
      <name val="Comic Sans MS"/>
      <family val="4"/>
    </font>
    <font>
      <b/>
      <sz val="12"/>
      <color rgb="FF008000"/>
      <name val="Comic Sans MS"/>
      <family val="4"/>
    </font>
    <font>
      <sz val="12"/>
      <color rgb="FF008000"/>
      <name val="Comic Sans MS"/>
      <family val="4"/>
    </font>
    <font>
      <i/>
      <sz val="12"/>
      <name val="Times New Roman"/>
      <family val="1"/>
    </font>
    <font>
      <i/>
      <sz val="10"/>
      <name val="Comic Sans MS"/>
      <family val="4"/>
    </font>
    <font>
      <i/>
      <sz val="9"/>
      <name val="Arial"/>
      <family val="2"/>
    </font>
    <font>
      <sz val="12"/>
      <color theme="9" tint="-0.249977111117893"/>
      <name val="Comic Sans MS"/>
      <family val="4"/>
    </font>
    <font>
      <sz val="12"/>
      <color theme="6" tint="-0.249977111117893"/>
      <name val="Comic Sans MS"/>
      <family val="4"/>
    </font>
    <font>
      <sz val="12"/>
      <color theme="3" tint="0.39997558519241921"/>
      <name val="Comic Sans MS"/>
      <family val="4"/>
    </font>
    <font>
      <sz val="7"/>
      <color theme="3" tint="0.39997558519241921"/>
      <name val="Comic Sans MS"/>
      <family val="4"/>
    </font>
    <font>
      <b/>
      <sz val="10"/>
      <name val="Comic Sans MS"/>
      <family val="4"/>
    </font>
    <font>
      <b/>
      <sz val="12"/>
      <color theme="6" tint="-0.249977111117893"/>
      <name val="Comic Sans MS"/>
      <family val="4"/>
    </font>
    <font>
      <b/>
      <sz val="12"/>
      <color theme="1"/>
      <name val="Comic Sans MS"/>
      <family val="4"/>
    </font>
    <font>
      <sz val="12"/>
      <color theme="1"/>
      <name val="Comic Sans MS"/>
      <family val="4"/>
    </font>
  </fonts>
  <fills count="20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99CC00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rgb="FFFF0000"/>
        <bgColor indexed="64"/>
      </patternFill>
    </fill>
  </fills>
  <borders count="7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double">
        <color indexed="53"/>
      </left>
      <right/>
      <top style="double">
        <color indexed="53"/>
      </top>
      <bottom/>
      <diagonal/>
    </border>
    <border>
      <left/>
      <right/>
      <top style="double">
        <color indexed="53"/>
      </top>
      <bottom/>
      <diagonal/>
    </border>
    <border>
      <left style="double">
        <color indexed="53"/>
      </left>
      <right/>
      <top/>
      <bottom/>
      <diagonal/>
    </border>
    <border>
      <left style="double">
        <color indexed="53"/>
      </left>
      <right/>
      <top/>
      <bottom style="double">
        <color indexed="53"/>
      </bottom>
      <diagonal/>
    </border>
    <border>
      <left/>
      <right/>
      <top/>
      <bottom style="double">
        <color indexed="53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double">
        <color indexed="17"/>
      </left>
      <right/>
      <top style="double">
        <color indexed="17"/>
      </top>
      <bottom/>
      <diagonal/>
    </border>
    <border>
      <left/>
      <right/>
      <top style="double">
        <color indexed="17"/>
      </top>
      <bottom/>
      <diagonal/>
    </border>
    <border>
      <left/>
      <right style="double">
        <color indexed="17"/>
      </right>
      <top style="double">
        <color indexed="17"/>
      </top>
      <bottom/>
      <diagonal/>
    </border>
    <border>
      <left style="double">
        <color indexed="17"/>
      </left>
      <right/>
      <top/>
      <bottom/>
      <diagonal/>
    </border>
    <border>
      <left/>
      <right style="double">
        <color indexed="17"/>
      </right>
      <top/>
      <bottom/>
      <diagonal/>
    </border>
    <border>
      <left style="double">
        <color indexed="17"/>
      </left>
      <right/>
      <top/>
      <bottom style="double">
        <color indexed="17"/>
      </bottom>
      <diagonal/>
    </border>
    <border>
      <left/>
      <right/>
      <top/>
      <bottom style="double">
        <color indexed="17"/>
      </bottom>
      <diagonal/>
    </border>
    <border>
      <left/>
      <right style="double">
        <color indexed="17"/>
      </right>
      <top/>
      <bottom style="double">
        <color indexed="17"/>
      </bottom>
      <diagonal/>
    </border>
    <border>
      <left style="double">
        <color rgb="FFFFC000"/>
      </left>
      <right/>
      <top style="double">
        <color rgb="FFFFC000"/>
      </top>
      <bottom/>
      <diagonal/>
    </border>
    <border>
      <left/>
      <right/>
      <top style="double">
        <color rgb="FFFFC000"/>
      </top>
      <bottom/>
      <diagonal/>
    </border>
    <border>
      <left/>
      <right style="double">
        <color rgb="FFFFC000"/>
      </right>
      <top style="double">
        <color rgb="FFFFC000"/>
      </top>
      <bottom/>
      <diagonal/>
    </border>
    <border>
      <left style="double">
        <color rgb="FFFFC000"/>
      </left>
      <right/>
      <top/>
      <bottom/>
      <diagonal/>
    </border>
    <border>
      <left/>
      <right style="double">
        <color rgb="FFFFC000"/>
      </right>
      <top/>
      <bottom/>
      <diagonal/>
    </border>
    <border>
      <left style="double">
        <color rgb="FFFFC000"/>
      </left>
      <right/>
      <top/>
      <bottom style="double">
        <color rgb="FFFFC000"/>
      </bottom>
      <diagonal/>
    </border>
    <border>
      <left/>
      <right/>
      <top/>
      <bottom style="double">
        <color rgb="FFFFC000"/>
      </bottom>
      <diagonal/>
    </border>
    <border>
      <left/>
      <right style="double">
        <color rgb="FFFFC000"/>
      </right>
      <top/>
      <bottom style="double">
        <color rgb="FFFFC000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auto="1"/>
      </bottom>
      <diagonal/>
    </border>
    <border>
      <left style="thin">
        <color indexed="64"/>
      </left>
      <right style="medium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15">
    <xf numFmtId="0" fontId="0" fillId="0" borderId="0" xfId="0"/>
    <xf numFmtId="0" fontId="1" fillId="0" borderId="0" xfId="0" applyFont="1" applyFill="1" applyAlignment="1">
      <alignment vertical="center"/>
    </xf>
    <xf numFmtId="0" fontId="4" fillId="0" borderId="0" xfId="0" applyFont="1" applyBorder="1" applyAlignment="1">
      <alignment vertical="center"/>
    </xf>
    <xf numFmtId="0" fontId="1" fillId="0" borderId="0" xfId="0" applyFont="1" applyFill="1" applyBorder="1" applyAlignment="1">
      <alignment horizontal="center" vertical="center"/>
    </xf>
    <xf numFmtId="164" fontId="1" fillId="0" borderId="0" xfId="0" applyNumberFormat="1" applyFont="1" applyFill="1" applyBorder="1" applyAlignment="1">
      <alignment horizontal="center" vertical="center"/>
    </xf>
    <xf numFmtId="0" fontId="0" fillId="0" borderId="0" xfId="0" applyFill="1"/>
    <xf numFmtId="164" fontId="1" fillId="2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/>
    </xf>
    <xf numFmtId="0" fontId="1" fillId="2" borderId="2" xfId="0" applyFont="1" applyFill="1" applyBorder="1" applyAlignment="1">
      <alignment horizontal="left" vertical="center"/>
    </xf>
    <xf numFmtId="0" fontId="1" fillId="2" borderId="3" xfId="0" applyFont="1" applyFill="1" applyBorder="1" applyAlignment="1">
      <alignment horizontal="left" vertical="center"/>
    </xf>
    <xf numFmtId="165" fontId="1" fillId="0" borderId="0" xfId="0" applyNumberFormat="1" applyFont="1" applyFill="1" applyBorder="1" applyAlignment="1" applyProtection="1">
      <alignment horizontal="center" vertical="center"/>
      <protection locked="0" hidden="1"/>
    </xf>
    <xf numFmtId="0" fontId="3" fillId="0" borderId="0" xfId="0" applyFont="1" applyBorder="1"/>
    <xf numFmtId="164" fontId="8" fillId="0" borderId="0" xfId="0" applyNumberFormat="1" applyFont="1" applyFill="1" applyBorder="1" applyAlignment="1">
      <alignment horizontal="center" vertical="center" wrapText="1"/>
    </xf>
    <xf numFmtId="0" fontId="5" fillId="4" borderId="4" xfId="0" applyFont="1" applyFill="1" applyBorder="1" applyAlignment="1">
      <alignment horizontal="center" vertical="center" wrapText="1"/>
    </xf>
    <xf numFmtId="164" fontId="5" fillId="4" borderId="4" xfId="0" applyNumberFormat="1" applyFont="1" applyFill="1" applyBorder="1" applyAlignment="1">
      <alignment horizontal="center" vertical="center" wrapText="1"/>
    </xf>
    <xf numFmtId="0" fontId="5" fillId="4" borderId="4" xfId="0" applyNumberFormat="1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6" fillId="5" borderId="6" xfId="0" applyFont="1" applyFill="1" applyBorder="1" applyAlignment="1">
      <alignment horizontal="center" vertical="center" wrapText="1"/>
    </xf>
    <xf numFmtId="164" fontId="6" fillId="5" borderId="6" xfId="0" applyNumberFormat="1" applyFont="1" applyFill="1" applyBorder="1" applyAlignment="1">
      <alignment horizontal="center" vertical="center" wrapText="1"/>
    </xf>
    <xf numFmtId="0" fontId="6" fillId="5" borderId="6" xfId="0" applyNumberFormat="1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left" vertical="center"/>
    </xf>
    <xf numFmtId="0" fontId="2" fillId="2" borderId="8" xfId="0" applyFont="1" applyFill="1" applyBorder="1" applyAlignment="1">
      <alignment vertical="center"/>
    </xf>
    <xf numFmtId="0" fontId="1" fillId="2" borderId="2" xfId="0" applyFont="1" applyFill="1" applyBorder="1" applyAlignment="1">
      <alignment vertical="center"/>
    </xf>
    <xf numFmtId="0" fontId="1" fillId="2" borderId="9" xfId="0" applyFont="1" applyFill="1" applyBorder="1" applyAlignment="1">
      <alignment vertical="center"/>
    </xf>
    <xf numFmtId="0" fontId="1" fillId="2" borderId="10" xfId="0" applyFont="1" applyFill="1" applyBorder="1" applyAlignment="1">
      <alignment vertical="center"/>
    </xf>
    <xf numFmtId="0" fontId="1" fillId="2" borderId="7" xfId="0" applyFont="1" applyFill="1" applyBorder="1" applyAlignment="1">
      <alignment vertical="center"/>
    </xf>
    <xf numFmtId="0" fontId="1" fillId="2" borderId="3" xfId="0" applyFont="1" applyFill="1" applyBorder="1" applyAlignment="1">
      <alignment vertical="center"/>
    </xf>
    <xf numFmtId="0" fontId="1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0" fontId="0" fillId="0" borderId="0" xfId="0" applyAlignment="1"/>
    <xf numFmtId="0" fontId="5" fillId="4" borderId="5" xfId="0" applyFont="1" applyFill="1" applyBorder="1" applyAlignment="1">
      <alignment horizontal="center" vertical="center" wrapText="1"/>
    </xf>
    <xf numFmtId="0" fontId="5" fillId="4" borderId="16" xfId="0" applyFont="1" applyFill="1" applyBorder="1" applyAlignment="1">
      <alignment horizontal="center" vertical="center" wrapText="1"/>
    </xf>
    <xf numFmtId="0" fontId="5" fillId="4" borderId="17" xfId="0" applyFont="1" applyFill="1" applyBorder="1" applyAlignment="1">
      <alignment horizontal="center" vertical="center"/>
    </xf>
    <xf numFmtId="164" fontId="1" fillId="2" borderId="3" xfId="0" applyNumberFormat="1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Border="1"/>
    <xf numFmtId="0" fontId="0" fillId="0" borderId="0" xfId="0" applyFill="1" applyBorder="1" applyAlignment="1"/>
    <xf numFmtId="0" fontId="14" fillId="0" borderId="1" xfId="0" applyFont="1" applyFill="1" applyBorder="1" applyAlignment="1">
      <alignment horizontal="center" vertical="center"/>
    </xf>
    <xf numFmtId="0" fontId="19" fillId="0" borderId="1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vertical="center"/>
    </xf>
    <xf numFmtId="0" fontId="22" fillId="0" borderId="0" xfId="0" applyFont="1" applyFill="1" applyBorder="1" applyAlignment="1">
      <alignment vertical="center"/>
    </xf>
    <xf numFmtId="0" fontId="11" fillId="4" borderId="25" xfId="0" applyNumberFormat="1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left" vertical="center"/>
    </xf>
    <xf numFmtId="0" fontId="1" fillId="0" borderId="0" xfId="0" applyFont="1" applyFill="1" applyBorder="1" applyAlignment="1">
      <alignment horizontal="left" vertical="center"/>
    </xf>
    <xf numFmtId="0" fontId="16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 wrapText="1"/>
    </xf>
    <xf numFmtId="164" fontId="6" fillId="0" borderId="0" xfId="0" applyNumberFormat="1" applyFont="1" applyFill="1" applyBorder="1" applyAlignment="1">
      <alignment horizontal="center" vertical="center" wrapText="1"/>
    </xf>
    <xf numFmtId="0" fontId="6" fillId="0" borderId="0" xfId="0" applyNumberFormat="1" applyFont="1" applyFill="1" applyBorder="1" applyAlignment="1">
      <alignment horizontal="center" vertical="center" wrapText="1"/>
    </xf>
    <xf numFmtId="165" fontId="6" fillId="0" borderId="0" xfId="0" applyNumberFormat="1" applyFont="1" applyFill="1" applyBorder="1" applyAlignment="1">
      <alignment horizontal="center" vertical="center" wrapText="1"/>
    </xf>
    <xf numFmtId="0" fontId="14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left" vertical="center"/>
    </xf>
    <xf numFmtId="0" fontId="1" fillId="0" borderId="0" xfId="0" applyNumberFormat="1" applyFont="1" applyFill="1" applyBorder="1" applyAlignment="1">
      <alignment horizontal="center" vertical="center"/>
    </xf>
    <xf numFmtId="0" fontId="22" fillId="0" borderId="0" xfId="0" applyFont="1" applyFill="1" applyBorder="1" applyAlignment="1">
      <alignment horizontal="left" vertical="center"/>
    </xf>
    <xf numFmtId="0" fontId="14" fillId="0" borderId="0" xfId="0" applyFont="1" applyFill="1" applyBorder="1" applyAlignment="1">
      <alignment horizontal="left" vertical="center"/>
    </xf>
    <xf numFmtId="165" fontId="1" fillId="2" borderId="3" xfId="0" applyNumberFormat="1" applyFont="1" applyFill="1" applyBorder="1" applyAlignment="1" applyProtection="1">
      <alignment horizontal="center" vertical="center"/>
      <protection locked="0" hidden="1"/>
    </xf>
    <xf numFmtId="0" fontId="1" fillId="2" borderId="26" xfId="0" applyFont="1" applyFill="1" applyBorder="1" applyAlignment="1">
      <alignment horizontal="left" vertical="center"/>
    </xf>
    <xf numFmtId="0" fontId="1" fillId="2" borderId="27" xfId="0" applyFont="1" applyFill="1" applyBorder="1" applyAlignment="1">
      <alignment horizontal="left" vertical="center"/>
    </xf>
    <xf numFmtId="2" fontId="1" fillId="2" borderId="3" xfId="0" applyNumberFormat="1" applyFont="1" applyFill="1" applyBorder="1" applyAlignment="1" applyProtection="1">
      <alignment horizontal="center" vertical="center"/>
      <protection locked="0" hidden="1"/>
    </xf>
    <xf numFmtId="0" fontId="2" fillId="2" borderId="1" xfId="0" applyFont="1" applyFill="1" applyBorder="1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left" vertical="center" wrapText="1"/>
    </xf>
    <xf numFmtId="0" fontId="19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 wrapText="1"/>
    </xf>
    <xf numFmtId="165" fontId="1" fillId="0" borderId="0" xfId="0" applyNumberFormat="1" applyFont="1" applyFill="1" applyBorder="1" applyAlignment="1">
      <alignment horizontal="center" vertical="center"/>
    </xf>
    <xf numFmtId="0" fontId="0" fillId="8" borderId="0" xfId="0" applyFill="1"/>
    <xf numFmtId="0" fontId="4" fillId="0" borderId="0" xfId="0" applyFont="1" applyFill="1" applyBorder="1" applyAlignment="1">
      <alignment horizontal="left" vertical="center"/>
    </xf>
    <xf numFmtId="0" fontId="28" fillId="0" borderId="28" xfId="0" applyFont="1" applyFill="1" applyBorder="1" applyAlignment="1">
      <alignment horizontal="center" vertical="center"/>
    </xf>
    <xf numFmtId="0" fontId="28" fillId="0" borderId="29" xfId="0" applyFont="1" applyFill="1" applyBorder="1" applyAlignment="1">
      <alignment horizontal="center" vertical="center"/>
    </xf>
    <xf numFmtId="0" fontId="28" fillId="0" borderId="30" xfId="0" applyFont="1" applyFill="1" applyBorder="1" applyAlignment="1">
      <alignment horizontal="center" vertical="center"/>
    </xf>
    <xf numFmtId="0" fontId="28" fillId="0" borderId="0" xfId="0" applyFont="1" applyFill="1" applyBorder="1" applyAlignment="1">
      <alignment horizontal="center" vertical="center"/>
    </xf>
    <xf numFmtId="0" fontId="28" fillId="0" borderId="31" xfId="0" applyFont="1" applyFill="1" applyBorder="1" applyAlignment="1">
      <alignment horizontal="center" vertical="center"/>
    </xf>
    <xf numFmtId="0" fontId="28" fillId="0" borderId="32" xfId="0" applyFont="1" applyFill="1" applyBorder="1" applyAlignment="1">
      <alignment horizontal="center" vertical="center"/>
    </xf>
    <xf numFmtId="0" fontId="25" fillId="0" borderId="0" xfId="0" applyFont="1" applyFill="1" applyBorder="1" applyAlignment="1">
      <alignment horizontal="center" vertical="center"/>
    </xf>
    <xf numFmtId="0" fontId="24" fillId="0" borderId="0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right" vertical="center"/>
    </xf>
    <xf numFmtId="0" fontId="23" fillId="0" borderId="0" xfId="0" applyFont="1" applyFill="1" applyBorder="1" applyAlignment="1">
      <alignment horizontal="right" vertical="center"/>
    </xf>
    <xf numFmtId="0" fontId="34" fillId="0" borderId="0" xfId="0" applyFont="1" applyFill="1" applyBorder="1" applyAlignment="1">
      <alignment horizontal="center" vertical="center" wrapText="1"/>
    </xf>
    <xf numFmtId="0" fontId="35" fillId="0" borderId="0" xfId="0" applyFont="1" applyFill="1" applyBorder="1" applyAlignment="1">
      <alignment horizontal="center" vertical="center"/>
    </xf>
    <xf numFmtId="0" fontId="33" fillId="0" borderId="0" xfId="0" applyFont="1" applyFill="1" applyBorder="1" applyAlignment="1">
      <alignment horizontal="center" vertical="top" wrapText="1"/>
    </xf>
    <xf numFmtId="0" fontId="34" fillId="0" borderId="0" xfId="0" applyFont="1" applyFill="1" applyBorder="1" applyAlignment="1">
      <alignment horizontal="left" vertical="top" wrapText="1"/>
    </xf>
    <xf numFmtId="0" fontId="33" fillId="0" borderId="0" xfId="0" applyFont="1" applyFill="1" applyBorder="1" applyAlignment="1">
      <alignment horizontal="left" vertical="top" wrapText="1"/>
    </xf>
    <xf numFmtId="0" fontId="36" fillId="0" borderId="0" xfId="0" applyFont="1" applyFill="1" applyBorder="1" applyAlignment="1">
      <alignment horizontal="left" vertical="top" wrapText="1"/>
    </xf>
    <xf numFmtId="0" fontId="4" fillId="11" borderId="0" xfId="0" applyFont="1" applyFill="1" applyBorder="1" applyAlignment="1">
      <alignment vertical="center"/>
    </xf>
    <xf numFmtId="0" fontId="2" fillId="11" borderId="0" xfId="0" applyFont="1" applyFill="1" applyBorder="1" applyAlignment="1">
      <alignment vertical="center"/>
    </xf>
    <xf numFmtId="0" fontId="1" fillId="11" borderId="0" xfId="0" applyFont="1" applyFill="1" applyBorder="1" applyAlignment="1">
      <alignment vertical="center"/>
    </xf>
    <xf numFmtId="0" fontId="26" fillId="11" borderId="0" xfId="0" applyFont="1" applyFill="1" applyBorder="1" applyAlignment="1">
      <alignment horizontal="left" vertical="center"/>
    </xf>
    <xf numFmtId="0" fontId="26" fillId="11" borderId="0" xfId="0" applyFont="1" applyFill="1" applyBorder="1" applyAlignment="1">
      <alignment vertical="center"/>
    </xf>
    <xf numFmtId="0" fontId="10" fillId="11" borderId="0" xfId="0" applyFont="1" applyFill="1" applyBorder="1" applyAlignment="1">
      <alignment horizontal="center"/>
    </xf>
    <xf numFmtId="0" fontId="28" fillId="11" borderId="0" xfId="0" applyFont="1" applyFill="1" applyBorder="1" applyAlignment="1">
      <alignment horizontal="center" vertical="center"/>
    </xf>
    <xf numFmtId="0" fontId="23" fillId="11" borderId="0" xfId="0" applyFont="1" applyFill="1" applyBorder="1" applyAlignment="1">
      <alignment horizontal="right" vertical="center"/>
    </xf>
    <xf numFmtId="0" fontId="14" fillId="11" borderId="0" xfId="0" applyFont="1" applyFill="1" applyBorder="1" applyAlignment="1">
      <alignment vertical="center"/>
    </xf>
    <xf numFmtId="0" fontId="10" fillId="4" borderId="6" xfId="0" applyFont="1" applyFill="1" applyBorder="1" applyAlignment="1">
      <alignment horizontal="center" vertical="center" wrapText="1"/>
    </xf>
    <xf numFmtId="0" fontId="1" fillId="7" borderId="17" xfId="0" applyFont="1" applyFill="1" applyBorder="1" applyAlignment="1">
      <alignment horizontal="left" vertical="center"/>
    </xf>
    <xf numFmtId="0" fontId="14" fillId="7" borderId="17" xfId="0" applyFont="1" applyFill="1" applyBorder="1" applyAlignment="1">
      <alignment horizontal="left" vertical="center"/>
    </xf>
    <xf numFmtId="0" fontId="22" fillId="7" borderId="17" xfId="0" applyFont="1" applyFill="1" applyBorder="1" applyAlignment="1">
      <alignment horizontal="left" vertical="center"/>
    </xf>
    <xf numFmtId="0" fontId="15" fillId="11" borderId="0" xfId="0" applyFont="1" applyFill="1" applyBorder="1" applyAlignment="1">
      <alignment horizontal="center" vertical="center"/>
    </xf>
    <xf numFmtId="0" fontId="17" fillId="11" borderId="0" xfId="0" applyFont="1" applyFill="1" applyBorder="1" applyAlignment="1">
      <alignment horizontal="center" vertical="center"/>
    </xf>
    <xf numFmtId="0" fontId="18" fillId="11" borderId="0" xfId="0" applyFont="1" applyFill="1" applyBorder="1" applyAlignment="1">
      <alignment horizontal="center" vertical="center"/>
    </xf>
    <xf numFmtId="0" fontId="4" fillId="11" borderId="0" xfId="0" applyFont="1" applyFill="1" applyBorder="1" applyAlignment="1">
      <alignment horizontal="center" vertical="center"/>
    </xf>
    <xf numFmtId="0" fontId="1" fillId="11" borderId="0" xfId="0" applyFont="1" applyFill="1" applyBorder="1" applyAlignment="1">
      <alignment horizontal="right" vertical="center"/>
    </xf>
    <xf numFmtId="0" fontId="29" fillId="11" borderId="0" xfId="0" applyFont="1" applyFill="1" applyBorder="1" applyAlignment="1">
      <alignment horizontal="center" vertical="center"/>
    </xf>
    <xf numFmtId="0" fontId="7" fillId="11" borderId="0" xfId="0" applyFont="1" applyFill="1" applyBorder="1" applyAlignment="1">
      <alignment vertical="center"/>
    </xf>
    <xf numFmtId="0" fontId="22" fillId="11" borderId="0" xfId="0" applyFont="1" applyFill="1" applyBorder="1" applyAlignment="1">
      <alignment horizontal="left" vertical="center"/>
    </xf>
    <xf numFmtId="165" fontId="1" fillId="0" borderId="0" xfId="0" applyNumberFormat="1" applyFont="1" applyFill="1" applyBorder="1" applyAlignment="1" applyProtection="1">
      <alignment vertical="center"/>
      <protection locked="0" hidden="1"/>
    </xf>
    <xf numFmtId="164" fontId="1" fillId="0" borderId="0" xfId="0" applyNumberFormat="1" applyFont="1" applyFill="1" applyBorder="1" applyAlignment="1">
      <alignment vertical="center"/>
    </xf>
    <xf numFmtId="0" fontId="38" fillId="11" borderId="0" xfId="0" applyFont="1" applyFill="1" applyBorder="1" applyAlignment="1">
      <alignment horizontal="center" vertical="center" wrapText="1"/>
    </xf>
    <xf numFmtId="164" fontId="38" fillId="11" borderId="0" xfId="0" applyNumberFormat="1" applyFont="1" applyFill="1" applyBorder="1" applyAlignment="1">
      <alignment horizontal="center" vertical="center" wrapText="1"/>
    </xf>
    <xf numFmtId="0" fontId="10" fillId="0" borderId="19" xfId="0" applyFont="1" applyFill="1" applyBorder="1" applyAlignment="1">
      <alignment horizontal="center" vertical="center" wrapText="1"/>
    </xf>
    <xf numFmtId="0" fontId="39" fillId="4" borderId="16" xfId="0" applyFont="1" applyFill="1" applyBorder="1" applyAlignment="1">
      <alignment horizontal="center" vertical="center" wrapText="1"/>
    </xf>
    <xf numFmtId="164" fontId="39" fillId="4" borderId="4" xfId="0" applyNumberFormat="1" applyFont="1" applyFill="1" applyBorder="1" applyAlignment="1">
      <alignment horizontal="center" vertical="center" wrapText="1"/>
    </xf>
    <xf numFmtId="164" fontId="39" fillId="4" borderId="1" xfId="0" applyNumberFormat="1" applyFont="1" applyFill="1" applyBorder="1" applyAlignment="1">
      <alignment horizontal="center" vertical="center" wrapText="1"/>
    </xf>
    <xf numFmtId="164" fontId="40" fillId="4" borderId="11" xfId="0" applyNumberFormat="1" applyFont="1" applyFill="1" applyBorder="1" applyAlignment="1">
      <alignment horizontal="center" vertical="center" wrapText="1"/>
    </xf>
    <xf numFmtId="0" fontId="4" fillId="11" borderId="0" xfId="0" applyFont="1" applyFill="1" applyBorder="1" applyAlignment="1">
      <alignment horizontal="left" vertical="center"/>
    </xf>
    <xf numFmtId="0" fontId="3" fillId="11" borderId="0" xfId="0" applyFont="1" applyFill="1" applyBorder="1" applyAlignment="1"/>
    <xf numFmtId="0" fontId="31" fillId="11" borderId="0" xfId="0" applyFont="1" applyFill="1" applyBorder="1" applyAlignment="1">
      <alignment horizontal="center" vertical="center" textRotation="90"/>
    </xf>
    <xf numFmtId="0" fontId="12" fillId="11" borderId="0" xfId="0" applyFont="1" applyFill="1" applyBorder="1" applyAlignment="1">
      <alignment horizontal="center" vertical="center"/>
    </xf>
    <xf numFmtId="0" fontId="0" fillId="11" borderId="0" xfId="0" applyFill="1" applyBorder="1" applyAlignment="1"/>
    <xf numFmtId="0" fontId="10" fillId="11" borderId="0" xfId="0" applyFont="1" applyFill="1" applyBorder="1" applyAlignment="1">
      <alignment horizontal="center" vertical="center"/>
    </xf>
    <xf numFmtId="0" fontId="30" fillId="11" borderId="0" xfId="0" applyFont="1" applyFill="1" applyBorder="1" applyAlignment="1">
      <alignment horizontal="center" vertical="center" textRotation="90"/>
    </xf>
    <xf numFmtId="0" fontId="20" fillId="11" borderId="0" xfId="0" applyFont="1" applyFill="1" applyBorder="1" applyAlignment="1">
      <alignment horizontal="left" vertical="center"/>
    </xf>
    <xf numFmtId="0" fontId="21" fillId="11" borderId="0" xfId="0" applyFont="1" applyFill="1" applyBorder="1" applyAlignment="1">
      <alignment horizontal="left" vertical="center"/>
    </xf>
    <xf numFmtId="0" fontId="32" fillId="11" borderId="0" xfId="0" applyFont="1" applyFill="1" applyBorder="1" applyAlignment="1">
      <alignment horizontal="left" vertical="center"/>
    </xf>
    <xf numFmtId="164" fontId="1" fillId="2" borderId="4" xfId="0" applyNumberFormat="1" applyFont="1" applyFill="1" applyBorder="1" applyAlignment="1">
      <alignment horizontal="center" vertical="center"/>
    </xf>
    <xf numFmtId="164" fontId="1" fillId="2" borderId="33" xfId="0" applyNumberFormat="1" applyFont="1" applyFill="1" applyBorder="1" applyAlignment="1">
      <alignment horizontal="center" vertical="center"/>
    </xf>
    <xf numFmtId="164" fontId="1" fillId="2" borderId="25" xfId="0" applyNumberFormat="1" applyFont="1" applyFill="1" applyBorder="1" applyAlignment="1">
      <alignment horizontal="center" vertical="center"/>
    </xf>
    <xf numFmtId="0" fontId="40" fillId="4" borderId="17" xfId="0" applyFont="1" applyFill="1" applyBorder="1" applyAlignment="1">
      <alignment vertical="center" wrapText="1"/>
    </xf>
    <xf numFmtId="0" fontId="40" fillId="4" borderId="13" xfId="0" applyFont="1" applyFill="1" applyBorder="1" applyAlignment="1">
      <alignment horizontal="center" vertical="center" wrapText="1"/>
    </xf>
    <xf numFmtId="164" fontId="40" fillId="4" borderId="21" xfId="0" applyNumberFormat="1" applyFont="1" applyFill="1" applyBorder="1" applyAlignment="1">
      <alignment horizontal="center" vertical="center" wrapText="1"/>
    </xf>
    <xf numFmtId="0" fontId="1" fillId="2" borderId="33" xfId="0" applyFont="1" applyFill="1" applyBorder="1" applyAlignment="1">
      <alignment horizontal="center" vertical="center"/>
    </xf>
    <xf numFmtId="0" fontId="2" fillId="4" borderId="23" xfId="0" applyFont="1" applyFill="1" applyBorder="1" applyAlignment="1">
      <alignment horizontal="center" vertical="center"/>
    </xf>
    <xf numFmtId="0" fontId="43" fillId="0" borderId="0" xfId="0" applyFont="1" applyFill="1" applyBorder="1" applyAlignment="1">
      <alignment vertical="center"/>
    </xf>
    <xf numFmtId="0" fontId="44" fillId="0" borderId="19" xfId="0" applyFont="1" applyFill="1" applyBorder="1" applyAlignment="1">
      <alignment vertical="center"/>
    </xf>
    <xf numFmtId="0" fontId="43" fillId="0" borderId="1" xfId="0" applyFont="1" applyFill="1" applyBorder="1" applyAlignment="1">
      <alignment horizontal="left" vertical="center"/>
    </xf>
    <xf numFmtId="164" fontId="43" fillId="0" borderId="1" xfId="0" applyNumberFormat="1" applyFont="1" applyFill="1" applyBorder="1" applyAlignment="1">
      <alignment horizontal="center" vertical="center"/>
    </xf>
    <xf numFmtId="0" fontId="43" fillId="0" borderId="1" xfId="0" applyNumberFormat="1" applyFont="1" applyFill="1" applyBorder="1" applyAlignment="1">
      <alignment horizontal="center" vertical="center"/>
    </xf>
    <xf numFmtId="0" fontId="43" fillId="0" borderId="5" xfId="0" applyNumberFormat="1" applyFont="1" applyFill="1" applyBorder="1" applyAlignment="1">
      <alignment horizontal="center" vertical="center"/>
    </xf>
    <xf numFmtId="0" fontId="45" fillId="0" borderId="1" xfId="0" applyFont="1" applyFill="1" applyBorder="1" applyAlignment="1">
      <alignment vertical="center" wrapText="1"/>
    </xf>
    <xf numFmtId="0" fontId="43" fillId="0" borderId="1" xfId="0" applyFont="1" applyFill="1" applyBorder="1" applyAlignment="1">
      <alignment horizontal="left" vertical="center" wrapText="1"/>
    </xf>
    <xf numFmtId="0" fontId="43" fillId="0" borderId="1" xfId="0" applyFont="1" applyFill="1" applyBorder="1" applyAlignment="1">
      <alignment horizontal="center" vertical="center" wrapText="1"/>
    </xf>
    <xf numFmtId="0" fontId="45" fillId="0" borderId="1" xfId="0" applyFont="1" applyFill="1" applyBorder="1" applyAlignment="1">
      <alignment vertical="center"/>
    </xf>
    <xf numFmtId="0" fontId="49" fillId="10" borderId="6" xfId="0" applyFont="1" applyFill="1" applyBorder="1" applyAlignment="1">
      <alignment horizontal="left" vertical="center" wrapText="1"/>
    </xf>
    <xf numFmtId="0" fontId="49" fillId="10" borderId="5" xfId="0" applyFont="1" applyFill="1" applyBorder="1" applyAlignment="1">
      <alignment horizontal="left" vertical="center" wrapText="1"/>
    </xf>
    <xf numFmtId="0" fontId="50" fillId="4" borderId="5" xfId="0" applyFont="1" applyFill="1" applyBorder="1" applyAlignment="1">
      <alignment horizontal="center" vertical="center" wrapText="1"/>
    </xf>
    <xf numFmtId="164" fontId="51" fillId="0" borderId="0" xfId="0" applyNumberFormat="1" applyFont="1" applyFill="1" applyBorder="1" applyAlignment="1">
      <alignment horizontal="center" vertical="center" wrapText="1"/>
    </xf>
    <xf numFmtId="0" fontId="51" fillId="0" borderId="0" xfId="0" applyFont="1" applyBorder="1"/>
    <xf numFmtId="0" fontId="43" fillId="0" borderId="0" xfId="0" applyFont="1" applyBorder="1"/>
    <xf numFmtId="0" fontId="43" fillId="3" borderId="13" xfId="0" applyFont="1" applyFill="1" applyBorder="1" applyAlignment="1">
      <alignment horizontal="center"/>
    </xf>
    <xf numFmtId="0" fontId="45" fillId="6" borderId="12" xfId="0" applyFont="1" applyFill="1" applyBorder="1" applyAlignment="1">
      <alignment horizontal="center"/>
    </xf>
    <xf numFmtId="0" fontId="45" fillId="13" borderId="12" xfId="0" applyFont="1" applyFill="1" applyBorder="1" applyAlignment="1">
      <alignment horizontal="center"/>
    </xf>
    <xf numFmtId="0" fontId="52" fillId="0" borderId="4" xfId="0" applyFont="1" applyFill="1" applyBorder="1" applyAlignment="1">
      <alignment horizontal="left" vertical="center"/>
    </xf>
    <xf numFmtId="1" fontId="43" fillId="0" borderId="0" xfId="0" applyNumberFormat="1" applyFont="1" applyFill="1" applyBorder="1" applyAlignment="1" applyProtection="1">
      <alignment horizontal="center" vertical="center"/>
      <protection locked="0" hidden="1"/>
    </xf>
    <xf numFmtId="164" fontId="43" fillId="0" borderId="0" xfId="0" applyNumberFormat="1" applyFont="1" applyFill="1" applyBorder="1" applyAlignment="1">
      <alignment horizontal="center" vertical="center"/>
    </xf>
    <xf numFmtId="0" fontId="43" fillId="0" borderId="1" xfId="0" applyFont="1" applyFill="1" applyBorder="1" applyAlignment="1">
      <alignment vertical="center"/>
    </xf>
    <xf numFmtId="0" fontId="43" fillId="3" borderId="13" xfId="0" applyFont="1" applyFill="1" applyBorder="1" applyAlignment="1">
      <alignment vertical="center"/>
    </xf>
    <xf numFmtId="0" fontId="43" fillId="6" borderId="12" xfId="0" applyFont="1" applyFill="1" applyBorder="1" applyAlignment="1">
      <alignment horizontal="right" vertical="center"/>
    </xf>
    <xf numFmtId="0" fontId="43" fillId="12" borderId="13" xfId="0" applyFont="1" applyFill="1" applyBorder="1" applyAlignment="1">
      <alignment vertical="center"/>
    </xf>
    <xf numFmtId="0" fontId="43" fillId="13" borderId="12" xfId="0" applyFont="1" applyFill="1" applyBorder="1" applyAlignment="1">
      <alignment horizontal="right" vertical="center"/>
    </xf>
    <xf numFmtId="0" fontId="43" fillId="0" borderId="0" xfId="0" applyFont="1" applyFill="1" applyAlignment="1">
      <alignment vertical="center"/>
    </xf>
    <xf numFmtId="0" fontId="43" fillId="0" borderId="4" xfId="0" applyFont="1" applyFill="1" applyBorder="1" applyAlignment="1">
      <alignment vertical="center"/>
    </xf>
    <xf numFmtId="0" fontId="43" fillId="3" borderId="14" xfId="0" applyFont="1" applyFill="1" applyBorder="1" applyAlignment="1">
      <alignment vertical="center"/>
    </xf>
    <xf numFmtId="0" fontId="43" fillId="6" borderId="15" xfId="0" applyFont="1" applyFill="1" applyBorder="1" applyAlignment="1">
      <alignment vertical="center"/>
    </xf>
    <xf numFmtId="0" fontId="43" fillId="12" borderId="14" xfId="0" applyFont="1" applyFill="1" applyBorder="1" applyAlignment="1">
      <alignment vertical="center"/>
    </xf>
    <xf numFmtId="0" fontId="43" fillId="13" borderId="15" xfId="0" applyFont="1" applyFill="1" applyBorder="1" applyAlignment="1">
      <alignment vertical="center"/>
    </xf>
    <xf numFmtId="0" fontId="50" fillId="4" borderId="1" xfId="0" applyFont="1" applyFill="1" applyBorder="1" applyAlignment="1">
      <alignment horizontal="center" vertical="center" wrapText="1"/>
    </xf>
    <xf numFmtId="0" fontId="53" fillId="0" borderId="0" xfId="0" applyFont="1" applyAlignment="1">
      <alignment horizontal="center" vertical="center"/>
    </xf>
    <xf numFmtId="0" fontId="43" fillId="6" borderId="12" xfId="0" applyFont="1" applyFill="1" applyBorder="1" applyAlignment="1">
      <alignment vertical="center"/>
    </xf>
    <xf numFmtId="0" fontId="50" fillId="0" borderId="18" xfId="0" applyFont="1" applyFill="1" applyBorder="1" applyAlignment="1">
      <alignment horizontal="center" vertical="center" wrapText="1"/>
    </xf>
    <xf numFmtId="0" fontId="50" fillId="0" borderId="19" xfId="0" applyFont="1" applyFill="1" applyBorder="1" applyAlignment="1">
      <alignment horizontal="center" vertical="center" wrapText="1"/>
    </xf>
    <xf numFmtId="0" fontId="50" fillId="0" borderId="22" xfId="0" applyFont="1" applyFill="1" applyBorder="1" applyAlignment="1">
      <alignment horizontal="center" vertical="center" wrapText="1"/>
    </xf>
    <xf numFmtId="0" fontId="55" fillId="6" borderId="12" xfId="0" applyFont="1" applyFill="1" applyBorder="1" applyAlignment="1">
      <alignment vertical="center"/>
    </xf>
    <xf numFmtId="164" fontId="56" fillId="0" borderId="0" xfId="0" applyNumberFormat="1" applyFont="1" applyFill="1" applyBorder="1" applyAlignment="1">
      <alignment horizontal="center" vertical="center" wrapText="1"/>
    </xf>
    <xf numFmtId="0" fontId="43" fillId="0" borderId="21" xfId="0" applyFont="1" applyFill="1" applyBorder="1" applyAlignment="1">
      <alignment vertical="center"/>
    </xf>
    <xf numFmtId="14" fontId="43" fillId="0" borderId="0" xfId="0" applyNumberFormat="1" applyFont="1" applyFill="1" applyBorder="1" applyAlignment="1">
      <alignment horizontal="center" vertical="center"/>
    </xf>
    <xf numFmtId="0" fontId="47" fillId="0" borderId="0" xfId="0" applyFont="1" applyFill="1" applyBorder="1" applyAlignment="1">
      <alignment horizontal="left" vertical="center"/>
    </xf>
    <xf numFmtId="1" fontId="43" fillId="0" borderId="0" xfId="0" applyNumberFormat="1" applyFont="1" applyFill="1" applyBorder="1" applyAlignment="1">
      <alignment horizontal="center" vertical="center"/>
    </xf>
    <xf numFmtId="0" fontId="57" fillId="0" borderId="1" xfId="0" applyFont="1" applyFill="1" applyBorder="1" applyAlignment="1">
      <alignment horizontal="left" vertical="center"/>
    </xf>
    <xf numFmtId="14" fontId="43" fillId="0" borderId="1" xfId="0" applyNumberFormat="1" applyFont="1" applyFill="1" applyBorder="1" applyAlignment="1">
      <alignment horizontal="center" vertical="center"/>
    </xf>
    <xf numFmtId="0" fontId="54" fillId="0" borderId="1" xfId="0" applyFont="1" applyFill="1" applyBorder="1" applyAlignment="1">
      <alignment horizontal="center" vertical="center"/>
    </xf>
    <xf numFmtId="0" fontId="56" fillId="0" borderId="0" xfId="0" applyFont="1" applyFill="1" applyBorder="1" applyAlignment="1">
      <alignment horizontal="left" vertical="center"/>
    </xf>
    <xf numFmtId="0" fontId="54" fillId="0" borderId="1" xfId="0" applyFont="1" applyFill="1" applyBorder="1" applyAlignment="1">
      <alignment horizontal="left" vertical="center"/>
    </xf>
    <xf numFmtId="0" fontId="50" fillId="0" borderId="0" xfId="0" applyFont="1" applyFill="1" applyBorder="1" applyAlignment="1">
      <alignment horizontal="center" vertical="center" wrapText="1"/>
    </xf>
    <xf numFmtId="0" fontId="54" fillId="0" borderId="0" xfId="0" applyFont="1" applyFill="1" applyBorder="1" applyAlignment="1">
      <alignment vertical="center"/>
    </xf>
    <xf numFmtId="0" fontId="55" fillId="0" borderId="0" xfId="0" applyFont="1" applyFill="1" applyBorder="1" applyAlignment="1">
      <alignment vertical="center"/>
    </xf>
    <xf numFmtId="0" fontId="58" fillId="0" borderId="1" xfId="0" applyFont="1" applyFill="1" applyBorder="1" applyAlignment="1">
      <alignment horizontal="left" vertical="center"/>
    </xf>
    <xf numFmtId="0" fontId="43" fillId="0" borderId="0" xfId="0" applyFont="1" applyFill="1" applyBorder="1" applyAlignment="1">
      <alignment horizontal="left" vertical="center"/>
    </xf>
    <xf numFmtId="0" fontId="43" fillId="0" borderId="0" xfId="0" applyFont="1" applyFill="1" applyBorder="1" applyAlignment="1">
      <alignment horizontal="center" vertical="center"/>
    </xf>
    <xf numFmtId="0" fontId="45" fillId="0" borderId="0" xfId="0" applyFont="1" applyFill="1" applyBorder="1" applyAlignment="1">
      <alignment horizontal="right" vertical="center"/>
    </xf>
    <xf numFmtId="0" fontId="45" fillId="0" borderId="0" xfId="0" applyFont="1" applyFill="1" applyBorder="1" applyAlignment="1">
      <alignment vertical="center"/>
    </xf>
    <xf numFmtId="0" fontId="59" fillId="0" borderId="0" xfId="0" applyFont="1" applyFill="1" applyBorder="1" applyAlignment="1">
      <alignment horizontal="center" vertical="center"/>
    </xf>
    <xf numFmtId="0" fontId="61" fillId="0" borderId="0" xfId="0" applyFont="1" applyFill="1" applyBorder="1" applyAlignment="1">
      <alignment vertical="center"/>
    </xf>
    <xf numFmtId="0" fontId="62" fillId="0" borderId="0" xfId="0" applyFont="1" applyFill="1" applyBorder="1" applyAlignment="1">
      <alignment vertical="center"/>
    </xf>
    <xf numFmtId="0" fontId="53" fillId="0" borderId="5" xfId="0" applyFont="1" applyBorder="1" applyAlignment="1">
      <alignment vertical="center" wrapText="1"/>
    </xf>
    <xf numFmtId="0" fontId="45" fillId="0" borderId="25" xfId="0" applyNumberFormat="1" applyFont="1" applyFill="1" applyBorder="1" applyAlignment="1">
      <alignment horizontal="center" vertical="center"/>
    </xf>
    <xf numFmtId="166" fontId="43" fillId="0" borderId="1" xfId="0" applyNumberFormat="1" applyFont="1" applyFill="1" applyBorder="1" applyAlignment="1">
      <alignment horizontal="center" vertical="center"/>
    </xf>
    <xf numFmtId="166" fontId="43" fillId="0" borderId="6" xfId="0" applyNumberFormat="1" applyFont="1" applyFill="1" applyBorder="1" applyAlignment="1">
      <alignment horizontal="center" vertical="center"/>
    </xf>
    <xf numFmtId="166" fontId="49" fillId="10" borderId="6" xfId="0" applyNumberFormat="1" applyFont="1" applyFill="1" applyBorder="1" applyAlignment="1">
      <alignment horizontal="left" vertical="center" wrapText="1"/>
    </xf>
    <xf numFmtId="166" fontId="43" fillId="0" borderId="1" xfId="0" applyNumberFormat="1" applyFont="1" applyFill="1" applyBorder="1" applyAlignment="1">
      <alignment horizontal="center" vertical="center" wrapText="1"/>
    </xf>
    <xf numFmtId="0" fontId="39" fillId="4" borderId="17" xfId="0" applyFont="1" applyFill="1" applyBorder="1" applyAlignment="1">
      <alignment vertical="center" wrapText="1"/>
    </xf>
    <xf numFmtId="0" fontId="66" fillId="9" borderId="6" xfId="0" applyFont="1" applyFill="1" applyBorder="1" applyAlignment="1">
      <alignment horizontal="center" vertical="center" wrapText="1"/>
    </xf>
    <xf numFmtId="164" fontId="66" fillId="9" borderId="6" xfId="0" applyNumberFormat="1" applyFont="1" applyFill="1" applyBorder="1" applyAlignment="1">
      <alignment horizontal="center" vertical="center" wrapText="1"/>
    </xf>
    <xf numFmtId="0" fontId="66" fillId="9" borderId="6" xfId="0" applyNumberFormat="1" applyFont="1" applyFill="1" applyBorder="1" applyAlignment="1">
      <alignment horizontal="center" vertical="center" wrapText="1"/>
    </xf>
    <xf numFmtId="0" fontId="43" fillId="14" borderId="13" xfId="0" applyFont="1" applyFill="1" applyBorder="1" applyAlignment="1">
      <alignment horizontal="center"/>
    </xf>
    <xf numFmtId="0" fontId="45" fillId="15" borderId="12" xfId="0" applyFont="1" applyFill="1" applyBorder="1" applyAlignment="1">
      <alignment horizontal="center"/>
    </xf>
    <xf numFmtId="0" fontId="45" fillId="15" borderId="35" xfId="0" applyFont="1" applyFill="1" applyBorder="1" applyAlignment="1">
      <alignment horizontal="center"/>
    </xf>
    <xf numFmtId="0" fontId="53" fillId="0" borderId="0" xfId="0" applyFont="1"/>
    <xf numFmtId="0" fontId="43" fillId="2" borderId="13" xfId="0" applyFont="1" applyFill="1" applyBorder="1" applyAlignment="1">
      <alignment vertical="center"/>
    </xf>
    <xf numFmtId="0" fontId="43" fillId="5" borderId="12" xfId="0" applyFont="1" applyFill="1" applyBorder="1" applyAlignment="1">
      <alignment horizontal="right" vertical="center"/>
    </xf>
    <xf numFmtId="0" fontId="43" fillId="14" borderId="13" xfId="0" applyFont="1" applyFill="1" applyBorder="1" applyAlignment="1">
      <alignment vertical="center"/>
    </xf>
    <xf numFmtId="0" fontId="43" fillId="15" borderId="35" xfId="0" applyFont="1" applyFill="1" applyBorder="1" applyAlignment="1">
      <alignment horizontal="right" vertical="center"/>
    </xf>
    <xf numFmtId="0" fontId="43" fillId="2" borderId="14" xfId="0" applyFont="1" applyFill="1" applyBorder="1" applyAlignment="1">
      <alignment vertical="center"/>
    </xf>
    <xf numFmtId="0" fontId="43" fillId="5" borderId="15" xfId="0" applyFont="1" applyFill="1" applyBorder="1" applyAlignment="1">
      <alignment vertical="center"/>
    </xf>
    <xf numFmtId="0" fontId="43" fillId="14" borderId="14" xfId="0" applyFont="1" applyFill="1" applyBorder="1" applyAlignment="1">
      <alignment vertical="center"/>
    </xf>
    <xf numFmtId="0" fontId="43" fillId="15" borderId="52" xfId="0" applyFont="1" applyFill="1" applyBorder="1" applyAlignment="1">
      <alignment vertical="center"/>
    </xf>
    <xf numFmtId="1" fontId="43" fillId="0" borderId="0" xfId="0" applyNumberFormat="1" applyFont="1" applyFill="1" applyBorder="1" applyAlignment="1">
      <alignment horizontal="left" vertical="center"/>
    </xf>
    <xf numFmtId="0" fontId="43" fillId="5" borderId="12" xfId="0" applyFont="1" applyFill="1" applyBorder="1" applyAlignment="1">
      <alignment vertical="center"/>
    </xf>
    <xf numFmtId="0" fontId="43" fillId="0" borderId="0" xfId="0" applyFont="1" applyBorder="1" applyAlignment="1">
      <alignment vertical="center"/>
    </xf>
    <xf numFmtId="0" fontId="54" fillId="0" borderId="1" xfId="0" applyFont="1" applyFill="1" applyBorder="1" applyAlignment="1">
      <alignment horizontal="left" vertical="center" wrapText="1"/>
    </xf>
    <xf numFmtId="0" fontId="45" fillId="0" borderId="1" xfId="0" applyFont="1" applyFill="1" applyBorder="1" applyAlignment="1">
      <alignment horizontal="left" vertical="center" wrapText="1"/>
    </xf>
    <xf numFmtId="164" fontId="43" fillId="0" borderId="1" xfId="0" applyNumberFormat="1" applyFont="1" applyFill="1" applyBorder="1" applyAlignment="1">
      <alignment horizontal="center" vertical="center" wrapText="1"/>
    </xf>
    <xf numFmtId="0" fontId="54" fillId="0" borderId="1" xfId="0" applyNumberFormat="1" applyFont="1" applyFill="1" applyBorder="1" applyAlignment="1">
      <alignment horizontal="center" vertical="center" wrapText="1"/>
    </xf>
    <xf numFmtId="0" fontId="66" fillId="14" borderId="6" xfId="0" applyFont="1" applyFill="1" applyBorder="1" applyAlignment="1">
      <alignment horizontal="center" vertical="center" wrapText="1"/>
    </xf>
    <xf numFmtId="164" fontId="66" fillId="14" borderId="6" xfId="0" applyNumberFormat="1" applyFont="1" applyFill="1" applyBorder="1" applyAlignment="1">
      <alignment horizontal="center" vertical="center" wrapText="1"/>
    </xf>
    <xf numFmtId="0" fontId="66" fillId="14" borderId="6" xfId="0" applyNumberFormat="1" applyFont="1" applyFill="1" applyBorder="1" applyAlignment="1">
      <alignment horizontal="center" vertical="center" wrapText="1"/>
    </xf>
    <xf numFmtId="0" fontId="54" fillId="0" borderId="0" xfId="0" applyFont="1" applyFill="1" applyBorder="1" applyAlignment="1">
      <alignment horizontal="center" vertical="center"/>
    </xf>
    <xf numFmtId="1" fontId="43" fillId="0" borderId="0" xfId="0" applyNumberFormat="1" applyFont="1" applyFill="1" applyAlignment="1">
      <alignment vertical="center"/>
    </xf>
    <xf numFmtId="0" fontId="67" fillId="5" borderId="12" xfId="0" applyFont="1" applyFill="1" applyBorder="1" applyAlignment="1">
      <alignment vertical="center"/>
    </xf>
    <xf numFmtId="0" fontId="68" fillId="15" borderId="35" xfId="0" applyFont="1" applyFill="1" applyBorder="1" applyAlignment="1">
      <alignment vertical="center"/>
    </xf>
    <xf numFmtId="1" fontId="43" fillId="0" borderId="0" xfId="0" applyNumberFormat="1" applyFont="1" applyFill="1" applyBorder="1" applyAlignment="1">
      <alignment vertical="center"/>
    </xf>
    <xf numFmtId="0" fontId="51" fillId="0" borderId="0" xfId="0" applyFont="1" applyFill="1" applyBorder="1" applyAlignment="1">
      <alignment horizontal="center" vertical="center" wrapText="1"/>
    </xf>
    <xf numFmtId="0" fontId="66" fillId="0" borderId="0" xfId="0" applyFont="1" applyFill="1" applyBorder="1" applyAlignment="1">
      <alignment horizontal="center" vertical="center" wrapText="1"/>
    </xf>
    <xf numFmtId="164" fontId="66" fillId="0" borderId="0" xfId="0" applyNumberFormat="1" applyFont="1" applyFill="1" applyBorder="1" applyAlignment="1">
      <alignment horizontal="center" vertical="center" wrapText="1"/>
    </xf>
    <xf numFmtId="0" fontId="54" fillId="0" borderId="0" xfId="0" applyFont="1" applyFill="1" applyBorder="1" applyAlignment="1">
      <alignment horizontal="left" vertical="center" wrapText="1"/>
    </xf>
    <xf numFmtId="0" fontId="45" fillId="0" borderId="0" xfId="0" applyFont="1" applyFill="1" applyBorder="1" applyAlignment="1">
      <alignment horizontal="left" vertical="center" wrapText="1"/>
    </xf>
    <xf numFmtId="0" fontId="43" fillId="0" borderId="0" xfId="0" applyFont="1" applyFill="1" applyBorder="1" applyAlignment="1">
      <alignment horizontal="left" vertical="center" wrapText="1"/>
    </xf>
    <xf numFmtId="164" fontId="43" fillId="0" borderId="0" xfId="0" applyNumberFormat="1" applyFont="1" applyFill="1" applyBorder="1" applyAlignment="1">
      <alignment horizontal="center" vertical="center" wrapText="1"/>
    </xf>
    <xf numFmtId="0" fontId="55" fillId="0" borderId="0" xfId="0" applyNumberFormat="1" applyFont="1" applyFill="1" applyBorder="1" applyAlignment="1">
      <alignment horizontal="center" vertical="center" wrapText="1"/>
    </xf>
    <xf numFmtId="0" fontId="43" fillId="0" borderId="0" xfId="0" applyFont="1" applyFill="1" applyBorder="1" applyAlignment="1">
      <alignment horizontal="center" vertical="center" wrapText="1"/>
    </xf>
    <xf numFmtId="0" fontId="53" fillId="0" borderId="0" xfId="0" applyFont="1" applyFill="1" applyBorder="1" applyAlignment="1">
      <alignment horizontal="center" vertical="center" wrapText="1"/>
    </xf>
    <xf numFmtId="0" fontId="45" fillId="0" borderId="0" xfId="0" applyNumberFormat="1" applyFont="1" applyFill="1" applyBorder="1" applyAlignment="1">
      <alignment horizontal="center" vertical="center"/>
    </xf>
    <xf numFmtId="165" fontId="43" fillId="0" borderId="0" xfId="0" applyNumberFormat="1" applyFont="1" applyFill="1" applyBorder="1" applyAlignment="1" applyProtection="1">
      <alignment horizontal="center" vertical="center"/>
      <protection locked="0" hidden="1"/>
    </xf>
    <xf numFmtId="0" fontId="65" fillId="0" borderId="0" xfId="0" applyFont="1" applyFill="1" applyBorder="1" applyAlignment="1">
      <alignment horizontal="left" vertical="top" wrapText="1"/>
    </xf>
    <xf numFmtId="0" fontId="71" fillId="0" borderId="0" xfId="0" applyFont="1" applyFill="1" applyBorder="1" applyAlignment="1">
      <alignment horizontal="center" vertical="center"/>
    </xf>
    <xf numFmtId="0" fontId="45" fillId="0" borderId="0" xfId="0" applyFont="1" applyFill="1" applyBorder="1" applyAlignment="1">
      <alignment horizontal="left" vertical="center"/>
    </xf>
    <xf numFmtId="0" fontId="43" fillId="0" borderId="0" xfId="0" applyNumberFormat="1" applyFont="1" applyFill="1" applyBorder="1" applyAlignment="1">
      <alignment horizontal="center" vertical="center"/>
    </xf>
    <xf numFmtId="0" fontId="47" fillId="0" borderId="0" xfId="0" applyFont="1" applyFill="1" applyBorder="1" applyAlignment="1">
      <alignment horizontal="center" vertical="center"/>
    </xf>
    <xf numFmtId="0" fontId="72" fillId="0" borderId="0" xfId="0" applyFont="1" applyFill="1" applyBorder="1" applyAlignment="1">
      <alignment horizontal="left" vertical="top" wrapText="1"/>
    </xf>
    <xf numFmtId="0" fontId="73" fillId="0" borderId="0" xfId="0" applyFont="1" applyFill="1" applyBorder="1" applyAlignment="1">
      <alignment horizontal="left" vertical="top" wrapText="1"/>
    </xf>
    <xf numFmtId="0" fontId="73" fillId="0" borderId="0" xfId="0" applyFont="1" applyFill="1" applyBorder="1" applyAlignment="1">
      <alignment horizontal="center" vertical="top" wrapText="1"/>
    </xf>
    <xf numFmtId="0" fontId="45" fillId="0" borderId="0" xfId="0" applyFont="1" applyFill="1" applyBorder="1" applyAlignment="1">
      <alignment horizontal="center" vertical="center" wrapText="1"/>
    </xf>
    <xf numFmtId="0" fontId="43" fillId="0" borderId="0" xfId="0" applyFont="1" applyFill="1" applyBorder="1" applyAlignment="1">
      <alignment horizontal="center" vertical="top" wrapText="1"/>
    </xf>
    <xf numFmtId="0" fontId="45" fillId="0" borderId="0" xfId="0" applyFont="1" applyFill="1" applyBorder="1" applyAlignment="1">
      <alignment horizontal="left" vertical="top" wrapText="1"/>
    </xf>
    <xf numFmtId="0" fontId="43" fillId="0" borderId="0" xfId="0" applyFont="1" applyFill="1" applyBorder="1" applyAlignment="1">
      <alignment horizontal="left" vertical="top" wrapText="1"/>
    </xf>
    <xf numFmtId="1" fontId="50" fillId="4" borderId="1" xfId="0" applyNumberFormat="1" applyFont="1" applyFill="1" applyBorder="1" applyAlignment="1">
      <alignment horizontal="center" vertical="center" wrapText="1"/>
    </xf>
    <xf numFmtId="0" fontId="45" fillId="0" borderId="1" xfId="0" applyFont="1" applyFill="1" applyBorder="1" applyAlignment="1">
      <alignment horizontal="left" vertical="center"/>
    </xf>
    <xf numFmtId="1" fontId="43" fillId="0" borderId="1" xfId="0" applyNumberFormat="1" applyFont="1" applyFill="1" applyBorder="1" applyAlignment="1">
      <alignment horizontal="center" vertical="center"/>
    </xf>
    <xf numFmtId="0" fontId="74" fillId="0" borderId="19" xfId="0" applyFont="1" applyFill="1" applyBorder="1" applyAlignment="1">
      <alignment horizontal="left" vertical="center" wrapText="1"/>
    </xf>
    <xf numFmtId="166" fontId="66" fillId="9" borderId="6" xfId="0" applyNumberFormat="1" applyFont="1" applyFill="1" applyBorder="1" applyAlignment="1">
      <alignment horizontal="center" vertical="center" wrapText="1"/>
    </xf>
    <xf numFmtId="166" fontId="66" fillId="14" borderId="6" xfId="0" applyNumberFormat="1" applyFont="1" applyFill="1" applyBorder="1" applyAlignment="1">
      <alignment horizontal="center" vertical="center" wrapText="1"/>
    </xf>
    <xf numFmtId="0" fontId="52" fillId="0" borderId="4" xfId="0" applyFont="1" applyFill="1" applyBorder="1" applyAlignment="1">
      <alignment horizontal="left" vertical="center" wrapText="1"/>
    </xf>
    <xf numFmtId="0" fontId="56" fillId="4" borderId="4" xfId="0" applyNumberFormat="1" applyFont="1" applyFill="1" applyBorder="1" applyAlignment="1">
      <alignment horizontal="center" vertical="center" wrapText="1"/>
    </xf>
    <xf numFmtId="0" fontId="0" fillId="0" borderId="53" xfId="0" applyBorder="1"/>
    <xf numFmtId="0" fontId="0" fillId="0" borderId="54" xfId="0" applyBorder="1"/>
    <xf numFmtId="0" fontId="0" fillId="0" borderId="59" xfId="0" applyBorder="1"/>
    <xf numFmtId="0" fontId="46" fillId="14" borderId="19" xfId="0" applyFont="1" applyFill="1" applyBorder="1" applyAlignment="1">
      <alignment horizontal="right" vertical="center"/>
    </xf>
    <xf numFmtId="0" fontId="43" fillId="14" borderId="19" xfId="0" applyFont="1" applyFill="1" applyBorder="1" applyAlignment="1">
      <alignment vertical="center"/>
    </xf>
    <xf numFmtId="0" fontId="69" fillId="16" borderId="19" xfId="0" applyFont="1" applyFill="1" applyBorder="1" applyAlignment="1">
      <alignment horizontal="right" vertical="center"/>
    </xf>
    <xf numFmtId="0" fontId="70" fillId="16" borderId="19" xfId="0" applyFont="1" applyFill="1" applyBorder="1" applyAlignment="1">
      <alignment horizontal="right" vertical="center"/>
    </xf>
    <xf numFmtId="0" fontId="75" fillId="11" borderId="22" xfId="0" applyFont="1" applyFill="1" applyBorder="1" applyAlignment="1">
      <alignment horizontal="center" vertical="center" wrapText="1"/>
    </xf>
    <xf numFmtId="0" fontId="76" fillId="0" borderId="56" xfId="0" applyFont="1" applyBorder="1" applyAlignment="1">
      <alignment horizontal="center"/>
    </xf>
    <xf numFmtId="0" fontId="76" fillId="0" borderId="57" xfId="0" applyFont="1" applyBorder="1" applyAlignment="1">
      <alignment horizontal="center"/>
    </xf>
    <xf numFmtId="0" fontId="76" fillId="0" borderId="58" xfId="0" applyFont="1" applyBorder="1" applyAlignment="1">
      <alignment horizontal="center"/>
    </xf>
    <xf numFmtId="0" fontId="45" fillId="0" borderId="17" xfId="0" applyFont="1" applyFill="1" applyBorder="1" applyAlignment="1">
      <alignment vertical="center"/>
    </xf>
    <xf numFmtId="0" fontId="43" fillId="13" borderId="12" xfId="0" applyFont="1" applyFill="1" applyBorder="1" applyAlignment="1">
      <alignment vertical="center"/>
    </xf>
    <xf numFmtId="0" fontId="39" fillId="4" borderId="4" xfId="0" applyNumberFormat="1" applyFont="1" applyFill="1" applyBorder="1" applyAlignment="1">
      <alignment horizontal="center" vertical="center" wrapText="1"/>
    </xf>
    <xf numFmtId="0" fontId="39" fillId="4" borderId="1" xfId="0" applyFont="1" applyFill="1" applyBorder="1" applyAlignment="1">
      <alignment horizontal="center" vertical="center" wrapText="1"/>
    </xf>
    <xf numFmtId="1" fontId="43" fillId="0" borderId="1" xfId="0" applyNumberFormat="1" applyFont="1" applyFill="1" applyBorder="1" applyAlignment="1">
      <alignment horizontal="center" vertical="center" wrapText="1"/>
    </xf>
    <xf numFmtId="0" fontId="43" fillId="0" borderId="1" xfId="0" applyNumberFormat="1" applyFont="1" applyFill="1" applyBorder="1" applyAlignment="1">
      <alignment horizontal="center" vertical="center" wrapText="1"/>
    </xf>
    <xf numFmtId="0" fontId="74" fillId="0" borderId="17" xfId="0" applyFont="1" applyFill="1" applyBorder="1" applyAlignment="1">
      <alignment horizontal="left" vertical="center" wrapText="1"/>
    </xf>
    <xf numFmtId="0" fontId="43" fillId="15" borderId="35" xfId="0" applyFont="1" applyFill="1" applyBorder="1" applyAlignment="1">
      <alignment vertical="center"/>
    </xf>
    <xf numFmtId="0" fontId="0" fillId="18" borderId="1" xfId="0" applyFill="1" applyBorder="1" applyAlignment="1">
      <alignment horizontal="center" vertical="center"/>
    </xf>
    <xf numFmtId="0" fontId="81" fillId="0" borderId="0" xfId="0" applyFont="1" applyBorder="1"/>
    <xf numFmtId="0" fontId="45" fillId="0" borderId="18" xfId="0" applyFont="1" applyFill="1" applyBorder="1" applyAlignment="1">
      <alignment vertical="center"/>
    </xf>
    <xf numFmtId="0" fontId="43" fillId="19" borderId="0" xfId="0" applyFont="1" applyFill="1" applyAlignment="1">
      <alignment vertical="center"/>
    </xf>
    <xf numFmtId="0" fontId="52" fillId="0" borderId="1" xfId="0" applyFont="1" applyFill="1" applyBorder="1" applyAlignment="1">
      <alignment horizontal="left" vertical="center" wrapText="1"/>
    </xf>
    <xf numFmtId="0" fontId="82" fillId="0" borderId="1" xfId="0" applyFont="1" applyFill="1" applyBorder="1" applyAlignment="1">
      <alignment horizontal="left" vertical="center" wrapText="1"/>
    </xf>
    <xf numFmtId="0" fontId="0" fillId="14" borderId="59" xfId="0" applyFill="1" applyBorder="1" applyAlignment="1">
      <alignment horizontal="center" vertical="center"/>
    </xf>
    <xf numFmtId="0" fontId="0" fillId="14" borderId="53" xfId="0" applyFill="1" applyBorder="1" applyAlignment="1">
      <alignment horizontal="center" vertical="center"/>
    </xf>
    <xf numFmtId="0" fontId="0" fillId="14" borderId="54" xfId="0" applyFill="1" applyBorder="1" applyAlignment="1">
      <alignment horizontal="center" vertical="center"/>
    </xf>
    <xf numFmtId="0" fontId="0" fillId="17" borderId="59" xfId="0" applyFill="1" applyBorder="1" applyAlignment="1">
      <alignment horizontal="center" vertical="center"/>
    </xf>
    <xf numFmtId="0" fontId="0" fillId="17" borderId="53" xfId="0" applyFill="1" applyBorder="1" applyAlignment="1">
      <alignment horizontal="center" vertical="center"/>
    </xf>
    <xf numFmtId="0" fontId="0" fillId="17" borderId="54" xfId="0" applyFill="1" applyBorder="1" applyAlignment="1">
      <alignment horizontal="center" vertical="center"/>
    </xf>
    <xf numFmtId="0" fontId="0" fillId="17" borderId="67" xfId="0" applyFill="1" applyBorder="1" applyAlignment="1">
      <alignment horizontal="center" vertical="center"/>
    </xf>
    <xf numFmtId="0" fontId="0" fillId="17" borderId="68" xfId="0" applyFill="1" applyBorder="1" applyAlignment="1">
      <alignment horizontal="center" vertical="center"/>
    </xf>
    <xf numFmtId="0" fontId="0" fillId="17" borderId="69" xfId="0" applyFill="1" applyBorder="1" applyAlignment="1">
      <alignment horizontal="center" vertical="center"/>
    </xf>
    <xf numFmtId="166" fontId="43" fillId="0" borderId="1" xfId="0" applyNumberFormat="1" applyFont="1" applyFill="1" applyBorder="1" applyAlignment="1">
      <alignment horizontal="left" vertical="center" wrapText="1"/>
    </xf>
    <xf numFmtId="0" fontId="45" fillId="0" borderId="6" xfId="0" applyFont="1" applyFill="1" applyBorder="1" applyAlignment="1">
      <alignment horizontal="left" vertical="center" wrapText="1"/>
    </xf>
    <xf numFmtId="166" fontId="43" fillId="0" borderId="6" xfId="0" applyNumberFormat="1" applyFont="1" applyFill="1" applyBorder="1" applyAlignment="1">
      <alignment horizontal="left" vertical="center" wrapText="1"/>
    </xf>
    <xf numFmtId="0" fontId="43" fillId="0" borderId="5" xfId="0" applyFont="1" applyFill="1" applyBorder="1" applyAlignment="1">
      <alignment horizontal="center" vertical="center" wrapText="1"/>
    </xf>
    <xf numFmtId="0" fontId="55" fillId="0" borderId="21" xfId="0" applyFont="1" applyFill="1" applyBorder="1" applyAlignment="1">
      <alignment vertical="center"/>
    </xf>
    <xf numFmtId="0" fontId="83" fillId="0" borderId="1" xfId="0" applyFont="1" applyFill="1" applyBorder="1" applyAlignment="1">
      <alignment horizontal="left" vertical="center" wrapText="1"/>
    </xf>
    <xf numFmtId="0" fontId="84" fillId="0" borderId="1" xfId="0" applyFont="1" applyFill="1" applyBorder="1" applyAlignment="1">
      <alignment horizontal="left" vertical="center" wrapText="1"/>
    </xf>
    <xf numFmtId="166" fontId="84" fillId="0" borderId="1" xfId="0" applyNumberFormat="1" applyFont="1" applyFill="1" applyBorder="1" applyAlignment="1">
      <alignment horizontal="center" vertical="center" wrapText="1"/>
    </xf>
    <xf numFmtId="1" fontId="84" fillId="0" borderId="1" xfId="0" applyNumberFormat="1" applyFont="1" applyFill="1" applyBorder="1" applyAlignment="1">
      <alignment horizontal="center" vertical="center" wrapText="1"/>
    </xf>
    <xf numFmtId="0" fontId="74" fillId="0" borderId="22" xfId="0" applyFont="1" applyFill="1" applyBorder="1" applyAlignment="1">
      <alignment horizontal="left" vertical="center" wrapText="1"/>
    </xf>
    <xf numFmtId="0" fontId="43" fillId="0" borderId="1" xfId="0" applyFont="1" applyFill="1" applyBorder="1" applyAlignment="1">
      <alignment horizontal="center" vertical="center"/>
    </xf>
    <xf numFmtId="0" fontId="52" fillId="0" borderId="1" xfId="0" applyFont="1" applyFill="1" applyBorder="1" applyAlignment="1">
      <alignment horizontal="left" vertical="center"/>
    </xf>
    <xf numFmtId="0" fontId="74" fillId="0" borderId="0" xfId="0" applyFont="1" applyFill="1" applyBorder="1" applyAlignment="1">
      <alignment horizontal="left" vertical="center" wrapText="1"/>
    </xf>
    <xf numFmtId="0" fontId="45" fillId="0" borderId="5" xfId="0" applyFont="1" applyFill="1" applyBorder="1" applyAlignment="1">
      <alignment horizontal="center" vertical="center"/>
    </xf>
    <xf numFmtId="0" fontId="22" fillId="7" borderId="18" xfId="0" applyFont="1" applyFill="1" applyBorder="1" applyAlignment="1">
      <alignment horizontal="left" vertical="center" wrapText="1"/>
    </xf>
    <xf numFmtId="0" fontId="22" fillId="7" borderId="19" xfId="0" applyFont="1" applyFill="1" applyBorder="1" applyAlignment="1">
      <alignment horizontal="left" vertical="center" wrapText="1"/>
    </xf>
    <xf numFmtId="0" fontId="22" fillId="7" borderId="22" xfId="0" applyFont="1" applyFill="1" applyBorder="1" applyAlignment="1">
      <alignment horizontal="left" vertical="center" wrapText="1"/>
    </xf>
    <xf numFmtId="0" fontId="14" fillId="7" borderId="18" xfId="0" applyFont="1" applyFill="1" applyBorder="1" applyAlignment="1">
      <alignment horizontal="center" vertical="center"/>
    </xf>
    <xf numFmtId="0" fontId="14" fillId="7" borderId="19" xfId="0" applyFont="1" applyFill="1" applyBorder="1" applyAlignment="1">
      <alignment horizontal="center" vertical="center"/>
    </xf>
    <xf numFmtId="0" fontId="14" fillId="7" borderId="22" xfId="0" applyFont="1" applyFill="1" applyBorder="1" applyAlignment="1">
      <alignment horizontal="center" vertical="center"/>
    </xf>
    <xf numFmtId="0" fontId="65" fillId="14" borderId="17" xfId="0" applyFont="1" applyFill="1" applyBorder="1" applyAlignment="1">
      <alignment horizontal="center" vertical="center" wrapText="1"/>
    </xf>
    <xf numFmtId="0" fontId="65" fillId="14" borderId="6" xfId="0" applyFont="1" applyFill="1" applyBorder="1" applyAlignment="1">
      <alignment horizontal="center" vertical="center" wrapText="1"/>
    </xf>
    <xf numFmtId="0" fontId="1" fillId="2" borderId="4" xfId="0" applyNumberFormat="1" applyFont="1" applyFill="1" applyBorder="1" applyAlignment="1">
      <alignment horizontal="center" vertical="center"/>
    </xf>
    <xf numFmtId="0" fontId="1" fillId="2" borderId="33" xfId="0" applyNumberFormat="1" applyFont="1" applyFill="1" applyBorder="1" applyAlignment="1">
      <alignment horizontal="center" vertical="center"/>
    </xf>
    <xf numFmtId="0" fontId="1" fillId="2" borderId="25" xfId="0" applyNumberFormat="1" applyFont="1" applyFill="1" applyBorder="1" applyAlignment="1">
      <alignment horizontal="center" vertical="center"/>
    </xf>
    <xf numFmtId="165" fontId="1" fillId="2" borderId="4" xfId="0" applyNumberFormat="1" applyFont="1" applyFill="1" applyBorder="1" applyAlignment="1" applyProtection="1">
      <alignment horizontal="center" vertical="center"/>
      <protection locked="0" hidden="1"/>
    </xf>
    <xf numFmtId="165" fontId="1" fillId="2" borderId="33" xfId="0" applyNumberFormat="1" applyFont="1" applyFill="1" applyBorder="1" applyAlignment="1" applyProtection="1">
      <alignment horizontal="center" vertical="center"/>
      <protection locked="0" hidden="1"/>
    </xf>
    <xf numFmtId="165" fontId="1" fillId="2" borderId="25" xfId="0" applyNumberFormat="1" applyFont="1" applyFill="1" applyBorder="1" applyAlignment="1" applyProtection="1">
      <alignment horizontal="center" vertical="center"/>
      <protection locked="0" hidden="1"/>
    </xf>
    <xf numFmtId="165" fontId="1" fillId="2" borderId="2" xfId="0" applyNumberFormat="1" applyFont="1" applyFill="1" applyBorder="1" applyAlignment="1">
      <alignment horizontal="center" vertical="center"/>
    </xf>
    <xf numFmtId="165" fontId="1" fillId="2" borderId="10" xfId="0" applyNumberFormat="1" applyFont="1" applyFill="1" applyBorder="1" applyAlignment="1">
      <alignment horizontal="center" vertical="center"/>
    </xf>
    <xf numFmtId="165" fontId="1" fillId="2" borderId="3" xfId="0" applyNumberFormat="1" applyFont="1" applyFill="1" applyBorder="1" applyAlignment="1">
      <alignment horizontal="center" vertical="center"/>
    </xf>
    <xf numFmtId="164" fontId="1" fillId="2" borderId="4" xfId="0" applyNumberFormat="1" applyFont="1" applyFill="1" applyBorder="1" applyAlignment="1">
      <alignment horizontal="center" vertical="center"/>
    </xf>
    <xf numFmtId="164" fontId="1" fillId="2" borderId="33" xfId="0" applyNumberFormat="1" applyFont="1" applyFill="1" applyBorder="1" applyAlignment="1">
      <alignment horizontal="center" vertical="center"/>
    </xf>
    <xf numFmtId="164" fontId="1" fillId="2" borderId="25" xfId="0" applyNumberFormat="1" applyFont="1" applyFill="1" applyBorder="1" applyAlignment="1">
      <alignment horizontal="center" vertical="center"/>
    </xf>
    <xf numFmtId="164" fontId="1" fillId="2" borderId="2" xfId="0" applyNumberFormat="1" applyFont="1" applyFill="1" applyBorder="1" applyAlignment="1">
      <alignment horizontal="center" vertical="center"/>
    </xf>
    <xf numFmtId="0" fontId="1" fillId="2" borderId="27" xfId="0" applyFont="1" applyFill="1" applyBorder="1" applyAlignment="1">
      <alignment horizontal="center" vertical="center"/>
    </xf>
    <xf numFmtId="0" fontId="14" fillId="0" borderId="4" xfId="0" applyFont="1" applyFill="1" applyBorder="1" applyAlignment="1">
      <alignment horizontal="center" vertical="center" textRotation="1"/>
    </xf>
    <xf numFmtId="0" fontId="14" fillId="0" borderId="33" xfId="0" applyFont="1" applyFill="1" applyBorder="1" applyAlignment="1">
      <alignment horizontal="center" vertical="center" textRotation="1"/>
    </xf>
    <xf numFmtId="0" fontId="14" fillId="0" borderId="25" xfId="0" applyFont="1" applyFill="1" applyBorder="1" applyAlignment="1">
      <alignment horizontal="center" vertical="center" textRotation="1"/>
    </xf>
    <xf numFmtId="0" fontId="9" fillId="5" borderId="17" xfId="0" applyFont="1" applyFill="1" applyBorder="1" applyAlignment="1">
      <alignment horizontal="center" vertical="center" wrapText="1"/>
    </xf>
    <xf numFmtId="0" fontId="9" fillId="5" borderId="6" xfId="0" applyFont="1" applyFill="1" applyBorder="1" applyAlignment="1">
      <alignment horizontal="center" vertical="center" wrapText="1"/>
    </xf>
    <xf numFmtId="165" fontId="1" fillId="2" borderId="2" xfId="0" applyNumberFormat="1" applyFont="1" applyFill="1" applyBorder="1" applyAlignment="1" applyProtection="1">
      <alignment horizontal="center" vertical="center"/>
      <protection locked="0" hidden="1"/>
    </xf>
    <xf numFmtId="165" fontId="1" fillId="2" borderId="27" xfId="0" applyNumberFormat="1" applyFont="1" applyFill="1" applyBorder="1" applyAlignment="1">
      <alignment horizontal="center" vertical="center"/>
    </xf>
    <xf numFmtId="0" fontId="45" fillId="0" borderId="22" xfId="0" applyFont="1" applyFill="1" applyBorder="1" applyAlignment="1">
      <alignment horizontal="center" vertical="center" wrapText="1"/>
    </xf>
    <xf numFmtId="0" fontId="53" fillId="0" borderId="24" xfId="0" applyFont="1" applyBorder="1" applyAlignment="1">
      <alignment horizontal="center" vertical="center" wrapText="1"/>
    </xf>
    <xf numFmtId="0" fontId="53" fillId="0" borderId="23" xfId="0" applyFont="1" applyBorder="1" applyAlignment="1">
      <alignment horizontal="center" vertical="center" wrapText="1"/>
    </xf>
    <xf numFmtId="0" fontId="2" fillId="4" borderId="17" xfId="0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/>
    </xf>
    <xf numFmtId="164" fontId="1" fillId="2" borderId="10" xfId="0" applyNumberFormat="1" applyFont="1" applyFill="1" applyBorder="1" applyAlignment="1">
      <alignment horizontal="center" vertical="center"/>
    </xf>
    <xf numFmtId="164" fontId="1" fillId="2" borderId="3" xfId="0" applyNumberFormat="1" applyFont="1" applyFill="1" applyBorder="1" applyAlignment="1">
      <alignment horizontal="center" vertical="center"/>
    </xf>
    <xf numFmtId="0" fontId="19" fillId="0" borderId="4" xfId="0" applyFont="1" applyFill="1" applyBorder="1" applyAlignment="1">
      <alignment horizontal="center" vertical="center" textRotation="1"/>
    </xf>
    <xf numFmtId="0" fontId="19" fillId="0" borderId="33" xfId="0" applyFont="1" applyFill="1" applyBorder="1" applyAlignment="1">
      <alignment horizontal="center" vertical="center" textRotation="1"/>
    </xf>
    <xf numFmtId="0" fontId="19" fillId="0" borderId="25" xfId="0" applyFont="1" applyFill="1" applyBorder="1" applyAlignment="1">
      <alignment horizontal="center" vertical="center" textRotation="1"/>
    </xf>
    <xf numFmtId="0" fontId="27" fillId="0" borderId="36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center" vertical="center"/>
    </xf>
    <xf numFmtId="0" fontId="27" fillId="0" borderId="40" xfId="0" applyFont="1" applyFill="1" applyBorder="1" applyAlignment="1">
      <alignment horizontal="center"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2" xfId="0" applyFont="1" applyFill="1" applyBorder="1" applyAlignment="1">
      <alignment horizontal="center" vertical="center"/>
    </xf>
    <xf numFmtId="0" fontId="27" fillId="0" borderId="43" xfId="0" applyFont="1" applyFill="1" applyBorder="1" applyAlignment="1">
      <alignment horizontal="center" vertical="center"/>
    </xf>
    <xf numFmtId="0" fontId="41" fillId="0" borderId="17" xfId="0" applyFont="1" applyFill="1" applyBorder="1" applyAlignment="1">
      <alignment horizontal="center" vertical="center"/>
    </xf>
    <xf numFmtId="0" fontId="41" fillId="0" borderId="34" xfId="0" applyFont="1" applyFill="1" applyBorder="1" applyAlignment="1">
      <alignment horizontal="center" vertical="center"/>
    </xf>
    <xf numFmtId="0" fontId="48" fillId="10" borderId="22" xfId="0" applyFont="1" applyFill="1" applyBorder="1" applyAlignment="1">
      <alignment horizontal="center" vertical="center" wrapText="1"/>
    </xf>
    <xf numFmtId="0" fontId="48" fillId="10" borderId="24" xfId="0" applyFont="1" applyFill="1" applyBorder="1" applyAlignment="1">
      <alignment horizontal="center" vertical="center" wrapText="1"/>
    </xf>
    <xf numFmtId="0" fontId="42" fillId="0" borderId="35" xfId="0" applyFont="1" applyFill="1" applyBorder="1" applyAlignment="1">
      <alignment horizontal="center" vertical="center" wrapText="1"/>
    </xf>
    <xf numFmtId="0" fontId="42" fillId="0" borderId="5" xfId="0" applyFont="1" applyFill="1" applyBorder="1" applyAlignment="1">
      <alignment horizontal="center" vertical="center" wrapText="1"/>
    </xf>
    <xf numFmtId="2" fontId="13" fillId="0" borderId="0" xfId="0" applyNumberFormat="1" applyFont="1" applyBorder="1" applyAlignment="1">
      <alignment horizontal="center" vertical="center"/>
    </xf>
    <xf numFmtId="2" fontId="13" fillId="0" borderId="20" xfId="0" applyNumberFormat="1" applyFont="1" applyBorder="1" applyAlignment="1">
      <alignment horizontal="center" vertical="center"/>
    </xf>
    <xf numFmtId="0" fontId="80" fillId="0" borderId="35" xfId="0" applyFont="1" applyFill="1" applyBorder="1" applyAlignment="1">
      <alignment horizontal="center" vertical="center" wrapText="1"/>
    </xf>
    <xf numFmtId="0" fontId="80" fillId="0" borderId="5" xfId="0" applyFont="1" applyFill="1" applyBorder="1" applyAlignment="1">
      <alignment horizontal="center" vertical="center" wrapText="1"/>
    </xf>
    <xf numFmtId="0" fontId="14" fillId="7" borderId="18" xfId="0" applyFont="1" applyFill="1" applyBorder="1" applyAlignment="1">
      <alignment horizontal="center" vertical="center" wrapText="1"/>
    </xf>
    <xf numFmtId="0" fontId="14" fillId="7" borderId="19" xfId="0" applyFont="1" applyFill="1" applyBorder="1" applyAlignment="1">
      <alignment horizontal="center" vertical="center" wrapText="1"/>
    </xf>
    <xf numFmtId="0" fontId="14" fillId="7" borderId="22" xfId="0" applyFont="1" applyFill="1" applyBorder="1" applyAlignment="1">
      <alignment horizontal="center" vertical="center" wrapText="1"/>
    </xf>
    <xf numFmtId="0" fontId="43" fillId="14" borderId="62" xfId="0" applyFont="1" applyFill="1" applyBorder="1" applyAlignment="1">
      <alignment horizontal="left" vertical="center"/>
    </xf>
    <xf numFmtId="0" fontId="43" fillId="14" borderId="55" xfId="0" applyFont="1" applyFill="1" applyBorder="1" applyAlignment="1">
      <alignment horizontal="left" vertical="center"/>
    </xf>
    <xf numFmtId="0" fontId="43" fillId="14" borderId="63" xfId="0" applyFont="1" applyFill="1" applyBorder="1" applyAlignment="1">
      <alignment horizontal="left" vertical="center"/>
    </xf>
    <xf numFmtId="0" fontId="69" fillId="17" borderId="62" xfId="0" applyFont="1" applyFill="1" applyBorder="1" applyAlignment="1">
      <alignment horizontal="left" vertical="center"/>
    </xf>
    <xf numFmtId="0" fontId="69" fillId="17" borderId="55" xfId="0" applyFont="1" applyFill="1" applyBorder="1" applyAlignment="1">
      <alignment horizontal="left" vertical="center"/>
    </xf>
    <xf numFmtId="0" fontId="69" fillId="17" borderId="63" xfId="0" applyFont="1" applyFill="1" applyBorder="1" applyAlignment="1">
      <alignment horizontal="left" vertical="center"/>
    </xf>
    <xf numFmtId="0" fontId="45" fillId="0" borderId="0" xfId="0" applyFont="1" applyFill="1" applyBorder="1" applyAlignment="1">
      <alignment horizontal="center" vertical="center" wrapText="1"/>
    </xf>
    <xf numFmtId="0" fontId="53" fillId="0" borderId="0" xfId="0" applyFont="1" applyFill="1" applyBorder="1" applyAlignment="1">
      <alignment horizontal="center" vertical="center" wrapText="1"/>
    </xf>
    <xf numFmtId="0" fontId="43" fillId="19" borderId="17" xfId="0" applyFont="1" applyFill="1" applyBorder="1" applyAlignment="1">
      <alignment horizontal="center" vertical="center"/>
    </xf>
    <xf numFmtId="0" fontId="43" fillId="19" borderId="6" xfId="0" applyFont="1" applyFill="1" applyBorder="1" applyAlignment="1">
      <alignment horizontal="center" vertical="center"/>
    </xf>
    <xf numFmtId="0" fontId="43" fillId="19" borderId="5" xfId="0" applyFont="1" applyFill="1" applyBorder="1" applyAlignment="1">
      <alignment horizontal="center" vertical="center"/>
    </xf>
    <xf numFmtId="0" fontId="69" fillId="17" borderId="64" xfId="0" applyFont="1" applyFill="1" applyBorder="1" applyAlignment="1">
      <alignment horizontal="left" vertical="center"/>
    </xf>
    <xf numFmtId="0" fontId="69" fillId="17" borderId="65" xfId="0" applyFont="1" applyFill="1" applyBorder="1" applyAlignment="1">
      <alignment horizontal="left" vertical="center"/>
    </xf>
    <xf numFmtId="0" fontId="69" fillId="17" borderId="66" xfId="0" applyFont="1" applyFill="1" applyBorder="1" applyAlignment="1">
      <alignment horizontal="left" vertical="center"/>
    </xf>
    <xf numFmtId="0" fontId="48" fillId="10" borderId="17" xfId="0" applyFont="1" applyFill="1" applyBorder="1" applyAlignment="1">
      <alignment horizontal="center" vertical="center" wrapText="1"/>
    </xf>
    <xf numFmtId="0" fontId="48" fillId="10" borderId="6" xfId="0" applyFont="1" applyFill="1" applyBorder="1" applyAlignment="1">
      <alignment horizontal="center" vertical="center" wrapText="1"/>
    </xf>
    <xf numFmtId="0" fontId="65" fillId="9" borderId="17" xfId="0" applyFont="1" applyFill="1" applyBorder="1" applyAlignment="1">
      <alignment horizontal="center" vertical="center" wrapText="1"/>
    </xf>
    <xf numFmtId="0" fontId="65" fillId="9" borderId="6" xfId="0" applyFont="1" applyFill="1" applyBorder="1" applyAlignment="1">
      <alignment horizontal="center" vertical="center" wrapText="1"/>
    </xf>
    <xf numFmtId="0" fontId="45" fillId="0" borderId="17" xfId="0" applyFont="1" applyFill="1" applyBorder="1" applyAlignment="1">
      <alignment horizontal="center" vertical="center" wrapText="1"/>
    </xf>
    <xf numFmtId="0" fontId="45" fillId="0" borderId="6" xfId="0" applyFont="1" applyFill="1" applyBorder="1" applyAlignment="1">
      <alignment horizontal="center" vertical="center" wrapText="1"/>
    </xf>
    <xf numFmtId="0" fontId="37" fillId="0" borderId="44" xfId="0" applyFont="1" applyFill="1" applyBorder="1" applyAlignment="1">
      <alignment horizontal="center" vertical="center"/>
    </xf>
    <xf numFmtId="0" fontId="37" fillId="0" borderId="45" xfId="0" applyFont="1" applyFill="1" applyBorder="1" applyAlignment="1">
      <alignment horizontal="center" vertical="center"/>
    </xf>
    <xf numFmtId="0" fontId="37" fillId="0" borderId="46" xfId="0" applyFont="1" applyFill="1" applyBorder="1" applyAlignment="1">
      <alignment horizontal="center" vertical="center"/>
    </xf>
    <xf numFmtId="0" fontId="37" fillId="0" borderId="47" xfId="0" applyFont="1" applyFill="1" applyBorder="1" applyAlignment="1">
      <alignment horizontal="center" vertical="center"/>
    </xf>
    <xf numFmtId="0" fontId="37" fillId="0" borderId="0" xfId="0" applyFont="1" applyFill="1" applyBorder="1" applyAlignment="1">
      <alignment horizontal="center" vertical="center"/>
    </xf>
    <xf numFmtId="0" fontId="37" fillId="0" borderId="48" xfId="0" applyFont="1" applyFill="1" applyBorder="1" applyAlignment="1">
      <alignment horizontal="center" vertical="center"/>
    </xf>
    <xf numFmtId="0" fontId="37" fillId="0" borderId="49" xfId="0" applyFont="1" applyFill="1" applyBorder="1" applyAlignment="1">
      <alignment horizontal="center" vertical="center"/>
    </xf>
    <xf numFmtId="0" fontId="37" fillId="0" borderId="50" xfId="0" applyFont="1" applyFill="1" applyBorder="1" applyAlignment="1">
      <alignment horizontal="center" vertical="center"/>
    </xf>
    <xf numFmtId="0" fontId="37" fillId="0" borderId="51" xfId="0" applyFont="1" applyFill="1" applyBorder="1" applyAlignment="1">
      <alignment horizontal="center" vertical="center"/>
    </xf>
    <xf numFmtId="0" fontId="59" fillId="0" borderId="0" xfId="0" applyFont="1" applyFill="1" applyBorder="1" applyAlignment="1">
      <alignment horizontal="center" vertical="center"/>
    </xf>
    <xf numFmtId="0" fontId="57" fillId="0" borderId="0" xfId="0" applyFont="1" applyFill="1" applyBorder="1" applyAlignment="1">
      <alignment horizontal="center" vertical="center"/>
    </xf>
    <xf numFmtId="0" fontId="60" fillId="0" borderId="0" xfId="0" applyFont="1" applyFill="1" applyBorder="1" applyAlignment="1">
      <alignment horizontal="center" vertical="center"/>
    </xf>
    <xf numFmtId="0" fontId="43" fillId="0" borderId="60" xfId="0" applyFont="1" applyFill="1" applyBorder="1" applyAlignment="1">
      <alignment horizontal="left" vertical="center"/>
    </xf>
    <xf numFmtId="0" fontId="43" fillId="0" borderId="61" xfId="0" applyFont="1" applyFill="1" applyBorder="1" applyAlignment="1">
      <alignment horizontal="left" vertical="center"/>
    </xf>
    <xf numFmtId="0" fontId="78" fillId="0" borderId="35" xfId="0" applyFont="1" applyFill="1" applyBorder="1" applyAlignment="1">
      <alignment horizontal="center" vertical="center" wrapText="1"/>
    </xf>
    <xf numFmtId="0" fontId="78" fillId="0" borderId="5" xfId="0" applyFont="1" applyFill="1" applyBorder="1" applyAlignment="1">
      <alignment horizontal="center" vertical="center" wrapText="1"/>
    </xf>
    <xf numFmtId="0" fontId="79" fillId="0" borderId="35" xfId="0" applyFont="1" applyFill="1" applyBorder="1" applyAlignment="1">
      <alignment horizontal="center" vertical="center" wrapText="1"/>
    </xf>
    <xf numFmtId="0" fontId="79" fillId="0" borderId="5" xfId="0" applyFont="1" applyFill="1" applyBorder="1" applyAlignment="1">
      <alignment horizontal="center" vertical="center" wrapText="1"/>
    </xf>
    <xf numFmtId="0" fontId="77" fillId="0" borderId="17" xfId="0" applyFont="1" applyFill="1" applyBorder="1" applyAlignment="1">
      <alignment horizontal="center" vertical="center"/>
    </xf>
    <xf numFmtId="0" fontId="77" fillId="0" borderId="34" xfId="0" applyFont="1" applyFill="1" applyBorder="1" applyAlignment="1">
      <alignment horizontal="center" vertical="center"/>
    </xf>
    <xf numFmtId="0" fontId="63" fillId="0" borderId="0" xfId="0" applyFont="1" applyFill="1" applyBorder="1" applyAlignment="1">
      <alignment horizontal="center" vertical="center"/>
    </xf>
    <xf numFmtId="0" fontId="64" fillId="0" borderId="0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CC00"/>
      <color rgb="FFFFCC99"/>
      <color rgb="FF99CC00"/>
      <color rgb="FFCCFFCC"/>
      <color rgb="FF990033"/>
      <color rgb="FF003366"/>
      <color rgb="FF00FFFF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129</xdr:row>
      <xdr:rowOff>19050</xdr:rowOff>
    </xdr:from>
    <xdr:to>
      <xdr:col>0</xdr:col>
      <xdr:colOff>0</xdr:colOff>
      <xdr:row>155</xdr:row>
      <xdr:rowOff>171450</xdr:rowOff>
    </xdr:to>
    <xdr:sp macro="" textlink="">
      <xdr:nvSpPr>
        <xdr:cNvPr id="1027" name="WordArt 3"/>
        <xdr:cNvSpPr>
          <a:spLocks noChangeArrowheads="1" noChangeShapeType="1" noTextEdit="1"/>
        </xdr:cNvSpPr>
      </xdr:nvSpPr>
      <xdr:spPr bwMode="auto">
        <a:xfrm rot="5400000">
          <a:off x="-881063" y="12863513"/>
          <a:ext cx="1762125" cy="0"/>
        </a:xfrm>
        <a:prstGeom prst="rect">
          <a:avLst/>
        </a:prstGeom>
        <a:extLst/>
      </xdr:spPr>
      <xdr:txBody>
        <a:bodyPr vert="wordArtVert" wrap="none" fromWordArt="1">
          <a:prstTxWarp prst="textWave4">
            <a:avLst>
              <a:gd name="adj1" fmla="val 13005"/>
              <a:gd name="adj2" fmla="val 0"/>
            </a:avLst>
          </a:prstTxWarp>
        </a:bodyPr>
        <a:lstStyle/>
        <a:p>
          <a:pPr algn="ctr" rtl="0" fontAlgn="auto">
            <a:buNone/>
          </a:pPr>
          <a:r>
            <a:rPr lang="fr-FR" sz="3600" kern="10" spc="0">
              <a:ln w="9525">
                <a:solidFill>
                  <a:srgbClr val="FF6600"/>
                </a:solidFill>
                <a:round/>
                <a:headEnd/>
                <a:tailEnd/>
              </a:ln>
              <a:solidFill>
                <a:srgbClr val="000000"/>
              </a:solidFill>
              <a:effectLst/>
              <a:latin typeface="Arial Black"/>
            </a:rPr>
            <a:t>SORTIES</a:t>
          </a:r>
        </a:p>
      </xdr:txBody>
    </xdr:sp>
    <xdr:clientData/>
  </xdr:twoCellAnchor>
  <xdr:twoCellAnchor>
    <xdr:from>
      <xdr:col>0</xdr:col>
      <xdr:colOff>0</xdr:colOff>
      <xdr:row>65</xdr:row>
      <xdr:rowOff>57150</xdr:rowOff>
    </xdr:from>
    <xdr:to>
      <xdr:col>0</xdr:col>
      <xdr:colOff>0</xdr:colOff>
      <xdr:row>126</xdr:row>
      <xdr:rowOff>0</xdr:rowOff>
    </xdr:to>
    <xdr:sp macro="" textlink="">
      <xdr:nvSpPr>
        <xdr:cNvPr id="1029" name="WordArt 5"/>
        <xdr:cNvSpPr>
          <a:spLocks noChangeArrowheads="1" noChangeShapeType="1" noTextEdit="1"/>
        </xdr:cNvSpPr>
      </xdr:nvSpPr>
      <xdr:spPr bwMode="auto">
        <a:xfrm rot="5400000">
          <a:off x="0" y="11115675"/>
          <a:ext cx="0" cy="0"/>
        </a:xfrm>
        <a:prstGeom prst="rect">
          <a:avLst/>
        </a:prstGeom>
        <a:extLst/>
      </xdr:spPr>
      <xdr:txBody>
        <a:bodyPr vert="wordArtVert" wrap="none" fromWordArt="1">
          <a:prstTxWarp prst="textWave4">
            <a:avLst>
              <a:gd name="adj1" fmla="val 13005"/>
              <a:gd name="adj2" fmla="val 0"/>
            </a:avLst>
          </a:prstTxWarp>
        </a:bodyPr>
        <a:lstStyle/>
        <a:p>
          <a:pPr algn="ctr" rtl="0" fontAlgn="auto">
            <a:buNone/>
          </a:pPr>
          <a:r>
            <a:rPr lang="fr-FR" sz="3600" kern="10" spc="0">
              <a:ln w="9525">
                <a:solidFill>
                  <a:srgbClr val="99CC00"/>
                </a:solidFill>
                <a:round/>
                <a:headEnd/>
                <a:tailEnd/>
              </a:ln>
              <a:solidFill>
                <a:srgbClr val="000000"/>
              </a:solidFill>
              <a:effectLst/>
              <a:latin typeface="Arial Black"/>
            </a:rPr>
            <a:t>ENTREES 2ème SEMESTRE</a:t>
          </a:r>
        </a:p>
      </xdr:txBody>
    </xdr:sp>
    <xdr:clientData/>
  </xdr:twoCellAnchor>
  <xdr:twoCellAnchor>
    <xdr:from>
      <xdr:col>15</xdr:col>
      <xdr:colOff>161925</xdr:colOff>
      <xdr:row>89</xdr:row>
      <xdr:rowOff>28575</xdr:rowOff>
    </xdr:from>
    <xdr:to>
      <xdr:col>15</xdr:col>
      <xdr:colOff>333375</xdr:colOff>
      <xdr:row>91</xdr:row>
      <xdr:rowOff>171450</xdr:rowOff>
    </xdr:to>
    <xdr:sp macro="" textlink="">
      <xdr:nvSpPr>
        <xdr:cNvPr id="1511" name="AutoShape 15"/>
        <xdr:cNvSpPr>
          <a:spLocks/>
        </xdr:cNvSpPr>
      </xdr:nvSpPr>
      <xdr:spPr bwMode="auto">
        <a:xfrm>
          <a:off x="9286875" y="7991475"/>
          <a:ext cx="17145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8</xdr:col>
      <xdr:colOff>400050</xdr:colOff>
      <xdr:row>24</xdr:row>
      <xdr:rowOff>114300</xdr:rowOff>
    </xdr:from>
    <xdr:to>
      <xdr:col>8</xdr:col>
      <xdr:colOff>476250</xdr:colOff>
      <xdr:row>25</xdr:row>
      <xdr:rowOff>53975</xdr:rowOff>
    </xdr:to>
    <xdr:sp macro="" textlink="">
      <xdr:nvSpPr>
        <xdr:cNvPr id="1512" name="Text Box 56"/>
        <xdr:cNvSpPr txBox="1">
          <a:spLocks noChangeArrowheads="1"/>
        </xdr:cNvSpPr>
      </xdr:nvSpPr>
      <xdr:spPr bwMode="auto">
        <a:xfrm>
          <a:off x="5991225" y="2438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355"/>
  <sheetViews>
    <sheetView tabSelected="1" view="pageBreakPreview" topLeftCell="A140" zoomScale="70" zoomScaleNormal="60" zoomScaleSheetLayoutView="70" workbookViewId="0">
      <selection activeCell="B148" sqref="B148"/>
    </sheetView>
  </sheetViews>
  <sheetFormatPr baseColWidth="10" defaultRowHeight="12.75" x14ac:dyDescent="0.2"/>
  <cols>
    <col min="1" max="1" width="17.42578125" style="35" customWidth="1"/>
    <col min="2" max="2" width="28.42578125" bestFit="1" customWidth="1"/>
    <col min="3" max="3" width="14.7109375" bestFit="1" customWidth="1"/>
    <col min="4" max="4" width="14.85546875" bestFit="1" customWidth="1"/>
    <col min="5" max="5" width="10.42578125" customWidth="1"/>
    <col min="6" max="6" width="15.5703125" customWidth="1"/>
    <col min="7" max="7" width="19.7109375" customWidth="1"/>
    <col min="8" max="8" width="12.42578125" bestFit="1" customWidth="1"/>
    <col min="9" max="9" width="25.5703125" customWidth="1"/>
    <col min="10" max="10" width="5.7109375" customWidth="1"/>
    <col min="11" max="11" width="14.42578125" customWidth="1"/>
    <col min="12" max="12" width="8.7109375" bestFit="1" customWidth="1"/>
    <col min="13" max="13" width="13" bestFit="1" customWidth="1"/>
    <col min="14" max="14" width="6.5703125" bestFit="1" customWidth="1"/>
    <col min="15" max="15" width="11.28515625" bestFit="1" customWidth="1"/>
    <col min="16" max="16" width="6.5703125" bestFit="1" customWidth="1"/>
    <col min="17" max="17" width="10.140625" bestFit="1" customWidth="1"/>
  </cols>
  <sheetData>
    <row r="1" spans="1:17" ht="13.5" thickTop="1" x14ac:dyDescent="0.2">
      <c r="A1" s="351" t="s">
        <v>43</v>
      </c>
      <c r="B1" s="352"/>
      <c r="C1" s="352"/>
      <c r="D1" s="352"/>
      <c r="E1" s="352"/>
      <c r="F1" s="352"/>
      <c r="G1" s="352"/>
      <c r="H1" s="352"/>
      <c r="I1" s="352"/>
      <c r="J1" s="352"/>
      <c r="K1" s="352"/>
      <c r="L1" s="352"/>
      <c r="M1" s="352"/>
      <c r="N1" s="352"/>
      <c r="O1" s="352"/>
      <c r="P1" s="352"/>
      <c r="Q1" s="353"/>
    </row>
    <row r="2" spans="1:17" x14ac:dyDescent="0.2">
      <c r="A2" s="354"/>
      <c r="B2" s="355"/>
      <c r="C2" s="355"/>
      <c r="D2" s="355"/>
      <c r="E2" s="355"/>
      <c r="F2" s="355"/>
      <c r="G2" s="355"/>
      <c r="H2" s="355"/>
      <c r="I2" s="355"/>
      <c r="J2" s="355"/>
      <c r="K2" s="355"/>
      <c r="L2" s="355"/>
      <c r="M2" s="355"/>
      <c r="N2" s="355"/>
      <c r="O2" s="355"/>
      <c r="P2" s="355"/>
      <c r="Q2" s="356"/>
    </row>
    <row r="3" spans="1:17" x14ac:dyDescent="0.2">
      <c r="A3" s="354"/>
      <c r="B3" s="355"/>
      <c r="C3" s="355"/>
      <c r="D3" s="355"/>
      <c r="E3" s="355"/>
      <c r="F3" s="355"/>
      <c r="G3" s="355"/>
      <c r="H3" s="355"/>
      <c r="I3" s="355"/>
      <c r="J3" s="355"/>
      <c r="K3" s="355"/>
      <c r="L3" s="355"/>
      <c r="M3" s="355"/>
      <c r="N3" s="355"/>
      <c r="O3" s="355"/>
      <c r="P3" s="355"/>
      <c r="Q3" s="356"/>
    </row>
    <row r="4" spans="1:17" ht="3.75" customHeight="1" thickBot="1" x14ac:dyDescent="0.25">
      <c r="A4" s="357"/>
      <c r="B4" s="358"/>
      <c r="C4" s="358"/>
      <c r="D4" s="358"/>
      <c r="E4" s="358"/>
      <c r="F4" s="358"/>
      <c r="G4" s="358"/>
      <c r="H4" s="358"/>
      <c r="I4" s="358"/>
      <c r="J4" s="358"/>
      <c r="K4" s="358"/>
      <c r="L4" s="358"/>
      <c r="M4" s="358"/>
      <c r="N4" s="358"/>
      <c r="O4" s="358"/>
      <c r="P4" s="358"/>
      <c r="Q4" s="359"/>
    </row>
    <row r="5" spans="1:17" ht="11.25" customHeight="1" thickTop="1" thickBot="1" x14ac:dyDescent="0.25"/>
    <row r="6" spans="1:17" s="11" customFormat="1" ht="42" customHeight="1" thickBot="1" x14ac:dyDescent="0.25">
      <c r="A6" s="128" t="s">
        <v>41</v>
      </c>
      <c r="B6" s="128" t="s">
        <v>11</v>
      </c>
      <c r="C6" s="129" t="s">
        <v>0</v>
      </c>
      <c r="D6" s="114" t="s">
        <v>1</v>
      </c>
      <c r="E6" s="130" t="s">
        <v>42</v>
      </c>
      <c r="F6" s="262" t="s">
        <v>58</v>
      </c>
      <c r="G6" s="16"/>
      <c r="H6" s="12"/>
      <c r="J6" s="366" t="s">
        <v>42</v>
      </c>
      <c r="K6" s="367"/>
      <c r="L6" s="360" t="s">
        <v>13</v>
      </c>
      <c r="M6" s="361"/>
      <c r="N6" s="364" t="s">
        <v>40</v>
      </c>
      <c r="O6" s="365"/>
      <c r="P6" s="368" t="s">
        <v>39</v>
      </c>
      <c r="Q6" s="369"/>
    </row>
    <row r="7" spans="1:17" s="147" customFormat="1" ht="20.25" thickBot="1" x14ac:dyDescent="0.45">
      <c r="A7" s="362" t="s">
        <v>4</v>
      </c>
      <c r="B7" s="363"/>
      <c r="C7" s="143"/>
      <c r="D7" s="143"/>
      <c r="E7" s="143"/>
      <c r="F7" s="144"/>
      <c r="G7" s="145">
        <f>E8+E9</f>
        <v>2</v>
      </c>
      <c r="H7" s="146"/>
      <c r="K7" s="148"/>
      <c r="L7" s="149" t="s">
        <v>25</v>
      </c>
      <c r="M7" s="150" t="s">
        <v>26</v>
      </c>
      <c r="N7" s="149" t="s">
        <v>25</v>
      </c>
      <c r="O7" s="151" t="s">
        <v>26</v>
      </c>
      <c r="P7" s="149" t="s">
        <v>25</v>
      </c>
      <c r="Q7" s="151" t="s">
        <v>26</v>
      </c>
    </row>
    <row r="8" spans="1:17" s="160" customFormat="1" ht="20.25" thickBot="1" x14ac:dyDescent="0.25">
      <c r="A8" s="152" t="s">
        <v>13</v>
      </c>
      <c r="B8" s="274" t="s">
        <v>115</v>
      </c>
      <c r="C8" s="135" t="s">
        <v>59</v>
      </c>
      <c r="D8" s="196">
        <v>42752</v>
      </c>
      <c r="E8" s="137">
        <v>1</v>
      </c>
      <c r="F8" s="137">
        <v>6</v>
      </c>
      <c r="G8" s="153"/>
      <c r="H8" s="154"/>
      <c r="I8" s="133"/>
      <c r="J8" s="133"/>
      <c r="K8" s="155" t="s">
        <v>14</v>
      </c>
      <c r="L8" s="156">
        <v>2</v>
      </c>
      <c r="M8" s="157">
        <f>L8</f>
        <v>2</v>
      </c>
      <c r="N8" s="158"/>
      <c r="O8" s="159">
        <f>N8</f>
        <v>0</v>
      </c>
      <c r="P8" s="158"/>
      <c r="Q8" s="159"/>
    </row>
    <row r="9" spans="1:17" s="160" customFormat="1" ht="20.25" thickBot="1" x14ac:dyDescent="0.25">
      <c r="A9" s="152" t="s">
        <v>13</v>
      </c>
      <c r="B9" s="274" t="s">
        <v>116</v>
      </c>
      <c r="C9" s="135" t="s">
        <v>60</v>
      </c>
      <c r="D9" s="197">
        <v>42761</v>
      </c>
      <c r="E9" s="137">
        <v>1</v>
      </c>
      <c r="F9" s="138">
        <v>3</v>
      </c>
      <c r="G9" s="153"/>
      <c r="H9" s="154"/>
      <c r="I9" s="133"/>
      <c r="J9" s="133"/>
      <c r="K9" s="161" t="s">
        <v>15</v>
      </c>
      <c r="L9" s="162">
        <v>3</v>
      </c>
      <c r="M9" s="163">
        <f>L8+L9</f>
        <v>5</v>
      </c>
      <c r="N9" s="164"/>
      <c r="O9" s="165">
        <f t="shared" ref="O9:O18" si="0">O8+N9</f>
        <v>0</v>
      </c>
      <c r="P9" s="164"/>
      <c r="Q9" s="165"/>
    </row>
    <row r="10" spans="1:17" s="160" customFormat="1" ht="20.25" thickBot="1" x14ac:dyDescent="0.25">
      <c r="A10" s="387" t="s">
        <v>31</v>
      </c>
      <c r="B10" s="388"/>
      <c r="C10" s="143"/>
      <c r="D10" s="198"/>
      <c r="E10" s="143"/>
      <c r="F10" s="144"/>
      <c r="G10" s="166">
        <f>E11+E12+E13</f>
        <v>3</v>
      </c>
      <c r="H10" s="167"/>
      <c r="I10" s="133"/>
      <c r="J10" s="133"/>
      <c r="K10" s="155" t="s">
        <v>16</v>
      </c>
      <c r="L10" s="156">
        <v>2</v>
      </c>
      <c r="M10" s="168">
        <f>M9+L10</f>
        <v>7</v>
      </c>
      <c r="N10" s="158"/>
      <c r="O10" s="165">
        <f t="shared" si="0"/>
        <v>0</v>
      </c>
      <c r="P10" s="158"/>
      <c r="Q10" s="165"/>
    </row>
    <row r="11" spans="1:17" s="160" customFormat="1" ht="20.25" thickBot="1" x14ac:dyDescent="0.25">
      <c r="A11" s="152" t="s">
        <v>13</v>
      </c>
      <c r="B11" s="139" t="s">
        <v>117</v>
      </c>
      <c r="C11" s="140" t="s">
        <v>61</v>
      </c>
      <c r="D11" s="199">
        <v>42775</v>
      </c>
      <c r="E11" s="141">
        <v>1</v>
      </c>
      <c r="F11" s="141">
        <v>1</v>
      </c>
      <c r="G11" s="169"/>
      <c r="H11" s="167"/>
      <c r="I11" s="133"/>
      <c r="J11" s="133"/>
      <c r="K11" s="155" t="s">
        <v>17</v>
      </c>
      <c r="L11" s="156">
        <v>3</v>
      </c>
      <c r="M11" s="168">
        <f>M10+L11</f>
        <v>10</v>
      </c>
      <c r="N11" s="158">
        <v>1</v>
      </c>
      <c r="O11" s="165">
        <f t="shared" si="0"/>
        <v>1</v>
      </c>
      <c r="P11" s="158"/>
      <c r="Q11" s="165"/>
    </row>
    <row r="12" spans="1:17" s="160" customFormat="1" ht="20.25" thickBot="1" x14ac:dyDescent="0.25">
      <c r="A12" s="152" t="s">
        <v>13</v>
      </c>
      <c r="B12" s="142" t="s">
        <v>118</v>
      </c>
      <c r="C12" s="135" t="s">
        <v>62</v>
      </c>
      <c r="D12" s="196">
        <v>42776</v>
      </c>
      <c r="E12" s="137">
        <v>1</v>
      </c>
      <c r="F12" s="137">
        <v>2</v>
      </c>
      <c r="G12" s="170"/>
      <c r="H12" s="167"/>
      <c r="I12" s="133"/>
      <c r="J12" s="133"/>
      <c r="K12" s="155" t="s">
        <v>18</v>
      </c>
      <c r="L12" s="156">
        <v>1</v>
      </c>
      <c r="M12" s="168">
        <f>M11+L12</f>
        <v>11</v>
      </c>
      <c r="N12" s="158">
        <v>1</v>
      </c>
      <c r="O12" s="165">
        <f t="shared" si="0"/>
        <v>2</v>
      </c>
      <c r="P12" s="158"/>
      <c r="Q12" s="165"/>
    </row>
    <row r="13" spans="1:17" s="160" customFormat="1" ht="20.25" thickBot="1" x14ac:dyDescent="0.25">
      <c r="A13" s="152" t="s">
        <v>13</v>
      </c>
      <c r="B13" s="142" t="s">
        <v>119</v>
      </c>
      <c r="C13" s="135" t="s">
        <v>63</v>
      </c>
      <c r="D13" s="196">
        <v>42789</v>
      </c>
      <c r="E13" s="137">
        <v>1</v>
      </c>
      <c r="F13" s="137">
        <v>1</v>
      </c>
      <c r="G13" s="171"/>
      <c r="H13" s="167"/>
      <c r="I13" s="133"/>
      <c r="J13" s="133"/>
      <c r="K13" s="155" t="s">
        <v>19</v>
      </c>
      <c r="L13" s="156">
        <v>4</v>
      </c>
      <c r="M13" s="168">
        <f>M12+L13</f>
        <v>15</v>
      </c>
      <c r="N13" s="158">
        <v>1</v>
      </c>
      <c r="O13" s="165">
        <f t="shared" si="0"/>
        <v>3</v>
      </c>
      <c r="P13" s="158"/>
      <c r="Q13" s="165"/>
    </row>
    <row r="14" spans="1:17" s="160" customFormat="1" ht="20.25" thickBot="1" x14ac:dyDescent="0.25">
      <c r="A14" s="387" t="s">
        <v>33</v>
      </c>
      <c r="B14" s="388"/>
      <c r="C14" s="143"/>
      <c r="D14" s="198"/>
      <c r="E14" s="143"/>
      <c r="F14" s="144"/>
      <c r="G14" s="166">
        <f>E15+E16</f>
        <v>2</v>
      </c>
      <c r="H14" s="167"/>
      <c r="I14" s="133"/>
      <c r="J14" s="133"/>
      <c r="K14" s="155" t="s">
        <v>20</v>
      </c>
      <c r="L14" s="156">
        <v>2</v>
      </c>
      <c r="M14" s="168">
        <f>M13+L14</f>
        <v>17</v>
      </c>
      <c r="N14" s="158"/>
      <c r="O14" s="165">
        <f t="shared" si="0"/>
        <v>3</v>
      </c>
      <c r="P14" s="158"/>
      <c r="Q14" s="275"/>
    </row>
    <row r="15" spans="1:17" s="160" customFormat="1" ht="20.25" thickBot="1" x14ac:dyDescent="0.25">
      <c r="A15" s="286" t="s">
        <v>13</v>
      </c>
      <c r="B15" s="220" t="s">
        <v>120</v>
      </c>
      <c r="C15" s="140" t="s">
        <v>69</v>
      </c>
      <c r="D15" s="199">
        <v>42796</v>
      </c>
      <c r="E15" s="141">
        <v>1</v>
      </c>
      <c r="F15" s="141">
        <v>1</v>
      </c>
      <c r="G15" s="169"/>
      <c r="H15" s="167"/>
      <c r="I15" s="133"/>
      <c r="J15" s="133"/>
      <c r="K15" s="155" t="s">
        <v>28</v>
      </c>
      <c r="L15" s="156"/>
      <c r="M15" s="168">
        <f>SUM(M14+L15)</f>
        <v>17</v>
      </c>
      <c r="N15" s="158"/>
      <c r="O15" s="165">
        <f t="shared" si="0"/>
        <v>3</v>
      </c>
      <c r="P15" s="158"/>
      <c r="Q15" s="165">
        <f>Q14+P15</f>
        <v>0</v>
      </c>
    </row>
    <row r="16" spans="1:17" s="160" customFormat="1" ht="20.25" thickBot="1" x14ac:dyDescent="0.25">
      <c r="A16" s="286" t="s">
        <v>13</v>
      </c>
      <c r="B16" s="220" t="s">
        <v>121</v>
      </c>
      <c r="C16" s="140" t="s">
        <v>70</v>
      </c>
      <c r="D16" s="199">
        <v>42807</v>
      </c>
      <c r="E16" s="141">
        <v>1</v>
      </c>
      <c r="F16" s="141">
        <v>1</v>
      </c>
      <c r="G16" s="171"/>
      <c r="H16" s="167"/>
      <c r="I16" s="133"/>
      <c r="J16" s="133"/>
      <c r="K16" s="155" t="s">
        <v>21</v>
      </c>
      <c r="L16" s="156">
        <v>1</v>
      </c>
      <c r="M16" s="168">
        <f>SUM(M15+L16)</f>
        <v>18</v>
      </c>
      <c r="N16" s="158"/>
      <c r="O16" s="165">
        <f t="shared" si="0"/>
        <v>3</v>
      </c>
      <c r="P16" s="158"/>
      <c r="Q16" s="165">
        <f>Q15+P16</f>
        <v>0</v>
      </c>
    </row>
    <row r="17" spans="1:17" s="160" customFormat="1" ht="20.25" thickBot="1" x14ac:dyDescent="0.25">
      <c r="A17" s="387" t="s">
        <v>36</v>
      </c>
      <c r="B17" s="388"/>
      <c r="C17" s="143"/>
      <c r="D17" s="198"/>
      <c r="E17" s="143"/>
      <c r="F17" s="144"/>
      <c r="G17" s="166">
        <v>4</v>
      </c>
      <c r="H17" s="167"/>
      <c r="I17" s="133"/>
      <c r="J17" s="133"/>
      <c r="K17" s="155" t="s">
        <v>22</v>
      </c>
      <c r="L17" s="156"/>
      <c r="M17" s="168">
        <f>SUM(M16+L17)</f>
        <v>18</v>
      </c>
      <c r="N17" s="158"/>
      <c r="O17" s="165">
        <f t="shared" si="0"/>
        <v>3</v>
      </c>
      <c r="P17" s="158"/>
      <c r="Q17" s="165">
        <f>Q16+P17</f>
        <v>0</v>
      </c>
    </row>
    <row r="18" spans="1:17" s="160" customFormat="1" ht="20.25" thickBot="1" x14ac:dyDescent="0.25">
      <c r="A18" s="286" t="s">
        <v>13</v>
      </c>
      <c r="B18" s="220" t="s">
        <v>122</v>
      </c>
      <c r="C18" s="140" t="s">
        <v>85</v>
      </c>
      <c r="D18" s="297">
        <v>42826</v>
      </c>
      <c r="E18" s="141">
        <v>1</v>
      </c>
      <c r="F18" s="141">
        <v>1</v>
      </c>
      <c r="G18" s="169"/>
      <c r="H18" s="167"/>
      <c r="I18" s="133"/>
      <c r="J18" s="133"/>
      <c r="K18" s="155" t="s">
        <v>23</v>
      </c>
      <c r="L18" s="156"/>
      <c r="M18" s="168">
        <f>SUM(M17+L18)</f>
        <v>18</v>
      </c>
      <c r="N18" s="156"/>
      <c r="O18" s="165">
        <f t="shared" si="0"/>
        <v>3</v>
      </c>
      <c r="P18" s="156"/>
      <c r="Q18" s="165">
        <f>Q17+P18</f>
        <v>0</v>
      </c>
    </row>
    <row r="19" spans="1:17" s="160" customFormat="1" ht="20.25" thickBot="1" x14ac:dyDescent="0.25">
      <c r="A19" s="287" t="s">
        <v>40</v>
      </c>
      <c r="B19" s="220" t="s">
        <v>123</v>
      </c>
      <c r="C19" s="140" t="s">
        <v>84</v>
      </c>
      <c r="D19" s="297">
        <v>42831</v>
      </c>
      <c r="E19" s="141">
        <v>1</v>
      </c>
      <c r="F19" s="141">
        <v>1</v>
      </c>
      <c r="G19" s="170"/>
      <c r="H19" s="167"/>
      <c r="I19" s="133"/>
      <c r="J19" s="133"/>
      <c r="K19" s="155" t="s">
        <v>24</v>
      </c>
      <c r="L19" s="156"/>
      <c r="M19" s="168">
        <f>SUM(M18+L19)</f>
        <v>18</v>
      </c>
      <c r="N19" s="156"/>
      <c r="O19" s="172">
        <f>SUM(O18+N19)</f>
        <v>3</v>
      </c>
      <c r="P19" s="156"/>
      <c r="Q19" s="172">
        <f>SUM(Q18+P19)</f>
        <v>0</v>
      </c>
    </row>
    <row r="20" spans="1:17" s="160" customFormat="1" ht="20.25" thickBot="1" x14ac:dyDescent="0.25">
      <c r="A20" s="286" t="s">
        <v>13</v>
      </c>
      <c r="B20" s="298" t="s">
        <v>124</v>
      </c>
      <c r="C20" s="140" t="s">
        <v>87</v>
      </c>
      <c r="D20" s="299">
        <v>42851</v>
      </c>
      <c r="E20" s="141">
        <v>1</v>
      </c>
      <c r="F20" s="300">
        <v>1</v>
      </c>
      <c r="G20" s="170"/>
      <c r="H20" s="167"/>
      <c r="I20" s="133"/>
      <c r="J20" s="133"/>
      <c r="K20" s="174"/>
      <c r="L20" s="174"/>
      <c r="M20" s="174"/>
      <c r="N20" s="174"/>
      <c r="O20" s="301"/>
      <c r="P20" s="174"/>
      <c r="Q20" s="301"/>
    </row>
    <row r="21" spans="1:17" s="160" customFormat="1" ht="20.25" thickBot="1" x14ac:dyDescent="0.25">
      <c r="A21" s="286" t="s">
        <v>13</v>
      </c>
      <c r="B21" s="298" t="s">
        <v>125</v>
      </c>
      <c r="C21" s="140" t="s">
        <v>90</v>
      </c>
      <c r="D21" s="299">
        <v>42851</v>
      </c>
      <c r="E21" s="141">
        <v>1</v>
      </c>
      <c r="F21" s="300">
        <v>4</v>
      </c>
      <c r="G21" s="171"/>
      <c r="H21" s="167"/>
      <c r="I21" s="133"/>
      <c r="J21" s="133"/>
      <c r="K21" s="133"/>
      <c r="L21" s="133"/>
      <c r="M21" s="133"/>
      <c r="N21" s="133"/>
      <c r="O21" s="185"/>
      <c r="P21" s="133"/>
      <c r="Q21" s="185"/>
    </row>
    <row r="22" spans="1:17" s="160" customFormat="1" ht="20.25" thickBot="1" x14ac:dyDescent="0.25">
      <c r="A22" s="387" t="s">
        <v>37</v>
      </c>
      <c r="B22" s="388"/>
      <c r="C22" s="143"/>
      <c r="D22" s="198"/>
      <c r="E22" s="143"/>
      <c r="F22" s="144"/>
      <c r="G22" s="166">
        <v>2</v>
      </c>
      <c r="H22" s="173"/>
      <c r="J22" s="133"/>
      <c r="K22" s="133"/>
      <c r="L22" s="133"/>
      <c r="M22" s="133"/>
      <c r="N22" s="133"/>
      <c r="O22" s="133"/>
      <c r="P22" s="133"/>
      <c r="Q22" s="133"/>
    </row>
    <row r="23" spans="1:17" s="160" customFormat="1" ht="20.25" thickBot="1" x14ac:dyDescent="0.25">
      <c r="A23" s="286" t="s">
        <v>13</v>
      </c>
      <c r="B23" s="220" t="s">
        <v>126</v>
      </c>
      <c r="C23" s="140" t="s">
        <v>93</v>
      </c>
      <c r="D23" s="297">
        <v>42872</v>
      </c>
      <c r="E23" s="141">
        <v>1</v>
      </c>
      <c r="F23" s="141">
        <v>1</v>
      </c>
      <c r="G23" s="169"/>
      <c r="H23" s="173"/>
      <c r="J23" s="133"/>
      <c r="K23" s="133"/>
      <c r="L23" s="133"/>
      <c r="M23" s="133"/>
      <c r="N23" s="133"/>
      <c r="O23" s="133"/>
      <c r="P23" s="133"/>
      <c r="Q23" s="133"/>
    </row>
    <row r="24" spans="1:17" s="160" customFormat="1" ht="20.25" thickBot="1" x14ac:dyDescent="0.25">
      <c r="A24" s="287" t="s">
        <v>40</v>
      </c>
      <c r="B24" s="220" t="s">
        <v>127</v>
      </c>
      <c r="C24" s="140" t="s">
        <v>107</v>
      </c>
      <c r="D24" s="297">
        <v>42875</v>
      </c>
      <c r="E24" s="141"/>
      <c r="F24" s="141">
        <v>1</v>
      </c>
      <c r="G24" s="171" t="s">
        <v>106</v>
      </c>
      <c r="H24" s="173"/>
      <c r="J24" s="133"/>
      <c r="K24" s="133"/>
      <c r="L24" s="133"/>
      <c r="M24" s="133"/>
      <c r="N24" s="133"/>
      <c r="O24" s="133"/>
      <c r="P24" s="133"/>
      <c r="Q24" s="133"/>
    </row>
    <row r="25" spans="1:17" s="160" customFormat="1" ht="20.25" thickBot="1" x14ac:dyDescent="0.25">
      <c r="A25" s="387" t="s">
        <v>38</v>
      </c>
      <c r="B25" s="388"/>
      <c r="C25" s="143"/>
      <c r="D25" s="198"/>
      <c r="E25" s="143"/>
      <c r="F25" s="144"/>
      <c r="G25" s="166">
        <v>5</v>
      </c>
      <c r="H25" s="175"/>
      <c r="I25" s="176"/>
      <c r="J25" s="133"/>
      <c r="K25" s="133"/>
      <c r="L25" s="133"/>
      <c r="M25" s="133"/>
      <c r="N25" s="133"/>
      <c r="O25" s="133"/>
      <c r="P25" s="133"/>
      <c r="Q25" s="133"/>
    </row>
    <row r="26" spans="1:17" s="160" customFormat="1" ht="20.25" thickBot="1" x14ac:dyDescent="0.25">
      <c r="A26" s="286" t="s">
        <v>13</v>
      </c>
      <c r="B26" s="220" t="s">
        <v>128</v>
      </c>
      <c r="C26" s="140" t="s">
        <v>98</v>
      </c>
      <c r="D26" s="297">
        <v>42908</v>
      </c>
      <c r="E26" s="141">
        <v>1</v>
      </c>
      <c r="F26" s="141">
        <v>1</v>
      </c>
      <c r="G26" s="169"/>
      <c r="H26" s="175"/>
      <c r="I26" s="176"/>
      <c r="J26" s="133"/>
      <c r="K26" s="133"/>
      <c r="L26" s="133"/>
      <c r="M26" s="133"/>
      <c r="N26" s="133"/>
      <c r="O26" s="133"/>
      <c r="P26" s="133"/>
      <c r="Q26" s="133"/>
    </row>
    <row r="27" spans="1:17" s="160" customFormat="1" ht="20.25" thickBot="1" x14ac:dyDescent="0.25">
      <c r="A27" s="286" t="s">
        <v>13</v>
      </c>
      <c r="B27" s="220" t="s">
        <v>129</v>
      </c>
      <c r="C27" s="140" t="s">
        <v>99</v>
      </c>
      <c r="D27" s="297">
        <v>42913</v>
      </c>
      <c r="E27" s="141">
        <v>1</v>
      </c>
      <c r="F27" s="141">
        <v>3</v>
      </c>
      <c r="G27" s="171"/>
      <c r="H27" s="175"/>
      <c r="I27" s="176"/>
      <c r="J27" s="133"/>
      <c r="K27" s="133"/>
      <c r="L27" s="133"/>
      <c r="M27" s="133"/>
      <c r="N27" s="133"/>
      <c r="O27" s="133"/>
      <c r="P27" s="133"/>
      <c r="Q27" s="133"/>
    </row>
    <row r="28" spans="1:17" s="160" customFormat="1" ht="20.25" thickBot="1" x14ac:dyDescent="0.25">
      <c r="A28" s="286" t="s">
        <v>13</v>
      </c>
      <c r="B28" s="298" t="s">
        <v>130</v>
      </c>
      <c r="C28" s="140" t="s">
        <v>84</v>
      </c>
      <c r="D28" s="297">
        <v>42892</v>
      </c>
      <c r="E28" s="141">
        <v>1</v>
      </c>
      <c r="F28" s="141">
        <v>2</v>
      </c>
      <c r="G28" s="171"/>
      <c r="H28" s="175"/>
      <c r="I28" s="176"/>
      <c r="J28" s="133"/>
      <c r="K28" s="133"/>
      <c r="L28" s="133"/>
      <c r="M28" s="133"/>
      <c r="N28" s="133"/>
      <c r="O28" s="133"/>
      <c r="P28" s="133"/>
      <c r="Q28" s="133"/>
    </row>
    <row r="29" spans="1:17" s="160" customFormat="1" ht="20.25" thickBot="1" x14ac:dyDescent="0.25">
      <c r="A29" s="286" t="s">
        <v>13</v>
      </c>
      <c r="B29" s="298" t="s">
        <v>131</v>
      </c>
      <c r="C29" s="140" t="s">
        <v>105</v>
      </c>
      <c r="D29" s="297">
        <v>42892</v>
      </c>
      <c r="E29" s="141">
        <v>1</v>
      </c>
      <c r="F29" s="141">
        <v>2</v>
      </c>
      <c r="G29" s="171"/>
      <c r="H29" s="175"/>
      <c r="I29" s="176"/>
      <c r="J29" s="133"/>
      <c r="K29" s="133"/>
      <c r="L29" s="133"/>
      <c r="M29" s="133"/>
      <c r="N29" s="133"/>
      <c r="O29" s="133"/>
      <c r="P29" s="133"/>
      <c r="Q29" s="133"/>
    </row>
    <row r="30" spans="1:17" s="160" customFormat="1" ht="20.25" thickBot="1" x14ac:dyDescent="0.25">
      <c r="A30" s="287" t="s">
        <v>40</v>
      </c>
      <c r="B30" s="220" t="s">
        <v>132</v>
      </c>
      <c r="C30" s="140" t="s">
        <v>102</v>
      </c>
      <c r="D30" s="297">
        <v>42901</v>
      </c>
      <c r="E30" s="141">
        <v>1</v>
      </c>
      <c r="F30" s="141">
        <v>1</v>
      </c>
      <c r="G30" s="171"/>
      <c r="H30" s="175"/>
      <c r="I30" s="176"/>
      <c r="J30" s="133"/>
      <c r="K30" s="133"/>
      <c r="L30" s="133"/>
      <c r="M30" s="133"/>
      <c r="N30" s="133"/>
      <c r="O30" s="133"/>
      <c r="P30" s="133"/>
      <c r="Q30" s="133"/>
    </row>
    <row r="31" spans="1:17" s="160" customFormat="1" ht="20.25" thickBot="1" x14ac:dyDescent="0.25">
      <c r="A31" s="387" t="s">
        <v>5</v>
      </c>
      <c r="B31" s="388"/>
      <c r="C31" s="143"/>
      <c r="D31" s="198"/>
      <c r="E31" s="143"/>
      <c r="F31" s="144"/>
      <c r="G31" s="255">
        <v>3</v>
      </c>
      <c r="H31" s="177"/>
      <c r="I31" s="176"/>
      <c r="J31" s="133"/>
      <c r="K31" s="133"/>
      <c r="L31" s="133"/>
      <c r="M31" s="133"/>
      <c r="N31" s="133"/>
      <c r="O31" s="133"/>
      <c r="P31" s="133"/>
      <c r="Q31" s="133"/>
    </row>
    <row r="32" spans="1:17" s="160" customFormat="1" ht="20.25" thickBot="1" x14ac:dyDescent="0.25">
      <c r="A32" s="286" t="s">
        <v>13</v>
      </c>
      <c r="B32" s="220" t="s">
        <v>133</v>
      </c>
      <c r="C32" s="140" t="s">
        <v>100</v>
      </c>
      <c r="D32" s="297">
        <v>42921</v>
      </c>
      <c r="E32" s="141">
        <v>1</v>
      </c>
      <c r="F32" s="141">
        <v>1</v>
      </c>
      <c r="G32" s="177"/>
      <c r="H32" s="177"/>
      <c r="I32" s="181"/>
      <c r="J32" s="133"/>
      <c r="K32" s="133"/>
      <c r="L32" s="133"/>
      <c r="M32" s="133"/>
      <c r="N32" s="133"/>
      <c r="O32" s="133"/>
      <c r="P32" s="133"/>
      <c r="Q32" s="133"/>
    </row>
    <row r="33" spans="1:18" s="160" customFormat="1" ht="20.25" thickBot="1" x14ac:dyDescent="0.25">
      <c r="A33" s="286" t="s">
        <v>13</v>
      </c>
      <c r="B33" s="220" t="s">
        <v>134</v>
      </c>
      <c r="C33" s="140" t="s">
        <v>110</v>
      </c>
      <c r="D33" s="299">
        <v>42922</v>
      </c>
      <c r="E33" s="141">
        <v>1</v>
      </c>
      <c r="F33" s="300">
        <v>1</v>
      </c>
      <c r="G33" s="177"/>
      <c r="H33" s="177"/>
      <c r="I33" s="181"/>
      <c r="J33" s="133"/>
      <c r="K33" s="133"/>
      <c r="L33" s="133"/>
      <c r="M33" s="133"/>
      <c r="N33" s="133"/>
      <c r="O33" s="133"/>
      <c r="P33" s="133"/>
      <c r="Q33" s="133"/>
    </row>
    <row r="34" spans="1:18" s="160" customFormat="1" ht="20.25" thickBot="1" x14ac:dyDescent="0.25">
      <c r="A34" s="287" t="s">
        <v>40</v>
      </c>
      <c r="B34" s="142" t="s">
        <v>135</v>
      </c>
      <c r="C34" s="155" t="s">
        <v>111</v>
      </c>
      <c r="D34" s="197">
        <v>42926</v>
      </c>
      <c r="E34" s="257">
        <v>1</v>
      </c>
      <c r="F34" s="310">
        <v>1</v>
      </c>
      <c r="G34" s="177"/>
      <c r="H34" s="177"/>
      <c r="I34" s="181"/>
      <c r="J34" s="133"/>
      <c r="K34" s="133"/>
      <c r="L34" s="133"/>
      <c r="M34" s="133"/>
      <c r="N34" s="133"/>
      <c r="O34" s="133"/>
      <c r="P34" s="133"/>
      <c r="Q34" s="133"/>
    </row>
    <row r="35" spans="1:18" s="160" customFormat="1" ht="20.25" thickBot="1" x14ac:dyDescent="0.25">
      <c r="A35" s="387" t="s">
        <v>10</v>
      </c>
      <c r="B35" s="388"/>
      <c r="C35" s="143"/>
      <c r="D35" s="198"/>
      <c r="E35" s="143"/>
      <c r="F35" s="144"/>
      <c r="G35" s="255">
        <f>SUM(E36:E40)</f>
        <v>0</v>
      </c>
      <c r="H35" s="177"/>
      <c r="I35" s="181"/>
      <c r="J35" s="133"/>
      <c r="K35" s="133"/>
      <c r="L35" s="133"/>
      <c r="M35" s="133"/>
      <c r="N35" s="133"/>
      <c r="O35" s="133"/>
      <c r="P35" s="133"/>
      <c r="Q35" s="133"/>
    </row>
    <row r="36" spans="1:18" s="160" customFormat="1" ht="20.25" thickBot="1" x14ac:dyDescent="0.25">
      <c r="A36" s="182"/>
      <c r="B36" s="142"/>
      <c r="C36" s="155"/>
      <c r="D36" s="196"/>
      <c r="E36" s="179"/>
      <c r="F36" s="180"/>
      <c r="G36" s="183"/>
      <c r="H36" s="177"/>
      <c r="I36" s="181"/>
      <c r="J36" s="133"/>
      <c r="K36" s="133"/>
      <c r="L36" s="133"/>
      <c r="M36" s="184"/>
      <c r="N36" s="133"/>
      <c r="O36" s="185"/>
      <c r="P36" s="133"/>
      <c r="Q36" s="185"/>
    </row>
    <row r="37" spans="1:18" s="160" customFormat="1" ht="20.25" thickBot="1" x14ac:dyDescent="0.25">
      <c r="A37" s="186"/>
      <c r="B37" s="142"/>
      <c r="C37" s="155"/>
      <c r="D37" s="196"/>
      <c r="E37" s="179"/>
      <c r="F37" s="180"/>
      <c r="G37" s="183"/>
      <c r="H37" s="154"/>
      <c r="I37" s="187"/>
      <c r="J37" s="133"/>
    </row>
    <row r="38" spans="1:18" s="160" customFormat="1" ht="20.25" thickBot="1" x14ac:dyDescent="0.25">
      <c r="A38" s="178"/>
      <c r="B38" s="142"/>
      <c r="C38" s="155"/>
      <c r="D38" s="196"/>
      <c r="E38" s="179"/>
      <c r="F38" s="180"/>
      <c r="G38" s="183"/>
      <c r="H38" s="154"/>
      <c r="I38" s="133"/>
      <c r="J38" s="133"/>
    </row>
    <row r="39" spans="1:18" s="160" customFormat="1" ht="20.25" thickBot="1" x14ac:dyDescent="0.25">
      <c r="A39" s="186"/>
      <c r="B39" s="142"/>
      <c r="C39" s="155"/>
      <c r="D39" s="196"/>
      <c r="E39" s="179"/>
      <c r="F39" s="180"/>
      <c r="G39" s="183"/>
      <c r="H39" s="188"/>
      <c r="I39" s="133"/>
      <c r="J39" s="133"/>
      <c r="K39" s="402"/>
      <c r="L39" s="402"/>
      <c r="M39" s="402"/>
      <c r="N39" s="402"/>
      <c r="O39" s="402"/>
      <c r="P39" s="402"/>
      <c r="Q39" s="402"/>
    </row>
    <row r="40" spans="1:18" s="160" customFormat="1" ht="20.25" thickBot="1" x14ac:dyDescent="0.25">
      <c r="A40" s="186"/>
      <c r="B40" s="142"/>
      <c r="C40" s="155"/>
      <c r="D40" s="196"/>
      <c r="E40" s="179"/>
      <c r="F40" s="180"/>
      <c r="G40" s="183"/>
      <c r="H40" s="133"/>
      <c r="I40" s="133"/>
      <c r="J40" s="133"/>
      <c r="K40" s="189"/>
      <c r="L40" s="190"/>
      <c r="M40" s="133"/>
      <c r="N40" s="133"/>
      <c r="O40" s="133"/>
      <c r="P40" s="133"/>
      <c r="Q40" s="191"/>
    </row>
    <row r="41" spans="1:18" s="160" customFormat="1" ht="20.25" thickBot="1" x14ac:dyDescent="0.25">
      <c r="A41" s="387" t="s">
        <v>6</v>
      </c>
      <c r="B41" s="388"/>
      <c r="C41" s="143"/>
      <c r="D41" s="198"/>
      <c r="E41" s="143"/>
      <c r="F41" s="144"/>
      <c r="G41" s="166">
        <f>E42+E43</f>
        <v>1</v>
      </c>
      <c r="H41" s="133"/>
      <c r="I41" s="133"/>
      <c r="J41" s="133"/>
      <c r="K41" s="133"/>
      <c r="L41" s="190"/>
      <c r="M41" s="133"/>
      <c r="N41" s="133"/>
      <c r="O41" s="133"/>
      <c r="P41" s="133"/>
      <c r="Q41" s="133"/>
      <c r="R41" s="133"/>
    </row>
    <row r="42" spans="1:18" s="160" customFormat="1" ht="20.25" thickBot="1" x14ac:dyDescent="0.25">
      <c r="A42" s="308" t="s">
        <v>13</v>
      </c>
      <c r="B42" s="142" t="s">
        <v>136</v>
      </c>
      <c r="C42" s="155" t="s">
        <v>108</v>
      </c>
      <c r="D42" s="196">
        <v>42983</v>
      </c>
      <c r="E42" s="257">
        <v>1</v>
      </c>
      <c r="F42" s="307">
        <v>5</v>
      </c>
      <c r="G42" s="183"/>
      <c r="H42" s="133"/>
      <c r="I42" s="133"/>
      <c r="J42" s="133"/>
      <c r="K42" s="133"/>
      <c r="L42" s="190"/>
      <c r="M42" s="133"/>
      <c r="N42" s="133"/>
      <c r="O42" s="133"/>
      <c r="P42" s="133"/>
      <c r="Q42" s="133"/>
      <c r="R42" s="133"/>
    </row>
    <row r="43" spans="1:18" s="160" customFormat="1" ht="20.25" thickBot="1" x14ac:dyDescent="0.25">
      <c r="A43" s="186"/>
      <c r="B43" s="142"/>
      <c r="C43" s="155"/>
      <c r="D43" s="196"/>
      <c r="E43" s="179"/>
      <c r="F43" s="180"/>
      <c r="G43" s="183"/>
      <c r="H43" s="133"/>
      <c r="I43" s="133"/>
      <c r="J43" s="133"/>
      <c r="K43" s="133"/>
      <c r="L43" s="190"/>
      <c r="M43" s="133"/>
      <c r="N43" s="133"/>
      <c r="O43" s="133"/>
      <c r="P43" s="133"/>
      <c r="Q43" s="133"/>
      <c r="R43" s="133"/>
    </row>
    <row r="44" spans="1:18" s="160" customFormat="1" ht="20.25" thickBot="1" x14ac:dyDescent="0.25">
      <c r="A44" s="387" t="s">
        <v>7</v>
      </c>
      <c r="B44" s="388"/>
      <c r="C44" s="143"/>
      <c r="D44" s="198"/>
      <c r="E44" s="143"/>
      <c r="F44" s="144"/>
      <c r="G44" s="255">
        <f>SUM(E45:E48)</f>
        <v>0</v>
      </c>
      <c r="H44" s="133"/>
      <c r="I44" s="133"/>
      <c r="J44" s="133"/>
      <c r="K44" s="133"/>
      <c r="L44" s="133"/>
      <c r="M44" s="133"/>
      <c r="N44" s="133"/>
      <c r="O44" s="133"/>
      <c r="P44" s="133"/>
      <c r="Q44" s="133"/>
      <c r="R44" s="133"/>
    </row>
    <row r="45" spans="1:18" s="160" customFormat="1" ht="20.25" thickBot="1" x14ac:dyDescent="0.25">
      <c r="A45" s="186"/>
      <c r="B45" s="142"/>
      <c r="C45" s="155"/>
      <c r="D45" s="196"/>
      <c r="E45" s="179"/>
      <c r="F45" s="180"/>
      <c r="G45" s="183"/>
      <c r="H45" s="133"/>
      <c r="I45" s="133"/>
      <c r="J45" s="133"/>
      <c r="K45" s="133"/>
      <c r="L45" s="133"/>
      <c r="M45" s="133"/>
      <c r="N45" s="133"/>
      <c r="O45" s="133"/>
      <c r="P45" s="133"/>
      <c r="Q45" s="133"/>
      <c r="R45" s="133"/>
    </row>
    <row r="46" spans="1:18" s="160" customFormat="1" ht="20.25" thickBot="1" x14ac:dyDescent="0.25">
      <c r="A46" s="186"/>
      <c r="B46" s="142"/>
      <c r="C46" s="155"/>
      <c r="D46" s="196"/>
      <c r="E46" s="179"/>
      <c r="F46" s="180"/>
      <c r="G46" s="183"/>
      <c r="H46" s="133"/>
      <c r="I46" s="133"/>
      <c r="J46" s="133"/>
      <c r="K46" s="403"/>
      <c r="L46" s="404"/>
      <c r="M46" s="404"/>
      <c r="N46" s="404"/>
      <c r="O46" s="404"/>
      <c r="P46" s="403"/>
      <c r="Q46" s="404"/>
      <c r="R46" s="133"/>
    </row>
    <row r="47" spans="1:18" s="160" customFormat="1" ht="20.25" thickBot="1" x14ac:dyDescent="0.25">
      <c r="A47" s="186"/>
      <c r="B47" s="142"/>
      <c r="C47" s="155"/>
      <c r="D47" s="196"/>
      <c r="E47" s="179"/>
      <c r="F47" s="180"/>
      <c r="G47" s="183"/>
      <c r="H47" s="133"/>
      <c r="I47" s="133"/>
      <c r="J47" s="133"/>
      <c r="K47" s="189"/>
      <c r="L47" s="190"/>
      <c r="M47" s="133"/>
      <c r="N47" s="133"/>
      <c r="O47" s="133"/>
      <c r="P47" s="133"/>
      <c r="Q47" s="133"/>
      <c r="R47" s="133"/>
    </row>
    <row r="48" spans="1:18" s="160" customFormat="1" ht="20.25" thickBot="1" x14ac:dyDescent="0.25">
      <c r="A48" s="186"/>
      <c r="B48" s="142"/>
      <c r="C48" s="155"/>
      <c r="D48" s="196"/>
      <c r="E48" s="179"/>
      <c r="F48" s="180"/>
      <c r="G48" s="183"/>
      <c r="H48" s="133"/>
      <c r="I48" s="133"/>
      <c r="J48" s="133"/>
      <c r="K48" s="133"/>
      <c r="L48" s="190"/>
      <c r="M48" s="133"/>
      <c r="N48" s="133"/>
      <c r="O48" s="133"/>
      <c r="P48" s="133"/>
      <c r="Q48" s="133"/>
      <c r="R48" s="133"/>
    </row>
    <row r="49" spans="1:18" s="160" customFormat="1" ht="20.25" thickBot="1" x14ac:dyDescent="0.25">
      <c r="A49" s="387" t="s">
        <v>8</v>
      </c>
      <c r="B49" s="388"/>
      <c r="C49" s="143"/>
      <c r="D49" s="198"/>
      <c r="E49" s="143"/>
      <c r="F49" s="144"/>
      <c r="G49" s="166">
        <f>E50+E51</f>
        <v>0</v>
      </c>
      <c r="H49" s="133"/>
      <c r="I49" s="133"/>
      <c r="J49" s="133"/>
      <c r="K49" s="133"/>
      <c r="L49" s="190"/>
      <c r="M49" s="133"/>
      <c r="N49" s="133"/>
      <c r="O49" s="133"/>
      <c r="P49" s="133"/>
      <c r="Q49" s="133"/>
      <c r="R49" s="133"/>
    </row>
    <row r="50" spans="1:18" s="160" customFormat="1" ht="20.25" thickBot="1" x14ac:dyDescent="0.25">
      <c r="A50" s="186"/>
      <c r="B50" s="142"/>
      <c r="C50" s="155"/>
      <c r="D50" s="196"/>
      <c r="E50" s="179"/>
      <c r="F50" s="180"/>
      <c r="G50" s="183"/>
      <c r="H50" s="133"/>
      <c r="I50" s="133"/>
      <c r="J50" s="133"/>
      <c r="K50" s="133"/>
      <c r="L50" s="190"/>
      <c r="M50" s="133"/>
      <c r="N50" s="133"/>
      <c r="O50" s="133"/>
      <c r="P50" s="133"/>
      <c r="Q50" s="133"/>
      <c r="R50" s="133"/>
    </row>
    <row r="51" spans="1:18" s="160" customFormat="1" ht="20.25" thickBot="1" x14ac:dyDescent="0.25">
      <c r="A51" s="186"/>
      <c r="B51" s="142"/>
      <c r="C51" s="155"/>
      <c r="D51" s="196"/>
      <c r="E51" s="179"/>
      <c r="F51" s="180"/>
      <c r="G51" s="183"/>
      <c r="H51" s="133"/>
      <c r="I51" s="133"/>
      <c r="J51" s="133"/>
      <c r="K51" s="133"/>
      <c r="L51" s="192"/>
      <c r="M51" s="193"/>
      <c r="N51" s="193"/>
      <c r="O51" s="193"/>
      <c r="P51" s="193"/>
      <c r="Q51" s="193"/>
      <c r="R51" s="133"/>
    </row>
    <row r="52" spans="1:18" s="160" customFormat="1" ht="20.25" thickBot="1" x14ac:dyDescent="0.25">
      <c r="A52" s="387" t="s">
        <v>9</v>
      </c>
      <c r="B52" s="388"/>
      <c r="C52" s="143"/>
      <c r="D52" s="198"/>
      <c r="E52" s="143"/>
      <c r="F52" s="144"/>
      <c r="G52" s="166">
        <f>E53+E54</f>
        <v>0</v>
      </c>
      <c r="H52" s="133"/>
      <c r="I52" s="133"/>
      <c r="J52" s="133"/>
      <c r="K52" s="413"/>
      <c r="L52" s="414"/>
      <c r="M52" s="414"/>
      <c r="N52" s="414"/>
      <c r="O52" s="414"/>
      <c r="P52" s="413"/>
      <c r="Q52" s="414"/>
      <c r="R52" s="133"/>
    </row>
    <row r="53" spans="1:18" s="160" customFormat="1" ht="20.25" thickBot="1" x14ac:dyDescent="0.25">
      <c r="A53" s="182"/>
      <c r="B53" s="142"/>
      <c r="C53" s="155"/>
      <c r="D53" s="196"/>
      <c r="E53" s="179"/>
      <c r="F53" s="180"/>
      <c r="G53" s="183"/>
      <c r="H53" s="133"/>
      <c r="I53" s="133"/>
      <c r="J53" s="133"/>
      <c r="K53" s="189"/>
      <c r="L53" s="190"/>
      <c r="M53" s="133"/>
      <c r="N53" s="133"/>
      <c r="O53" s="133"/>
      <c r="P53" s="133"/>
      <c r="Q53" s="133"/>
      <c r="R53" s="133"/>
    </row>
    <row r="54" spans="1:18" s="160" customFormat="1" ht="20.25" thickBot="1" x14ac:dyDescent="0.25">
      <c r="A54" s="186"/>
      <c r="B54" s="142"/>
      <c r="C54" s="155"/>
      <c r="D54" s="196"/>
      <c r="E54" s="179"/>
      <c r="F54" s="180"/>
      <c r="G54" s="133"/>
      <c r="H54" s="133"/>
      <c r="I54" s="133"/>
      <c r="J54" s="133"/>
      <c r="K54" s="133"/>
      <c r="L54" s="190"/>
      <c r="M54" s="133"/>
      <c r="N54" s="133"/>
      <c r="O54" s="133"/>
      <c r="P54" s="133"/>
      <c r="Q54" s="133"/>
      <c r="R54" s="133"/>
    </row>
    <row r="55" spans="1:18" s="160" customFormat="1" ht="20.25" thickBot="1" x14ac:dyDescent="0.25">
      <c r="A55" s="391" t="s">
        <v>44</v>
      </c>
      <c r="B55" s="392"/>
      <c r="C55" s="392"/>
      <c r="D55" s="194"/>
      <c r="E55" s="195">
        <f>SUM(E7:E54)</f>
        <v>21</v>
      </c>
      <c r="F55" s="195">
        <f>SUM(F7:F54)</f>
        <v>41</v>
      </c>
      <c r="G55" s="133"/>
      <c r="H55" s="133"/>
      <c r="I55" s="133"/>
      <c r="J55" s="133"/>
      <c r="K55" s="133"/>
      <c r="L55" s="190"/>
      <c r="M55" s="133"/>
      <c r="N55" s="133"/>
      <c r="O55" s="133"/>
      <c r="P55" s="133"/>
      <c r="Q55" s="133"/>
      <c r="R55" s="133"/>
    </row>
    <row r="56" spans="1:18" s="1" customFormat="1" ht="14.25" customHeight="1" x14ac:dyDescent="0.2">
      <c r="A56" s="52"/>
      <c r="B56" s="53"/>
      <c r="C56" s="46"/>
      <c r="D56" s="4"/>
      <c r="E56" s="4"/>
      <c r="F56" s="54"/>
      <c r="G56" s="27"/>
      <c r="H56" s="27"/>
      <c r="I56" s="27"/>
      <c r="J56" s="27"/>
      <c r="K56" s="28"/>
      <c r="L56" s="40"/>
      <c r="M56" s="27"/>
      <c r="N56" s="27"/>
      <c r="O56" s="27"/>
      <c r="P56" s="27"/>
      <c r="Q56" s="27"/>
      <c r="R56" s="27"/>
    </row>
    <row r="57" spans="1:18" s="1" customFormat="1" ht="14.25" customHeight="1" x14ac:dyDescent="0.2">
      <c r="A57" s="52"/>
      <c r="B57" s="53"/>
      <c r="C57" s="46"/>
      <c r="D57" s="4"/>
      <c r="E57" s="4"/>
      <c r="F57" s="54"/>
      <c r="G57" s="27"/>
      <c r="H57" s="27"/>
      <c r="I57" s="27"/>
      <c r="J57" s="27"/>
      <c r="K57" s="28"/>
      <c r="L57" s="40"/>
      <c r="M57" s="27"/>
      <c r="N57" s="27"/>
      <c r="O57" s="27"/>
      <c r="P57" s="27"/>
      <c r="Q57" s="27"/>
      <c r="R57" s="27"/>
    </row>
    <row r="58" spans="1:18" s="1" customFormat="1" ht="17.25" customHeight="1" x14ac:dyDescent="0.2">
      <c r="G58" s="106"/>
      <c r="H58" s="27"/>
      <c r="I58" s="27"/>
      <c r="J58" s="27"/>
      <c r="K58" s="28"/>
      <c r="L58" s="40"/>
      <c r="M58" s="27"/>
      <c r="N58" s="27"/>
      <c r="O58" s="27"/>
      <c r="P58" s="27"/>
      <c r="Q58" s="27"/>
      <c r="R58" s="27"/>
    </row>
    <row r="59" spans="1:18" s="1" customFormat="1" ht="53.25" customHeight="1" thickBot="1" x14ac:dyDescent="0.25">
      <c r="G59" s="106"/>
      <c r="H59" s="107"/>
      <c r="I59" s="27"/>
      <c r="J59" s="27"/>
    </row>
    <row r="60" spans="1:18" s="1" customFormat="1" ht="14.25" customHeight="1" thickTop="1" x14ac:dyDescent="0.2">
      <c r="A60" s="393" t="s">
        <v>45</v>
      </c>
      <c r="B60" s="394"/>
      <c r="C60" s="394"/>
      <c r="D60" s="394"/>
      <c r="E60" s="394"/>
      <c r="F60" s="394"/>
      <c r="G60" s="394"/>
      <c r="H60" s="394"/>
      <c r="I60" s="394"/>
      <c r="J60" s="394"/>
      <c r="K60" s="394"/>
      <c r="L60" s="394"/>
      <c r="M60" s="394"/>
      <c r="N60" s="394"/>
      <c r="O60" s="394"/>
      <c r="P60" s="394"/>
      <c r="Q60" s="395"/>
    </row>
    <row r="61" spans="1:18" s="1" customFormat="1" ht="32.25" customHeight="1" x14ac:dyDescent="0.2">
      <c r="A61" s="396"/>
      <c r="B61" s="397"/>
      <c r="C61" s="397"/>
      <c r="D61" s="397"/>
      <c r="E61" s="397"/>
      <c r="F61" s="397"/>
      <c r="G61" s="397"/>
      <c r="H61" s="397"/>
      <c r="I61" s="397"/>
      <c r="J61" s="397"/>
      <c r="K61" s="397"/>
      <c r="L61" s="397"/>
      <c r="M61" s="397"/>
      <c r="N61" s="397"/>
      <c r="O61" s="397"/>
      <c r="P61" s="397"/>
      <c r="Q61" s="398"/>
      <c r="R61" s="27"/>
    </row>
    <row r="62" spans="1:18" ht="13.5" hidden="1" customHeight="1" thickTop="1" x14ac:dyDescent="0.2">
      <c r="A62" s="396"/>
      <c r="B62" s="397"/>
      <c r="C62" s="397"/>
      <c r="D62" s="397"/>
      <c r="E62" s="397"/>
      <c r="F62" s="397"/>
      <c r="G62" s="397"/>
      <c r="H62" s="397"/>
      <c r="I62" s="397"/>
      <c r="J62" s="397"/>
      <c r="K62" s="397"/>
      <c r="L62" s="397"/>
      <c r="M62" s="397"/>
      <c r="N62" s="397"/>
      <c r="O62" s="397"/>
      <c r="P62" s="397"/>
      <c r="Q62" s="398"/>
    </row>
    <row r="63" spans="1:18" ht="12.75" hidden="1" customHeight="1" x14ac:dyDescent="0.2">
      <c r="A63" s="396"/>
      <c r="B63" s="397"/>
      <c r="C63" s="397"/>
      <c r="D63" s="397"/>
      <c r="E63" s="397"/>
      <c r="F63" s="397"/>
      <c r="G63" s="397"/>
      <c r="H63" s="397"/>
      <c r="I63" s="397"/>
      <c r="J63" s="397"/>
      <c r="K63" s="397"/>
      <c r="L63" s="397"/>
      <c r="M63" s="397"/>
      <c r="N63" s="397"/>
      <c r="O63" s="397"/>
      <c r="P63" s="397"/>
      <c r="Q63" s="398"/>
    </row>
    <row r="64" spans="1:18" ht="12.75" hidden="1" customHeight="1" x14ac:dyDescent="0.2">
      <c r="A64" s="396"/>
      <c r="B64" s="397"/>
      <c r="C64" s="397"/>
      <c r="D64" s="397"/>
      <c r="E64" s="397"/>
      <c r="F64" s="397"/>
      <c r="G64" s="397"/>
      <c r="H64" s="397"/>
      <c r="I64" s="397"/>
      <c r="J64" s="397"/>
      <c r="K64" s="397"/>
      <c r="L64" s="397"/>
      <c r="M64" s="397"/>
      <c r="N64" s="397"/>
      <c r="O64" s="397"/>
      <c r="P64" s="397"/>
      <c r="Q64" s="398"/>
    </row>
    <row r="65" spans="1:19" ht="13.5" hidden="1" customHeight="1" thickBot="1" x14ac:dyDescent="0.25">
      <c r="A65" s="396"/>
      <c r="B65" s="397"/>
      <c r="C65" s="397"/>
      <c r="D65" s="397"/>
      <c r="E65" s="397"/>
      <c r="F65" s="397"/>
      <c r="G65" s="397"/>
      <c r="H65" s="397"/>
      <c r="I65" s="397"/>
      <c r="J65" s="397"/>
      <c r="K65" s="397"/>
      <c r="L65" s="397"/>
      <c r="M65" s="397"/>
      <c r="N65" s="397"/>
      <c r="O65" s="397"/>
      <c r="P65" s="397"/>
      <c r="Q65" s="398"/>
    </row>
    <row r="66" spans="1:19" ht="27.75" hidden="1" customHeight="1" thickBot="1" x14ac:dyDescent="0.25">
      <c r="A66" s="396"/>
      <c r="B66" s="397"/>
      <c r="C66" s="397"/>
      <c r="D66" s="397"/>
      <c r="E66" s="397"/>
      <c r="F66" s="397"/>
      <c r="G66" s="397"/>
      <c r="H66" s="397"/>
      <c r="I66" s="397"/>
      <c r="J66" s="397"/>
      <c r="K66" s="397"/>
      <c r="L66" s="397"/>
      <c r="M66" s="397"/>
      <c r="N66" s="397"/>
      <c r="O66" s="397"/>
      <c r="P66" s="397"/>
      <c r="Q66" s="398"/>
    </row>
    <row r="67" spans="1:19" s="11" customFormat="1" ht="42" hidden="1" customHeight="1" thickBot="1" x14ac:dyDescent="0.25">
      <c r="A67" s="396"/>
      <c r="B67" s="397"/>
      <c r="C67" s="397"/>
      <c r="D67" s="397"/>
      <c r="E67" s="397"/>
      <c r="F67" s="397"/>
      <c r="G67" s="397"/>
      <c r="H67" s="397"/>
      <c r="I67" s="397"/>
      <c r="J67" s="397"/>
      <c r="K67" s="397"/>
      <c r="L67" s="397"/>
      <c r="M67" s="397"/>
      <c r="N67" s="397"/>
      <c r="O67" s="397"/>
      <c r="P67" s="397"/>
      <c r="Q67" s="398"/>
    </row>
    <row r="68" spans="1:19" s="11" customFormat="1" ht="15.75" hidden="1" customHeight="1" thickBot="1" x14ac:dyDescent="0.25">
      <c r="A68" s="396"/>
      <c r="B68" s="397"/>
      <c r="C68" s="397"/>
      <c r="D68" s="397"/>
      <c r="E68" s="397"/>
      <c r="F68" s="397"/>
      <c r="G68" s="397"/>
      <c r="H68" s="397"/>
      <c r="I68" s="397"/>
      <c r="J68" s="397"/>
      <c r="K68" s="397"/>
      <c r="L68" s="397"/>
      <c r="M68" s="397"/>
      <c r="N68" s="397"/>
      <c r="O68" s="397"/>
      <c r="P68" s="397"/>
      <c r="Q68" s="398"/>
    </row>
    <row r="69" spans="1:19" s="1" customFormat="1" ht="14.25" hidden="1" customHeight="1" thickBot="1" x14ac:dyDescent="0.25">
      <c r="A69" s="396"/>
      <c r="B69" s="397"/>
      <c r="C69" s="397"/>
      <c r="D69" s="397"/>
      <c r="E69" s="397"/>
      <c r="F69" s="397"/>
      <c r="G69" s="397"/>
      <c r="H69" s="397"/>
      <c r="I69" s="397"/>
      <c r="J69" s="397"/>
      <c r="K69" s="397"/>
      <c r="L69" s="397"/>
      <c r="M69" s="397"/>
      <c r="N69" s="397"/>
      <c r="O69" s="397"/>
      <c r="P69" s="397"/>
      <c r="Q69" s="398"/>
      <c r="R69" s="27"/>
    </row>
    <row r="70" spans="1:19" s="1" customFormat="1" ht="14.25" hidden="1" customHeight="1" thickBot="1" x14ac:dyDescent="0.25">
      <c r="A70" s="396"/>
      <c r="B70" s="397"/>
      <c r="C70" s="397"/>
      <c r="D70" s="397"/>
      <c r="E70" s="397"/>
      <c r="F70" s="397"/>
      <c r="G70" s="397"/>
      <c r="H70" s="397"/>
      <c r="I70" s="397"/>
      <c r="J70" s="397"/>
      <c r="K70" s="397"/>
      <c r="L70" s="397"/>
      <c r="M70" s="397"/>
      <c r="N70" s="397"/>
      <c r="O70" s="397"/>
      <c r="P70" s="397"/>
      <c r="Q70" s="398"/>
    </row>
    <row r="71" spans="1:19" s="1" customFormat="1" ht="14.25" hidden="1" customHeight="1" thickBot="1" x14ac:dyDescent="0.25">
      <c r="A71" s="396"/>
      <c r="B71" s="397"/>
      <c r="C71" s="397"/>
      <c r="D71" s="397"/>
      <c r="E71" s="397"/>
      <c r="F71" s="397"/>
      <c r="G71" s="397"/>
      <c r="H71" s="397"/>
      <c r="I71" s="397"/>
      <c r="J71" s="397"/>
      <c r="K71" s="397"/>
      <c r="L71" s="397"/>
      <c r="M71" s="397"/>
      <c r="N71" s="397"/>
      <c r="O71" s="397"/>
      <c r="P71" s="397"/>
      <c r="Q71" s="398"/>
    </row>
    <row r="72" spans="1:19" s="1" customFormat="1" ht="14.25" hidden="1" customHeight="1" thickBot="1" x14ac:dyDescent="0.25">
      <c r="A72" s="396"/>
      <c r="B72" s="397"/>
      <c r="C72" s="397"/>
      <c r="D72" s="397"/>
      <c r="E72" s="397"/>
      <c r="F72" s="397"/>
      <c r="G72" s="397"/>
      <c r="H72" s="397"/>
      <c r="I72" s="397"/>
      <c r="J72" s="397"/>
      <c r="K72" s="397"/>
      <c r="L72" s="397"/>
      <c r="M72" s="397"/>
      <c r="N72" s="397"/>
      <c r="O72" s="397"/>
      <c r="P72" s="397"/>
      <c r="Q72" s="398"/>
    </row>
    <row r="73" spans="1:19" s="1" customFormat="1" ht="14.25" hidden="1" customHeight="1" thickBot="1" x14ac:dyDescent="0.25">
      <c r="A73" s="396"/>
      <c r="B73" s="397"/>
      <c r="C73" s="397"/>
      <c r="D73" s="397"/>
      <c r="E73" s="397"/>
      <c r="F73" s="397"/>
      <c r="G73" s="397"/>
      <c r="H73" s="397"/>
      <c r="I73" s="397"/>
      <c r="J73" s="397"/>
      <c r="K73" s="397"/>
      <c r="L73" s="397"/>
      <c r="M73" s="397"/>
      <c r="N73" s="397"/>
      <c r="O73" s="397"/>
      <c r="P73" s="397"/>
      <c r="Q73" s="398"/>
      <c r="R73" s="27"/>
    </row>
    <row r="74" spans="1:19" s="1" customFormat="1" ht="14.25" hidden="1" customHeight="1" thickBot="1" x14ac:dyDescent="0.25">
      <c r="A74" s="396"/>
      <c r="B74" s="397"/>
      <c r="C74" s="397"/>
      <c r="D74" s="397"/>
      <c r="E74" s="397"/>
      <c r="F74" s="397"/>
      <c r="G74" s="397"/>
      <c r="H74" s="397"/>
      <c r="I74" s="397"/>
      <c r="J74" s="397"/>
      <c r="K74" s="397"/>
      <c r="L74" s="397"/>
      <c r="M74" s="397"/>
      <c r="N74" s="397"/>
      <c r="O74" s="397"/>
      <c r="P74" s="397"/>
      <c r="Q74" s="398"/>
      <c r="R74" s="27"/>
    </row>
    <row r="75" spans="1:19" s="1" customFormat="1" ht="14.25" hidden="1" customHeight="1" thickBot="1" x14ac:dyDescent="0.25">
      <c r="A75" s="396"/>
      <c r="B75" s="397"/>
      <c r="C75" s="397"/>
      <c r="D75" s="397"/>
      <c r="E75" s="397"/>
      <c r="F75" s="397"/>
      <c r="G75" s="397"/>
      <c r="H75" s="397"/>
      <c r="I75" s="397"/>
      <c r="J75" s="397"/>
      <c r="K75" s="397"/>
      <c r="L75" s="397"/>
      <c r="M75" s="397"/>
      <c r="N75" s="397"/>
      <c r="O75" s="397"/>
      <c r="P75" s="397"/>
      <c r="Q75" s="398"/>
      <c r="R75" s="5"/>
    </row>
    <row r="76" spans="1:19" s="1" customFormat="1" ht="14.25" hidden="1" customHeight="1" x14ac:dyDescent="0.2">
      <c r="A76" s="396"/>
      <c r="B76" s="397"/>
      <c r="C76" s="397"/>
      <c r="D76" s="397"/>
      <c r="E76" s="397"/>
      <c r="F76" s="397"/>
      <c r="G76" s="397"/>
      <c r="H76" s="397"/>
      <c r="I76" s="397"/>
      <c r="J76" s="397"/>
      <c r="K76" s="397"/>
      <c r="L76" s="397"/>
      <c r="M76" s="397"/>
      <c r="N76" s="397"/>
      <c r="O76" s="397"/>
      <c r="P76" s="397"/>
      <c r="Q76" s="398"/>
      <c r="R76"/>
    </row>
    <row r="77" spans="1:19" s="1" customFormat="1" ht="13.5" hidden="1" customHeight="1" thickBot="1" x14ac:dyDescent="0.25">
      <c r="A77" s="396"/>
      <c r="B77" s="397"/>
      <c r="C77" s="397"/>
      <c r="D77" s="397"/>
      <c r="E77" s="397"/>
      <c r="F77" s="397"/>
      <c r="G77" s="397"/>
      <c r="H77" s="397"/>
      <c r="I77" s="397"/>
      <c r="J77" s="397"/>
      <c r="K77" s="397"/>
      <c r="L77" s="397"/>
      <c r="M77" s="397"/>
      <c r="N77" s="397"/>
      <c r="O77" s="397"/>
      <c r="P77" s="397"/>
      <c r="Q77" s="398"/>
      <c r="R77"/>
    </row>
    <row r="78" spans="1:19" s="1" customFormat="1" ht="13.5" hidden="1" customHeight="1" thickBot="1" x14ac:dyDescent="0.25">
      <c r="A78" s="396"/>
      <c r="B78" s="397"/>
      <c r="C78" s="397"/>
      <c r="D78" s="397"/>
      <c r="E78" s="397"/>
      <c r="F78" s="397"/>
      <c r="G78" s="397"/>
      <c r="H78" s="397"/>
      <c r="I78" s="397"/>
      <c r="J78" s="397"/>
      <c r="K78" s="397"/>
      <c r="L78" s="397"/>
      <c r="M78" s="397"/>
      <c r="N78" s="397"/>
      <c r="O78" s="397"/>
      <c r="P78" s="397"/>
      <c r="Q78" s="398"/>
      <c r="R78"/>
    </row>
    <row r="79" spans="1:19" s="1" customFormat="1" ht="15" hidden="1" customHeight="1" x14ac:dyDescent="0.2">
      <c r="A79" s="396"/>
      <c r="B79" s="397"/>
      <c r="C79" s="397"/>
      <c r="D79" s="397"/>
      <c r="E79" s="397"/>
      <c r="F79" s="397"/>
      <c r="G79" s="397"/>
      <c r="H79" s="397"/>
      <c r="I79" s="397"/>
      <c r="J79" s="397"/>
      <c r="K79" s="397"/>
      <c r="L79" s="397"/>
      <c r="M79" s="397"/>
      <c r="N79" s="397"/>
      <c r="O79" s="397"/>
      <c r="P79" s="397"/>
      <c r="Q79" s="398"/>
      <c r="R79"/>
      <c r="S79" s="5"/>
    </row>
    <row r="80" spans="1:19" s="5" customFormat="1" ht="14.25" hidden="1" customHeight="1" thickBot="1" x14ac:dyDescent="0.25">
      <c r="A80" s="396"/>
      <c r="B80" s="397"/>
      <c r="C80" s="397"/>
      <c r="D80" s="397"/>
      <c r="E80" s="397"/>
      <c r="F80" s="397"/>
      <c r="G80" s="397"/>
      <c r="H80" s="397"/>
      <c r="I80" s="397"/>
      <c r="J80" s="397"/>
      <c r="K80" s="397"/>
      <c r="L80" s="397"/>
      <c r="M80" s="397"/>
      <c r="N80" s="397"/>
      <c r="O80" s="397"/>
      <c r="P80" s="397"/>
      <c r="Q80" s="398"/>
      <c r="R80"/>
      <c r="S80"/>
    </row>
    <row r="81" spans="1:18" ht="15" hidden="1" customHeight="1" thickBot="1" x14ac:dyDescent="0.25">
      <c r="A81" s="396"/>
      <c r="B81" s="397"/>
      <c r="C81" s="397"/>
      <c r="D81" s="397"/>
      <c r="E81" s="397"/>
      <c r="F81" s="397"/>
      <c r="G81" s="397"/>
      <c r="H81" s="397"/>
      <c r="I81" s="397"/>
      <c r="J81" s="397"/>
      <c r="K81" s="397"/>
      <c r="L81" s="397"/>
      <c r="M81" s="397"/>
      <c r="N81" s="397"/>
      <c r="O81" s="397"/>
      <c r="P81" s="397"/>
      <c r="Q81" s="398"/>
    </row>
    <row r="82" spans="1:18" ht="15" hidden="1" customHeight="1" thickBot="1" x14ac:dyDescent="0.25">
      <c r="A82" s="396"/>
      <c r="B82" s="397"/>
      <c r="C82" s="397"/>
      <c r="D82" s="397"/>
      <c r="E82" s="397"/>
      <c r="F82" s="397"/>
      <c r="G82" s="397"/>
      <c r="H82" s="397"/>
      <c r="I82" s="397"/>
      <c r="J82" s="397"/>
      <c r="K82" s="397"/>
      <c r="L82" s="397"/>
      <c r="M82" s="397"/>
      <c r="N82" s="397"/>
      <c r="O82" s="397"/>
      <c r="P82" s="397"/>
      <c r="Q82" s="398"/>
    </row>
    <row r="83" spans="1:18" ht="13.5" hidden="1" customHeight="1" thickBot="1" x14ac:dyDescent="0.25">
      <c r="A83" s="396"/>
      <c r="B83" s="397"/>
      <c r="C83" s="397"/>
      <c r="D83" s="397"/>
      <c r="E83" s="397"/>
      <c r="F83" s="397"/>
      <c r="G83" s="397"/>
      <c r="H83" s="397"/>
      <c r="I83" s="397"/>
      <c r="J83" s="397"/>
      <c r="K83" s="397"/>
      <c r="L83" s="397"/>
      <c r="M83" s="397"/>
      <c r="N83" s="397"/>
      <c r="O83" s="397"/>
      <c r="P83" s="397"/>
      <c r="Q83" s="398"/>
    </row>
    <row r="84" spans="1:18" ht="13.5" hidden="1" customHeight="1" thickBot="1" x14ac:dyDescent="0.25">
      <c r="A84" s="396"/>
      <c r="B84" s="397"/>
      <c r="C84" s="397"/>
      <c r="D84" s="397"/>
      <c r="E84" s="397"/>
      <c r="F84" s="397"/>
      <c r="G84" s="397"/>
      <c r="H84" s="397"/>
      <c r="I84" s="397"/>
      <c r="J84" s="397"/>
      <c r="K84" s="397"/>
      <c r="L84" s="397"/>
      <c r="M84" s="397"/>
      <c r="N84" s="397"/>
      <c r="O84" s="397"/>
      <c r="P84" s="397"/>
      <c r="Q84" s="398"/>
    </row>
    <row r="85" spans="1:18" ht="14.25" hidden="1" customHeight="1" x14ac:dyDescent="0.2">
      <c r="A85" s="396"/>
      <c r="B85" s="397"/>
      <c r="C85" s="397"/>
      <c r="D85" s="397"/>
      <c r="E85" s="397"/>
      <c r="F85" s="397"/>
      <c r="G85" s="397"/>
      <c r="H85" s="397"/>
      <c r="I85" s="397"/>
      <c r="J85" s="397"/>
      <c r="K85" s="397"/>
      <c r="L85" s="397"/>
      <c r="M85" s="397"/>
      <c r="N85" s="397"/>
      <c r="O85" s="397"/>
      <c r="P85" s="397"/>
      <c r="Q85" s="398"/>
      <c r="R85" s="67"/>
    </row>
    <row r="86" spans="1:18" ht="16.5" hidden="1" customHeight="1" x14ac:dyDescent="0.2">
      <c r="A86" s="396"/>
      <c r="B86" s="397"/>
      <c r="C86" s="397"/>
      <c r="D86" s="397"/>
      <c r="E86" s="397"/>
      <c r="F86" s="397"/>
      <c r="G86" s="397"/>
      <c r="H86" s="397"/>
      <c r="I86" s="397"/>
      <c r="J86" s="397"/>
      <c r="K86" s="397"/>
      <c r="L86" s="397"/>
      <c r="M86" s="397"/>
      <c r="N86" s="397"/>
      <c r="O86" s="397"/>
      <c r="P86" s="397"/>
      <c r="Q86" s="398"/>
    </row>
    <row r="87" spans="1:18" ht="25.5" hidden="1" customHeight="1" x14ac:dyDescent="0.2">
      <c r="A87" s="396"/>
      <c r="B87" s="397"/>
      <c r="C87" s="397"/>
      <c r="D87" s="397"/>
      <c r="E87" s="397"/>
      <c r="F87" s="397"/>
      <c r="G87" s="397"/>
      <c r="H87" s="397"/>
      <c r="I87" s="397"/>
      <c r="J87" s="397"/>
      <c r="K87" s="397"/>
      <c r="L87" s="397"/>
      <c r="M87" s="397"/>
      <c r="N87" s="397"/>
      <c r="O87" s="397"/>
      <c r="P87" s="397"/>
      <c r="Q87" s="398"/>
    </row>
    <row r="88" spans="1:18" ht="13.5" hidden="1" customHeight="1" thickBot="1" x14ac:dyDescent="0.25">
      <c r="A88" s="396"/>
      <c r="B88" s="397"/>
      <c r="C88" s="397"/>
      <c r="D88" s="397"/>
      <c r="E88" s="397"/>
      <c r="F88" s="397"/>
      <c r="G88" s="397"/>
      <c r="H88" s="397"/>
      <c r="I88" s="397"/>
      <c r="J88" s="397"/>
      <c r="K88" s="397"/>
      <c r="L88" s="397"/>
      <c r="M88" s="397"/>
      <c r="N88" s="397"/>
      <c r="O88" s="397"/>
      <c r="P88" s="397"/>
      <c r="Q88" s="398"/>
    </row>
    <row r="89" spans="1:18" ht="13.5" hidden="1" customHeight="1" thickBot="1" x14ac:dyDescent="0.25">
      <c r="A89" s="396"/>
      <c r="B89" s="397"/>
      <c r="C89" s="397"/>
      <c r="D89" s="397"/>
      <c r="E89" s="397"/>
      <c r="F89" s="397"/>
      <c r="G89" s="397"/>
      <c r="H89" s="397"/>
      <c r="I89" s="397"/>
      <c r="J89" s="397"/>
      <c r="K89" s="397"/>
      <c r="L89" s="397"/>
      <c r="M89" s="397"/>
      <c r="N89" s="397"/>
      <c r="O89" s="397"/>
      <c r="P89" s="397"/>
      <c r="Q89" s="398"/>
    </row>
    <row r="90" spans="1:18" ht="15" hidden="1" customHeight="1" thickBot="1" x14ac:dyDescent="0.25">
      <c r="A90" s="396"/>
      <c r="B90" s="397"/>
      <c r="C90" s="397"/>
      <c r="D90" s="397"/>
      <c r="E90" s="397"/>
      <c r="F90" s="397"/>
      <c r="G90" s="397"/>
      <c r="H90" s="397"/>
      <c r="I90" s="397"/>
      <c r="J90" s="397"/>
      <c r="K90" s="397"/>
      <c r="L90" s="397"/>
      <c r="M90" s="397"/>
      <c r="N90" s="397"/>
      <c r="O90" s="397"/>
      <c r="P90" s="397"/>
      <c r="Q90" s="398"/>
    </row>
    <row r="91" spans="1:18" ht="15" hidden="1" customHeight="1" thickBot="1" x14ac:dyDescent="0.25">
      <c r="A91" s="396"/>
      <c r="B91" s="397"/>
      <c r="C91" s="397"/>
      <c r="D91" s="397"/>
      <c r="E91" s="397"/>
      <c r="F91" s="397"/>
      <c r="G91" s="397"/>
      <c r="H91" s="397"/>
      <c r="I91" s="397"/>
      <c r="J91" s="397"/>
      <c r="K91" s="397"/>
      <c r="L91" s="397"/>
      <c r="M91" s="397"/>
      <c r="N91" s="397"/>
      <c r="O91" s="397"/>
      <c r="P91" s="397"/>
      <c r="Q91" s="398"/>
    </row>
    <row r="92" spans="1:18" ht="15" hidden="1" customHeight="1" thickBot="1" x14ac:dyDescent="0.25">
      <c r="A92" s="396"/>
      <c r="B92" s="397"/>
      <c r="C92" s="397"/>
      <c r="D92" s="397"/>
      <c r="E92" s="397"/>
      <c r="F92" s="397"/>
      <c r="G92" s="397"/>
      <c r="H92" s="397"/>
      <c r="I92" s="397"/>
      <c r="J92" s="397"/>
      <c r="K92" s="397"/>
      <c r="L92" s="397"/>
      <c r="M92" s="397"/>
      <c r="N92" s="397"/>
      <c r="O92" s="397"/>
      <c r="P92" s="397"/>
      <c r="Q92" s="398"/>
    </row>
    <row r="93" spans="1:18" ht="15" hidden="1" customHeight="1" thickBot="1" x14ac:dyDescent="0.25">
      <c r="A93" s="396"/>
      <c r="B93" s="397"/>
      <c r="C93" s="397"/>
      <c r="D93" s="397"/>
      <c r="E93" s="397"/>
      <c r="F93" s="397"/>
      <c r="G93" s="397"/>
      <c r="H93" s="397"/>
      <c r="I93" s="397"/>
      <c r="J93" s="397"/>
      <c r="K93" s="397"/>
      <c r="L93" s="397"/>
      <c r="M93" s="397"/>
      <c r="N93" s="397"/>
      <c r="O93" s="397"/>
      <c r="P93" s="397"/>
      <c r="Q93" s="398"/>
    </row>
    <row r="94" spans="1:18" ht="15" hidden="1" customHeight="1" thickBot="1" x14ac:dyDescent="0.25">
      <c r="A94" s="396"/>
      <c r="B94" s="397"/>
      <c r="C94" s="397"/>
      <c r="D94" s="397"/>
      <c r="E94" s="397"/>
      <c r="F94" s="397"/>
      <c r="G94" s="397"/>
      <c r="H94" s="397"/>
      <c r="I94" s="397"/>
      <c r="J94" s="397"/>
      <c r="K94" s="397"/>
      <c r="L94" s="397"/>
      <c r="M94" s="397"/>
      <c r="N94" s="397"/>
      <c r="O94" s="397"/>
      <c r="P94" s="397"/>
      <c r="Q94" s="398"/>
    </row>
    <row r="95" spans="1:18" ht="15" hidden="1" customHeight="1" thickBot="1" x14ac:dyDescent="0.25">
      <c r="A95" s="396"/>
      <c r="B95" s="397"/>
      <c r="C95" s="397"/>
      <c r="D95" s="397"/>
      <c r="E95" s="397"/>
      <c r="F95" s="397"/>
      <c r="G95" s="397"/>
      <c r="H95" s="397"/>
      <c r="I95" s="397"/>
      <c r="J95" s="397"/>
      <c r="K95" s="397"/>
      <c r="L95" s="397"/>
      <c r="M95" s="397"/>
      <c r="N95" s="397"/>
      <c r="O95" s="397"/>
      <c r="P95" s="397"/>
      <c r="Q95" s="398"/>
    </row>
    <row r="96" spans="1:18" ht="15" hidden="1" customHeight="1" thickBot="1" x14ac:dyDescent="0.25">
      <c r="A96" s="396"/>
      <c r="B96" s="397"/>
      <c r="C96" s="397"/>
      <c r="D96" s="397"/>
      <c r="E96" s="397"/>
      <c r="F96" s="397"/>
      <c r="G96" s="397"/>
      <c r="H96" s="397"/>
      <c r="I96" s="397"/>
      <c r="J96" s="397"/>
      <c r="K96" s="397"/>
      <c r="L96" s="397"/>
      <c r="M96" s="397"/>
      <c r="N96" s="397"/>
      <c r="O96" s="397"/>
      <c r="P96" s="397"/>
      <c r="Q96" s="398"/>
    </row>
    <row r="97" spans="1:17" ht="15" hidden="1" customHeight="1" thickBot="1" x14ac:dyDescent="0.25">
      <c r="A97" s="396"/>
      <c r="B97" s="397"/>
      <c r="C97" s="397"/>
      <c r="D97" s="397"/>
      <c r="E97" s="397"/>
      <c r="F97" s="397"/>
      <c r="G97" s="397"/>
      <c r="H97" s="397"/>
      <c r="I97" s="397"/>
      <c r="J97" s="397"/>
      <c r="K97" s="397"/>
      <c r="L97" s="397"/>
      <c r="M97" s="397"/>
      <c r="N97" s="397"/>
      <c r="O97" s="397"/>
      <c r="P97" s="397"/>
      <c r="Q97" s="398"/>
    </row>
    <row r="98" spans="1:17" ht="13.5" hidden="1" customHeight="1" thickBot="1" x14ac:dyDescent="0.25">
      <c r="A98" s="396"/>
      <c r="B98" s="397"/>
      <c r="C98" s="397"/>
      <c r="D98" s="397"/>
      <c r="E98" s="397"/>
      <c r="F98" s="397"/>
      <c r="G98" s="397"/>
      <c r="H98" s="397"/>
      <c r="I98" s="397"/>
      <c r="J98" s="397"/>
      <c r="K98" s="397"/>
      <c r="L98" s="397"/>
      <c r="M98" s="397"/>
      <c r="N98" s="397"/>
      <c r="O98" s="397"/>
      <c r="P98" s="397"/>
      <c r="Q98" s="398"/>
    </row>
    <row r="99" spans="1:17" ht="13.5" hidden="1" customHeight="1" thickBot="1" x14ac:dyDescent="0.25">
      <c r="A99" s="396"/>
      <c r="B99" s="397"/>
      <c r="C99" s="397"/>
      <c r="D99" s="397"/>
      <c r="E99" s="397"/>
      <c r="F99" s="397"/>
      <c r="G99" s="397"/>
      <c r="H99" s="397"/>
      <c r="I99" s="397"/>
      <c r="J99" s="397"/>
      <c r="K99" s="397"/>
      <c r="L99" s="397"/>
      <c r="M99" s="397"/>
      <c r="N99" s="397"/>
      <c r="O99" s="397"/>
      <c r="P99" s="397"/>
      <c r="Q99" s="398"/>
    </row>
    <row r="100" spans="1:17" ht="15" hidden="1" customHeight="1" thickBot="1" x14ac:dyDescent="0.25">
      <c r="A100" s="396"/>
      <c r="B100" s="397"/>
      <c r="C100" s="397"/>
      <c r="D100" s="397"/>
      <c r="E100" s="397"/>
      <c r="F100" s="397"/>
      <c r="G100" s="397"/>
      <c r="H100" s="397"/>
      <c r="I100" s="397"/>
      <c r="J100" s="397"/>
      <c r="K100" s="397"/>
      <c r="L100" s="397"/>
      <c r="M100" s="397"/>
      <c r="N100" s="397"/>
      <c r="O100" s="397"/>
      <c r="P100" s="397"/>
      <c r="Q100" s="398"/>
    </row>
    <row r="101" spans="1:17" ht="12.75" hidden="1" customHeight="1" x14ac:dyDescent="0.2">
      <c r="A101" s="396"/>
      <c r="B101" s="397"/>
      <c r="C101" s="397"/>
      <c r="D101" s="397"/>
      <c r="E101" s="397"/>
      <c r="F101" s="397"/>
      <c r="G101" s="397"/>
      <c r="H101" s="397"/>
      <c r="I101" s="397"/>
      <c r="J101" s="397"/>
      <c r="K101" s="397"/>
      <c r="L101" s="397"/>
      <c r="M101" s="397"/>
      <c r="N101" s="397"/>
      <c r="O101" s="397"/>
      <c r="P101" s="397"/>
      <c r="Q101" s="398"/>
    </row>
    <row r="102" spans="1:17" ht="12.75" hidden="1" customHeight="1" x14ac:dyDescent="0.2">
      <c r="A102" s="396"/>
      <c r="B102" s="397"/>
      <c r="C102" s="397"/>
      <c r="D102" s="397"/>
      <c r="E102" s="397"/>
      <c r="F102" s="397"/>
      <c r="G102" s="397"/>
      <c r="H102" s="397"/>
      <c r="I102" s="397"/>
      <c r="J102" s="397"/>
      <c r="K102" s="397"/>
      <c r="L102" s="397"/>
      <c r="M102" s="397"/>
      <c r="N102" s="397"/>
      <c r="O102" s="397"/>
      <c r="P102" s="397"/>
      <c r="Q102" s="398"/>
    </row>
    <row r="103" spans="1:17" ht="12.75" hidden="1" customHeight="1" x14ac:dyDescent="0.2">
      <c r="A103" s="396"/>
      <c r="B103" s="397"/>
      <c r="C103" s="397"/>
      <c r="D103" s="397"/>
      <c r="E103" s="397"/>
      <c r="F103" s="397"/>
      <c r="G103" s="397"/>
      <c r="H103" s="397"/>
      <c r="I103" s="397"/>
      <c r="J103" s="397"/>
      <c r="K103" s="397"/>
      <c r="L103" s="397"/>
      <c r="M103" s="397"/>
      <c r="N103" s="397"/>
      <c r="O103" s="397"/>
      <c r="P103" s="397"/>
      <c r="Q103" s="398"/>
    </row>
    <row r="104" spans="1:17" ht="12.75" hidden="1" customHeight="1" x14ac:dyDescent="0.2">
      <c r="A104" s="396"/>
      <c r="B104" s="397"/>
      <c r="C104" s="397"/>
      <c r="D104" s="397"/>
      <c r="E104" s="397"/>
      <c r="F104" s="397"/>
      <c r="G104" s="397"/>
      <c r="H104" s="397"/>
      <c r="I104" s="397"/>
      <c r="J104" s="397"/>
      <c r="K104" s="397"/>
      <c r="L104" s="397"/>
      <c r="M104" s="397"/>
      <c r="N104" s="397"/>
      <c r="O104" s="397"/>
      <c r="P104" s="397"/>
      <c r="Q104" s="398"/>
    </row>
    <row r="105" spans="1:17" ht="12.75" hidden="1" customHeight="1" x14ac:dyDescent="0.2">
      <c r="A105" s="396"/>
      <c r="B105" s="397"/>
      <c r="C105" s="397"/>
      <c r="D105" s="397"/>
      <c r="E105" s="397"/>
      <c r="F105" s="397"/>
      <c r="G105" s="397"/>
      <c r="H105" s="397"/>
      <c r="I105" s="397"/>
      <c r="J105" s="397"/>
      <c r="K105" s="397"/>
      <c r="L105" s="397"/>
      <c r="M105" s="397"/>
      <c r="N105" s="397"/>
      <c r="O105" s="397"/>
      <c r="P105" s="397"/>
      <c r="Q105" s="398"/>
    </row>
    <row r="106" spans="1:17" ht="12.75" hidden="1" customHeight="1" x14ac:dyDescent="0.2">
      <c r="A106" s="396"/>
      <c r="B106" s="397"/>
      <c r="C106" s="397"/>
      <c r="D106" s="397"/>
      <c r="E106" s="397"/>
      <c r="F106" s="397"/>
      <c r="G106" s="397"/>
      <c r="H106" s="397"/>
      <c r="I106" s="397"/>
      <c r="J106" s="397"/>
      <c r="K106" s="397"/>
      <c r="L106" s="397"/>
      <c r="M106" s="397"/>
      <c r="N106" s="397"/>
      <c r="O106" s="397"/>
      <c r="P106" s="397"/>
      <c r="Q106" s="398"/>
    </row>
    <row r="107" spans="1:17" ht="12.75" hidden="1" customHeight="1" x14ac:dyDescent="0.2">
      <c r="A107" s="396"/>
      <c r="B107" s="397"/>
      <c r="C107" s="397"/>
      <c r="D107" s="397"/>
      <c r="E107" s="397"/>
      <c r="F107" s="397"/>
      <c r="G107" s="397"/>
      <c r="H107" s="397"/>
      <c r="I107" s="397"/>
      <c r="J107" s="397"/>
      <c r="K107" s="397"/>
      <c r="L107" s="397"/>
      <c r="M107" s="397"/>
      <c r="N107" s="397"/>
      <c r="O107" s="397"/>
      <c r="P107" s="397"/>
      <c r="Q107" s="398"/>
    </row>
    <row r="108" spans="1:17" ht="12.75" hidden="1" customHeight="1" x14ac:dyDescent="0.2">
      <c r="A108" s="396"/>
      <c r="B108" s="397"/>
      <c r="C108" s="397"/>
      <c r="D108" s="397"/>
      <c r="E108" s="397"/>
      <c r="F108" s="397"/>
      <c r="G108" s="397"/>
      <c r="H108" s="397"/>
      <c r="I108" s="397"/>
      <c r="J108" s="397"/>
      <c r="K108" s="397"/>
      <c r="L108" s="397"/>
      <c r="M108" s="397"/>
      <c r="N108" s="397"/>
      <c r="O108" s="397"/>
      <c r="P108" s="397"/>
      <c r="Q108" s="398"/>
    </row>
    <row r="109" spans="1:17" ht="12.75" hidden="1" customHeight="1" x14ac:dyDescent="0.2">
      <c r="A109" s="396"/>
      <c r="B109" s="397"/>
      <c r="C109" s="397"/>
      <c r="D109" s="397"/>
      <c r="E109" s="397"/>
      <c r="F109" s="397"/>
      <c r="G109" s="397"/>
      <c r="H109" s="397"/>
      <c r="I109" s="397"/>
      <c r="J109" s="397"/>
      <c r="K109" s="397"/>
      <c r="L109" s="397"/>
      <c r="M109" s="397"/>
      <c r="N109" s="397"/>
      <c r="O109" s="397"/>
      <c r="P109" s="397"/>
      <c r="Q109" s="398"/>
    </row>
    <row r="110" spans="1:17" ht="12.75" hidden="1" customHeight="1" x14ac:dyDescent="0.2">
      <c r="A110" s="396"/>
      <c r="B110" s="397"/>
      <c r="C110" s="397"/>
      <c r="D110" s="397"/>
      <c r="E110" s="397"/>
      <c r="F110" s="397"/>
      <c r="G110" s="397"/>
      <c r="H110" s="397"/>
      <c r="I110" s="397"/>
      <c r="J110" s="397"/>
      <c r="K110" s="397"/>
      <c r="L110" s="397"/>
      <c r="M110" s="397"/>
      <c r="N110" s="397"/>
      <c r="O110" s="397"/>
      <c r="P110" s="397"/>
      <c r="Q110" s="398"/>
    </row>
    <row r="111" spans="1:17" ht="12.75" hidden="1" customHeight="1" x14ac:dyDescent="0.2">
      <c r="A111" s="396"/>
      <c r="B111" s="397"/>
      <c r="C111" s="397"/>
      <c r="D111" s="397"/>
      <c r="E111" s="397"/>
      <c r="F111" s="397"/>
      <c r="G111" s="397"/>
      <c r="H111" s="397"/>
      <c r="I111" s="397"/>
      <c r="J111" s="397"/>
      <c r="K111" s="397"/>
      <c r="L111" s="397"/>
      <c r="M111" s="397"/>
      <c r="N111" s="397"/>
      <c r="O111" s="397"/>
      <c r="P111" s="397"/>
      <c r="Q111" s="398"/>
    </row>
    <row r="112" spans="1:17" ht="12.75" hidden="1" customHeight="1" x14ac:dyDescent="0.2">
      <c r="A112" s="396"/>
      <c r="B112" s="397"/>
      <c r="C112" s="397"/>
      <c r="D112" s="397"/>
      <c r="E112" s="397"/>
      <c r="F112" s="397"/>
      <c r="G112" s="397"/>
      <c r="H112" s="397"/>
      <c r="I112" s="397"/>
      <c r="J112" s="397"/>
      <c r="K112" s="397"/>
      <c r="L112" s="397"/>
      <c r="M112" s="397"/>
      <c r="N112" s="397"/>
      <c r="O112" s="397"/>
      <c r="P112" s="397"/>
      <c r="Q112" s="398"/>
    </row>
    <row r="113" spans="1:17" ht="12.75" hidden="1" customHeight="1" x14ac:dyDescent="0.2">
      <c r="A113" s="396"/>
      <c r="B113" s="397"/>
      <c r="C113" s="397"/>
      <c r="D113" s="397"/>
      <c r="E113" s="397"/>
      <c r="F113" s="397"/>
      <c r="G113" s="397"/>
      <c r="H113" s="397"/>
      <c r="I113" s="397"/>
      <c r="J113" s="397"/>
      <c r="K113" s="397"/>
      <c r="L113" s="397"/>
      <c r="M113" s="397"/>
      <c r="N113" s="397"/>
      <c r="O113" s="397"/>
      <c r="P113" s="397"/>
      <c r="Q113" s="398"/>
    </row>
    <row r="114" spans="1:17" ht="12.75" hidden="1" customHeight="1" x14ac:dyDescent="0.2">
      <c r="A114" s="396"/>
      <c r="B114" s="397"/>
      <c r="C114" s="397"/>
      <c r="D114" s="397"/>
      <c r="E114" s="397"/>
      <c r="F114" s="397"/>
      <c r="G114" s="397"/>
      <c r="H114" s="397"/>
      <c r="I114" s="397"/>
      <c r="J114" s="397"/>
      <c r="K114" s="397"/>
      <c r="L114" s="397"/>
      <c r="M114" s="397"/>
      <c r="N114" s="397"/>
      <c r="O114" s="397"/>
      <c r="P114" s="397"/>
      <c r="Q114" s="398"/>
    </row>
    <row r="115" spans="1:17" ht="12.75" hidden="1" customHeight="1" x14ac:dyDescent="0.2">
      <c r="A115" s="396"/>
      <c r="B115" s="397"/>
      <c r="C115" s="397"/>
      <c r="D115" s="397"/>
      <c r="E115" s="397"/>
      <c r="F115" s="397"/>
      <c r="G115" s="397"/>
      <c r="H115" s="397"/>
      <c r="I115" s="397"/>
      <c r="J115" s="397"/>
      <c r="K115" s="397"/>
      <c r="L115" s="397"/>
      <c r="M115" s="397"/>
      <c r="N115" s="397"/>
      <c r="O115" s="397"/>
      <c r="P115" s="397"/>
      <c r="Q115" s="398"/>
    </row>
    <row r="116" spans="1:17" ht="12.75" hidden="1" customHeight="1" x14ac:dyDescent="0.2">
      <c r="A116" s="396"/>
      <c r="B116" s="397"/>
      <c r="C116" s="397"/>
      <c r="D116" s="397"/>
      <c r="E116" s="397"/>
      <c r="F116" s="397"/>
      <c r="G116" s="397"/>
      <c r="H116" s="397"/>
      <c r="I116" s="397"/>
      <c r="J116" s="397"/>
      <c r="K116" s="397"/>
      <c r="L116" s="397"/>
      <c r="M116" s="397"/>
      <c r="N116" s="397"/>
      <c r="O116" s="397"/>
      <c r="P116" s="397"/>
      <c r="Q116" s="398"/>
    </row>
    <row r="117" spans="1:17" ht="12.75" hidden="1" customHeight="1" x14ac:dyDescent="0.2">
      <c r="A117" s="396"/>
      <c r="B117" s="397"/>
      <c r="C117" s="397"/>
      <c r="D117" s="397"/>
      <c r="E117" s="397"/>
      <c r="F117" s="397"/>
      <c r="G117" s="397"/>
      <c r="H117" s="397"/>
      <c r="I117" s="397"/>
      <c r="J117" s="397"/>
      <c r="K117" s="397"/>
      <c r="L117" s="397"/>
      <c r="M117" s="397"/>
      <c r="N117" s="397"/>
      <c r="O117" s="397"/>
      <c r="P117" s="397"/>
      <c r="Q117" s="398"/>
    </row>
    <row r="118" spans="1:17" ht="12.75" hidden="1" customHeight="1" x14ac:dyDescent="0.2">
      <c r="A118" s="396"/>
      <c r="B118" s="397"/>
      <c r="C118" s="397"/>
      <c r="D118" s="397"/>
      <c r="E118" s="397"/>
      <c r="F118" s="397"/>
      <c r="G118" s="397"/>
      <c r="H118" s="397"/>
      <c r="I118" s="397"/>
      <c r="J118" s="397"/>
      <c r="K118" s="397"/>
      <c r="L118" s="397"/>
      <c r="M118" s="397"/>
      <c r="N118" s="397"/>
      <c r="O118" s="397"/>
      <c r="P118" s="397"/>
      <c r="Q118" s="398"/>
    </row>
    <row r="119" spans="1:17" ht="12.75" hidden="1" customHeight="1" x14ac:dyDescent="0.2">
      <c r="A119" s="396"/>
      <c r="B119" s="397"/>
      <c r="C119" s="397"/>
      <c r="D119" s="397"/>
      <c r="E119" s="397"/>
      <c r="F119" s="397"/>
      <c r="G119" s="397"/>
      <c r="H119" s="397"/>
      <c r="I119" s="397"/>
      <c r="J119" s="397"/>
      <c r="K119" s="397"/>
      <c r="L119" s="397"/>
      <c r="M119" s="397"/>
      <c r="N119" s="397"/>
      <c r="O119" s="397"/>
      <c r="P119" s="397"/>
      <c r="Q119" s="398"/>
    </row>
    <row r="120" spans="1:17" ht="12.75" hidden="1" customHeight="1" x14ac:dyDescent="0.2">
      <c r="A120" s="396"/>
      <c r="B120" s="397"/>
      <c r="C120" s="397"/>
      <c r="D120" s="397"/>
      <c r="E120" s="397"/>
      <c r="F120" s="397"/>
      <c r="G120" s="397"/>
      <c r="H120" s="397"/>
      <c r="I120" s="397"/>
      <c r="J120" s="397"/>
      <c r="K120" s="397"/>
      <c r="L120" s="397"/>
      <c r="M120" s="397"/>
      <c r="N120" s="397"/>
      <c r="O120" s="397"/>
      <c r="P120" s="397"/>
      <c r="Q120" s="398"/>
    </row>
    <row r="121" spans="1:17" ht="12.75" hidden="1" customHeight="1" x14ac:dyDescent="0.2">
      <c r="A121" s="396"/>
      <c r="B121" s="397"/>
      <c r="C121" s="397"/>
      <c r="D121" s="397"/>
      <c r="E121" s="397"/>
      <c r="F121" s="397"/>
      <c r="G121" s="397"/>
      <c r="H121" s="397"/>
      <c r="I121" s="397"/>
      <c r="J121" s="397"/>
      <c r="K121" s="397"/>
      <c r="L121" s="397"/>
      <c r="M121" s="397"/>
      <c r="N121" s="397"/>
      <c r="O121" s="397"/>
      <c r="P121" s="397"/>
      <c r="Q121" s="398"/>
    </row>
    <row r="122" spans="1:17" ht="12.75" hidden="1" customHeight="1" x14ac:dyDescent="0.2">
      <c r="A122" s="396"/>
      <c r="B122" s="397"/>
      <c r="C122" s="397"/>
      <c r="D122" s="397"/>
      <c r="E122" s="397"/>
      <c r="F122" s="397"/>
      <c r="G122" s="397"/>
      <c r="H122" s="397"/>
      <c r="I122" s="397"/>
      <c r="J122" s="397"/>
      <c r="K122" s="397"/>
      <c r="L122" s="397"/>
      <c r="M122" s="397"/>
      <c r="N122" s="397"/>
      <c r="O122" s="397"/>
      <c r="P122" s="397"/>
      <c r="Q122" s="398"/>
    </row>
    <row r="123" spans="1:17" ht="12.75" hidden="1" customHeight="1" x14ac:dyDescent="0.2">
      <c r="A123" s="396"/>
      <c r="B123" s="397"/>
      <c r="C123" s="397"/>
      <c r="D123" s="397"/>
      <c r="E123" s="397"/>
      <c r="F123" s="397"/>
      <c r="G123" s="397"/>
      <c r="H123" s="397"/>
      <c r="I123" s="397"/>
      <c r="J123" s="397"/>
      <c r="K123" s="397"/>
      <c r="L123" s="397"/>
      <c r="M123" s="397"/>
      <c r="N123" s="397"/>
      <c r="O123" s="397"/>
      <c r="P123" s="397"/>
      <c r="Q123" s="398"/>
    </row>
    <row r="124" spans="1:17" ht="12.75" hidden="1" customHeight="1" x14ac:dyDescent="0.2">
      <c r="A124" s="396"/>
      <c r="B124" s="397"/>
      <c r="C124" s="397"/>
      <c r="D124" s="397"/>
      <c r="E124" s="397"/>
      <c r="F124" s="397"/>
      <c r="G124" s="397"/>
      <c r="H124" s="397"/>
      <c r="I124" s="397"/>
      <c r="J124" s="397"/>
      <c r="K124" s="397"/>
      <c r="L124" s="397"/>
      <c r="M124" s="397"/>
      <c r="N124" s="397"/>
      <c r="O124" s="397"/>
      <c r="P124" s="397"/>
      <c r="Q124" s="398"/>
    </row>
    <row r="125" spans="1:17" ht="12.75" hidden="1" customHeight="1" x14ac:dyDescent="0.2">
      <c r="A125" s="396"/>
      <c r="B125" s="397"/>
      <c r="C125" s="397"/>
      <c r="D125" s="397"/>
      <c r="E125" s="397"/>
      <c r="F125" s="397"/>
      <c r="G125" s="397"/>
      <c r="H125" s="397"/>
      <c r="I125" s="397"/>
      <c r="J125" s="397"/>
      <c r="K125" s="397"/>
      <c r="L125" s="397"/>
      <c r="M125" s="397"/>
      <c r="N125" s="397"/>
      <c r="O125" s="397"/>
      <c r="P125" s="397"/>
      <c r="Q125" s="398"/>
    </row>
    <row r="126" spans="1:17" ht="12.75" hidden="1" customHeight="1" x14ac:dyDescent="0.2">
      <c r="A126" s="396"/>
      <c r="B126" s="397"/>
      <c r="C126" s="397"/>
      <c r="D126" s="397"/>
      <c r="E126" s="397"/>
      <c r="F126" s="397"/>
      <c r="G126" s="397"/>
      <c r="H126" s="397"/>
      <c r="I126" s="397"/>
      <c r="J126" s="397"/>
      <c r="K126" s="397"/>
      <c r="L126" s="397"/>
      <c r="M126" s="397"/>
      <c r="N126" s="397"/>
      <c r="O126" s="397"/>
      <c r="P126" s="397"/>
      <c r="Q126" s="398"/>
    </row>
    <row r="127" spans="1:17" ht="32.25" hidden="1" customHeight="1" thickTop="1" x14ac:dyDescent="0.2">
      <c r="A127" s="396"/>
      <c r="B127" s="397"/>
      <c r="C127" s="397"/>
      <c r="D127" s="397"/>
      <c r="E127" s="397"/>
      <c r="F127" s="397"/>
      <c r="G127" s="397"/>
      <c r="H127" s="397"/>
      <c r="I127" s="397"/>
      <c r="J127" s="397"/>
      <c r="K127" s="397"/>
      <c r="L127" s="397"/>
      <c r="M127" s="397"/>
      <c r="N127" s="397"/>
      <c r="O127" s="397"/>
      <c r="P127" s="397"/>
      <c r="Q127" s="398"/>
    </row>
    <row r="128" spans="1:17" ht="13.5" customHeight="1" thickBot="1" x14ac:dyDescent="0.25">
      <c r="A128" s="399"/>
      <c r="B128" s="400"/>
      <c r="C128" s="400"/>
      <c r="D128" s="400"/>
      <c r="E128" s="400"/>
      <c r="F128" s="400"/>
      <c r="G128" s="400"/>
      <c r="H128" s="400"/>
      <c r="I128" s="400"/>
      <c r="J128" s="400"/>
      <c r="K128" s="400"/>
      <c r="L128" s="400"/>
      <c r="M128" s="400"/>
      <c r="N128" s="400"/>
      <c r="O128" s="400"/>
      <c r="P128" s="400"/>
      <c r="Q128" s="401"/>
    </row>
    <row r="129" spans="1:18" ht="9.75" customHeight="1" thickTop="1" thickBot="1" x14ac:dyDescent="0.25">
      <c r="G129" s="108" t="s">
        <v>12</v>
      </c>
      <c r="H129" s="109" t="s">
        <v>2</v>
      </c>
    </row>
    <row r="130" spans="1:18" ht="36.75" customHeight="1" thickBot="1" x14ac:dyDescent="0.4">
      <c r="A130" s="200" t="s">
        <v>41</v>
      </c>
      <c r="B130" s="200" t="s">
        <v>11</v>
      </c>
      <c r="C130" s="111" t="s">
        <v>0</v>
      </c>
      <c r="D130" s="112" t="s">
        <v>1</v>
      </c>
      <c r="E130" s="112" t="s">
        <v>42</v>
      </c>
      <c r="F130" s="276" t="s">
        <v>58</v>
      </c>
      <c r="G130" s="277" t="s">
        <v>12</v>
      </c>
      <c r="H130" s="113" t="s">
        <v>2</v>
      </c>
      <c r="I130" s="110"/>
      <c r="J130" s="28"/>
      <c r="K130" s="283" t="s">
        <v>80</v>
      </c>
      <c r="L130" s="411" t="s">
        <v>13</v>
      </c>
      <c r="M130" s="412"/>
      <c r="N130" s="407" t="s">
        <v>40</v>
      </c>
      <c r="O130" s="408"/>
      <c r="P130" s="409" t="s">
        <v>39</v>
      </c>
      <c r="Q130" s="410"/>
      <c r="R130" s="29"/>
    </row>
    <row r="131" spans="1:18" s="207" customFormat="1" ht="20.25" thickBot="1" x14ac:dyDescent="0.45">
      <c r="A131" s="389" t="s">
        <v>30</v>
      </c>
      <c r="B131" s="390"/>
      <c r="C131" s="201"/>
      <c r="D131" s="202"/>
      <c r="E131" s="202"/>
      <c r="F131" s="203"/>
      <c r="G131" s="201"/>
      <c r="H131" s="202"/>
      <c r="I131" s="166">
        <v>2</v>
      </c>
      <c r="J131" s="183"/>
      <c r="K131" s="148"/>
      <c r="L131" s="204" t="s">
        <v>25</v>
      </c>
      <c r="M131" s="205" t="s">
        <v>26</v>
      </c>
      <c r="N131" s="204" t="s">
        <v>25</v>
      </c>
      <c r="O131" s="206" t="s">
        <v>26</v>
      </c>
      <c r="P131" s="204" t="s">
        <v>25</v>
      </c>
      <c r="Q131" s="206" t="s">
        <v>26</v>
      </c>
    </row>
    <row r="132" spans="1:18" s="207" customFormat="1" ht="20.25" thickBot="1" x14ac:dyDescent="0.25">
      <c r="A132" s="261" t="s">
        <v>13</v>
      </c>
      <c r="B132" s="256" t="s">
        <v>137</v>
      </c>
      <c r="C132" s="135" t="s">
        <v>64</v>
      </c>
      <c r="D132" s="196">
        <v>42391</v>
      </c>
      <c r="E132" s="137">
        <v>1</v>
      </c>
      <c r="F132" s="137">
        <v>2</v>
      </c>
      <c r="G132" s="257">
        <f>(H132-D132)/30.5</f>
        <v>12.065573770491802</v>
      </c>
      <c r="H132" s="136">
        <v>42759</v>
      </c>
      <c r="I132" s="258" t="s">
        <v>65</v>
      </c>
      <c r="J132" s="183"/>
      <c r="K132" s="155" t="s">
        <v>14</v>
      </c>
      <c r="L132" s="208">
        <v>2</v>
      </c>
      <c r="M132" s="209">
        <f>L132</f>
        <v>2</v>
      </c>
      <c r="N132" s="210">
        <v>0</v>
      </c>
      <c r="O132" s="211">
        <f>N132</f>
        <v>0</v>
      </c>
      <c r="P132" s="210">
        <v>0</v>
      </c>
      <c r="Q132" s="211"/>
    </row>
    <row r="133" spans="1:18" s="207" customFormat="1" ht="20.25" thickBot="1" x14ac:dyDescent="0.25">
      <c r="A133" s="261" t="s">
        <v>13</v>
      </c>
      <c r="B133" s="256" t="s">
        <v>138</v>
      </c>
      <c r="C133" s="135" t="s">
        <v>78</v>
      </c>
      <c r="D133" s="196">
        <v>42272</v>
      </c>
      <c r="E133" s="137">
        <v>1</v>
      </c>
      <c r="F133" s="137">
        <v>1</v>
      </c>
      <c r="G133" s="257">
        <f>(H133-D133)/30.5</f>
        <v>16.196721311475411</v>
      </c>
      <c r="H133" s="136">
        <v>42766</v>
      </c>
      <c r="I133" s="258" t="s">
        <v>65</v>
      </c>
      <c r="J133" s="183"/>
      <c r="K133" s="161" t="s">
        <v>15</v>
      </c>
      <c r="L133" s="212">
        <v>0</v>
      </c>
      <c r="M133" s="213">
        <f>L132+L133</f>
        <v>2</v>
      </c>
      <c r="N133" s="214">
        <v>0</v>
      </c>
      <c r="O133" s="215">
        <f t="shared" ref="O133:O143" si="1">O132+N133</f>
        <v>0</v>
      </c>
      <c r="P133" s="214">
        <v>0</v>
      </c>
      <c r="Q133" s="215"/>
    </row>
    <row r="134" spans="1:18" s="207" customFormat="1" ht="20.25" thickBot="1" x14ac:dyDescent="0.25">
      <c r="A134" s="389" t="s">
        <v>32</v>
      </c>
      <c r="B134" s="390"/>
      <c r="C134" s="201"/>
      <c r="D134" s="259"/>
      <c r="E134" s="202"/>
      <c r="F134" s="203"/>
      <c r="G134" s="201"/>
      <c r="H134" s="202"/>
      <c r="I134" s="166">
        <v>0</v>
      </c>
      <c r="J134" s="187"/>
      <c r="K134" s="155" t="s">
        <v>16</v>
      </c>
      <c r="L134" s="208">
        <v>3</v>
      </c>
      <c r="M134" s="217">
        <f>M133+L134</f>
        <v>5</v>
      </c>
      <c r="N134" s="210">
        <v>1</v>
      </c>
      <c r="O134" s="215">
        <f t="shared" si="1"/>
        <v>1</v>
      </c>
      <c r="P134" s="210">
        <v>0</v>
      </c>
      <c r="Q134" s="215"/>
    </row>
    <row r="135" spans="1:18" s="218" customFormat="1" ht="20.25" thickBot="1" x14ac:dyDescent="0.25">
      <c r="A135" s="389" t="s">
        <v>34</v>
      </c>
      <c r="B135" s="390"/>
      <c r="C135" s="201"/>
      <c r="D135" s="259"/>
      <c r="E135" s="202"/>
      <c r="F135" s="203"/>
      <c r="G135" s="201"/>
      <c r="H135" s="202"/>
      <c r="I135" s="166">
        <v>4</v>
      </c>
      <c r="J135" s="216"/>
      <c r="K135" s="155" t="s">
        <v>17</v>
      </c>
      <c r="L135" s="208">
        <v>2</v>
      </c>
      <c r="M135" s="217">
        <f>M134+L135</f>
        <v>7</v>
      </c>
      <c r="N135" s="210"/>
      <c r="O135" s="215">
        <f t="shared" si="1"/>
        <v>1</v>
      </c>
      <c r="P135" s="210"/>
      <c r="Q135" s="215"/>
    </row>
    <row r="136" spans="1:18" s="218" customFormat="1" ht="20.25" thickBot="1" x14ac:dyDescent="0.25">
      <c r="A136" s="286" t="s">
        <v>13</v>
      </c>
      <c r="B136" s="220" t="s">
        <v>139</v>
      </c>
      <c r="C136" s="140" t="s">
        <v>83</v>
      </c>
      <c r="D136" s="199">
        <v>42761</v>
      </c>
      <c r="E136" s="278"/>
      <c r="F136" s="279">
        <v>1</v>
      </c>
      <c r="G136" s="278">
        <f>(H136-D136)/30.5</f>
        <v>1.278688524590164</v>
      </c>
      <c r="H136" s="221">
        <v>42800</v>
      </c>
      <c r="I136" s="280" t="s">
        <v>57</v>
      </c>
      <c r="J136" s="216"/>
      <c r="K136" s="155" t="s">
        <v>18</v>
      </c>
      <c r="L136" s="208">
        <v>4</v>
      </c>
      <c r="M136" s="217">
        <f>M135+L136</f>
        <v>11</v>
      </c>
      <c r="N136" s="210"/>
      <c r="O136" s="215">
        <f t="shared" si="1"/>
        <v>1</v>
      </c>
      <c r="P136" s="210"/>
      <c r="Q136" s="215"/>
    </row>
    <row r="137" spans="1:18" s="218" customFormat="1" ht="20.25" thickBot="1" x14ac:dyDescent="0.25">
      <c r="A137" s="286" t="s">
        <v>13</v>
      </c>
      <c r="B137" s="220" t="s">
        <v>140</v>
      </c>
      <c r="C137" s="140" t="s">
        <v>71</v>
      </c>
      <c r="D137" s="199">
        <v>41950</v>
      </c>
      <c r="E137" s="278">
        <v>1</v>
      </c>
      <c r="F137" s="279">
        <v>1</v>
      </c>
      <c r="G137" s="278">
        <f>(H137-D137)/30.5</f>
        <v>28.098360655737704</v>
      </c>
      <c r="H137" s="221">
        <v>42807</v>
      </c>
      <c r="I137" s="280" t="s">
        <v>72</v>
      </c>
      <c r="J137" s="216"/>
      <c r="K137" s="155" t="s">
        <v>19</v>
      </c>
      <c r="L137" s="208">
        <v>1</v>
      </c>
      <c r="M137" s="217">
        <f>M136+L137</f>
        <v>12</v>
      </c>
      <c r="N137" s="210">
        <v>1</v>
      </c>
      <c r="O137" s="215">
        <f t="shared" si="1"/>
        <v>2</v>
      </c>
      <c r="P137" s="210"/>
      <c r="Q137" s="215"/>
    </row>
    <row r="138" spans="1:18" s="218" customFormat="1" ht="20.25" thickBot="1" x14ac:dyDescent="0.25">
      <c r="A138" s="286" t="s">
        <v>13</v>
      </c>
      <c r="B138" s="298" t="s">
        <v>141</v>
      </c>
      <c r="C138" s="140" t="s">
        <v>76</v>
      </c>
      <c r="D138" s="199">
        <v>41893</v>
      </c>
      <c r="E138" s="278">
        <v>1</v>
      </c>
      <c r="F138" s="279">
        <v>1</v>
      </c>
      <c r="G138" s="278">
        <f t="shared" ref="G138:G139" si="2">(H138-D138)/30.5</f>
        <v>29.901639344262296</v>
      </c>
      <c r="H138" s="221">
        <v>42805</v>
      </c>
      <c r="I138" s="280" t="s">
        <v>77</v>
      </c>
      <c r="J138" s="216"/>
      <c r="K138" s="155" t="s">
        <v>20</v>
      </c>
      <c r="L138" s="208">
        <v>1</v>
      </c>
      <c r="M138" s="217">
        <f>M137+L138</f>
        <v>13</v>
      </c>
      <c r="N138" s="210">
        <v>1</v>
      </c>
      <c r="O138" s="215">
        <f t="shared" si="1"/>
        <v>3</v>
      </c>
      <c r="P138" s="210"/>
      <c r="Q138" s="281"/>
    </row>
    <row r="139" spans="1:18" s="218" customFormat="1" ht="20.25" thickBot="1" x14ac:dyDescent="0.25">
      <c r="A139" s="286" t="s">
        <v>13</v>
      </c>
      <c r="B139" s="298" t="s">
        <v>142</v>
      </c>
      <c r="C139" s="140" t="s">
        <v>74</v>
      </c>
      <c r="D139" s="199">
        <v>41925</v>
      </c>
      <c r="E139" s="278">
        <v>1</v>
      </c>
      <c r="F139" s="279">
        <v>1</v>
      </c>
      <c r="G139" s="278">
        <f t="shared" si="2"/>
        <v>28.918032786885245</v>
      </c>
      <c r="H139" s="221">
        <v>42807</v>
      </c>
      <c r="I139" s="280" t="s">
        <v>75</v>
      </c>
      <c r="J139" s="216"/>
      <c r="K139" s="155" t="s">
        <v>28</v>
      </c>
      <c r="L139" s="208">
        <v>1</v>
      </c>
      <c r="M139" s="217">
        <f>SUM(M138+L139)</f>
        <v>14</v>
      </c>
      <c r="N139" s="210"/>
      <c r="O139" s="215">
        <f t="shared" si="1"/>
        <v>3</v>
      </c>
      <c r="P139" s="210"/>
      <c r="Q139" s="215">
        <f>Q138+P139</f>
        <v>0</v>
      </c>
    </row>
    <row r="140" spans="1:18" s="218" customFormat="1" ht="20.25" thickBot="1" x14ac:dyDescent="0.25">
      <c r="A140" s="287" t="s">
        <v>40</v>
      </c>
      <c r="B140" s="298" t="s">
        <v>143</v>
      </c>
      <c r="C140" s="140" t="s">
        <v>79</v>
      </c>
      <c r="D140" s="199">
        <v>42486</v>
      </c>
      <c r="E140" s="278">
        <v>1</v>
      </c>
      <c r="F140" s="279">
        <v>2</v>
      </c>
      <c r="G140" s="278">
        <f>(H140-D140)/30.5</f>
        <v>10.983606557377049</v>
      </c>
      <c r="H140" s="221">
        <v>42821</v>
      </c>
      <c r="I140" s="280" t="s">
        <v>81</v>
      </c>
      <c r="J140" s="216"/>
      <c r="K140" s="155" t="s">
        <v>21</v>
      </c>
      <c r="L140" s="208">
        <v>1</v>
      </c>
      <c r="M140" s="217">
        <f>SUM(M139+L140)</f>
        <v>15</v>
      </c>
      <c r="N140" s="210"/>
      <c r="O140" s="215">
        <f t="shared" si="1"/>
        <v>3</v>
      </c>
      <c r="P140" s="210">
        <v>1</v>
      </c>
      <c r="Q140" s="215">
        <f>Q139+P140</f>
        <v>1</v>
      </c>
    </row>
    <row r="141" spans="1:18" s="218" customFormat="1" ht="20.25" thickBot="1" x14ac:dyDescent="0.25">
      <c r="A141" s="389" t="s">
        <v>35</v>
      </c>
      <c r="B141" s="390"/>
      <c r="C141" s="201"/>
      <c r="D141" s="259"/>
      <c r="E141" s="202"/>
      <c r="F141" s="203"/>
      <c r="G141" s="201"/>
      <c r="H141" s="202"/>
      <c r="I141" s="166">
        <v>2</v>
      </c>
      <c r="J141" s="216"/>
      <c r="K141" s="155" t="s">
        <v>22</v>
      </c>
      <c r="L141" s="208"/>
      <c r="M141" s="217">
        <f>SUM(M140+L141)</f>
        <v>15</v>
      </c>
      <c r="N141" s="210"/>
      <c r="O141" s="215">
        <f t="shared" si="1"/>
        <v>3</v>
      </c>
      <c r="P141" s="210"/>
      <c r="Q141" s="215">
        <f>Q140+P141</f>
        <v>1</v>
      </c>
    </row>
    <row r="142" spans="1:18" s="218" customFormat="1" ht="20.25" thickBot="1" x14ac:dyDescent="0.25">
      <c r="A142" s="286" t="s">
        <v>13</v>
      </c>
      <c r="B142" s="220" t="s">
        <v>144</v>
      </c>
      <c r="C142" s="140" t="s">
        <v>86</v>
      </c>
      <c r="D142" s="199">
        <v>41667</v>
      </c>
      <c r="E142" s="278">
        <v>1</v>
      </c>
      <c r="F142" s="279">
        <v>1</v>
      </c>
      <c r="G142" s="278">
        <f>(H142-D142)/30.5</f>
        <v>38.557377049180324</v>
      </c>
      <c r="H142" s="221">
        <v>42843</v>
      </c>
      <c r="I142" s="280" t="s">
        <v>77</v>
      </c>
      <c r="J142" s="216"/>
      <c r="K142" s="155" t="s">
        <v>23</v>
      </c>
      <c r="L142" s="208"/>
      <c r="M142" s="217">
        <f>SUM(M141+L142)</f>
        <v>15</v>
      </c>
      <c r="N142" s="210"/>
      <c r="O142" s="215">
        <f t="shared" si="1"/>
        <v>3</v>
      </c>
      <c r="P142" s="210"/>
      <c r="Q142" s="215">
        <f>Q141+P142</f>
        <v>1</v>
      </c>
      <c r="R142" s="160" t="s">
        <v>82</v>
      </c>
    </row>
    <row r="143" spans="1:18" s="218" customFormat="1" ht="20.25" thickBot="1" x14ac:dyDescent="0.25">
      <c r="A143" s="286" t="s">
        <v>13</v>
      </c>
      <c r="B143" s="220" t="s">
        <v>145</v>
      </c>
      <c r="C143" s="140" t="s">
        <v>88</v>
      </c>
      <c r="D143" s="199">
        <v>42053</v>
      </c>
      <c r="E143" s="221"/>
      <c r="F143" s="279">
        <v>1</v>
      </c>
      <c r="G143" s="278">
        <f>(H143-D143)/30.5</f>
        <v>26.032786885245901</v>
      </c>
      <c r="H143" s="221">
        <v>42847</v>
      </c>
      <c r="I143" s="218" t="s">
        <v>89</v>
      </c>
      <c r="J143" s="216"/>
      <c r="K143" s="155" t="s">
        <v>24</v>
      </c>
      <c r="L143" s="208"/>
      <c r="M143" s="228">
        <f>SUM(M142+L143)</f>
        <v>15</v>
      </c>
      <c r="N143" s="210"/>
      <c r="O143" s="229">
        <f t="shared" si="1"/>
        <v>3</v>
      </c>
      <c r="P143" s="210"/>
      <c r="Q143" s="229">
        <f>Q142+P143</f>
        <v>1</v>
      </c>
      <c r="R143" s="285">
        <f>SUM(M143,O143,Q143)</f>
        <v>19</v>
      </c>
    </row>
    <row r="144" spans="1:18" s="218" customFormat="1" ht="20.25" thickBot="1" x14ac:dyDescent="0.25">
      <c r="A144" s="286" t="s">
        <v>13</v>
      </c>
      <c r="B144" s="220" t="s">
        <v>146</v>
      </c>
      <c r="C144" s="140" t="s">
        <v>91</v>
      </c>
      <c r="D144" s="199">
        <v>42072</v>
      </c>
      <c r="E144" s="278">
        <v>1</v>
      </c>
      <c r="F144" s="279">
        <v>1</v>
      </c>
      <c r="G144" s="278">
        <f>(H144-D144)/30.5</f>
        <v>24.983606557377048</v>
      </c>
      <c r="H144" s="221">
        <v>42834</v>
      </c>
      <c r="I144" s="218" t="s">
        <v>89</v>
      </c>
      <c r="J144" s="216"/>
      <c r="K144" s="133"/>
      <c r="L144" s="133"/>
      <c r="M144" s="133"/>
      <c r="N144" s="133"/>
      <c r="O144" s="133"/>
      <c r="P144" s="133"/>
      <c r="Q144" s="160"/>
      <c r="R144" s="160"/>
    </row>
    <row r="145" spans="1:17" s="160" customFormat="1" ht="20.25" thickBot="1" x14ac:dyDescent="0.25">
      <c r="A145" s="389" t="s">
        <v>37</v>
      </c>
      <c r="B145" s="390"/>
      <c r="C145" s="201"/>
      <c r="D145" s="259"/>
      <c r="E145" s="202"/>
      <c r="F145" s="203"/>
      <c r="G145" s="201"/>
      <c r="H145" s="202"/>
      <c r="I145" s="166">
        <v>4</v>
      </c>
      <c r="J145" s="216"/>
      <c r="K145" s="284" t="s">
        <v>58</v>
      </c>
      <c r="L145" s="174"/>
      <c r="M145" s="174"/>
      <c r="N145" s="174"/>
      <c r="O145" s="271" t="s">
        <v>13</v>
      </c>
      <c r="P145" s="272" t="s">
        <v>66</v>
      </c>
      <c r="Q145" s="273" t="s">
        <v>67</v>
      </c>
    </row>
    <row r="146" spans="1:17" s="160" customFormat="1" ht="20.25" thickBot="1" x14ac:dyDescent="0.25">
      <c r="A146" s="286" t="s">
        <v>13</v>
      </c>
      <c r="B146" s="220" t="s">
        <v>147</v>
      </c>
      <c r="C146" s="140" t="s">
        <v>92</v>
      </c>
      <c r="D146" s="199">
        <v>42086</v>
      </c>
      <c r="E146" s="278">
        <v>1</v>
      </c>
      <c r="F146" s="278">
        <v>1</v>
      </c>
      <c r="G146" s="278">
        <f>(H146-D146)/30.5</f>
        <v>25.934426229508198</v>
      </c>
      <c r="H146" s="199">
        <v>42877</v>
      </c>
      <c r="I146" s="280" t="s">
        <v>77</v>
      </c>
      <c r="J146" s="216"/>
      <c r="K146" s="134"/>
      <c r="L146" s="405" t="s">
        <v>68</v>
      </c>
      <c r="M146" s="405"/>
      <c r="N146" s="406"/>
      <c r="O146" s="265">
        <v>1</v>
      </c>
      <c r="P146" s="263">
        <v>2</v>
      </c>
      <c r="Q146" s="264"/>
    </row>
    <row r="147" spans="1:17" s="160" customFormat="1" ht="20.25" thickBot="1" x14ac:dyDescent="0.25">
      <c r="A147" s="286" t="s">
        <v>13</v>
      </c>
      <c r="B147" s="302" t="s">
        <v>148</v>
      </c>
      <c r="C147" s="303" t="s">
        <v>94</v>
      </c>
      <c r="D147" s="304">
        <v>41558</v>
      </c>
      <c r="E147" s="305">
        <v>1</v>
      </c>
      <c r="F147" s="305">
        <v>2</v>
      </c>
      <c r="G147" s="305">
        <f>(H147-D147)/30.5</f>
        <v>42.918032786885249</v>
      </c>
      <c r="H147" s="304">
        <v>42867</v>
      </c>
      <c r="I147" s="258" t="s">
        <v>95</v>
      </c>
      <c r="J147" s="216"/>
      <c r="K147" s="266" t="s">
        <v>47</v>
      </c>
      <c r="L147" s="373" t="s">
        <v>48</v>
      </c>
      <c r="M147" s="374"/>
      <c r="N147" s="375"/>
      <c r="O147" s="288">
        <v>11</v>
      </c>
      <c r="P147" s="289"/>
      <c r="Q147" s="290"/>
    </row>
    <row r="148" spans="1:17" s="160" customFormat="1" ht="20.25" thickBot="1" x14ac:dyDescent="0.25">
      <c r="A148" s="286" t="s">
        <v>13</v>
      </c>
      <c r="B148" s="220" t="s">
        <v>157</v>
      </c>
      <c r="C148" s="140" t="s">
        <v>96</v>
      </c>
      <c r="D148" s="199">
        <v>41785</v>
      </c>
      <c r="E148" s="278">
        <v>1</v>
      </c>
      <c r="F148" s="278">
        <v>1</v>
      </c>
      <c r="G148" s="305">
        <f>(H148-D148)/30.5</f>
        <v>36.032786885245905</v>
      </c>
      <c r="H148" s="199">
        <v>42884</v>
      </c>
      <c r="I148" s="306" t="s">
        <v>97</v>
      </c>
      <c r="J148" s="216"/>
      <c r="K148" s="267"/>
      <c r="L148" s="373" t="s">
        <v>109</v>
      </c>
      <c r="M148" s="374"/>
      <c r="N148" s="375"/>
      <c r="O148" s="288"/>
      <c r="P148" s="289"/>
      <c r="Q148" s="290"/>
    </row>
    <row r="149" spans="1:17" s="160" customFormat="1" ht="20.25" thickBot="1" x14ac:dyDescent="0.25">
      <c r="A149" s="286" t="s">
        <v>13</v>
      </c>
      <c r="B149" s="220" t="s">
        <v>149</v>
      </c>
      <c r="C149" s="140" t="s">
        <v>104</v>
      </c>
      <c r="D149" s="199">
        <v>42261</v>
      </c>
      <c r="E149" s="278">
        <v>1</v>
      </c>
      <c r="F149" s="278">
        <v>2</v>
      </c>
      <c r="G149" s="278">
        <f>(H149-D149)/30.5</f>
        <v>20.032786885245901</v>
      </c>
      <c r="H149" s="199">
        <v>42872</v>
      </c>
      <c r="I149" s="306" t="s">
        <v>77</v>
      </c>
      <c r="J149" s="216"/>
      <c r="K149" s="268" t="s">
        <v>47</v>
      </c>
      <c r="L149" s="376" t="s">
        <v>49</v>
      </c>
      <c r="M149" s="377"/>
      <c r="N149" s="378"/>
      <c r="O149" s="291">
        <v>1</v>
      </c>
      <c r="P149" s="292"/>
      <c r="Q149" s="293"/>
    </row>
    <row r="150" spans="1:17" s="160" customFormat="1" ht="20.25" thickBot="1" x14ac:dyDescent="0.25">
      <c r="A150" s="317" t="s">
        <v>38</v>
      </c>
      <c r="B150" s="318"/>
      <c r="C150" s="223"/>
      <c r="D150" s="260"/>
      <c r="E150" s="224"/>
      <c r="F150" s="225"/>
      <c r="G150" s="223"/>
      <c r="H150" s="224"/>
      <c r="I150" s="166">
        <v>2</v>
      </c>
      <c r="J150" s="216"/>
      <c r="K150" s="269" t="s">
        <v>47</v>
      </c>
      <c r="L150" s="376" t="s">
        <v>50</v>
      </c>
      <c r="M150" s="377"/>
      <c r="N150" s="378"/>
      <c r="O150" s="291">
        <v>3</v>
      </c>
      <c r="P150" s="292"/>
      <c r="Q150" s="293"/>
    </row>
    <row r="151" spans="1:17" s="160" customFormat="1" ht="20.25" thickBot="1" x14ac:dyDescent="0.25">
      <c r="A151" s="286" t="s">
        <v>13</v>
      </c>
      <c r="B151" s="302" t="s">
        <v>150</v>
      </c>
      <c r="C151" s="303" t="s">
        <v>102</v>
      </c>
      <c r="D151" s="304">
        <v>42318</v>
      </c>
      <c r="E151" s="305">
        <v>1</v>
      </c>
      <c r="F151" s="305">
        <v>1</v>
      </c>
      <c r="G151" s="305">
        <f>(H151-D151)/30.5</f>
        <v>19.114754098360656</v>
      </c>
      <c r="H151" s="304">
        <v>42901</v>
      </c>
      <c r="I151" s="258" t="s">
        <v>103</v>
      </c>
      <c r="J151" s="216"/>
      <c r="K151" s="269" t="s">
        <v>47</v>
      </c>
      <c r="L151" s="376" t="s">
        <v>51</v>
      </c>
      <c r="M151" s="377"/>
      <c r="N151" s="378"/>
      <c r="O151" s="291">
        <v>5</v>
      </c>
      <c r="P151" s="292"/>
      <c r="Q151" s="293"/>
    </row>
    <row r="152" spans="1:17" s="160" customFormat="1" ht="20.25" thickBot="1" x14ac:dyDescent="0.25">
      <c r="A152" s="287" t="s">
        <v>40</v>
      </c>
      <c r="B152" s="298" t="s">
        <v>151</v>
      </c>
      <c r="C152" s="140" t="s">
        <v>84</v>
      </c>
      <c r="D152" s="199">
        <v>42831</v>
      </c>
      <c r="E152" s="278">
        <v>1</v>
      </c>
      <c r="F152" s="279">
        <v>2</v>
      </c>
      <c r="G152" s="278">
        <f>(H152-D152)/30.5</f>
        <v>2</v>
      </c>
      <c r="H152" s="221">
        <v>42892</v>
      </c>
      <c r="I152" s="258" t="s">
        <v>103</v>
      </c>
      <c r="J152" s="216"/>
      <c r="K152" s="269" t="s">
        <v>47</v>
      </c>
      <c r="L152" s="376" t="s">
        <v>52</v>
      </c>
      <c r="M152" s="377"/>
      <c r="N152" s="378"/>
      <c r="O152" s="291"/>
      <c r="P152" s="292"/>
      <c r="Q152" s="293"/>
    </row>
    <row r="153" spans="1:17" s="160" customFormat="1" ht="20.25" thickBot="1" x14ac:dyDescent="0.25">
      <c r="A153" s="287"/>
      <c r="B153" s="220"/>
      <c r="C153" s="140"/>
      <c r="D153" s="297"/>
      <c r="E153" s="278"/>
      <c r="F153" s="278"/>
      <c r="G153" s="278">
        <f>(H153-D153)/30.5</f>
        <v>0</v>
      </c>
      <c r="H153" s="199"/>
      <c r="I153" s="306"/>
      <c r="J153" s="216"/>
      <c r="K153" s="269" t="s">
        <v>47</v>
      </c>
      <c r="L153" s="376" t="s">
        <v>53</v>
      </c>
      <c r="M153" s="377"/>
      <c r="N153" s="378"/>
      <c r="O153" s="291">
        <v>1</v>
      </c>
      <c r="P153" s="292"/>
      <c r="Q153" s="293">
        <v>3</v>
      </c>
    </row>
    <row r="154" spans="1:17" s="160" customFormat="1" ht="20.25" thickBot="1" x14ac:dyDescent="0.25">
      <c r="A154" s="317" t="s">
        <v>5</v>
      </c>
      <c r="B154" s="318"/>
      <c r="C154" s="223"/>
      <c r="D154" s="260"/>
      <c r="E154" s="224"/>
      <c r="F154" s="225"/>
      <c r="G154" s="223"/>
      <c r="H154" s="224"/>
      <c r="I154" s="166">
        <f>F155+F156</f>
        <v>2</v>
      </c>
      <c r="J154" s="216"/>
      <c r="K154" s="269" t="s">
        <v>47</v>
      </c>
      <c r="L154" s="376" t="s">
        <v>54</v>
      </c>
      <c r="M154" s="377"/>
      <c r="N154" s="378"/>
      <c r="O154" s="291"/>
      <c r="P154" s="292">
        <v>2</v>
      </c>
      <c r="Q154" s="293"/>
    </row>
    <row r="155" spans="1:17" s="160" customFormat="1" ht="20.25" thickBot="1" x14ac:dyDescent="0.25">
      <c r="A155" s="286" t="s">
        <v>13</v>
      </c>
      <c r="B155" s="220" t="s">
        <v>152</v>
      </c>
      <c r="C155" s="140" t="s">
        <v>101</v>
      </c>
      <c r="D155" s="199">
        <v>42789</v>
      </c>
      <c r="E155" s="278">
        <v>1</v>
      </c>
      <c r="F155" s="278">
        <v>1</v>
      </c>
      <c r="G155" s="305">
        <f>(H155-D155)/30.5</f>
        <v>4.2622950819672134</v>
      </c>
      <c r="H155" s="199">
        <v>42919</v>
      </c>
      <c r="I155" s="306" t="s">
        <v>97</v>
      </c>
      <c r="J155" s="216"/>
      <c r="K155" s="269" t="s">
        <v>47</v>
      </c>
      <c r="L155" s="376" t="s">
        <v>55</v>
      </c>
      <c r="M155" s="377"/>
      <c r="N155" s="378"/>
      <c r="O155" s="291"/>
      <c r="P155" s="292"/>
      <c r="Q155" s="293"/>
    </row>
    <row r="156" spans="1:17" s="160" customFormat="1" ht="20.25" thickBot="1" x14ac:dyDescent="0.25">
      <c r="A156" s="287" t="s">
        <v>40</v>
      </c>
      <c r="B156" s="220" t="s">
        <v>153</v>
      </c>
      <c r="C156" s="140" t="s">
        <v>112</v>
      </c>
      <c r="D156" s="297">
        <v>42178</v>
      </c>
      <c r="E156" s="278">
        <v>1</v>
      </c>
      <c r="F156" s="278">
        <v>1</v>
      </c>
      <c r="G156" s="278">
        <f>(H156-D156)/30.5</f>
        <v>24.327868852459016</v>
      </c>
      <c r="H156" s="199">
        <v>42920</v>
      </c>
      <c r="I156" s="306" t="s">
        <v>113</v>
      </c>
      <c r="J156" s="227"/>
      <c r="K156" s="269" t="s">
        <v>47</v>
      </c>
      <c r="L156" s="376" t="s">
        <v>56</v>
      </c>
      <c r="M156" s="377"/>
      <c r="N156" s="378"/>
      <c r="O156" s="291">
        <v>1</v>
      </c>
      <c r="P156" s="292"/>
      <c r="Q156" s="293"/>
    </row>
    <row r="157" spans="1:17" s="160" customFormat="1" ht="20.25" thickBot="1" x14ac:dyDescent="0.25">
      <c r="A157" s="317" t="s">
        <v>10</v>
      </c>
      <c r="B157" s="318"/>
      <c r="C157" s="223"/>
      <c r="D157" s="260"/>
      <c r="E157" s="224"/>
      <c r="F157" s="225"/>
      <c r="G157" s="223"/>
      <c r="H157" s="224"/>
      <c r="I157" s="166">
        <f>F158</f>
        <v>3</v>
      </c>
      <c r="J157" s="227"/>
      <c r="K157" s="269" t="s">
        <v>47</v>
      </c>
      <c r="L157" s="384" t="s">
        <v>57</v>
      </c>
      <c r="M157" s="385"/>
      <c r="N157" s="386"/>
      <c r="O157" s="294">
        <v>1</v>
      </c>
      <c r="P157" s="295"/>
      <c r="Q157" s="296"/>
    </row>
    <row r="158" spans="1:17" s="160" customFormat="1" ht="30.75" thickBot="1" x14ac:dyDescent="0.25">
      <c r="A158" s="286" t="s">
        <v>13</v>
      </c>
      <c r="B158" s="220" t="s">
        <v>154</v>
      </c>
      <c r="C158" s="140" t="s">
        <v>92</v>
      </c>
      <c r="D158" s="199">
        <v>42426</v>
      </c>
      <c r="E158" s="278">
        <v>1</v>
      </c>
      <c r="F158" s="279">
        <v>3</v>
      </c>
      <c r="G158" s="278">
        <f>(H158-D158)/30.5</f>
        <v>17.901639344262296</v>
      </c>
      <c r="H158" s="221">
        <v>42972</v>
      </c>
      <c r="I158" s="309" t="s">
        <v>77</v>
      </c>
      <c r="J158" s="227"/>
      <c r="K158" s="270" t="s">
        <v>73</v>
      </c>
      <c r="L158" s="381">
        <f>SUM(O158:Q158)</f>
        <v>31</v>
      </c>
      <c r="M158" s="382"/>
      <c r="N158" s="383"/>
      <c r="O158" s="282">
        <f>SUM(O146:O157)</f>
        <v>24</v>
      </c>
      <c r="P158" s="282">
        <f>SUM(P146:P157)</f>
        <v>4</v>
      </c>
      <c r="Q158" s="282">
        <f>SUM(Q146:Q157)</f>
        <v>3</v>
      </c>
    </row>
    <row r="159" spans="1:17" s="160" customFormat="1" ht="20.25" thickBot="1" x14ac:dyDescent="0.25">
      <c r="A159" s="317" t="s">
        <v>6</v>
      </c>
      <c r="B159" s="318"/>
      <c r="C159" s="223"/>
      <c r="D159" s="260"/>
      <c r="E159" s="224"/>
      <c r="F159" s="225"/>
      <c r="G159" s="223"/>
      <c r="H159" s="224"/>
      <c r="I159" s="166">
        <v>1</v>
      </c>
      <c r="J159" s="227"/>
    </row>
    <row r="160" spans="1:17" s="160" customFormat="1" ht="20.25" thickBot="1" x14ac:dyDescent="0.25">
      <c r="A160" s="286" t="s">
        <v>13</v>
      </c>
      <c r="B160" s="220" t="s">
        <v>155</v>
      </c>
      <c r="C160" s="140" t="s">
        <v>84</v>
      </c>
      <c r="D160" s="199">
        <v>42892</v>
      </c>
      <c r="E160" s="278">
        <v>1</v>
      </c>
      <c r="F160" s="278">
        <v>2</v>
      </c>
      <c r="G160" s="305">
        <f>(H160-D160)/30.5</f>
        <v>3.3114754098360657</v>
      </c>
      <c r="H160" s="199">
        <v>42993</v>
      </c>
      <c r="I160" s="218" t="s">
        <v>89</v>
      </c>
      <c r="J160" s="227"/>
    </row>
    <row r="161" spans="1:25" s="160" customFormat="1" ht="20.25" thickBot="1" x14ac:dyDescent="0.25">
      <c r="A161" s="286" t="s">
        <v>67</v>
      </c>
      <c r="B161" s="220" t="s">
        <v>156</v>
      </c>
      <c r="C161" s="140" t="s">
        <v>114</v>
      </c>
      <c r="D161" s="199">
        <v>42331</v>
      </c>
      <c r="E161" s="278">
        <v>1</v>
      </c>
      <c r="F161" s="278">
        <v>3</v>
      </c>
      <c r="G161" s="305">
        <f>(H161-D161)/30.5</f>
        <v>21.245901639344261</v>
      </c>
      <c r="H161" s="199">
        <v>42979</v>
      </c>
      <c r="I161" s="218" t="s">
        <v>53</v>
      </c>
      <c r="J161" s="227"/>
    </row>
    <row r="162" spans="1:25" s="160" customFormat="1" ht="20.25" thickBot="1" x14ac:dyDescent="0.25">
      <c r="A162" s="317" t="s">
        <v>7</v>
      </c>
      <c r="B162" s="318"/>
      <c r="C162" s="223"/>
      <c r="D162" s="260"/>
      <c r="E162" s="224"/>
      <c r="F162" s="225"/>
      <c r="G162" s="223"/>
      <c r="H162" s="224"/>
      <c r="I162" s="166">
        <f>F163</f>
        <v>0</v>
      </c>
      <c r="J162" s="227"/>
    </row>
    <row r="163" spans="1:25" s="160" customFormat="1" ht="20.25" thickBot="1" x14ac:dyDescent="0.25">
      <c r="A163" s="186"/>
      <c r="B163" s="220"/>
      <c r="C163" s="140"/>
      <c r="D163" s="199"/>
      <c r="E163" s="221"/>
      <c r="F163" s="222"/>
      <c r="G163" s="141"/>
      <c r="H163" s="221"/>
      <c r="I163" s="226"/>
      <c r="J163" s="230"/>
      <c r="S163" s="402"/>
      <c r="T163" s="402"/>
      <c r="U163" s="402"/>
      <c r="V163" s="402"/>
      <c r="W163" s="402"/>
      <c r="X163" s="402"/>
      <c r="Y163" s="402"/>
    </row>
    <row r="164" spans="1:25" s="160" customFormat="1" ht="20.25" thickBot="1" x14ac:dyDescent="0.25">
      <c r="A164" s="317" t="s">
        <v>8</v>
      </c>
      <c r="B164" s="318"/>
      <c r="C164" s="223"/>
      <c r="D164" s="260"/>
      <c r="E164" s="224"/>
      <c r="F164" s="225"/>
      <c r="G164" s="223"/>
      <c r="H164" s="224"/>
      <c r="I164" s="166">
        <f>F165+F166</f>
        <v>0</v>
      </c>
      <c r="J164" s="230"/>
      <c r="S164" s="189"/>
      <c r="T164" s="190"/>
      <c r="U164" s="133"/>
      <c r="V164" s="133"/>
      <c r="W164" s="133"/>
      <c r="X164" s="133"/>
      <c r="Y164" s="191"/>
    </row>
    <row r="165" spans="1:25" s="160" customFormat="1" ht="20.25" thickBot="1" x14ac:dyDescent="0.25">
      <c r="A165" s="219"/>
      <c r="B165" s="220"/>
      <c r="C165" s="140"/>
      <c r="D165" s="199"/>
      <c r="E165" s="221"/>
      <c r="F165" s="222"/>
      <c r="G165" s="141"/>
      <c r="H165" s="221"/>
      <c r="I165" s="231"/>
      <c r="J165" s="230"/>
      <c r="S165" s="133"/>
      <c r="T165" s="190"/>
      <c r="U165" s="133"/>
      <c r="V165" s="133"/>
      <c r="W165" s="133"/>
      <c r="X165" s="133"/>
      <c r="Y165" s="133"/>
    </row>
    <row r="166" spans="1:25" s="160" customFormat="1" ht="20.25" thickBot="1" x14ac:dyDescent="0.25">
      <c r="A166" s="219"/>
      <c r="B166" s="220"/>
      <c r="C166" s="140"/>
      <c r="D166" s="199"/>
      <c r="E166" s="221"/>
      <c r="F166" s="222"/>
      <c r="G166" s="141"/>
      <c r="H166" s="221"/>
      <c r="I166" s="183"/>
      <c r="J166" s="230"/>
      <c r="S166" s="133"/>
      <c r="T166" s="190"/>
      <c r="U166" s="133"/>
      <c r="V166" s="133"/>
      <c r="W166" s="133"/>
      <c r="X166" s="133"/>
      <c r="Y166" s="133"/>
    </row>
    <row r="167" spans="1:25" s="160" customFormat="1" ht="20.25" thickBot="1" x14ac:dyDescent="0.25">
      <c r="A167" s="317"/>
      <c r="B167" s="318"/>
      <c r="C167" s="223"/>
      <c r="D167" s="260"/>
      <c r="E167" s="224"/>
      <c r="F167" s="225"/>
      <c r="G167" s="223"/>
      <c r="H167" s="224"/>
      <c r="I167" s="166">
        <f>F168+F169</f>
        <v>0</v>
      </c>
      <c r="J167" s="230"/>
      <c r="S167" s="133"/>
      <c r="T167" s="190"/>
      <c r="U167" s="133"/>
      <c r="V167" s="133"/>
      <c r="W167" s="133"/>
      <c r="X167" s="133"/>
      <c r="Y167" s="133"/>
    </row>
    <row r="168" spans="1:25" s="160" customFormat="1" ht="20.25" thickBot="1" x14ac:dyDescent="0.25">
      <c r="A168" s="219"/>
      <c r="B168" s="220"/>
      <c r="C168" s="140"/>
      <c r="D168" s="199"/>
      <c r="E168" s="221"/>
      <c r="F168" s="222"/>
      <c r="G168" s="141"/>
      <c r="H168" s="221"/>
      <c r="I168" s="183"/>
      <c r="J168" s="230"/>
      <c r="S168" s="133"/>
      <c r="T168" s="190"/>
      <c r="U168" s="133"/>
      <c r="V168" s="133"/>
      <c r="W168" s="133"/>
      <c r="X168" s="133"/>
      <c r="Y168" s="133"/>
    </row>
    <row r="169" spans="1:25" s="160" customFormat="1" ht="20.25" thickBot="1" x14ac:dyDescent="0.25">
      <c r="A169" s="186"/>
      <c r="B169" s="220"/>
      <c r="C169" s="140"/>
      <c r="D169" s="199"/>
      <c r="E169" s="221"/>
      <c r="F169" s="222"/>
      <c r="G169" s="141"/>
      <c r="H169" s="221"/>
      <c r="I169" s="183"/>
      <c r="J169" s="230"/>
      <c r="S169" s="133"/>
      <c r="T169" s="190"/>
      <c r="U169" s="133"/>
      <c r="V169" s="133"/>
      <c r="W169" s="133"/>
      <c r="X169" s="133"/>
      <c r="Y169" s="133"/>
    </row>
    <row r="170" spans="1:25" s="160" customFormat="1" ht="20.25" thickBot="1" x14ac:dyDescent="0.25">
      <c r="A170" s="340" t="s">
        <v>46</v>
      </c>
      <c r="B170" s="341"/>
      <c r="C170" s="341"/>
      <c r="D170" s="342"/>
      <c r="E170" s="195">
        <f>SUM(E131:E169)</f>
        <v>19</v>
      </c>
      <c r="F170" s="195">
        <f>SUM(F131:F169)</f>
        <v>31</v>
      </c>
      <c r="G170" s="232"/>
      <c r="H170" s="233"/>
      <c r="I170" s="183"/>
      <c r="J170" s="230"/>
      <c r="K170"/>
      <c r="L170"/>
      <c r="M170"/>
      <c r="N170"/>
      <c r="O170"/>
      <c r="P170"/>
      <c r="Q170"/>
      <c r="R170"/>
      <c r="S170" s="133"/>
      <c r="T170" s="133"/>
      <c r="U170" s="133"/>
      <c r="V170" s="133"/>
      <c r="W170" s="133"/>
      <c r="X170" s="133"/>
      <c r="Y170" s="133"/>
    </row>
    <row r="171" spans="1:25" s="160" customFormat="1" ht="19.5" x14ac:dyDescent="0.2">
      <c r="A171" s="234"/>
      <c r="B171" s="235"/>
      <c r="C171" s="236"/>
      <c r="D171" s="237"/>
      <c r="E171" s="237"/>
      <c r="F171" s="238"/>
      <c r="G171" s="239"/>
      <c r="H171" s="237"/>
      <c r="I171" s="133"/>
      <c r="J171" s="230"/>
      <c r="K171" s="207"/>
      <c r="L171" s="207"/>
      <c r="M171" s="207"/>
      <c r="N171" s="207"/>
      <c r="O171" s="207"/>
      <c r="P171" s="207"/>
      <c r="Q171" s="207"/>
      <c r="R171" s="207"/>
      <c r="S171" s="403"/>
      <c r="T171" s="404"/>
      <c r="U171" s="404"/>
      <c r="V171" s="404"/>
      <c r="W171" s="404"/>
      <c r="X171" s="403"/>
      <c r="Y171" s="404"/>
    </row>
    <row r="172" spans="1:25" s="160" customFormat="1" ht="19.5" x14ac:dyDescent="0.2">
      <c r="A172" s="379"/>
      <c r="B172" s="380"/>
      <c r="C172" s="380"/>
      <c r="D172" s="380"/>
      <c r="E172" s="240"/>
      <c r="F172" s="241"/>
      <c r="G172" s="242"/>
      <c r="H172" s="154"/>
      <c r="I172" s="133"/>
      <c r="J172" s="230"/>
      <c r="K172" s="207"/>
      <c r="L172" s="207"/>
      <c r="M172" s="207"/>
      <c r="N172" s="207"/>
      <c r="O172" s="207"/>
      <c r="P172" s="207"/>
      <c r="Q172" s="207"/>
      <c r="R172" s="207"/>
      <c r="S172" s="189"/>
      <c r="T172" s="190"/>
      <c r="U172" s="133"/>
      <c r="V172" s="133"/>
      <c r="W172" s="133"/>
      <c r="X172" s="133"/>
      <c r="Y172" s="133"/>
    </row>
    <row r="173" spans="1:25" s="160" customFormat="1" ht="19.5" x14ac:dyDescent="0.2">
      <c r="A173" s="243"/>
      <c r="B173" s="243"/>
      <c r="C173" s="243"/>
      <c r="D173" s="243"/>
      <c r="E173" s="243"/>
      <c r="F173" s="243"/>
      <c r="G173" s="242"/>
      <c r="H173" s="154"/>
      <c r="I173" s="133"/>
      <c r="J173" s="230"/>
      <c r="K173" s="207"/>
      <c r="L173" s="207"/>
      <c r="M173" s="207"/>
      <c r="N173" s="207"/>
      <c r="O173" s="207"/>
      <c r="P173" s="207"/>
      <c r="Q173" s="207"/>
      <c r="R173" s="207"/>
      <c r="S173" s="133"/>
      <c r="T173" s="190"/>
      <c r="U173" s="133"/>
      <c r="V173" s="133"/>
      <c r="W173" s="133"/>
      <c r="X173" s="133"/>
      <c r="Y173" s="133"/>
    </row>
    <row r="174" spans="1:25" s="160" customFormat="1" ht="42" customHeight="1" x14ac:dyDescent="0.2">
      <c r="A174" s="244"/>
      <c r="B174" s="245"/>
      <c r="C174" s="187"/>
      <c r="D174" s="154"/>
      <c r="E174" s="154"/>
      <c r="F174" s="246"/>
      <c r="G174" s="242"/>
      <c r="H174" s="154"/>
      <c r="I174" s="183"/>
      <c r="J174" s="230"/>
      <c r="K174" s="207"/>
      <c r="L174" s="207"/>
      <c r="M174" s="207"/>
      <c r="N174" s="207"/>
      <c r="O174" s="207"/>
      <c r="P174" s="207"/>
      <c r="Q174" s="207"/>
      <c r="R174" s="207"/>
      <c r="S174" s="133"/>
      <c r="T174" s="190"/>
      <c r="U174" s="133"/>
      <c r="V174" s="133"/>
      <c r="W174" s="133"/>
      <c r="X174" s="133"/>
      <c r="Y174" s="133"/>
    </row>
    <row r="175" spans="1:25" s="160" customFormat="1" ht="19.5" x14ac:dyDescent="0.2">
      <c r="A175" s="243"/>
      <c r="B175" s="243"/>
      <c r="C175" s="243"/>
      <c r="D175" s="243"/>
      <c r="E175" s="243"/>
      <c r="F175" s="243"/>
      <c r="G175" s="243"/>
      <c r="H175" s="243"/>
      <c r="I175" s="183"/>
      <c r="J175" s="230"/>
      <c r="K175" s="218"/>
      <c r="L175" s="218"/>
      <c r="M175" s="218"/>
      <c r="N175" s="218"/>
      <c r="O175" s="218"/>
      <c r="P175" s="218"/>
      <c r="Q175" s="218"/>
      <c r="R175" s="218"/>
      <c r="S175" s="133"/>
      <c r="T175" s="190"/>
      <c r="U175" s="133"/>
      <c r="V175" s="133"/>
      <c r="W175" s="133"/>
      <c r="X175" s="133"/>
      <c r="Y175" s="133"/>
    </row>
    <row r="176" spans="1:25" s="160" customFormat="1" ht="19.5" x14ac:dyDescent="0.2">
      <c r="A176" s="247"/>
      <c r="B176" s="248"/>
      <c r="C176" s="249"/>
      <c r="D176" s="154"/>
      <c r="E176" s="154"/>
      <c r="F176" s="250"/>
      <c r="G176" s="242"/>
      <c r="H176" s="154"/>
      <c r="I176" s="183"/>
      <c r="J176" s="230"/>
      <c r="K176" s="218"/>
      <c r="L176" s="218"/>
      <c r="M176" s="218"/>
      <c r="N176" s="218"/>
      <c r="O176" s="218"/>
      <c r="P176" s="218"/>
      <c r="Q176" s="218"/>
      <c r="R176" s="218"/>
    </row>
    <row r="177" spans="1:19" s="160" customFormat="1" ht="19.5" x14ac:dyDescent="0.2">
      <c r="A177" s="243"/>
      <c r="B177" s="243"/>
      <c r="C177" s="243"/>
      <c r="D177" s="243"/>
      <c r="E177" s="243"/>
      <c r="F177" s="243"/>
      <c r="G177" s="243"/>
      <c r="H177" s="243"/>
      <c r="I177" s="251"/>
      <c r="J177" s="230"/>
      <c r="K177" s="218"/>
      <c r="L177" s="218"/>
      <c r="M177" s="218"/>
      <c r="N177" s="218"/>
      <c r="O177" s="218"/>
      <c r="P177" s="218"/>
      <c r="Q177" s="218"/>
      <c r="R177" s="218"/>
    </row>
    <row r="178" spans="1:19" s="160" customFormat="1" ht="19.5" x14ac:dyDescent="0.2">
      <c r="A178" s="244"/>
      <c r="B178" s="248"/>
      <c r="C178" s="249"/>
      <c r="D178" s="154"/>
      <c r="E178" s="154"/>
      <c r="F178" s="250"/>
      <c r="G178" s="252"/>
      <c r="H178" s="154"/>
      <c r="I178" s="183"/>
      <c r="J178" s="187"/>
      <c r="K178" s="218"/>
      <c r="L178" s="218"/>
      <c r="M178" s="218"/>
      <c r="N178" s="218"/>
      <c r="O178" s="218"/>
      <c r="P178" s="218"/>
      <c r="Q178" s="218"/>
      <c r="R178" s="218"/>
    </row>
    <row r="179" spans="1:19" s="160" customFormat="1" ht="19.5" x14ac:dyDescent="0.2">
      <c r="A179" s="244"/>
      <c r="B179" s="253"/>
      <c r="C179" s="254"/>
      <c r="D179" s="154"/>
      <c r="E179" s="154"/>
      <c r="F179" s="252"/>
      <c r="G179" s="243"/>
      <c r="H179" s="243"/>
      <c r="I179" s="251"/>
      <c r="J179" s="187"/>
      <c r="K179" s="218"/>
      <c r="L179" s="218"/>
      <c r="M179" s="218"/>
      <c r="N179" s="218"/>
      <c r="O179" s="218"/>
      <c r="P179" s="218"/>
      <c r="Q179" s="218"/>
      <c r="R179" s="218"/>
    </row>
    <row r="180" spans="1:19" s="160" customFormat="1" ht="19.5" x14ac:dyDescent="0.2">
      <c r="A180" s="243"/>
      <c r="B180" s="243"/>
      <c r="C180" s="243"/>
      <c r="D180" s="243"/>
      <c r="E180" s="243"/>
      <c r="F180" s="243"/>
      <c r="G180" s="252"/>
      <c r="H180" s="154"/>
      <c r="I180" s="251"/>
      <c r="J180" s="187"/>
      <c r="K180" s="218"/>
      <c r="L180" s="218"/>
      <c r="M180" s="218"/>
      <c r="N180" s="218"/>
      <c r="O180" s="218"/>
      <c r="P180" s="218"/>
      <c r="Q180" s="218"/>
      <c r="R180" s="218"/>
    </row>
    <row r="181" spans="1:19" s="160" customFormat="1" ht="19.5" x14ac:dyDescent="0.2">
      <c r="A181" s="247"/>
      <c r="B181" s="248"/>
      <c r="C181" s="249"/>
      <c r="D181" s="154"/>
      <c r="E181" s="154"/>
      <c r="F181" s="250"/>
      <c r="G181" s="252"/>
      <c r="H181" s="154"/>
      <c r="I181" s="183"/>
      <c r="J181" s="187"/>
      <c r="K181" s="218"/>
      <c r="L181" s="218"/>
      <c r="M181" s="218"/>
      <c r="N181" s="218"/>
      <c r="O181" s="218"/>
      <c r="P181" s="218"/>
      <c r="Q181" s="218"/>
      <c r="R181" s="218"/>
    </row>
    <row r="182" spans="1:19" s="1" customFormat="1" ht="14.25" customHeight="1" x14ac:dyDescent="0.2">
      <c r="A182" s="80"/>
      <c r="B182" s="82"/>
      <c r="C182" s="83"/>
      <c r="D182" s="4"/>
      <c r="E182" s="4"/>
      <c r="F182" s="81"/>
      <c r="G182" s="84"/>
      <c r="H182" s="84"/>
      <c r="I182" s="79"/>
      <c r="J182" s="16"/>
      <c r="K182" s="218"/>
      <c r="L182" s="218"/>
      <c r="M182" s="218"/>
      <c r="N182" s="218"/>
      <c r="O182" s="218"/>
      <c r="P182" s="218"/>
      <c r="Q182" s="218"/>
      <c r="R182" s="218"/>
    </row>
    <row r="183" spans="1:19" s="1" customFormat="1" ht="14.25" customHeight="1" x14ac:dyDescent="0.2">
      <c r="G183" s="81"/>
      <c r="H183" s="4"/>
      <c r="I183" s="79"/>
      <c r="J183" s="68"/>
      <c r="K183" s="160"/>
      <c r="L183" s="160"/>
      <c r="M183" s="160"/>
      <c r="N183" s="160"/>
      <c r="O183" s="160"/>
      <c r="P183" s="160"/>
      <c r="Q183" s="160"/>
      <c r="R183" s="160"/>
    </row>
    <row r="184" spans="1:19" s="1" customFormat="1" ht="14.25" customHeight="1" x14ac:dyDescent="0.2">
      <c r="A184" s="64"/>
      <c r="B184" s="46"/>
      <c r="C184" s="46"/>
      <c r="D184" s="4"/>
      <c r="E184" s="4"/>
      <c r="F184" s="54"/>
      <c r="G184" s="81"/>
      <c r="H184" s="4"/>
      <c r="I184" s="63"/>
      <c r="J184" s="68"/>
      <c r="K184" s="160"/>
      <c r="L184" s="160"/>
      <c r="M184" s="160"/>
      <c r="N184" s="160"/>
      <c r="O184" s="160"/>
      <c r="P184" s="160"/>
      <c r="Q184" s="160"/>
      <c r="R184" s="160"/>
    </row>
    <row r="185" spans="1:19" s="1" customFormat="1" ht="14.25" customHeight="1" x14ac:dyDescent="0.2">
      <c r="A185" s="64"/>
      <c r="B185" s="46"/>
      <c r="C185" s="46"/>
      <c r="D185" s="4"/>
      <c r="E185" s="4"/>
      <c r="F185" s="54"/>
      <c r="G185" s="10"/>
      <c r="H185" s="4"/>
      <c r="I185" s="63"/>
      <c r="K185" s="160"/>
      <c r="L185" s="160"/>
      <c r="M185" s="160"/>
      <c r="N185" s="160"/>
      <c r="O185" s="160"/>
      <c r="P185" s="160"/>
      <c r="Q185" s="160"/>
      <c r="R185" s="160"/>
      <c r="S185" s="28"/>
    </row>
    <row r="186" spans="1:19" s="2" customFormat="1" ht="13.5" customHeight="1" x14ac:dyDescent="0.2">
      <c r="A186" s="64"/>
      <c r="B186" s="46"/>
      <c r="C186" s="46"/>
      <c r="D186" s="4"/>
      <c r="E186" s="4"/>
      <c r="F186" s="54"/>
      <c r="G186" s="10"/>
      <c r="H186" s="4"/>
      <c r="I186" s="63"/>
      <c r="J186" s="1"/>
      <c r="K186" s="160"/>
      <c r="L186" s="160"/>
      <c r="M186" s="160"/>
      <c r="N186" s="160"/>
      <c r="O186" s="160"/>
      <c r="P186" s="160"/>
      <c r="Q186" s="160"/>
      <c r="R186" s="160"/>
      <c r="S186" s="1"/>
    </row>
    <row r="187" spans="1:19" s="1" customFormat="1" ht="14.25" customHeight="1" x14ac:dyDescent="0.2">
      <c r="A187" s="65"/>
      <c r="B187" s="65"/>
      <c r="C187" s="48"/>
      <c r="D187" s="49"/>
      <c r="E187" s="49"/>
      <c r="F187" s="50"/>
      <c r="G187" s="10"/>
      <c r="H187" s="4"/>
      <c r="I187" s="63"/>
      <c r="K187" s="160"/>
      <c r="L187" s="160"/>
      <c r="M187" s="160"/>
      <c r="N187" s="160"/>
      <c r="O187" s="160"/>
      <c r="P187" s="160"/>
      <c r="Q187" s="160"/>
      <c r="R187" s="160"/>
    </row>
    <row r="188" spans="1:19" s="1" customFormat="1" ht="14.25" customHeight="1" x14ac:dyDescent="0.2">
      <c r="A188" s="52"/>
      <c r="B188" s="53"/>
      <c r="C188" s="46"/>
      <c r="D188" s="4"/>
      <c r="E188" s="4"/>
      <c r="F188" s="54"/>
      <c r="G188" s="10"/>
      <c r="H188" s="3"/>
      <c r="I188" s="16"/>
      <c r="J188" s="87"/>
      <c r="K188" s="160"/>
      <c r="L188" s="160"/>
      <c r="M188" s="160"/>
      <c r="N188" s="160"/>
      <c r="O188" s="160"/>
      <c r="P188" s="160"/>
      <c r="Q188" s="160"/>
      <c r="R188" s="160"/>
    </row>
    <row r="189" spans="1:19" s="1" customFormat="1" ht="14.25" customHeight="1" x14ac:dyDescent="0.2">
      <c r="A189" s="52"/>
      <c r="B189" s="46"/>
      <c r="C189" s="46"/>
      <c r="D189" s="3"/>
      <c r="E189" s="3"/>
      <c r="F189" s="54"/>
      <c r="G189" s="51"/>
      <c r="H189" s="49"/>
      <c r="I189" s="56"/>
      <c r="J189" s="87"/>
      <c r="K189" s="160"/>
      <c r="L189" s="160"/>
      <c r="M189" s="160"/>
      <c r="N189" s="160"/>
      <c r="O189" s="160"/>
      <c r="P189" s="160"/>
      <c r="Q189" s="160"/>
      <c r="R189" s="160"/>
    </row>
    <row r="190" spans="1:19" s="1" customFormat="1" ht="14.25" customHeight="1" x14ac:dyDescent="0.2">
      <c r="A190" s="52"/>
      <c r="B190" s="53"/>
      <c r="C190" s="46"/>
      <c r="D190" s="4"/>
      <c r="E190" s="4"/>
      <c r="F190" s="54"/>
      <c r="G190" s="10"/>
      <c r="H190" s="4"/>
      <c r="I190" s="56"/>
      <c r="J190" s="87"/>
      <c r="K190" s="160"/>
      <c r="L190" s="160"/>
      <c r="M190" s="160"/>
      <c r="N190" s="160"/>
      <c r="O190" s="160"/>
      <c r="P190" s="160"/>
      <c r="Q190" s="160"/>
      <c r="R190" s="160"/>
    </row>
    <row r="191" spans="1:19" s="1" customFormat="1" ht="14.25" customHeight="1" x14ac:dyDescent="0.2">
      <c r="A191" s="52"/>
      <c r="B191" s="46"/>
      <c r="C191" s="46"/>
      <c r="D191" s="3"/>
      <c r="E191" s="3"/>
      <c r="F191" s="54"/>
      <c r="G191" s="66"/>
      <c r="H191" s="3"/>
      <c r="I191" s="55"/>
      <c r="J191" s="91"/>
      <c r="K191" s="160"/>
      <c r="L191" s="160"/>
      <c r="M191" s="160"/>
      <c r="N191" s="160"/>
      <c r="O191" s="160"/>
      <c r="P191" s="160"/>
      <c r="Q191" s="160"/>
      <c r="R191" s="160"/>
    </row>
    <row r="192" spans="1:19" s="1" customFormat="1" ht="14.25" customHeight="1" x14ac:dyDescent="0.2">
      <c r="A192" s="52"/>
      <c r="B192" s="53"/>
      <c r="C192" s="46"/>
      <c r="D192" s="4"/>
      <c r="E192" s="4"/>
      <c r="F192" s="54"/>
      <c r="G192" s="10"/>
      <c r="H192" s="4"/>
      <c r="I192" s="55"/>
      <c r="J192" s="91"/>
      <c r="K192" s="160"/>
      <c r="L192" s="160"/>
      <c r="M192" s="160"/>
      <c r="N192" s="160"/>
      <c r="O192" s="160"/>
      <c r="P192" s="160"/>
      <c r="Q192" s="160"/>
      <c r="R192" s="160"/>
    </row>
    <row r="193" spans="1:19" s="1" customFormat="1" ht="14.25" customHeight="1" x14ac:dyDescent="0.2">
      <c r="A193" s="47"/>
      <c r="B193" s="53"/>
      <c r="C193" s="46"/>
      <c r="D193" s="4"/>
      <c r="E193" s="4"/>
      <c r="F193" s="54"/>
      <c r="G193" s="66"/>
      <c r="H193" s="3"/>
      <c r="I193" s="46"/>
      <c r="J193" s="91"/>
      <c r="K193" s="160"/>
      <c r="L193" s="160"/>
      <c r="M193" s="160"/>
      <c r="N193" s="160"/>
      <c r="O193" s="160"/>
      <c r="P193" s="160"/>
      <c r="Q193" s="160"/>
      <c r="R193" s="160"/>
    </row>
    <row r="194" spans="1:19" s="1" customFormat="1" ht="14.25" customHeight="1" x14ac:dyDescent="0.2">
      <c r="A194" s="64"/>
      <c r="B194" s="53"/>
      <c r="C194" s="46"/>
      <c r="D194" s="4"/>
      <c r="E194" s="4"/>
      <c r="F194" s="54"/>
      <c r="G194" s="10"/>
      <c r="H194" s="4"/>
      <c r="I194" s="46"/>
      <c r="J194" s="91"/>
      <c r="K194" s="160"/>
      <c r="L194" s="160"/>
      <c r="M194" s="160"/>
      <c r="N194" s="160"/>
      <c r="O194" s="160"/>
      <c r="P194" s="160"/>
      <c r="Q194" s="160"/>
      <c r="R194" s="160"/>
      <c r="S194" s="28"/>
    </row>
    <row r="195" spans="1:19" ht="13.5" hidden="1" customHeight="1" thickTop="1" x14ac:dyDescent="0.2">
      <c r="A195" s="64"/>
      <c r="B195" s="46"/>
      <c r="C195" s="46"/>
      <c r="D195" s="3"/>
      <c r="E195" s="3"/>
      <c r="F195" s="54"/>
      <c r="G195" s="10"/>
      <c r="H195" s="4"/>
      <c r="I195" s="55"/>
      <c r="J195" s="119"/>
      <c r="K195" s="160"/>
      <c r="L195" s="160"/>
      <c r="M195" s="160"/>
      <c r="N195" s="160"/>
      <c r="O195" s="160"/>
      <c r="P195" s="160"/>
      <c r="Q195" s="160"/>
      <c r="R195" s="160"/>
    </row>
    <row r="196" spans="1:19" ht="12.75" hidden="1" customHeight="1" x14ac:dyDescent="0.2">
      <c r="A196" s="69" t="s">
        <v>29</v>
      </c>
      <c r="B196" s="70"/>
      <c r="C196" s="70"/>
      <c r="D196" s="70"/>
      <c r="E196" s="70"/>
      <c r="F196" s="70"/>
      <c r="G196" s="10"/>
      <c r="H196" s="4"/>
      <c r="I196" s="55"/>
      <c r="J196" s="85"/>
      <c r="K196" s="160"/>
      <c r="L196" s="160"/>
      <c r="M196" s="160"/>
      <c r="N196" s="160"/>
      <c r="O196" s="160"/>
      <c r="P196" s="160"/>
      <c r="Q196" s="160"/>
      <c r="R196" s="160"/>
    </row>
    <row r="197" spans="1:19" ht="12.75" hidden="1" customHeight="1" x14ac:dyDescent="0.2">
      <c r="A197" s="71"/>
      <c r="B197" s="72"/>
      <c r="C197" s="72"/>
      <c r="D197" s="72"/>
      <c r="E197" s="72"/>
      <c r="F197" s="72"/>
      <c r="G197" s="66"/>
      <c r="H197" s="3"/>
      <c r="I197" s="70"/>
      <c r="J197" s="120"/>
      <c r="K197" s="160"/>
      <c r="L197" s="160"/>
      <c r="M197" s="160"/>
      <c r="N197" s="160"/>
      <c r="O197" s="160"/>
      <c r="P197" s="160"/>
      <c r="Q197" s="160"/>
      <c r="R197" s="160"/>
    </row>
    <row r="198" spans="1:19" ht="13.5" hidden="1" customHeight="1" thickBot="1" x14ac:dyDescent="0.25">
      <c r="A198" s="71"/>
      <c r="B198" s="72"/>
      <c r="C198" s="72"/>
      <c r="D198" s="72"/>
      <c r="E198" s="72"/>
      <c r="F198" s="72"/>
      <c r="G198" s="70"/>
      <c r="H198" s="70"/>
      <c r="I198" s="72"/>
      <c r="J198" s="115"/>
      <c r="K198" s="160"/>
      <c r="L198" s="160"/>
      <c r="M198" s="160"/>
      <c r="N198" s="160"/>
      <c r="O198" s="160"/>
      <c r="P198" s="160"/>
      <c r="Q198" s="160"/>
      <c r="R198" s="160"/>
    </row>
    <row r="199" spans="1:19" ht="12.75" hidden="1" customHeight="1" x14ac:dyDescent="0.2">
      <c r="A199" s="73"/>
      <c r="B199" s="74"/>
      <c r="C199" s="74"/>
      <c r="D199" s="74"/>
      <c r="E199" s="74"/>
      <c r="F199" s="74"/>
      <c r="G199" s="72"/>
      <c r="H199" s="72"/>
      <c r="I199" s="72"/>
      <c r="J199" s="115"/>
      <c r="K199" s="160"/>
      <c r="L199" s="160"/>
      <c r="M199" s="160"/>
      <c r="N199" s="160"/>
      <c r="O199" s="160"/>
      <c r="P199" s="160"/>
      <c r="Q199" s="160"/>
      <c r="R199" s="160"/>
      <c r="S199" s="2"/>
    </row>
    <row r="200" spans="1:19" s="2" customFormat="1" ht="42" hidden="1" customHeight="1" thickBot="1" x14ac:dyDescent="0.25">
      <c r="A200" s="35"/>
      <c r="B200"/>
      <c r="C200"/>
      <c r="D200"/>
      <c r="E200"/>
      <c r="F200"/>
      <c r="G200" s="72"/>
      <c r="H200" s="72"/>
      <c r="I200" s="74"/>
      <c r="J200" s="115"/>
      <c r="K200" s="160"/>
      <c r="L200" s="160"/>
      <c r="M200" s="160"/>
      <c r="N200" s="160"/>
      <c r="O200" s="160"/>
      <c r="P200" s="160"/>
      <c r="Q200" s="160"/>
      <c r="R200" s="160"/>
    </row>
    <row r="201" spans="1:19" s="2" customFormat="1" ht="13.5" hidden="1" customHeight="1" thickBot="1" x14ac:dyDescent="0.25">
      <c r="A201" s="32"/>
      <c r="B201" s="30" t="s">
        <v>11</v>
      </c>
      <c r="C201" s="31" t="s">
        <v>0</v>
      </c>
      <c r="D201" s="14" t="s">
        <v>1</v>
      </c>
      <c r="E201" s="14"/>
      <c r="F201" s="15" t="s">
        <v>27</v>
      </c>
      <c r="G201" s="74"/>
      <c r="H201" s="74"/>
      <c r="I201"/>
      <c r="J201" s="115"/>
      <c r="K201" s="160"/>
      <c r="L201" s="160"/>
      <c r="M201" s="160"/>
      <c r="N201" s="160"/>
      <c r="O201" s="160"/>
      <c r="P201" s="160"/>
      <c r="Q201" s="160"/>
      <c r="R201" s="160"/>
      <c r="S201" s="1"/>
    </row>
    <row r="202" spans="1:19" s="1" customFormat="1" ht="14.25" hidden="1" customHeight="1" thickBot="1" x14ac:dyDescent="0.25">
      <c r="A202" s="336" t="s">
        <v>5</v>
      </c>
      <c r="B202" s="337"/>
      <c r="C202" s="17"/>
      <c r="D202" s="18"/>
      <c r="E202" s="18"/>
      <c r="F202" s="19"/>
      <c r="G202"/>
      <c r="H202"/>
      <c r="I202" s="2"/>
      <c r="J202" s="115"/>
      <c r="K202" s="160"/>
      <c r="L202" s="160"/>
      <c r="M202" s="160"/>
      <c r="N202" s="160"/>
      <c r="O202" s="160"/>
      <c r="P202" s="160"/>
      <c r="Q202" s="160"/>
      <c r="R202" s="160"/>
    </row>
    <row r="203" spans="1:19" s="1" customFormat="1" ht="14.25" hidden="1" customHeight="1" thickBot="1" x14ac:dyDescent="0.25">
      <c r="A203" s="333"/>
      <c r="B203" s="45"/>
      <c r="C203" s="8"/>
      <c r="D203" s="331"/>
      <c r="E203" s="125"/>
      <c r="F203" s="319"/>
      <c r="G203" s="13" t="s">
        <v>12</v>
      </c>
      <c r="H203" s="14" t="s">
        <v>2</v>
      </c>
      <c r="I203" s="94">
        <f>SUM(F203:F210)</f>
        <v>0</v>
      </c>
      <c r="J203" s="115"/>
      <c r="K203"/>
      <c r="L203"/>
      <c r="M203"/>
      <c r="N203"/>
      <c r="O203"/>
      <c r="P203"/>
      <c r="Q203"/>
      <c r="R203" s="160"/>
    </row>
    <row r="204" spans="1:19" s="1" customFormat="1" ht="14.25" hidden="1" customHeight="1" thickBot="1" x14ac:dyDescent="0.25">
      <c r="A204" s="334"/>
      <c r="B204" s="58"/>
      <c r="C204" s="59"/>
      <c r="D204" s="332"/>
      <c r="E204" s="131"/>
      <c r="F204" s="320"/>
      <c r="G204" s="17"/>
      <c r="H204" s="18"/>
      <c r="I204" s="370"/>
      <c r="J204" s="115"/>
      <c r="K204" s="207"/>
      <c r="L204" s="207"/>
      <c r="M204" s="207"/>
      <c r="N204" s="207"/>
      <c r="O204" s="207"/>
      <c r="P204" s="207"/>
      <c r="Q204" s="207"/>
      <c r="R204" s="160"/>
    </row>
    <row r="205" spans="1:19" s="1" customFormat="1" ht="14.25" hidden="1" customHeight="1" thickBot="1" x14ac:dyDescent="0.25">
      <c r="A205" s="335"/>
      <c r="B205" s="20"/>
      <c r="C205" s="9"/>
      <c r="D205" s="33"/>
      <c r="E205" s="127"/>
      <c r="F205" s="321"/>
      <c r="G205" s="338"/>
      <c r="H205" s="328"/>
      <c r="I205" s="371"/>
      <c r="J205" s="87"/>
      <c r="K205" s="207"/>
      <c r="L205" s="207"/>
      <c r="M205" s="207"/>
      <c r="N205" s="207"/>
      <c r="O205" s="207"/>
      <c r="P205" s="207"/>
      <c r="Q205" s="207"/>
      <c r="R205" s="160"/>
    </row>
    <row r="206" spans="1:19" s="1" customFormat="1" ht="14.25" hidden="1" customHeight="1" thickBot="1" x14ac:dyDescent="0.25">
      <c r="A206" s="333"/>
      <c r="B206" s="21"/>
      <c r="C206" s="22"/>
      <c r="D206" s="331"/>
      <c r="E206" s="125"/>
      <c r="F206" s="319"/>
      <c r="G206" s="339"/>
      <c r="H206" s="329"/>
      <c r="I206" s="372"/>
      <c r="J206" s="87"/>
      <c r="K206" s="207"/>
      <c r="L206" s="207"/>
      <c r="M206" s="207"/>
      <c r="N206" s="207"/>
      <c r="O206" s="207"/>
      <c r="P206" s="207"/>
      <c r="Q206" s="207"/>
      <c r="R206" s="160"/>
    </row>
    <row r="207" spans="1:19" s="1" customFormat="1" ht="14.25" hidden="1" customHeight="1" thickBot="1" x14ac:dyDescent="0.25">
      <c r="A207" s="334"/>
      <c r="B207" s="23"/>
      <c r="C207" s="24"/>
      <c r="D207" s="346"/>
      <c r="E207" s="126"/>
      <c r="F207" s="320"/>
      <c r="G207" s="57"/>
      <c r="H207" s="330"/>
      <c r="I207" s="314"/>
      <c r="J207" s="87"/>
      <c r="K207" s="207"/>
      <c r="L207" s="207"/>
      <c r="M207" s="207"/>
      <c r="N207" s="207"/>
      <c r="O207" s="207"/>
      <c r="P207" s="207"/>
      <c r="Q207" s="207"/>
      <c r="R207" s="160"/>
    </row>
    <row r="208" spans="1:19" s="1" customFormat="1" ht="14.25" hidden="1" customHeight="1" thickBot="1" x14ac:dyDescent="0.25">
      <c r="A208" s="334"/>
      <c r="B208" s="23"/>
      <c r="C208" s="24"/>
      <c r="D208" s="346"/>
      <c r="E208" s="126"/>
      <c r="F208" s="320"/>
      <c r="G208" s="325"/>
      <c r="H208" s="328"/>
      <c r="I208" s="315"/>
      <c r="J208" s="87"/>
      <c r="K208" s="218"/>
      <c r="L208" s="218"/>
      <c r="M208" s="218"/>
      <c r="N208" s="218"/>
      <c r="O208" s="218"/>
      <c r="P208" s="218"/>
      <c r="Q208" s="218"/>
      <c r="R208" s="160"/>
    </row>
    <row r="209" spans="1:19" s="1" customFormat="1" ht="14.25" hidden="1" customHeight="1" thickBot="1" x14ac:dyDescent="0.25">
      <c r="A209" s="335"/>
      <c r="B209" s="25"/>
      <c r="C209" s="26"/>
      <c r="D209" s="347"/>
      <c r="E209" s="127"/>
      <c r="F209" s="321"/>
      <c r="G209" s="326"/>
      <c r="H209" s="329"/>
      <c r="I209" s="315"/>
      <c r="J209" s="115"/>
      <c r="K209" s="218"/>
      <c r="L209" s="218"/>
      <c r="M209" s="218"/>
      <c r="N209" s="218"/>
      <c r="O209" s="218"/>
      <c r="P209" s="218"/>
      <c r="Q209" s="218"/>
      <c r="R209" s="160"/>
    </row>
    <row r="210" spans="1:19" s="1" customFormat="1" ht="14.25" hidden="1" customHeight="1" thickBot="1" x14ac:dyDescent="0.25">
      <c r="A210" s="34"/>
      <c r="B210" s="61"/>
      <c r="C210" s="7"/>
      <c r="D210" s="6"/>
      <c r="E210" s="6"/>
      <c r="F210" s="62"/>
      <c r="G210" s="326"/>
      <c r="H210" s="329"/>
      <c r="I210" s="316"/>
      <c r="J210" s="87"/>
      <c r="K210" s="218"/>
      <c r="L210" s="218"/>
      <c r="M210" s="218"/>
      <c r="N210" s="218"/>
      <c r="O210" s="218"/>
      <c r="P210" s="218"/>
      <c r="Q210" s="218"/>
      <c r="R210" s="160"/>
    </row>
    <row r="211" spans="1:19" s="1" customFormat="1" ht="14.25" hidden="1" customHeight="1" thickBot="1" x14ac:dyDescent="0.25">
      <c r="A211" s="336" t="s">
        <v>10</v>
      </c>
      <c r="B211" s="337"/>
      <c r="C211" s="17"/>
      <c r="D211" s="18"/>
      <c r="E211" s="18"/>
      <c r="F211" s="19"/>
      <c r="G211" s="327"/>
      <c r="H211" s="330"/>
      <c r="I211" s="95"/>
      <c r="J211" s="87"/>
      <c r="K211" s="218"/>
      <c r="L211" s="218"/>
      <c r="M211" s="218"/>
      <c r="N211" s="218"/>
      <c r="O211" s="218"/>
      <c r="P211" s="218"/>
      <c r="Q211" s="218"/>
      <c r="R211" s="37"/>
      <c r="S211" s="27"/>
    </row>
    <row r="212" spans="1:19" s="1" customFormat="1" ht="18.75" hidden="1" customHeight="1" thickBot="1" x14ac:dyDescent="0.25">
      <c r="A212" s="38"/>
      <c r="B212" s="61"/>
      <c r="C212" s="7"/>
      <c r="D212" s="6"/>
      <c r="E212" s="6"/>
      <c r="F212" s="62"/>
      <c r="G212" s="60"/>
      <c r="H212" s="6"/>
      <c r="I212" s="94">
        <f>F212</f>
        <v>0</v>
      </c>
      <c r="J212" s="87"/>
      <c r="K212" s="160"/>
      <c r="L212" s="160"/>
      <c r="M212" s="160"/>
      <c r="N212" s="160"/>
      <c r="O212" s="160"/>
      <c r="P212" s="160"/>
      <c r="Q212" s="160"/>
    </row>
    <row r="213" spans="1:19" s="1" customFormat="1" ht="14.25" hidden="1" customHeight="1" thickBot="1" x14ac:dyDescent="0.25">
      <c r="A213" s="336" t="s">
        <v>6</v>
      </c>
      <c r="B213" s="337"/>
      <c r="C213" s="17"/>
      <c r="D213" s="18"/>
      <c r="E213" s="18"/>
      <c r="F213" s="19"/>
      <c r="G213" s="17"/>
      <c r="H213" s="18"/>
      <c r="I213" s="95"/>
      <c r="J213" s="87"/>
      <c r="K213" s="160"/>
      <c r="L213" s="160"/>
      <c r="M213" s="160"/>
      <c r="N213" s="160"/>
      <c r="O213" s="160"/>
      <c r="P213" s="160"/>
      <c r="Q213" s="160"/>
    </row>
    <row r="214" spans="1:19" s="1" customFormat="1" ht="14.25" hidden="1" customHeight="1" thickBot="1" x14ac:dyDescent="0.25">
      <c r="A214" s="38"/>
      <c r="B214" s="61"/>
      <c r="C214" s="7"/>
      <c r="D214" s="6"/>
      <c r="E214" s="6"/>
      <c r="F214" s="62"/>
      <c r="G214" s="60"/>
      <c r="H214" s="6"/>
      <c r="I214" s="94">
        <v>4</v>
      </c>
      <c r="J214" s="87"/>
      <c r="K214" s="160"/>
      <c r="L214" s="160"/>
      <c r="M214" s="160"/>
      <c r="N214" s="160"/>
      <c r="O214" s="160"/>
      <c r="P214" s="160"/>
      <c r="Q214" s="160"/>
    </row>
    <row r="215" spans="1:19" s="1" customFormat="1" ht="14.25" hidden="1" customHeight="1" x14ac:dyDescent="0.2">
      <c r="A215" s="348"/>
      <c r="B215" s="45"/>
      <c r="C215" s="8"/>
      <c r="D215" s="328"/>
      <c r="E215" s="125"/>
      <c r="F215" s="319"/>
      <c r="G215" s="17"/>
      <c r="H215" s="18"/>
      <c r="I215" s="96"/>
      <c r="J215" s="124"/>
      <c r="K215" s="160"/>
      <c r="L215" s="160"/>
      <c r="M215" s="160"/>
      <c r="N215" s="160"/>
      <c r="O215" s="160"/>
      <c r="P215" s="160"/>
      <c r="Q215" s="160"/>
    </row>
    <row r="216" spans="1:19" s="1" customFormat="1" ht="14.25" hidden="1" customHeight="1" thickBot="1" x14ac:dyDescent="0.25">
      <c r="A216" s="349"/>
      <c r="B216" s="58"/>
      <c r="C216" s="59"/>
      <c r="D216" s="329"/>
      <c r="E216" s="126"/>
      <c r="F216" s="320"/>
      <c r="G216" s="60"/>
      <c r="H216" s="6"/>
      <c r="I216" s="311"/>
      <c r="J216" s="87"/>
      <c r="K216" s="160"/>
      <c r="L216" s="160"/>
      <c r="M216" s="160"/>
      <c r="N216" s="160"/>
      <c r="O216" s="160"/>
      <c r="P216" s="160"/>
      <c r="Q216" s="160"/>
    </row>
    <row r="217" spans="1:19" s="1" customFormat="1" ht="14.25" hidden="1" customHeight="1" thickBot="1" x14ac:dyDescent="0.25">
      <c r="A217" s="350"/>
      <c r="B217" s="20"/>
      <c r="C217" s="9"/>
      <c r="D217" s="330"/>
      <c r="E217" s="127"/>
      <c r="F217" s="321"/>
      <c r="G217" s="322"/>
      <c r="H217" s="328"/>
      <c r="I217" s="312"/>
      <c r="J217" s="87"/>
      <c r="K217" s="160"/>
      <c r="L217" s="160"/>
      <c r="M217" s="160"/>
      <c r="N217" s="160"/>
      <c r="O217" s="160"/>
      <c r="P217" s="160"/>
      <c r="Q217" s="160"/>
    </row>
    <row r="218" spans="1:19" s="1" customFormat="1" ht="25.5" hidden="1" customHeight="1" thickBot="1" x14ac:dyDescent="0.25">
      <c r="A218" s="336" t="s">
        <v>7</v>
      </c>
      <c r="B218" s="337"/>
      <c r="C218" s="17"/>
      <c r="D218" s="18"/>
      <c r="E218" s="18"/>
      <c r="F218" s="19"/>
      <c r="G218" s="323"/>
      <c r="H218" s="329"/>
      <c r="I218" s="313"/>
      <c r="J218" s="87"/>
      <c r="K218" s="160"/>
      <c r="L218" s="160"/>
      <c r="M218" s="160"/>
      <c r="N218" s="160"/>
      <c r="O218" s="160"/>
      <c r="P218" s="160"/>
      <c r="Q218" s="160"/>
      <c r="S218" s="28"/>
    </row>
    <row r="219" spans="1:19" s="2" customFormat="1" ht="13.5" hidden="1" customHeight="1" thickBot="1" x14ac:dyDescent="0.25">
      <c r="A219" s="38"/>
      <c r="B219" s="61"/>
      <c r="C219" s="7"/>
      <c r="D219" s="6"/>
      <c r="E219" s="6"/>
      <c r="F219" s="62"/>
      <c r="G219" s="324"/>
      <c r="H219" s="330"/>
      <c r="I219" s="94">
        <f>SUM(F219:F221)</f>
        <v>0</v>
      </c>
      <c r="J219" s="87"/>
      <c r="K219" s="160"/>
      <c r="L219" s="160"/>
      <c r="M219" s="160"/>
      <c r="N219" s="160"/>
      <c r="O219" s="160"/>
      <c r="P219" s="160"/>
      <c r="Q219" s="160"/>
      <c r="R219" s="1"/>
      <c r="S219" s="1"/>
    </row>
    <row r="220" spans="1:19" s="1" customFormat="1" ht="14.25" hidden="1" customHeight="1" thickBot="1" x14ac:dyDescent="0.25">
      <c r="A220" s="39"/>
      <c r="B220" s="61"/>
      <c r="C220" s="7"/>
      <c r="D220" s="6"/>
      <c r="E220" s="6"/>
      <c r="F220" s="62"/>
      <c r="G220" s="17"/>
      <c r="H220" s="18"/>
      <c r="I220" s="95"/>
      <c r="J220" s="87"/>
      <c r="K220" s="160"/>
      <c r="L220" s="160"/>
      <c r="M220" s="160"/>
      <c r="N220" s="160"/>
      <c r="O220" s="160"/>
      <c r="P220" s="160"/>
      <c r="Q220" s="160"/>
      <c r="R220" s="37"/>
    </row>
    <row r="221" spans="1:19" s="1" customFormat="1" ht="14.25" hidden="1" customHeight="1" thickBot="1" x14ac:dyDescent="0.25">
      <c r="A221" s="34"/>
      <c r="B221" s="61"/>
      <c r="C221" s="7"/>
      <c r="D221" s="6"/>
      <c r="E221" s="6"/>
      <c r="F221" s="62"/>
      <c r="G221" s="60"/>
      <c r="H221" s="6"/>
      <c r="I221" s="96"/>
      <c r="J221" s="87"/>
      <c r="K221" s="160"/>
      <c r="L221" s="160"/>
      <c r="M221" s="160"/>
      <c r="N221" s="160"/>
      <c r="O221" s="160"/>
      <c r="P221" s="160"/>
      <c r="Q221" s="160"/>
    </row>
    <row r="222" spans="1:19" s="1" customFormat="1" ht="14.25" hidden="1" customHeight="1" thickBot="1" x14ac:dyDescent="0.25">
      <c r="A222" s="336" t="s">
        <v>8</v>
      </c>
      <c r="B222" s="337"/>
      <c r="C222" s="17"/>
      <c r="D222" s="18"/>
      <c r="E222" s="18"/>
      <c r="F222" s="19"/>
      <c r="G222" s="60"/>
      <c r="H222" s="6"/>
      <c r="I222" s="97"/>
      <c r="J222" s="87"/>
      <c r="K222" s="160"/>
      <c r="L222" s="160"/>
      <c r="M222" s="160"/>
      <c r="N222" s="160"/>
      <c r="O222" s="160"/>
      <c r="P222" s="160"/>
      <c r="Q222" s="160"/>
    </row>
    <row r="223" spans="1:19" s="1" customFormat="1" ht="14.25" hidden="1" customHeight="1" thickBot="1" x14ac:dyDescent="0.25">
      <c r="A223" s="38"/>
      <c r="B223" s="61"/>
      <c r="C223" s="7"/>
      <c r="D223" s="6"/>
      <c r="E223" s="6"/>
      <c r="F223" s="62"/>
      <c r="G223" s="60"/>
      <c r="H223" s="6"/>
      <c r="I223" s="94">
        <f>SUM(F223:F224)</f>
        <v>0</v>
      </c>
      <c r="J223" s="120"/>
      <c r="K223" s="160"/>
      <c r="L223" s="160"/>
      <c r="M223" s="160"/>
      <c r="N223" s="160"/>
      <c r="O223" s="160"/>
      <c r="P223" s="160"/>
      <c r="Q223" s="160"/>
    </row>
    <row r="224" spans="1:19" s="1" customFormat="1" ht="14.25" hidden="1" customHeight="1" thickBot="1" x14ac:dyDescent="0.25">
      <c r="A224" s="34"/>
      <c r="B224" s="61"/>
      <c r="C224" s="7"/>
      <c r="D224" s="6"/>
      <c r="E224" s="6"/>
      <c r="F224" s="62"/>
      <c r="G224" s="17"/>
      <c r="H224" s="18"/>
      <c r="I224" s="95"/>
      <c r="J224" s="87"/>
      <c r="K224" s="160"/>
      <c r="L224" s="160"/>
      <c r="M224" s="160"/>
      <c r="N224" s="160"/>
      <c r="O224" s="160"/>
      <c r="P224" s="160"/>
      <c r="Q224" s="160"/>
      <c r="R224"/>
    </row>
    <row r="225" spans="1:19" s="1" customFormat="1" ht="14.25" hidden="1" customHeight="1" thickBot="1" x14ac:dyDescent="0.25">
      <c r="A225" s="336" t="s">
        <v>9</v>
      </c>
      <c r="B225" s="337"/>
      <c r="C225" s="17"/>
      <c r="D225" s="18"/>
      <c r="E225" s="18"/>
      <c r="F225" s="19"/>
      <c r="G225" s="60"/>
      <c r="H225" s="6"/>
      <c r="I225" s="97"/>
      <c r="J225" s="87"/>
      <c r="K225" s="160"/>
      <c r="L225" s="160"/>
      <c r="M225" s="160"/>
      <c r="N225" s="160"/>
      <c r="O225" s="160"/>
      <c r="P225" s="160"/>
      <c r="Q225" s="160"/>
      <c r="R225" s="29"/>
    </row>
    <row r="226" spans="1:19" s="1" customFormat="1" ht="14.25" hidden="1" customHeight="1" thickBot="1" x14ac:dyDescent="0.25">
      <c r="A226" s="343" t="s">
        <v>3</v>
      </c>
      <c r="B226" s="344"/>
      <c r="C226" s="344"/>
      <c r="D226" s="345"/>
      <c r="E226" s="132"/>
      <c r="F226" s="44">
        <f>SUM(F203:F224)</f>
        <v>0</v>
      </c>
      <c r="G226" s="60"/>
      <c r="H226" s="6"/>
      <c r="I226" s="94">
        <v>0</v>
      </c>
      <c r="J226" s="87"/>
      <c r="K226" s="160"/>
      <c r="L226" s="160"/>
      <c r="M226" s="160"/>
      <c r="N226" s="160"/>
      <c r="O226" s="160"/>
      <c r="P226" s="160"/>
      <c r="Q226" s="160"/>
      <c r="R226" s="29"/>
      <c r="S226" s="28"/>
    </row>
    <row r="227" spans="1:19" s="2" customFormat="1" ht="13.5" hidden="1" customHeight="1" x14ac:dyDescent="0.2">
      <c r="A227" s="64"/>
      <c r="B227" s="46"/>
      <c r="C227" s="46"/>
      <c r="D227" s="4"/>
      <c r="E227" s="4"/>
      <c r="F227" s="54"/>
      <c r="G227" s="17"/>
      <c r="H227" s="18"/>
      <c r="I227" s="63"/>
      <c r="J227" s="87"/>
      <c r="K227" s="160"/>
      <c r="L227" s="160"/>
      <c r="M227" s="160"/>
      <c r="N227" s="160"/>
      <c r="O227" s="160"/>
      <c r="P227" s="160"/>
      <c r="Q227" s="160"/>
      <c r="R227" s="29"/>
      <c r="S227" s="1"/>
    </row>
    <row r="228" spans="1:19" s="1" customFormat="1" ht="14.25" hidden="1" customHeight="1" x14ac:dyDescent="0.2">
      <c r="A228" s="64"/>
      <c r="B228" s="46"/>
      <c r="C228" s="46"/>
      <c r="D228" s="4"/>
      <c r="E228" s="4"/>
      <c r="F228" s="54"/>
      <c r="G228" s="10"/>
      <c r="H228" s="4"/>
      <c r="I228" s="63"/>
      <c r="J228" s="87"/>
      <c r="K228" s="160"/>
      <c r="L228" s="160"/>
      <c r="M228" s="160"/>
      <c r="N228" s="160"/>
      <c r="O228" s="160"/>
      <c r="P228" s="160"/>
      <c r="Q228" s="160"/>
      <c r="R228" s="29"/>
    </row>
    <row r="229" spans="1:19" s="1" customFormat="1" ht="14.25" hidden="1" customHeight="1" x14ac:dyDescent="0.2">
      <c r="A229" s="65"/>
      <c r="B229" s="65"/>
      <c r="C229" s="48"/>
      <c r="D229" s="49"/>
      <c r="E229" s="49"/>
      <c r="F229" s="50"/>
      <c r="G229" s="10"/>
      <c r="H229" s="4"/>
      <c r="I229" s="63"/>
      <c r="J229" s="87"/>
      <c r="K229" s="160"/>
      <c r="L229" s="160"/>
      <c r="M229" s="160"/>
      <c r="N229" s="160"/>
      <c r="O229" s="160"/>
      <c r="P229" s="160"/>
      <c r="Q229" s="160"/>
      <c r="R229" s="29"/>
    </row>
    <row r="230" spans="1:19" s="1" customFormat="1" ht="14.25" hidden="1" customHeight="1" x14ac:dyDescent="0.2">
      <c r="A230" s="52"/>
      <c r="B230" s="53"/>
      <c r="C230" s="46"/>
      <c r="D230" s="4"/>
      <c r="E230" s="4"/>
      <c r="F230" s="54"/>
      <c r="G230" s="10"/>
      <c r="H230" s="3"/>
      <c r="I230" s="16"/>
      <c r="J230" s="87"/>
      <c r="K230" s="160"/>
      <c r="L230" s="160"/>
      <c r="M230" s="160"/>
      <c r="N230" s="160"/>
      <c r="O230" s="160"/>
      <c r="P230" s="160"/>
      <c r="Q230" s="160"/>
      <c r="R230" s="29"/>
    </row>
    <row r="231" spans="1:19" s="1" customFormat="1" ht="14.25" hidden="1" customHeight="1" x14ac:dyDescent="0.2">
      <c r="A231" s="52"/>
      <c r="B231" s="46"/>
      <c r="C231" s="46"/>
      <c r="D231" s="3"/>
      <c r="E231" s="3"/>
      <c r="F231" s="54"/>
      <c r="G231" s="51"/>
      <c r="H231" s="49"/>
      <c r="I231" s="56"/>
      <c r="J231" s="87"/>
      <c r="K231" s="160"/>
      <c r="L231" s="160"/>
      <c r="M231" s="160"/>
      <c r="N231" s="160"/>
      <c r="O231" s="160"/>
      <c r="P231" s="160"/>
      <c r="Q231" s="160"/>
      <c r="R231" s="29"/>
    </row>
    <row r="232" spans="1:19" s="1" customFormat="1" ht="14.25" hidden="1" customHeight="1" x14ac:dyDescent="0.2">
      <c r="A232" s="52"/>
      <c r="B232" s="53"/>
      <c r="C232" s="46"/>
      <c r="D232" s="4"/>
      <c r="E232" s="4"/>
      <c r="F232" s="54"/>
      <c r="G232" s="10"/>
      <c r="H232" s="4"/>
      <c r="I232" s="56"/>
      <c r="J232" s="120"/>
      <c r="K232" s="160"/>
      <c r="L232" s="160"/>
      <c r="M232" s="160"/>
      <c r="N232" s="160"/>
      <c r="O232" s="160"/>
      <c r="P232" s="160"/>
      <c r="Q232" s="160"/>
      <c r="R232" s="29"/>
    </row>
    <row r="233" spans="1:19" s="1" customFormat="1" ht="14.25" hidden="1" customHeight="1" x14ac:dyDescent="0.2">
      <c r="A233" s="52"/>
      <c r="B233" s="46"/>
      <c r="C233" s="46"/>
      <c r="D233" s="3"/>
      <c r="E233" s="3"/>
      <c r="F233" s="54"/>
      <c r="G233" s="66"/>
      <c r="H233" s="3"/>
      <c r="I233" s="55"/>
      <c r="J233" s="87"/>
      <c r="K233"/>
      <c r="L233"/>
      <c r="M233"/>
      <c r="N233"/>
      <c r="O233"/>
      <c r="P233"/>
      <c r="Q233"/>
      <c r="R233" s="29"/>
    </row>
    <row r="234" spans="1:19" s="1" customFormat="1" ht="14.25" hidden="1" customHeight="1" x14ac:dyDescent="0.2">
      <c r="A234" s="52"/>
      <c r="B234" s="53"/>
      <c r="C234" s="46"/>
      <c r="D234" s="4"/>
      <c r="E234" s="4"/>
      <c r="F234" s="54"/>
      <c r="G234" s="10"/>
      <c r="H234" s="4"/>
      <c r="I234" s="55"/>
      <c r="J234" s="87"/>
      <c r="K234" s="207"/>
      <c r="L234" s="207"/>
      <c r="M234" s="207"/>
      <c r="N234" s="207"/>
      <c r="O234" s="207"/>
      <c r="P234" s="207"/>
      <c r="Q234" s="207"/>
      <c r="R234" s="29"/>
    </row>
    <row r="235" spans="1:19" s="1" customFormat="1" ht="14.25" hidden="1" customHeight="1" x14ac:dyDescent="0.2">
      <c r="A235" s="47"/>
      <c r="B235" s="53"/>
      <c r="C235" s="46"/>
      <c r="D235" s="4"/>
      <c r="E235" s="4"/>
      <c r="F235" s="54"/>
      <c r="G235" s="66"/>
      <c r="H235" s="3"/>
      <c r="I235" s="46"/>
      <c r="J235" s="87"/>
      <c r="K235" s="207"/>
      <c r="L235" s="207"/>
      <c r="M235" s="207"/>
      <c r="N235" s="207"/>
      <c r="O235" s="207"/>
      <c r="P235" s="207"/>
      <c r="Q235" s="207"/>
      <c r="R235" s="29"/>
      <c r="S235" s="28"/>
    </row>
    <row r="236" spans="1:19" s="2" customFormat="1" ht="13.5" hidden="1" customHeight="1" x14ac:dyDescent="0.2">
      <c r="A236" s="64"/>
      <c r="B236" s="53"/>
      <c r="C236" s="46"/>
      <c r="D236" s="4"/>
      <c r="E236" s="4"/>
      <c r="F236" s="54"/>
      <c r="G236" s="10"/>
      <c r="H236" s="4"/>
      <c r="I236" s="46"/>
      <c r="J236" s="87"/>
      <c r="K236" s="207"/>
      <c r="L236" s="207"/>
      <c r="M236" s="207"/>
      <c r="N236" s="207"/>
      <c r="O236" s="207"/>
      <c r="P236" s="207"/>
      <c r="Q236" s="207"/>
      <c r="R236" s="29"/>
      <c r="S236" s="1"/>
    </row>
    <row r="237" spans="1:19" s="1" customFormat="1" ht="14.25" hidden="1" customHeight="1" x14ac:dyDescent="0.2">
      <c r="A237" s="64"/>
      <c r="B237" s="46"/>
      <c r="C237" s="46"/>
      <c r="D237" s="3"/>
      <c r="E237" s="3"/>
      <c r="F237" s="54"/>
      <c r="G237" s="10"/>
      <c r="H237" s="4"/>
      <c r="I237" s="55"/>
      <c r="J237" s="120"/>
      <c r="K237" s="218"/>
      <c r="L237" s="218"/>
      <c r="M237" s="218"/>
      <c r="N237" s="218"/>
      <c r="O237" s="218"/>
      <c r="P237" s="218"/>
      <c r="Q237" s="218"/>
      <c r="R237" s="27"/>
    </row>
    <row r="238" spans="1:19" s="1" customFormat="1" ht="14.25" hidden="1" customHeight="1" x14ac:dyDescent="0.2">
      <c r="A238" s="65"/>
      <c r="B238" s="65"/>
      <c r="C238" s="48"/>
      <c r="D238" s="49"/>
      <c r="E238" s="49"/>
      <c r="F238" s="50"/>
      <c r="G238" s="10"/>
      <c r="H238" s="4"/>
      <c r="I238" s="55"/>
      <c r="J238" s="87"/>
      <c r="K238" s="218"/>
      <c r="L238" s="218"/>
      <c r="M238" s="218"/>
      <c r="N238" s="218"/>
      <c r="O238" s="218"/>
      <c r="P238" s="218"/>
      <c r="Q238" s="218"/>
      <c r="R238" s="27"/>
    </row>
    <row r="239" spans="1:19" s="1" customFormat="1" ht="14.25" hidden="1" customHeight="1" x14ac:dyDescent="0.2">
      <c r="A239" s="52"/>
      <c r="B239" s="53"/>
      <c r="C239" s="46"/>
      <c r="D239" s="4"/>
      <c r="E239" s="4"/>
      <c r="F239" s="54"/>
      <c r="G239" s="66"/>
      <c r="H239" s="3"/>
      <c r="I239" s="16"/>
      <c r="J239" s="87"/>
      <c r="K239" s="218"/>
      <c r="L239" s="218"/>
      <c r="M239" s="218"/>
      <c r="N239" s="218"/>
      <c r="O239" s="218"/>
      <c r="P239" s="218"/>
      <c r="Q239" s="218"/>
      <c r="R239" s="27"/>
    </row>
    <row r="240" spans="1:19" s="1" customFormat="1" ht="14.25" hidden="1" customHeight="1" x14ac:dyDescent="0.2">
      <c r="A240" s="52"/>
      <c r="B240" s="53"/>
      <c r="C240" s="46"/>
      <c r="D240" s="4"/>
      <c r="E240" s="4"/>
      <c r="F240" s="54"/>
      <c r="G240" s="51"/>
      <c r="H240" s="49"/>
      <c r="I240" s="56"/>
      <c r="J240" s="87"/>
      <c r="K240" s="218"/>
      <c r="L240" s="218"/>
      <c r="M240" s="218"/>
      <c r="N240" s="218"/>
      <c r="O240" s="218"/>
      <c r="P240" s="218"/>
      <c r="Q240" s="218"/>
      <c r="S240" s="28"/>
    </row>
    <row r="241" spans="1:19" s="2" customFormat="1" ht="13.5" hidden="1" customHeight="1" x14ac:dyDescent="0.2">
      <c r="A241" s="52"/>
      <c r="B241" s="46"/>
      <c r="C241" s="46"/>
      <c r="D241" s="4"/>
      <c r="E241" s="4"/>
      <c r="F241" s="54"/>
      <c r="G241" s="10"/>
      <c r="H241" s="4"/>
      <c r="I241" s="56"/>
      <c r="J241" s="87"/>
      <c r="K241" s="160"/>
      <c r="L241" s="160"/>
      <c r="M241" s="160"/>
      <c r="N241" s="160"/>
      <c r="O241" s="160"/>
      <c r="P241" s="160"/>
      <c r="Q241" s="160"/>
      <c r="R241" s="1"/>
      <c r="S241" s="1"/>
    </row>
    <row r="242" spans="1:19" s="1" customFormat="1" ht="14.25" hidden="1" customHeight="1" x14ac:dyDescent="0.2">
      <c r="A242" s="52"/>
      <c r="B242" s="46"/>
      <c r="C242" s="46"/>
      <c r="D242" s="3"/>
      <c r="E242" s="3"/>
      <c r="F242" s="54"/>
      <c r="G242" s="10"/>
      <c r="H242" s="4"/>
      <c r="I242" s="56"/>
      <c r="J242" s="120"/>
      <c r="K242" s="160"/>
      <c r="L242" s="160"/>
      <c r="M242" s="160"/>
      <c r="N242" s="160"/>
      <c r="O242" s="160"/>
      <c r="P242" s="160"/>
      <c r="Q242" s="160"/>
      <c r="R242" s="27"/>
    </row>
    <row r="243" spans="1:19" s="1" customFormat="1" ht="14.25" hidden="1" customHeight="1" x14ac:dyDescent="0.2">
      <c r="A243" s="65"/>
      <c r="B243" s="65"/>
      <c r="C243" s="48"/>
      <c r="D243" s="49"/>
      <c r="E243" s="49"/>
      <c r="F243" s="50"/>
      <c r="G243" s="10"/>
      <c r="H243" s="4"/>
      <c r="I243" s="56"/>
      <c r="J243" s="87"/>
      <c r="K243" s="160"/>
      <c r="L243" s="160"/>
      <c r="M243" s="160"/>
      <c r="N243" s="160"/>
      <c r="O243" s="160"/>
      <c r="P243" s="160"/>
      <c r="Q243" s="160"/>
    </row>
    <row r="244" spans="1:19" s="1" customFormat="1" ht="14.25" hidden="1" customHeight="1" x14ac:dyDescent="0.2">
      <c r="A244" s="52"/>
      <c r="B244" s="53"/>
      <c r="C244" s="46"/>
      <c r="D244" s="4"/>
      <c r="E244" s="4"/>
      <c r="F244" s="54"/>
      <c r="G244" s="66"/>
      <c r="H244" s="3"/>
      <c r="I244" s="16"/>
      <c r="J244" s="87"/>
      <c r="K244" s="160"/>
      <c r="L244" s="160"/>
      <c r="M244" s="160"/>
      <c r="N244" s="160"/>
      <c r="O244" s="160"/>
      <c r="P244" s="160"/>
      <c r="Q244" s="160"/>
      <c r="R244" s="37"/>
    </row>
    <row r="245" spans="1:19" s="1" customFormat="1" ht="14.25" hidden="1" customHeight="1" x14ac:dyDescent="0.2">
      <c r="A245" s="64"/>
      <c r="B245" s="53"/>
      <c r="C245" s="46"/>
      <c r="D245" s="4"/>
      <c r="E245" s="4"/>
      <c r="F245" s="54"/>
      <c r="G245" s="51"/>
      <c r="H245" s="49"/>
      <c r="I245" s="46"/>
      <c r="J245" s="87"/>
      <c r="K245" s="160"/>
      <c r="L245" s="160"/>
      <c r="M245" s="160"/>
      <c r="N245" s="160"/>
      <c r="O245" s="160"/>
      <c r="P245" s="160"/>
      <c r="Q245" s="160"/>
      <c r="S245" s="28"/>
    </row>
    <row r="246" spans="1:19" s="2" customFormat="1" ht="13.5" hidden="1" customHeight="1" x14ac:dyDescent="0.2">
      <c r="A246" s="64"/>
      <c r="B246" s="46"/>
      <c r="C246" s="46"/>
      <c r="D246" s="4"/>
      <c r="E246" s="4"/>
      <c r="F246" s="54"/>
      <c r="G246" s="10"/>
      <c r="H246" s="4"/>
      <c r="I246" s="56"/>
      <c r="J246" s="87"/>
      <c r="K246" s="160"/>
      <c r="L246" s="160"/>
      <c r="M246" s="160"/>
      <c r="N246" s="160"/>
      <c r="O246" s="160"/>
      <c r="P246" s="160"/>
      <c r="Q246" s="160"/>
      <c r="R246" s="1"/>
      <c r="S246" s="1"/>
    </row>
    <row r="247" spans="1:19" s="1" customFormat="1" ht="14.25" hidden="1" customHeight="1" x14ac:dyDescent="0.2">
      <c r="A247" s="47"/>
      <c r="B247" s="53"/>
      <c r="C247" s="46"/>
      <c r="D247" s="4"/>
      <c r="E247" s="4"/>
      <c r="F247" s="54"/>
      <c r="G247" s="10"/>
      <c r="H247" s="4"/>
      <c r="I247" s="56"/>
      <c r="J247" s="119"/>
      <c r="K247" s="160"/>
      <c r="L247" s="160"/>
      <c r="M247" s="160"/>
      <c r="N247" s="160"/>
      <c r="O247" s="160"/>
      <c r="P247" s="160"/>
      <c r="Q247" s="160"/>
    </row>
    <row r="248" spans="1:19" s="1" customFormat="1" ht="14.25" hidden="1" customHeight="1" x14ac:dyDescent="0.2">
      <c r="A248" s="65"/>
      <c r="B248" s="65"/>
      <c r="C248" s="48"/>
      <c r="D248" s="49"/>
      <c r="E248" s="49"/>
      <c r="F248" s="50"/>
      <c r="G248" s="10"/>
      <c r="H248" s="4"/>
      <c r="I248" s="56"/>
      <c r="J248" s="119"/>
      <c r="K248" s="160"/>
      <c r="L248" s="160"/>
      <c r="M248" s="160"/>
      <c r="N248" s="160"/>
      <c r="O248" s="160"/>
      <c r="P248" s="160"/>
      <c r="Q248" s="160"/>
      <c r="R248" s="27"/>
    </row>
    <row r="249" spans="1:19" s="1" customFormat="1" ht="14.25" hidden="1" customHeight="1" x14ac:dyDescent="0.2">
      <c r="A249" s="52"/>
      <c r="B249" s="53"/>
      <c r="C249" s="46"/>
      <c r="D249" s="4"/>
      <c r="E249" s="4"/>
      <c r="F249" s="54"/>
      <c r="G249" s="10"/>
      <c r="H249" s="4"/>
      <c r="I249" s="16"/>
      <c r="J249" s="119"/>
      <c r="K249" s="160"/>
      <c r="L249" s="160"/>
      <c r="M249" s="160"/>
      <c r="N249" s="160"/>
      <c r="O249" s="160"/>
      <c r="P249" s="160"/>
      <c r="Q249" s="160"/>
      <c r="R249" s="27"/>
    </row>
    <row r="250" spans="1:19" s="1" customFormat="1" ht="14.25" hidden="1" customHeight="1" x14ac:dyDescent="0.2">
      <c r="A250" s="64"/>
      <c r="B250" s="53"/>
      <c r="C250" s="46"/>
      <c r="D250" s="4"/>
      <c r="E250" s="4"/>
      <c r="F250" s="54"/>
      <c r="G250" s="51"/>
      <c r="H250" s="49"/>
      <c r="I250" s="46"/>
      <c r="J250" s="119"/>
      <c r="K250" s="160"/>
      <c r="L250" s="160"/>
      <c r="M250" s="160"/>
      <c r="N250" s="160"/>
      <c r="O250" s="160"/>
      <c r="P250" s="160"/>
      <c r="Q250" s="160"/>
      <c r="R250" s="27"/>
      <c r="S250" s="36"/>
    </row>
    <row r="251" spans="1:19" ht="19.5" hidden="1" x14ac:dyDescent="0.2">
      <c r="A251" s="64"/>
      <c r="B251" s="46"/>
      <c r="C251" s="46"/>
      <c r="D251" s="4"/>
      <c r="E251" s="4"/>
      <c r="F251" s="54"/>
      <c r="G251" s="10"/>
      <c r="H251" s="4"/>
      <c r="I251" s="56"/>
      <c r="J251" s="119"/>
      <c r="K251" s="160"/>
      <c r="L251" s="160"/>
      <c r="M251" s="160"/>
      <c r="N251" s="160"/>
      <c r="O251" s="160"/>
      <c r="P251" s="160"/>
      <c r="Q251" s="160"/>
      <c r="R251" s="1"/>
    </row>
    <row r="252" spans="1:19" ht="19.5" hidden="1" x14ac:dyDescent="0.2">
      <c r="A252" s="47"/>
      <c r="B252" s="53"/>
      <c r="C252" s="46"/>
      <c r="D252" s="4"/>
      <c r="E252" s="4"/>
      <c r="F252" s="54"/>
      <c r="G252" s="10"/>
      <c r="H252" s="4"/>
      <c r="I252" s="56"/>
      <c r="J252" s="119"/>
      <c r="K252" s="160"/>
      <c r="L252" s="160"/>
      <c r="M252" s="160"/>
      <c r="N252" s="160"/>
      <c r="O252" s="160"/>
      <c r="P252" s="160"/>
      <c r="Q252" s="160"/>
      <c r="R252" s="37"/>
    </row>
    <row r="253" spans="1:19" ht="19.5" x14ac:dyDescent="0.2">
      <c r="B253" s="29"/>
      <c r="G253" s="10"/>
      <c r="H253" s="4"/>
      <c r="I253" s="56"/>
      <c r="J253" s="119"/>
      <c r="K253" s="160"/>
      <c r="L253" s="160"/>
      <c r="M253" s="160"/>
      <c r="N253" s="160"/>
      <c r="O253" s="160"/>
      <c r="P253" s="160"/>
      <c r="Q253" s="160"/>
      <c r="R253" s="1"/>
    </row>
    <row r="254" spans="1:19" ht="19.5" x14ac:dyDescent="0.2">
      <c r="G254" s="10"/>
      <c r="H254" s="4"/>
      <c r="J254" s="29"/>
      <c r="K254" s="160"/>
      <c r="L254" s="160"/>
      <c r="M254" s="160"/>
      <c r="N254" s="160"/>
      <c r="O254" s="160"/>
      <c r="P254" s="160"/>
      <c r="Q254" s="160"/>
      <c r="R254" s="1"/>
    </row>
    <row r="255" spans="1:19" ht="19.5" x14ac:dyDescent="0.2">
      <c r="K255" s="160"/>
      <c r="L255" s="160"/>
      <c r="M255" s="160"/>
      <c r="N255" s="160"/>
      <c r="O255" s="160"/>
      <c r="P255" s="160"/>
      <c r="Q255" s="160"/>
      <c r="R255" s="1"/>
    </row>
    <row r="256" spans="1:19" ht="19.5" x14ac:dyDescent="0.2">
      <c r="K256" s="160"/>
      <c r="L256" s="160"/>
      <c r="M256" s="160"/>
      <c r="N256" s="160"/>
      <c r="O256" s="160"/>
      <c r="P256" s="160"/>
      <c r="Q256" s="160"/>
      <c r="R256" s="1"/>
    </row>
    <row r="257" spans="11:18" ht="19.5" x14ac:dyDescent="0.2">
      <c r="K257" s="160"/>
      <c r="L257" s="160"/>
      <c r="M257" s="160"/>
      <c r="N257" s="160"/>
      <c r="O257" s="160"/>
      <c r="P257" s="160"/>
      <c r="Q257" s="160"/>
      <c r="R257" s="1"/>
    </row>
    <row r="258" spans="11:18" ht="19.5" x14ac:dyDescent="0.2">
      <c r="K258" s="160"/>
      <c r="L258" s="160"/>
      <c r="M258" s="160"/>
      <c r="N258" s="160"/>
      <c r="O258" s="160"/>
      <c r="P258" s="160"/>
      <c r="Q258" s="160"/>
      <c r="R258" s="1"/>
    </row>
    <row r="259" spans="11:18" ht="19.5" x14ac:dyDescent="0.2">
      <c r="K259" s="160"/>
      <c r="L259" s="160"/>
      <c r="M259" s="160"/>
      <c r="N259" s="160"/>
      <c r="O259" s="160"/>
      <c r="P259" s="160"/>
      <c r="Q259" s="160"/>
      <c r="R259" s="1"/>
    </row>
    <row r="260" spans="11:18" ht="19.5" x14ac:dyDescent="0.2">
      <c r="K260" s="160"/>
      <c r="L260" s="160"/>
      <c r="M260" s="160"/>
      <c r="N260" s="160"/>
      <c r="O260" s="160"/>
      <c r="P260" s="160"/>
      <c r="Q260" s="160"/>
      <c r="R260" s="1"/>
    </row>
    <row r="261" spans="11:18" ht="19.5" x14ac:dyDescent="0.2">
      <c r="K261" s="160"/>
      <c r="L261" s="160"/>
      <c r="M261" s="160"/>
      <c r="N261" s="160"/>
      <c r="O261" s="160"/>
      <c r="P261" s="160"/>
      <c r="Q261" s="160"/>
      <c r="R261" s="37"/>
    </row>
    <row r="262" spans="11:18" ht="19.5" x14ac:dyDescent="0.2">
      <c r="K262" s="160"/>
      <c r="L262" s="160"/>
      <c r="M262" s="160"/>
      <c r="N262" s="160"/>
      <c r="O262" s="160"/>
      <c r="P262" s="160"/>
      <c r="Q262" s="160"/>
      <c r="R262" s="1"/>
    </row>
    <row r="263" spans="11:18" ht="19.5" x14ac:dyDescent="0.2">
      <c r="K263" s="160"/>
      <c r="L263" s="160"/>
      <c r="M263" s="160"/>
      <c r="N263" s="160"/>
      <c r="O263" s="160"/>
      <c r="P263" s="160"/>
      <c r="Q263" s="160"/>
      <c r="R263" s="1"/>
    </row>
    <row r="264" spans="11:18" ht="19.5" x14ac:dyDescent="0.2">
      <c r="K264" s="160"/>
      <c r="L264" s="160"/>
      <c r="M264" s="160"/>
      <c r="N264" s="160"/>
      <c r="O264" s="160"/>
      <c r="P264" s="160"/>
      <c r="Q264" s="160"/>
      <c r="R264" s="1"/>
    </row>
    <row r="265" spans="11:18" ht="19.5" x14ac:dyDescent="0.2">
      <c r="K265" s="160"/>
      <c r="L265" s="160"/>
      <c r="M265" s="160"/>
      <c r="N265" s="160"/>
      <c r="O265" s="160"/>
      <c r="P265" s="160"/>
      <c r="Q265" s="160"/>
      <c r="R265" s="1"/>
    </row>
    <row r="266" spans="11:18" ht="19.5" x14ac:dyDescent="0.2">
      <c r="K266" s="160"/>
      <c r="L266" s="160"/>
      <c r="M266" s="160"/>
      <c r="N266" s="160"/>
      <c r="O266" s="160"/>
      <c r="P266" s="160"/>
      <c r="Q266" s="160"/>
      <c r="R266" s="37"/>
    </row>
    <row r="267" spans="11:18" ht="19.5" x14ac:dyDescent="0.2">
      <c r="K267" s="160"/>
      <c r="L267" s="160"/>
      <c r="M267" s="160"/>
      <c r="N267" s="160"/>
      <c r="O267" s="160"/>
      <c r="P267" s="160"/>
      <c r="Q267" s="160"/>
      <c r="R267" s="1"/>
    </row>
    <row r="268" spans="11:18" ht="19.5" x14ac:dyDescent="0.2">
      <c r="K268" s="160"/>
      <c r="L268" s="160"/>
      <c r="M268" s="160"/>
      <c r="N268" s="160"/>
      <c r="O268" s="160"/>
      <c r="P268" s="160"/>
      <c r="Q268" s="160"/>
      <c r="R268" s="1"/>
    </row>
    <row r="269" spans="11:18" ht="19.5" x14ac:dyDescent="0.2">
      <c r="K269" s="160"/>
      <c r="L269" s="160"/>
      <c r="M269" s="160"/>
      <c r="N269" s="160"/>
      <c r="O269" s="160"/>
      <c r="P269" s="160"/>
      <c r="Q269" s="160"/>
      <c r="R269" s="1"/>
    </row>
    <row r="270" spans="11:18" ht="19.5" x14ac:dyDescent="0.2">
      <c r="K270" s="160"/>
      <c r="L270" s="160"/>
      <c r="M270" s="160"/>
      <c r="N270" s="160"/>
      <c r="O270" s="160"/>
      <c r="P270" s="160"/>
      <c r="Q270" s="160"/>
      <c r="R270" s="1"/>
    </row>
    <row r="271" spans="11:18" ht="19.5" x14ac:dyDescent="0.2">
      <c r="K271" s="160"/>
      <c r="L271" s="160"/>
      <c r="M271" s="160"/>
      <c r="N271" s="160"/>
      <c r="O271" s="160"/>
      <c r="P271" s="160"/>
      <c r="Q271" s="160"/>
      <c r="R271" s="37"/>
    </row>
    <row r="272" spans="11:18" ht="19.5" x14ac:dyDescent="0.2">
      <c r="K272" s="160"/>
      <c r="L272" s="160"/>
      <c r="M272" s="160"/>
      <c r="N272" s="160"/>
      <c r="O272" s="160"/>
      <c r="P272" s="160"/>
      <c r="Q272" s="160"/>
      <c r="R272" s="1"/>
    </row>
    <row r="273" spans="11:18" ht="19.5" x14ac:dyDescent="0.2">
      <c r="K273" s="160"/>
      <c r="L273" s="160"/>
      <c r="M273" s="160"/>
      <c r="N273" s="160"/>
      <c r="O273" s="160"/>
      <c r="P273" s="160"/>
      <c r="Q273" s="160"/>
      <c r="R273" s="1"/>
    </row>
    <row r="274" spans="11:18" ht="19.5" x14ac:dyDescent="0.2">
      <c r="K274" s="160"/>
      <c r="L274" s="160"/>
      <c r="M274" s="160"/>
      <c r="N274" s="160"/>
      <c r="O274" s="160"/>
      <c r="P274" s="160"/>
      <c r="Q274" s="160"/>
      <c r="R274" s="1"/>
    </row>
    <row r="275" spans="11:18" ht="19.5" x14ac:dyDescent="0.2">
      <c r="K275" s="160"/>
      <c r="L275" s="160"/>
      <c r="M275" s="160"/>
      <c r="N275" s="160"/>
      <c r="O275" s="160"/>
      <c r="P275" s="160"/>
      <c r="Q275" s="160"/>
      <c r="R275" s="1"/>
    </row>
    <row r="276" spans="11:18" ht="19.5" x14ac:dyDescent="0.2">
      <c r="K276" s="160"/>
      <c r="L276" s="160"/>
      <c r="M276" s="160"/>
      <c r="N276" s="160"/>
      <c r="O276" s="160"/>
      <c r="P276" s="160"/>
      <c r="Q276" s="160"/>
      <c r="R276" s="36"/>
    </row>
    <row r="277" spans="11:18" ht="19.5" x14ac:dyDescent="0.2">
      <c r="K277" s="160"/>
      <c r="L277" s="160"/>
      <c r="M277" s="160"/>
      <c r="N277" s="160"/>
      <c r="O277" s="160"/>
      <c r="P277" s="160"/>
      <c r="Q277" s="160"/>
    </row>
    <row r="278" spans="11:18" ht="19.5" x14ac:dyDescent="0.2">
      <c r="K278" s="160"/>
      <c r="L278" s="160"/>
      <c r="M278" s="160"/>
      <c r="N278" s="160"/>
      <c r="O278" s="160"/>
      <c r="P278" s="160"/>
      <c r="Q278" s="160"/>
    </row>
    <row r="279" spans="11:18" ht="19.5" x14ac:dyDescent="0.2">
      <c r="K279" s="160"/>
      <c r="L279" s="160"/>
      <c r="M279" s="160"/>
      <c r="N279" s="160"/>
      <c r="O279" s="160"/>
      <c r="P279" s="160"/>
      <c r="Q279" s="160"/>
    </row>
    <row r="280" spans="11:18" ht="19.5" x14ac:dyDescent="0.2">
      <c r="K280" s="160"/>
      <c r="L280" s="160"/>
      <c r="M280" s="160"/>
      <c r="N280" s="160"/>
      <c r="O280" s="160"/>
      <c r="P280" s="160"/>
      <c r="Q280" s="160"/>
    </row>
    <row r="281" spans="11:18" ht="19.5" x14ac:dyDescent="0.2">
      <c r="K281" s="160"/>
      <c r="L281" s="160"/>
      <c r="M281" s="160"/>
      <c r="N281" s="160"/>
      <c r="O281" s="160"/>
      <c r="P281" s="160"/>
      <c r="Q281" s="160"/>
    </row>
    <row r="282" spans="11:18" ht="19.5" x14ac:dyDescent="0.2">
      <c r="K282" s="160"/>
      <c r="L282" s="160"/>
      <c r="M282" s="160"/>
      <c r="N282" s="160"/>
      <c r="O282" s="160"/>
      <c r="P282" s="160"/>
      <c r="Q282" s="160"/>
    </row>
    <row r="283" spans="11:18" x14ac:dyDescent="0.2">
      <c r="K283" s="28"/>
      <c r="L283" s="27"/>
      <c r="M283" s="27"/>
      <c r="N283" s="27"/>
      <c r="O283" s="27"/>
      <c r="P283" s="27"/>
      <c r="Q283" s="27"/>
    </row>
    <row r="284" spans="11:18" ht="14.25" x14ac:dyDescent="0.2">
      <c r="K284" s="75"/>
      <c r="L284" s="75"/>
      <c r="M284" s="75"/>
      <c r="N284" s="75"/>
      <c r="O284" s="75"/>
      <c r="P284" s="76"/>
      <c r="Q284" s="76"/>
    </row>
    <row r="285" spans="11:18" x14ac:dyDescent="0.2">
      <c r="K285" s="27"/>
      <c r="L285" s="27"/>
      <c r="M285" s="27"/>
      <c r="N285" s="27"/>
      <c r="O285" s="27"/>
      <c r="P285" s="27"/>
      <c r="Q285" s="27"/>
    </row>
    <row r="286" spans="11:18" ht="14.25" x14ac:dyDescent="0.2">
      <c r="K286" s="77"/>
      <c r="L286" s="42"/>
      <c r="M286" s="43"/>
      <c r="N286" s="43"/>
      <c r="O286" s="41"/>
      <c r="P286" s="41"/>
      <c r="Q286" s="27"/>
    </row>
    <row r="287" spans="11:18" ht="14.25" x14ac:dyDescent="0.2">
      <c r="K287" s="28"/>
      <c r="L287" s="40"/>
      <c r="M287" s="27"/>
      <c r="N287" s="27"/>
      <c r="O287" s="40"/>
      <c r="P287" s="27"/>
      <c r="Q287" s="27"/>
    </row>
    <row r="288" spans="11:18" ht="14.25" x14ac:dyDescent="0.2">
      <c r="K288" s="28"/>
      <c r="L288" s="40"/>
      <c r="M288" s="78"/>
      <c r="N288" s="41"/>
      <c r="O288" s="41"/>
      <c r="P288" s="41"/>
      <c r="Q288" s="27"/>
    </row>
    <row r="289" spans="11:17" ht="14.25" x14ac:dyDescent="0.2">
      <c r="K289" s="85"/>
      <c r="L289" s="86"/>
      <c r="M289" s="87"/>
      <c r="N289" s="88"/>
      <c r="O289" s="89"/>
      <c r="P289" s="87"/>
      <c r="Q289" s="87"/>
    </row>
    <row r="290" spans="11:17" x14ac:dyDescent="0.2">
      <c r="K290" s="116"/>
      <c r="L290" s="116"/>
      <c r="M290" s="90"/>
      <c r="N290" s="116"/>
      <c r="O290" s="116"/>
      <c r="P290" s="116"/>
      <c r="Q290" s="116"/>
    </row>
    <row r="291" spans="11:17" x14ac:dyDescent="0.2">
      <c r="K291" s="85"/>
      <c r="L291" s="87"/>
      <c r="M291" s="87"/>
      <c r="N291" s="87"/>
      <c r="O291" s="87"/>
      <c r="P291" s="87"/>
      <c r="Q291" s="87"/>
    </row>
    <row r="292" spans="11:17" x14ac:dyDescent="0.2">
      <c r="K292" s="117"/>
      <c r="L292" s="87"/>
      <c r="M292" s="87"/>
      <c r="N292" s="87"/>
      <c r="O292" s="87"/>
      <c r="P292" s="87"/>
      <c r="Q292" s="87"/>
    </row>
    <row r="293" spans="11:17" x14ac:dyDescent="0.2">
      <c r="K293" s="117"/>
      <c r="L293" s="98"/>
      <c r="M293" s="98"/>
      <c r="N293" s="99"/>
      <c r="O293" s="99"/>
      <c r="P293" s="100"/>
      <c r="Q293" s="100"/>
    </row>
    <row r="294" spans="11:17" x14ac:dyDescent="0.2">
      <c r="K294" s="117"/>
      <c r="L294" s="101"/>
      <c r="M294" s="118"/>
      <c r="N294" s="101"/>
      <c r="O294" s="118"/>
      <c r="P294" s="101"/>
      <c r="Q294" s="118"/>
    </row>
    <row r="295" spans="11:17" x14ac:dyDescent="0.2">
      <c r="K295" s="117"/>
      <c r="L295" s="102"/>
      <c r="M295" s="102"/>
      <c r="N295" s="102"/>
      <c r="O295" s="102"/>
      <c r="P295" s="102"/>
      <c r="Q295" s="102"/>
    </row>
    <row r="296" spans="11:17" x14ac:dyDescent="0.2">
      <c r="K296" s="117"/>
      <c r="L296" s="103"/>
      <c r="M296" s="103"/>
      <c r="N296" s="103"/>
      <c r="O296" s="103"/>
      <c r="P296" s="103"/>
      <c r="Q296" s="103"/>
    </row>
    <row r="297" spans="11:17" ht="14.25" x14ac:dyDescent="0.2">
      <c r="K297" s="117"/>
      <c r="L297" s="86"/>
      <c r="M297" s="87"/>
      <c r="N297" s="87"/>
      <c r="O297" s="87"/>
      <c r="P297" s="87"/>
      <c r="Q297" s="87"/>
    </row>
    <row r="298" spans="11:17" ht="14.25" x14ac:dyDescent="0.2">
      <c r="K298" s="117"/>
      <c r="L298" s="104"/>
      <c r="M298" s="105"/>
      <c r="N298" s="105"/>
      <c r="O298" s="105"/>
      <c r="P298" s="105"/>
      <c r="Q298" s="105"/>
    </row>
    <row r="299" spans="11:17" ht="14.25" x14ac:dyDescent="0.2">
      <c r="K299" s="117"/>
      <c r="L299" s="86"/>
      <c r="M299" s="87"/>
      <c r="N299" s="87"/>
      <c r="O299" s="86"/>
      <c r="P299" s="87"/>
      <c r="Q299" s="87"/>
    </row>
    <row r="300" spans="11:17" ht="14.25" x14ac:dyDescent="0.2">
      <c r="K300" s="117"/>
      <c r="L300" s="86"/>
      <c r="M300" s="92"/>
      <c r="N300" s="93"/>
      <c r="O300" s="93"/>
      <c r="P300" s="93"/>
      <c r="Q300" s="87"/>
    </row>
    <row r="301" spans="11:17" ht="14.25" x14ac:dyDescent="0.2">
      <c r="K301" s="117"/>
      <c r="L301" s="86"/>
      <c r="M301" s="87"/>
      <c r="N301" s="88"/>
      <c r="O301" s="89"/>
      <c r="P301" s="87"/>
      <c r="Q301" s="87"/>
    </row>
    <row r="302" spans="11:17" x14ac:dyDescent="0.2">
      <c r="K302" s="117"/>
      <c r="L302" s="87"/>
      <c r="M302" s="85"/>
      <c r="N302" s="85"/>
      <c r="O302" s="85"/>
      <c r="P302" s="85"/>
      <c r="Q302" s="85"/>
    </row>
    <row r="303" spans="11:17" x14ac:dyDescent="0.2">
      <c r="K303" s="121"/>
      <c r="L303" s="87"/>
      <c r="M303" s="87"/>
      <c r="N303" s="87"/>
      <c r="O303" s="87"/>
      <c r="P303" s="87"/>
      <c r="Q303" s="87"/>
    </row>
    <row r="304" spans="11:17" ht="18.75" x14ac:dyDescent="0.2">
      <c r="K304" s="87"/>
      <c r="L304" s="122"/>
      <c r="M304" s="123"/>
      <c r="N304" s="87"/>
      <c r="O304" s="87"/>
      <c r="P304" s="87"/>
      <c r="Q304" s="87"/>
    </row>
    <row r="305" spans="11:17" ht="18.75" x14ac:dyDescent="0.2">
      <c r="K305" s="87"/>
      <c r="L305" s="123"/>
      <c r="M305" s="123"/>
      <c r="N305" s="87"/>
      <c r="O305" s="87"/>
      <c r="P305" s="87"/>
      <c r="Q305" s="87"/>
    </row>
    <row r="306" spans="11:17" ht="18.75" x14ac:dyDescent="0.2">
      <c r="K306" s="87"/>
      <c r="L306" s="123"/>
      <c r="M306" s="123"/>
      <c r="N306" s="87"/>
      <c r="O306" s="87"/>
      <c r="P306" s="87"/>
      <c r="Q306" s="87"/>
    </row>
    <row r="307" spans="11:17" x14ac:dyDescent="0.2">
      <c r="K307" s="87"/>
      <c r="L307" s="87"/>
      <c r="M307" s="87"/>
      <c r="N307" s="87"/>
      <c r="O307" s="87"/>
      <c r="P307" s="87"/>
      <c r="Q307" s="87"/>
    </row>
    <row r="308" spans="11:17" x14ac:dyDescent="0.2">
      <c r="K308" s="85"/>
      <c r="L308" s="87"/>
      <c r="M308" s="87"/>
      <c r="N308" s="87"/>
      <c r="O308" s="87"/>
      <c r="P308" s="87"/>
      <c r="Q308" s="87"/>
    </row>
    <row r="309" spans="11:17" ht="18.75" x14ac:dyDescent="0.2">
      <c r="K309" s="87"/>
      <c r="L309" s="123"/>
      <c r="M309" s="123"/>
      <c r="N309" s="87"/>
      <c r="O309" s="87"/>
      <c r="P309" s="87"/>
      <c r="Q309" s="87"/>
    </row>
    <row r="310" spans="11:17" x14ac:dyDescent="0.2">
      <c r="K310" s="87"/>
      <c r="L310" s="87"/>
      <c r="M310" s="87"/>
      <c r="N310" s="87"/>
      <c r="O310" s="87"/>
      <c r="P310" s="87"/>
      <c r="Q310" s="87"/>
    </row>
    <row r="311" spans="11:17" x14ac:dyDescent="0.2">
      <c r="K311" s="87"/>
      <c r="L311" s="87"/>
      <c r="M311" s="87"/>
      <c r="N311" s="87"/>
      <c r="O311" s="87"/>
      <c r="P311" s="87"/>
      <c r="Q311" s="87"/>
    </row>
    <row r="312" spans="11:17" x14ac:dyDescent="0.2">
      <c r="K312" s="87"/>
      <c r="L312" s="87"/>
      <c r="M312" s="87"/>
      <c r="N312" s="87"/>
      <c r="O312" s="87"/>
      <c r="P312" s="87"/>
      <c r="Q312" s="87"/>
    </row>
    <row r="313" spans="11:17" x14ac:dyDescent="0.2">
      <c r="K313" s="85"/>
      <c r="L313" s="87"/>
      <c r="M313" s="87"/>
      <c r="N313" s="87"/>
      <c r="O313" s="87"/>
      <c r="P313" s="87"/>
      <c r="Q313" s="87"/>
    </row>
    <row r="314" spans="11:17" ht="18.75" x14ac:dyDescent="0.2">
      <c r="K314" s="87"/>
      <c r="L314" s="123"/>
      <c r="M314" s="123"/>
      <c r="N314" s="87"/>
      <c r="O314" s="87"/>
      <c r="P314" s="87"/>
      <c r="Q314" s="87"/>
    </row>
    <row r="315" spans="11:17" x14ac:dyDescent="0.2">
      <c r="K315" s="87"/>
      <c r="L315" s="87"/>
      <c r="M315" s="87"/>
      <c r="N315" s="87"/>
      <c r="O315" s="87"/>
      <c r="P315" s="87"/>
      <c r="Q315" s="87"/>
    </row>
    <row r="316" spans="11:17" x14ac:dyDescent="0.2">
      <c r="K316" s="87"/>
      <c r="L316" s="87"/>
      <c r="M316" s="87"/>
      <c r="N316" s="87"/>
      <c r="O316" s="87"/>
      <c r="P316" s="87"/>
      <c r="Q316" s="87"/>
    </row>
    <row r="317" spans="11:17" ht="18.75" x14ac:dyDescent="0.2">
      <c r="K317" s="87"/>
      <c r="L317" s="123"/>
      <c r="M317" s="123"/>
      <c r="N317" s="87"/>
      <c r="O317" s="87"/>
      <c r="P317" s="87"/>
      <c r="Q317" s="87"/>
    </row>
    <row r="318" spans="11:17" x14ac:dyDescent="0.2">
      <c r="K318" s="85"/>
      <c r="L318" s="87"/>
      <c r="M318" s="87"/>
      <c r="N318" s="87"/>
      <c r="O318" s="87"/>
      <c r="P318" s="87"/>
      <c r="Q318" s="87"/>
    </row>
    <row r="319" spans="11:17" ht="18.75" x14ac:dyDescent="0.2">
      <c r="K319" s="87"/>
      <c r="L319" s="123"/>
      <c r="M319" s="123"/>
      <c r="N319" s="87"/>
      <c r="O319" s="87"/>
      <c r="P319" s="87"/>
      <c r="Q319" s="87"/>
    </row>
    <row r="320" spans="11:17" x14ac:dyDescent="0.2">
      <c r="K320" s="87"/>
      <c r="L320" s="87"/>
      <c r="M320" s="87"/>
      <c r="N320" s="87"/>
      <c r="O320" s="87"/>
      <c r="P320" s="87"/>
      <c r="Q320" s="87"/>
    </row>
    <row r="321" spans="11:17" x14ac:dyDescent="0.2">
      <c r="K321" s="87"/>
      <c r="L321" s="87"/>
      <c r="M321" s="87"/>
      <c r="N321" s="87"/>
      <c r="O321" s="87"/>
      <c r="P321" s="87"/>
      <c r="Q321" s="87"/>
    </row>
    <row r="322" spans="11:17" ht="18.75" x14ac:dyDescent="0.2">
      <c r="K322" s="87"/>
      <c r="L322" s="123"/>
      <c r="M322" s="123"/>
      <c r="N322" s="87"/>
      <c r="O322" s="87"/>
      <c r="P322" s="87"/>
      <c r="Q322" s="87"/>
    </row>
    <row r="323" spans="11:17" x14ac:dyDescent="0.2">
      <c r="K323" s="119"/>
      <c r="L323" s="119"/>
      <c r="M323" s="119"/>
      <c r="N323" s="119"/>
      <c r="O323" s="119"/>
      <c r="P323" s="119"/>
      <c r="Q323" s="119"/>
    </row>
    <row r="324" spans="11:17" x14ac:dyDescent="0.2">
      <c r="K324" s="119"/>
      <c r="L324" s="119"/>
      <c r="M324" s="119"/>
      <c r="N324" s="119"/>
      <c r="O324" s="119"/>
      <c r="P324" s="119"/>
      <c r="Q324" s="119"/>
    </row>
    <row r="325" spans="11:17" x14ac:dyDescent="0.2">
      <c r="K325" s="119"/>
      <c r="L325" s="119"/>
      <c r="M325" s="119"/>
      <c r="N325" s="119"/>
      <c r="O325" s="119"/>
      <c r="P325" s="119"/>
      <c r="Q325" s="119"/>
    </row>
    <row r="326" spans="11:17" x14ac:dyDescent="0.2">
      <c r="K326" s="119"/>
      <c r="L326" s="119"/>
      <c r="M326" s="119"/>
      <c r="N326" s="119"/>
      <c r="O326" s="119"/>
      <c r="P326" s="119"/>
      <c r="Q326" s="119"/>
    </row>
    <row r="327" spans="11:17" x14ac:dyDescent="0.2">
      <c r="K327" s="119"/>
      <c r="L327" s="119"/>
      <c r="M327" s="119"/>
      <c r="N327" s="119"/>
      <c r="O327" s="119"/>
      <c r="P327" s="119"/>
      <c r="Q327" s="119"/>
    </row>
    <row r="328" spans="11:17" x14ac:dyDescent="0.2">
      <c r="K328" s="119"/>
      <c r="L328" s="119"/>
      <c r="M328" s="119"/>
      <c r="N328" s="119"/>
      <c r="O328" s="119"/>
      <c r="P328" s="119"/>
      <c r="Q328" s="119"/>
    </row>
    <row r="329" spans="11:17" x14ac:dyDescent="0.2">
      <c r="K329" s="119"/>
      <c r="L329" s="119"/>
      <c r="M329" s="119"/>
      <c r="N329" s="119"/>
      <c r="O329" s="119"/>
      <c r="P329" s="119"/>
      <c r="Q329" s="119"/>
    </row>
    <row r="330" spans="11:17" x14ac:dyDescent="0.2">
      <c r="K330" s="119"/>
      <c r="L330" s="119"/>
      <c r="M330" s="119"/>
      <c r="N330" s="119"/>
      <c r="O330" s="119"/>
      <c r="P330" s="119"/>
      <c r="Q330" s="119"/>
    </row>
    <row r="331" spans="11:17" x14ac:dyDescent="0.2">
      <c r="K331" s="119"/>
      <c r="L331" s="119"/>
      <c r="M331" s="119"/>
      <c r="N331" s="119"/>
      <c r="O331" s="119"/>
      <c r="P331" s="119"/>
      <c r="Q331" s="119"/>
    </row>
    <row r="332" spans="11:17" x14ac:dyDescent="0.2">
      <c r="K332" s="87"/>
      <c r="L332" s="87"/>
      <c r="M332" s="87"/>
      <c r="N332" s="87"/>
      <c r="O332" s="87"/>
      <c r="P332" s="87"/>
      <c r="Q332" s="87"/>
    </row>
    <row r="333" spans="11:17" x14ac:dyDescent="0.2">
      <c r="K333" s="85"/>
      <c r="L333" s="85"/>
      <c r="M333" s="85"/>
      <c r="N333" s="85"/>
      <c r="O333" s="85"/>
      <c r="P333" s="85"/>
      <c r="Q333" s="85"/>
    </row>
    <row r="334" spans="11:17" x14ac:dyDescent="0.2">
      <c r="K334" s="87"/>
      <c r="L334" s="87"/>
      <c r="M334" s="87"/>
      <c r="N334" s="87"/>
      <c r="O334" s="87"/>
      <c r="P334" s="87"/>
      <c r="Q334" s="87"/>
    </row>
    <row r="335" spans="11:17" x14ac:dyDescent="0.2">
      <c r="K335" s="87"/>
      <c r="L335" s="87"/>
      <c r="M335" s="87"/>
      <c r="N335" s="87"/>
      <c r="O335" s="87"/>
      <c r="P335" s="87"/>
      <c r="Q335" s="87"/>
    </row>
    <row r="336" spans="11:17" x14ac:dyDescent="0.2">
      <c r="K336" s="87"/>
      <c r="L336" s="87"/>
      <c r="M336" s="87"/>
      <c r="N336" s="87"/>
      <c r="O336" s="87"/>
      <c r="P336" s="87"/>
      <c r="Q336" s="87"/>
    </row>
    <row r="337" spans="11:17" x14ac:dyDescent="0.2">
      <c r="K337" s="87"/>
      <c r="L337" s="87"/>
      <c r="M337" s="87"/>
      <c r="N337" s="87"/>
      <c r="O337" s="87"/>
      <c r="P337" s="87"/>
      <c r="Q337" s="87"/>
    </row>
    <row r="338" spans="11:17" x14ac:dyDescent="0.2">
      <c r="K338" s="85"/>
      <c r="L338" s="85"/>
      <c r="M338" s="85"/>
      <c r="N338" s="85"/>
      <c r="O338" s="85"/>
      <c r="P338" s="85"/>
      <c r="Q338" s="85"/>
    </row>
    <row r="339" spans="11:17" x14ac:dyDescent="0.2">
      <c r="K339" s="87"/>
      <c r="L339" s="87"/>
      <c r="M339" s="87"/>
      <c r="N339" s="87"/>
      <c r="O339" s="87"/>
      <c r="P339" s="87"/>
      <c r="Q339" s="87"/>
    </row>
    <row r="340" spans="11:17" x14ac:dyDescent="0.2">
      <c r="K340" s="87"/>
      <c r="L340" s="87"/>
      <c r="M340" s="87"/>
      <c r="N340" s="87"/>
      <c r="O340" s="87"/>
      <c r="P340" s="87"/>
      <c r="Q340" s="87"/>
    </row>
    <row r="341" spans="11:17" x14ac:dyDescent="0.2">
      <c r="K341" s="87"/>
      <c r="L341" s="87"/>
      <c r="M341" s="87"/>
      <c r="N341" s="87"/>
      <c r="O341" s="87"/>
      <c r="P341" s="87"/>
      <c r="Q341" s="87"/>
    </row>
    <row r="342" spans="11:17" x14ac:dyDescent="0.2">
      <c r="K342" s="87"/>
      <c r="L342" s="87"/>
      <c r="M342" s="87"/>
      <c r="N342" s="87"/>
      <c r="O342" s="87"/>
      <c r="P342" s="87"/>
      <c r="Q342" s="87"/>
    </row>
    <row r="343" spans="11:17" x14ac:dyDescent="0.2">
      <c r="K343" s="85"/>
      <c r="L343" s="85"/>
      <c r="M343" s="85"/>
      <c r="N343" s="85"/>
      <c r="O343" s="85"/>
      <c r="P343" s="85"/>
      <c r="Q343" s="85"/>
    </row>
    <row r="344" spans="11:17" x14ac:dyDescent="0.2">
      <c r="K344" s="87"/>
      <c r="L344" s="87"/>
      <c r="M344" s="87"/>
      <c r="N344" s="87"/>
      <c r="O344" s="87"/>
      <c r="P344" s="87"/>
      <c r="Q344" s="87"/>
    </row>
    <row r="345" spans="11:17" x14ac:dyDescent="0.2">
      <c r="K345" s="87"/>
      <c r="L345" s="87"/>
      <c r="M345" s="87"/>
      <c r="N345" s="87"/>
      <c r="O345" s="87"/>
      <c r="P345" s="87"/>
      <c r="Q345" s="87"/>
    </row>
    <row r="346" spans="11:17" x14ac:dyDescent="0.2">
      <c r="K346" s="87"/>
      <c r="L346" s="87"/>
      <c r="M346" s="87"/>
      <c r="N346" s="87"/>
      <c r="O346" s="87"/>
      <c r="P346" s="87"/>
      <c r="Q346" s="87"/>
    </row>
    <row r="347" spans="11:17" x14ac:dyDescent="0.2">
      <c r="K347" s="87"/>
      <c r="L347" s="87"/>
      <c r="M347" s="87"/>
      <c r="N347" s="87"/>
      <c r="O347" s="87"/>
      <c r="P347" s="87"/>
      <c r="Q347" s="87"/>
    </row>
    <row r="348" spans="11:17" x14ac:dyDescent="0.2">
      <c r="K348" s="119"/>
      <c r="L348" s="119"/>
      <c r="M348" s="119"/>
      <c r="N348" s="119"/>
      <c r="O348" s="119"/>
      <c r="P348" s="119"/>
      <c r="Q348" s="119"/>
    </row>
    <row r="349" spans="11:17" x14ac:dyDescent="0.2">
      <c r="K349" s="119"/>
      <c r="L349" s="119"/>
      <c r="M349" s="119"/>
      <c r="N349" s="119"/>
      <c r="O349" s="119"/>
      <c r="P349" s="119"/>
      <c r="Q349" s="119"/>
    </row>
    <row r="350" spans="11:17" x14ac:dyDescent="0.2">
      <c r="K350" s="119"/>
      <c r="L350" s="119"/>
      <c r="M350" s="119"/>
      <c r="N350" s="119"/>
      <c r="O350" s="119"/>
      <c r="P350" s="119"/>
      <c r="Q350" s="119"/>
    </row>
    <row r="351" spans="11:17" x14ac:dyDescent="0.2">
      <c r="K351" s="119"/>
      <c r="L351" s="119"/>
      <c r="M351" s="119"/>
      <c r="N351" s="119"/>
      <c r="O351" s="119"/>
      <c r="P351" s="119"/>
      <c r="Q351" s="119"/>
    </row>
    <row r="352" spans="11:17" x14ac:dyDescent="0.2">
      <c r="K352" s="119"/>
      <c r="L352" s="119"/>
      <c r="M352" s="119"/>
      <c r="N352" s="119"/>
      <c r="O352" s="119"/>
      <c r="P352" s="119"/>
      <c r="Q352" s="119"/>
    </row>
    <row r="353" spans="11:17" x14ac:dyDescent="0.2">
      <c r="K353" s="119"/>
      <c r="L353" s="119"/>
      <c r="M353" s="119"/>
      <c r="N353" s="119"/>
      <c r="O353" s="119"/>
      <c r="P353" s="119"/>
      <c r="Q353" s="119"/>
    </row>
    <row r="354" spans="11:17" x14ac:dyDescent="0.2">
      <c r="K354" s="119"/>
      <c r="L354" s="119"/>
      <c r="M354" s="119"/>
      <c r="N354" s="119"/>
      <c r="O354" s="119"/>
      <c r="P354" s="119"/>
      <c r="Q354" s="119"/>
    </row>
    <row r="355" spans="11:17" x14ac:dyDescent="0.2">
      <c r="K355" s="29"/>
      <c r="L355" s="29"/>
      <c r="M355" s="29"/>
      <c r="N355" s="29"/>
      <c r="O355" s="29"/>
      <c r="P355" s="29"/>
      <c r="Q355" s="29"/>
    </row>
  </sheetData>
  <mergeCells count="84">
    <mergeCell ref="K39:O39"/>
    <mergeCell ref="X163:Y163"/>
    <mergeCell ref="A141:B141"/>
    <mergeCell ref="A145:B145"/>
    <mergeCell ref="A154:B154"/>
    <mergeCell ref="A135:B135"/>
    <mergeCell ref="X171:Y171"/>
    <mergeCell ref="P46:Q46"/>
    <mergeCell ref="S171:W171"/>
    <mergeCell ref="S163:W163"/>
    <mergeCell ref="L156:N156"/>
    <mergeCell ref="L153:N153"/>
    <mergeCell ref="L154:N154"/>
    <mergeCell ref="L146:N146"/>
    <mergeCell ref="L155:N155"/>
    <mergeCell ref="L147:N147"/>
    <mergeCell ref="N130:O130"/>
    <mergeCell ref="P130:Q130"/>
    <mergeCell ref="K46:O46"/>
    <mergeCell ref="L130:M130"/>
    <mergeCell ref="K52:O52"/>
    <mergeCell ref="P52:Q52"/>
    <mergeCell ref="A10:B10"/>
    <mergeCell ref="A134:B134"/>
    <mergeCell ref="A35:B35"/>
    <mergeCell ref="A14:B14"/>
    <mergeCell ref="A17:B17"/>
    <mergeCell ref="A22:B22"/>
    <mergeCell ref="A25:B25"/>
    <mergeCell ref="A31:B31"/>
    <mergeCell ref="A41:B41"/>
    <mergeCell ref="A44:B44"/>
    <mergeCell ref="A49:B49"/>
    <mergeCell ref="A52:B52"/>
    <mergeCell ref="A55:C55"/>
    <mergeCell ref="A60:Q128"/>
    <mergeCell ref="P39:Q39"/>
    <mergeCell ref="A131:B131"/>
    <mergeCell ref="I204:I206"/>
    <mergeCell ref="L148:N148"/>
    <mergeCell ref="L149:N149"/>
    <mergeCell ref="A162:B162"/>
    <mergeCell ref="A164:B164"/>
    <mergeCell ref="L150:N150"/>
    <mergeCell ref="L151:N151"/>
    <mergeCell ref="L152:N152"/>
    <mergeCell ref="A157:B157"/>
    <mergeCell ref="A159:B159"/>
    <mergeCell ref="A150:B150"/>
    <mergeCell ref="A172:D172"/>
    <mergeCell ref="L158:N158"/>
    <mergeCell ref="L157:N157"/>
    <mergeCell ref="A1:Q4"/>
    <mergeCell ref="L6:M6"/>
    <mergeCell ref="A7:B7"/>
    <mergeCell ref="N6:O6"/>
    <mergeCell ref="J6:K6"/>
    <mergeCell ref="P6:Q6"/>
    <mergeCell ref="A226:D226"/>
    <mergeCell ref="A225:B225"/>
    <mergeCell ref="A222:B222"/>
    <mergeCell ref="A218:B218"/>
    <mergeCell ref="D206:D209"/>
    <mergeCell ref="A211:B211"/>
    <mergeCell ref="A215:A217"/>
    <mergeCell ref="A213:B213"/>
    <mergeCell ref="A206:A209"/>
    <mergeCell ref="D215:D217"/>
    <mergeCell ref="I216:I218"/>
    <mergeCell ref="I207:I210"/>
    <mergeCell ref="A167:B167"/>
    <mergeCell ref="F215:F217"/>
    <mergeCell ref="G217:G219"/>
    <mergeCell ref="G208:G211"/>
    <mergeCell ref="H208:H211"/>
    <mergeCell ref="F203:F205"/>
    <mergeCell ref="D203:D204"/>
    <mergeCell ref="A203:A205"/>
    <mergeCell ref="A202:B202"/>
    <mergeCell ref="G205:G206"/>
    <mergeCell ref="H217:H219"/>
    <mergeCell ref="H205:H207"/>
    <mergeCell ref="F206:F209"/>
    <mergeCell ref="A170:D170"/>
  </mergeCells>
  <phoneticPr fontId="0" type="noConversion"/>
  <printOptions horizontalCentered="1"/>
  <pageMargins left="0.19685039370078741" right="0.19685039370078741" top="0.39370078740157483" bottom="0" header="0.35433070866141736" footer="0.31496062992125984"/>
  <pageSetup paperSize="9" scale="48" fitToHeight="2" orientation="landscape" r:id="rId1"/>
  <headerFooter alignWithMargins="0"/>
  <rowBreaks count="2" manualBreakCount="2">
    <brk id="58" max="18" man="1"/>
    <brk id="194" max="16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sqref="A1:H29"/>
    </sheetView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2017</vt:lpstr>
      <vt:lpstr>Feuil1</vt:lpstr>
      <vt:lpstr>'2017'!Zone_d_impression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COMMUNAUTE JEUNESSE</dc:creator>
  <cp:lastModifiedBy>accueil</cp:lastModifiedBy>
  <cp:lastPrinted>2017-10-09T13:08:50Z</cp:lastPrinted>
  <dcterms:created xsi:type="dcterms:W3CDTF">2008-03-03T11:17:53Z</dcterms:created>
  <dcterms:modified xsi:type="dcterms:W3CDTF">2017-10-19T13:28:55Z</dcterms:modified>
</cp:coreProperties>
</file>