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12 - UTILISATEURS\ANDREANI\00_Affaires\02_2018\Facturation\"/>
    </mc:Choice>
  </mc:AlternateContent>
  <bookViews>
    <workbookView xWindow="120" yWindow="90" windowWidth="18915" windowHeight="11250"/>
  </bookViews>
  <sheets>
    <sheet name="1" sheetId="1" r:id="rId1"/>
  </sheets>
  <definedNames>
    <definedName name="_xlnm.Print_Area" localSheetId="0">'1'!$A$1:$F$24</definedName>
  </definedNames>
  <calcPr calcId="171027"/>
</workbook>
</file>

<file path=xl/calcChain.xml><?xml version="1.0" encoding="utf-8"?>
<calcChain xmlns="http://schemas.openxmlformats.org/spreadsheetml/2006/main">
  <c r="E18" i="1" l="1"/>
  <c r="E17" i="1"/>
  <c r="E22" i="1" l="1"/>
  <c r="E23" i="1" l="1"/>
  <c r="E24" i="1" s="1"/>
</calcChain>
</file>

<file path=xl/sharedStrings.xml><?xml version="1.0" encoding="utf-8"?>
<sst xmlns="http://schemas.openxmlformats.org/spreadsheetml/2006/main" count="32" uniqueCount="31">
  <si>
    <t>Date</t>
  </si>
  <si>
    <t>Référence client</t>
  </si>
  <si>
    <t>Total HT</t>
  </si>
  <si>
    <t>TVA</t>
  </si>
  <si>
    <t>TOTAL TTC</t>
  </si>
  <si>
    <t>Adresse de facturation</t>
  </si>
  <si>
    <t>Pays</t>
  </si>
  <si>
    <t xml:space="preserve"> </t>
  </si>
  <si>
    <t xml:space="preserve">Demande de facturation </t>
  </si>
  <si>
    <t>Conditions de règlement</t>
  </si>
  <si>
    <t xml:space="preserve">Montant
intégration </t>
  </si>
  <si>
    <t>N° d’affaire 
Maintenance</t>
  </si>
  <si>
    <t>Montant
 Maintenance</t>
  </si>
  <si>
    <t>N° d’affaire
Intégration</t>
  </si>
  <si>
    <t>30 jours fin de mois</t>
  </si>
  <si>
    <t>Montant</t>
  </si>
  <si>
    <t>Désignation</t>
  </si>
  <si>
    <t>Numéro de devis</t>
  </si>
  <si>
    <t>%  de facturation</t>
  </si>
  <si>
    <t>Montant total HT</t>
  </si>
  <si>
    <t xml:space="preserve">Nom </t>
  </si>
  <si>
    <t>Métier</t>
  </si>
  <si>
    <t>Ref/Centre de coûts</t>
  </si>
  <si>
    <t>SITUATION N-1</t>
  </si>
  <si>
    <t>Remarques</t>
  </si>
  <si>
    <t>TSA / Adresse</t>
  </si>
  <si>
    <t>Code postal - Ville</t>
  </si>
  <si>
    <t>17103_032_1</t>
  </si>
  <si>
    <t>17129_11</t>
  </si>
  <si>
    <t>Salles 3231 / 3219</t>
  </si>
  <si>
    <t>RA : 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</si>
</sst>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10"/>
      <color theme="1"/>
      <name val="Segoe UI"/>
      <family val="2"/>
    </font>
    <font>
      <sz val="10"/>
      <color rgb="FF2F2F2F"/>
      <name val="Segoe U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0" fillId="0" borderId="0" xfId="0"/>
    <xf numFmtId="2" fontId="0" fillId="0" borderId="0" xfId="0" applyNumberFormat="1"/>
    <xf numFmtId="0" fontId="1" fillId="4" borderId="13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22" fontId="5" fillId="0" borderId="0" xfId="0" applyNumberFormat="1" applyFont="1" applyBorder="1" applyAlignment="1">
      <alignment horizontal="center" vertical="center"/>
    </xf>
    <xf numFmtId="22" fontId="5" fillId="0" borderId="14" xfId="0" applyNumberFormat="1" applyFont="1" applyBorder="1" applyAlignment="1">
      <alignment horizontal="center" vertical="center"/>
    </xf>
    <xf numFmtId="22" fontId="5" fillId="0" borderId="15" xfId="0" applyNumberFormat="1" applyFont="1" applyBorder="1" applyAlignment="1">
      <alignment horizontal="center" vertical="center"/>
    </xf>
    <xf numFmtId="10" fontId="1" fillId="2" borderId="8" xfId="0" applyNumberFormat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2" fontId="8" fillId="0" borderId="0" xfId="1" applyNumberFormat="1" applyFont="1" applyFill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2" fontId="5" fillId="0" borderId="20" xfId="0" applyNumberFormat="1" applyFont="1" applyBorder="1" applyAlignment="1">
      <alignment horizontal="center" vertical="center"/>
    </xf>
    <xf numFmtId="22" fontId="5" fillId="0" borderId="21" xfId="0" applyNumberFormat="1" applyFont="1" applyBorder="1" applyAlignment="1">
      <alignment horizontal="center" vertical="center"/>
    </xf>
    <xf numFmtId="22" fontId="5" fillId="0" borderId="22" xfId="0" applyNumberFormat="1" applyFont="1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0" fillId="0" borderId="11" xfId="0" applyNumberFormat="1" applyBorder="1" applyAlignment="1">
      <alignment horizontal="center" vertical="center"/>
    </xf>
    <xf numFmtId="4" fontId="0" fillId="0" borderId="16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2">
    <cellStyle name="Milliers 2" xfId="1"/>
    <cellStyle name="Normal" xfId="0" builtinId="0"/>
  </cellStyles>
  <dxfs count="1"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152400</xdr:colOff>
          <xdr:row>21</xdr:row>
          <xdr:rowOff>161925</xdr:rowOff>
        </xdr:from>
        <xdr:to>
          <xdr:col>7</xdr:col>
          <xdr:colOff>666750</xdr:colOff>
          <xdr:row>23</xdr:row>
          <xdr:rowOff>152400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152400</xdr:colOff>
          <xdr:row>19</xdr:row>
          <xdr:rowOff>142875</xdr:rowOff>
        </xdr:from>
        <xdr:to>
          <xdr:col>7</xdr:col>
          <xdr:colOff>676275</xdr:colOff>
          <xdr:row>20</xdr:row>
          <xdr:rowOff>257175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H31"/>
  <sheetViews>
    <sheetView tabSelected="1" zoomScale="70" zoomScaleNormal="70" workbookViewId="0">
      <selection activeCell="B8" sqref="B8"/>
    </sheetView>
  </sheetViews>
  <sheetFormatPr baseColWidth="10" defaultRowHeight="14.25" x14ac:dyDescent="0.45"/>
  <cols>
    <col min="1" max="1" width="63.86328125" customWidth="1"/>
    <col min="2" max="6" width="30.73046875" customWidth="1"/>
  </cols>
  <sheetData>
    <row r="1" spans="1:8" ht="15.75" customHeight="1" x14ac:dyDescent="0.45">
      <c r="A1" s="45" t="s">
        <v>8</v>
      </c>
      <c r="B1" s="46"/>
      <c r="C1" s="46"/>
      <c r="D1" s="46"/>
      <c r="E1" s="46"/>
      <c r="F1" s="49"/>
    </row>
    <row r="2" spans="1:8" ht="15" customHeight="1" thickBot="1" x14ac:dyDescent="0.5">
      <c r="A2" s="50"/>
      <c r="B2" s="51"/>
      <c r="C2" s="51"/>
      <c r="D2" s="51"/>
      <c r="E2" s="51"/>
      <c r="F2" s="52"/>
    </row>
    <row r="3" spans="1:8" ht="14.65" thickBot="1" x14ac:dyDescent="0.5">
      <c r="A3" s="2" t="s">
        <v>30</v>
      </c>
      <c r="B3" s="16" t="s">
        <v>0</v>
      </c>
      <c r="C3" s="53" t="s">
        <v>5</v>
      </c>
      <c r="D3" s="54"/>
      <c r="E3" s="54"/>
      <c r="F3" s="55"/>
    </row>
    <row r="4" spans="1:8" ht="15" customHeight="1" thickBot="1" x14ac:dyDescent="0.5">
      <c r="A4" s="13"/>
      <c r="B4" s="12">
        <v>43147</v>
      </c>
      <c r="C4" s="17" t="s">
        <v>20</v>
      </c>
      <c r="D4" s="20"/>
      <c r="E4" s="21"/>
      <c r="F4" s="22"/>
      <c r="G4" s="1"/>
    </row>
    <row r="5" spans="1:8" ht="15" customHeight="1" thickBot="1" x14ac:dyDescent="0.5">
      <c r="A5" s="2" t="s">
        <v>24</v>
      </c>
      <c r="B5" s="12"/>
      <c r="C5" s="17" t="s">
        <v>21</v>
      </c>
      <c r="D5" s="23"/>
      <c r="E5" s="24"/>
      <c r="F5" s="25"/>
    </row>
    <row r="6" spans="1:8" ht="15" customHeight="1" x14ac:dyDescent="0.45">
      <c r="A6" s="26"/>
      <c r="B6" s="12"/>
      <c r="C6" s="17" t="s">
        <v>22</v>
      </c>
      <c r="D6" s="23"/>
      <c r="E6" s="24"/>
      <c r="F6" s="25"/>
    </row>
    <row r="7" spans="1:8" ht="15.75" customHeight="1" x14ac:dyDescent="0.45">
      <c r="A7" s="27"/>
      <c r="B7" s="12"/>
      <c r="C7" s="17" t="s">
        <v>25</v>
      </c>
      <c r="D7" s="23"/>
      <c r="E7" s="24"/>
      <c r="F7" s="25"/>
    </row>
    <row r="8" spans="1:8" ht="15.4" x14ac:dyDescent="0.45">
      <c r="A8" s="27"/>
      <c r="B8" s="12"/>
      <c r="C8" s="17" t="s">
        <v>26</v>
      </c>
      <c r="D8" s="23"/>
      <c r="E8" s="24"/>
      <c r="F8" s="25"/>
    </row>
    <row r="9" spans="1:8" ht="15.75" thickBot="1" x14ac:dyDescent="0.5">
      <c r="A9" s="28"/>
      <c r="B9" s="12"/>
      <c r="C9" s="18" t="s">
        <v>6</v>
      </c>
      <c r="D9" s="42"/>
      <c r="E9" s="43"/>
      <c r="F9" s="44"/>
    </row>
    <row r="10" spans="1:8" s="4" customFormat="1" ht="15.75" thickBot="1" x14ac:dyDescent="0.5">
      <c r="A10" s="13"/>
      <c r="B10" s="12"/>
      <c r="C10" s="12"/>
      <c r="D10" s="12"/>
      <c r="E10" s="12"/>
      <c r="F10" s="14"/>
    </row>
    <row r="11" spans="1:8" ht="30.75" customHeight="1" thickBot="1" x14ac:dyDescent="0.5">
      <c r="A11" s="3" t="s">
        <v>1</v>
      </c>
      <c r="B11" s="60" t="s">
        <v>29</v>
      </c>
      <c r="C11" s="61"/>
      <c r="D11" s="61"/>
      <c r="E11" s="61"/>
      <c r="F11" s="61"/>
    </row>
    <row r="12" spans="1:8" ht="9" customHeight="1" thickBot="1" x14ac:dyDescent="0.5">
      <c r="A12" s="29"/>
      <c r="B12" s="30"/>
      <c r="C12" s="30"/>
      <c r="D12" s="30"/>
      <c r="E12" s="30"/>
      <c r="F12" s="31"/>
    </row>
    <row r="13" spans="1:8" ht="38.25" customHeight="1" thickBot="1" x14ac:dyDescent="0.5">
      <c r="A13" s="29"/>
      <c r="B13" s="3" t="s">
        <v>17</v>
      </c>
      <c r="C13" s="3" t="s">
        <v>13</v>
      </c>
      <c r="D13" s="3" t="s">
        <v>10</v>
      </c>
      <c r="E13" s="3" t="s">
        <v>11</v>
      </c>
      <c r="F13" s="3" t="s">
        <v>12</v>
      </c>
    </row>
    <row r="14" spans="1:8" ht="31.5" customHeight="1" thickBot="1" x14ac:dyDescent="0.5">
      <c r="A14" s="29"/>
      <c r="B14" s="7" t="s">
        <v>27</v>
      </c>
      <c r="C14" s="8" t="s">
        <v>28</v>
      </c>
      <c r="D14" s="19">
        <v>7774.1</v>
      </c>
      <c r="E14" s="8">
        <v>17130</v>
      </c>
      <c r="F14" s="19">
        <v>1140</v>
      </c>
      <c r="H14" s="1"/>
    </row>
    <row r="15" spans="1:8" ht="28.5" customHeight="1" thickBot="1" x14ac:dyDescent="0.5">
      <c r="A15" s="32"/>
      <c r="B15" s="33"/>
      <c r="C15" s="34"/>
      <c r="D15" s="3" t="s">
        <v>19</v>
      </c>
      <c r="E15" s="58">
        <v>8914.1</v>
      </c>
      <c r="F15" s="59"/>
    </row>
    <row r="16" spans="1:8" ht="24.95" customHeight="1" thickBot="1" x14ac:dyDescent="0.5">
      <c r="A16" s="56" t="s">
        <v>16</v>
      </c>
      <c r="B16" s="57"/>
      <c r="C16" s="3" t="s">
        <v>0</v>
      </c>
      <c r="D16" s="10" t="s">
        <v>18</v>
      </c>
      <c r="E16" s="56" t="s">
        <v>15</v>
      </c>
      <c r="F16" s="57"/>
    </row>
    <row r="17" spans="1:8" ht="24.95" customHeight="1" thickBot="1" x14ac:dyDescent="0.5">
      <c r="A17" s="40" t="s">
        <v>23</v>
      </c>
      <c r="B17" s="41"/>
      <c r="C17" s="9"/>
      <c r="D17" s="6"/>
      <c r="E17" s="35">
        <f>E15*(D17%)</f>
        <v>0</v>
      </c>
      <c r="F17" s="36"/>
    </row>
    <row r="18" spans="1:8" ht="24.95" customHeight="1" thickBot="1" x14ac:dyDescent="0.5">
      <c r="A18" s="40"/>
      <c r="B18" s="41"/>
      <c r="C18" s="9"/>
      <c r="D18" s="6">
        <v>100</v>
      </c>
      <c r="E18" s="35">
        <f>E15*(D18%)</f>
        <v>8914.1</v>
      </c>
      <c r="F18" s="36"/>
    </row>
    <row r="19" spans="1:8" ht="24.95" customHeight="1" thickBot="1" x14ac:dyDescent="0.5">
      <c r="A19" s="40"/>
      <c r="B19" s="41"/>
      <c r="C19" s="9"/>
      <c r="D19" s="9"/>
      <c r="E19" s="35"/>
      <c r="F19" s="36"/>
    </row>
    <row r="20" spans="1:8" ht="24.95" customHeight="1" thickBot="1" x14ac:dyDescent="0.5">
      <c r="A20" s="40"/>
      <c r="B20" s="41"/>
      <c r="C20" s="9"/>
      <c r="D20" s="9"/>
      <c r="E20" s="35"/>
      <c r="F20" s="36"/>
      <c r="G20" s="45"/>
      <c r="H20" s="46"/>
    </row>
    <row r="21" spans="1:8" ht="24.95" customHeight="1" thickBot="1" x14ac:dyDescent="0.5">
      <c r="A21" s="40"/>
      <c r="B21" s="41"/>
      <c r="C21" s="9"/>
      <c r="D21" s="9"/>
      <c r="E21" s="35"/>
      <c r="F21" s="36"/>
      <c r="G21" s="47"/>
      <c r="H21" s="48"/>
    </row>
    <row r="22" spans="1:8" ht="16.5" customHeight="1" thickBot="1" x14ac:dyDescent="0.5">
      <c r="A22" s="3" t="s">
        <v>9</v>
      </c>
      <c r="B22" s="3" t="s">
        <v>14</v>
      </c>
      <c r="C22" s="11"/>
      <c r="D22" s="3" t="s">
        <v>2</v>
      </c>
      <c r="E22" s="35">
        <f>E18-E17</f>
        <v>8914.1</v>
      </c>
      <c r="F22" s="36"/>
      <c r="G22" s="47"/>
      <c r="H22" s="48"/>
    </row>
    <row r="23" spans="1:8" ht="16.5" customHeight="1" thickBot="1" x14ac:dyDescent="0.5">
      <c r="A23" s="3" t="s">
        <v>3</v>
      </c>
      <c r="B23" s="15">
        <v>0.2</v>
      </c>
      <c r="C23" s="37"/>
      <c r="D23" s="39"/>
      <c r="E23" s="35">
        <f>E22*B23</f>
        <v>1782.8200000000002</v>
      </c>
      <c r="F23" s="36"/>
      <c r="G23" s="47"/>
      <c r="H23" s="48"/>
    </row>
    <row r="24" spans="1:8" ht="15.75" thickBot="1" x14ac:dyDescent="0.5">
      <c r="A24" s="3" t="s">
        <v>4</v>
      </c>
      <c r="B24" s="37"/>
      <c r="C24" s="38"/>
      <c r="D24" s="39"/>
      <c r="E24" s="35">
        <f>E22+E23</f>
        <v>10696.92</v>
      </c>
      <c r="F24" s="36"/>
      <c r="G24" s="47"/>
      <c r="H24" s="48"/>
    </row>
    <row r="27" spans="1:8" x14ac:dyDescent="0.45">
      <c r="A27" s="4"/>
      <c r="C27" s="5"/>
    </row>
    <row r="31" spans="1:8" x14ac:dyDescent="0.45">
      <c r="B31" t="s">
        <v>7</v>
      </c>
    </row>
  </sheetData>
  <mergeCells count="32">
    <mergeCell ref="G20:H24"/>
    <mergeCell ref="A1:F2"/>
    <mergeCell ref="A17:B17"/>
    <mergeCell ref="A18:B18"/>
    <mergeCell ref="A19:B19"/>
    <mergeCell ref="A20:B20"/>
    <mergeCell ref="C3:F3"/>
    <mergeCell ref="A16:B16"/>
    <mergeCell ref="E16:F16"/>
    <mergeCell ref="E17:F17"/>
    <mergeCell ref="E18:F18"/>
    <mergeCell ref="E19:F19"/>
    <mergeCell ref="E20:F20"/>
    <mergeCell ref="E15:F15"/>
    <mergeCell ref="A13:A14"/>
    <mergeCell ref="B11:F11"/>
    <mergeCell ref="A6:A9"/>
    <mergeCell ref="A12:F12"/>
    <mergeCell ref="A15:C15"/>
    <mergeCell ref="E24:F24"/>
    <mergeCell ref="B24:D24"/>
    <mergeCell ref="C23:D23"/>
    <mergeCell ref="A21:B21"/>
    <mergeCell ref="E21:F21"/>
    <mergeCell ref="E22:F22"/>
    <mergeCell ref="E23:F23"/>
    <mergeCell ref="D9:F9"/>
    <mergeCell ref="D4:F4"/>
    <mergeCell ref="D5:F5"/>
    <mergeCell ref="D6:F6"/>
    <mergeCell ref="D7:F7"/>
    <mergeCell ref="D8:F8"/>
  </mergeCells>
  <conditionalFormatting sqref="D17">
    <cfRule type="colorScale" priority="20">
      <colorScale>
        <cfvo type="num" val="0"/>
        <cfvo type="num" val="100"/>
        <color rgb="FFFF3300"/>
        <color rgb="FF92D050"/>
      </colorScale>
    </cfRule>
    <cfRule type="containsBlanks" priority="21">
      <formula>LEN(TRIM(D17))=0</formula>
    </cfRule>
  </conditionalFormatting>
  <conditionalFormatting sqref="B4">
    <cfRule type="cellIs" dxfId="0" priority="11" operator="between">
      <formula>""</formula>
      <formula>""</formula>
    </cfRule>
  </conditionalFormatting>
  <conditionalFormatting sqref="D18">
    <cfRule type="colorScale" priority="1">
      <colorScale>
        <cfvo type="num" val="0"/>
        <cfvo type="num" val="100"/>
        <color rgb="FFFF3300"/>
        <color rgb="FF92D050"/>
      </colorScale>
    </cfRule>
    <cfRule type="containsBlanks" priority="2">
      <formula>LEN(TRIM(D18))=0</formula>
    </cfRule>
  </conditionalFormatting>
  <pageMargins left="0.7" right="0.7" top="0.75" bottom="0.75" header="0.3" footer="0.3"/>
  <pageSetup paperSize="9" scale="39" orientation="portrait" r:id="rId1"/>
  <rowBreaks count="1" manualBreakCount="1">
    <brk id="23" max="5" man="1"/>
  </rowBreaks>
  <colBreaks count="1" manualBreakCount="1">
    <brk id="4" max="23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voiFacture">
                <anchor moveWithCells="1" sizeWithCells="1">
                  <from>
                    <xdr:col>6</xdr:col>
                    <xdr:colOff>152400</xdr:colOff>
                    <xdr:row>21</xdr:row>
                    <xdr:rowOff>161925</xdr:rowOff>
                  </from>
                  <to>
                    <xdr:col>7</xdr:col>
                    <xdr:colOff>666750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nregPDF">
                <anchor moveWithCells="1" sizeWithCells="1">
                  <from>
                    <xdr:col>6</xdr:col>
                    <xdr:colOff>152400</xdr:colOff>
                    <xdr:row>19</xdr:row>
                    <xdr:rowOff>142875</xdr:rowOff>
                  </from>
                  <to>
                    <xdr:col>7</xdr:col>
                    <xdr:colOff>676275</xdr:colOff>
                    <xdr:row>20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1</vt:lpstr>
      <vt:lpstr>'1'!Zone_d_impression</vt:lpstr>
    </vt:vector>
  </TitlesOfParts>
  <Company>VINCI ENERGIES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PRIGENT Gilles</dc:creator>
  <cp:lastModifiedBy>ANDREANI Guillaume</cp:lastModifiedBy>
  <cp:lastPrinted>2018-02-16T18:55:03Z</cp:lastPrinted>
  <dcterms:created xsi:type="dcterms:W3CDTF">2013-08-09T07:54:29Z</dcterms:created>
  <dcterms:modified xsi:type="dcterms:W3CDTF">2018-02-21T00:34:47Z</dcterms:modified>
</cp:coreProperties>
</file>