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8515" windowHeight="12840" activeTab="1"/>
  </bookViews>
  <sheets>
    <sheet name="Feuil1" sheetId="1" r:id="rId1"/>
    <sheet name="conditions" sheetId="2" r:id="rId2"/>
  </sheets>
  <calcPr calcId="145621"/>
</workbook>
</file>

<file path=xl/calcChain.xml><?xml version="1.0" encoding="utf-8"?>
<calcChain xmlns="http://schemas.openxmlformats.org/spreadsheetml/2006/main">
  <c r="U117" i="1" l="1"/>
  <c r="T117" i="1"/>
  <c r="S117" i="1"/>
  <c r="R117" i="1"/>
  <c r="Q117" i="1"/>
  <c r="P117" i="1"/>
  <c r="O117" i="1"/>
  <c r="U98" i="1"/>
  <c r="T98" i="1"/>
  <c r="S98" i="1"/>
  <c r="R98" i="1"/>
  <c r="Q98" i="1"/>
  <c r="P98" i="1"/>
  <c r="O98" i="1"/>
  <c r="V98" i="1" l="1"/>
  <c r="W98" i="1" s="1"/>
  <c r="V117" i="1"/>
  <c r="W117" i="1" s="1"/>
  <c r="U95" i="1" l="1"/>
  <c r="Q105" i="1"/>
  <c r="S108" i="1"/>
  <c r="R105" i="1"/>
  <c r="P109" i="1"/>
  <c r="S103" i="1"/>
  <c r="R116" i="1"/>
  <c r="Q116" i="1"/>
  <c r="R111" i="1"/>
  <c r="T116" i="1"/>
  <c r="U101" i="1"/>
  <c r="R107" i="1"/>
  <c r="T114" i="1"/>
  <c r="Q115" i="1"/>
  <c r="Q95" i="1"/>
  <c r="Q110" i="1"/>
  <c r="P101" i="1"/>
  <c r="U108" i="1"/>
  <c r="R101" i="1"/>
  <c r="P94" i="1"/>
  <c r="S112" i="1"/>
  <c r="R99" i="1"/>
  <c r="U104" i="1"/>
  <c r="P104" i="1"/>
  <c r="T100" i="1"/>
  <c r="Q102" i="1"/>
  <c r="U109" i="1"/>
  <c r="O106" i="1"/>
  <c r="S111" i="1"/>
  <c r="T104" i="1"/>
  <c r="P100" i="1"/>
  <c r="Q106" i="1"/>
  <c r="P103" i="1"/>
  <c r="R106" i="1"/>
  <c r="U113" i="1"/>
  <c r="U105" i="1"/>
  <c r="T113" i="1"/>
  <c r="T110" i="1"/>
  <c r="O107" i="1"/>
  <c r="Q111" i="1"/>
  <c r="P105" i="1"/>
  <c r="S99" i="1"/>
  <c r="P112" i="1"/>
  <c r="U114" i="1"/>
  <c r="R114" i="1"/>
  <c r="U106" i="1"/>
  <c r="T115" i="1"/>
  <c r="T103" i="1"/>
  <c r="R103" i="1"/>
  <c r="T111" i="1"/>
  <c r="P99" i="1"/>
  <c r="S116" i="1"/>
  <c r="T105" i="1"/>
  <c r="P114" i="1"/>
  <c r="T94" i="1"/>
  <c r="R102" i="1"/>
  <c r="S104" i="1"/>
  <c r="R113" i="1"/>
  <c r="T107" i="1"/>
  <c r="Q104" i="1"/>
  <c r="P108" i="1"/>
  <c r="S110" i="1"/>
  <c r="Q100" i="1"/>
  <c r="Q112" i="1"/>
  <c r="O99" i="1"/>
  <c r="S100" i="1"/>
  <c r="R96" i="1"/>
  <c r="O102" i="1"/>
  <c r="P61" i="1"/>
  <c r="R59" i="1"/>
  <c r="T57" i="1"/>
  <c r="S114" i="1"/>
  <c r="T88" i="1"/>
  <c r="S56" i="1"/>
  <c r="P87" i="1"/>
  <c r="U63" i="1"/>
  <c r="U85" i="1"/>
  <c r="U67" i="1"/>
  <c r="U111" i="1"/>
  <c r="S80" i="1"/>
  <c r="Q113" i="1"/>
  <c r="S78" i="1"/>
  <c r="Q108" i="1"/>
  <c r="T75" i="1"/>
  <c r="S77" i="1"/>
  <c r="T84" i="1"/>
  <c r="O113" i="1"/>
  <c r="V113" i="1" s="1"/>
  <c r="W113" i="1" s="1"/>
  <c r="U58" i="1"/>
  <c r="S83" i="1"/>
  <c r="O104" i="1"/>
  <c r="V104" i="1" s="1"/>
  <c r="W104" i="1" s="1"/>
  <c r="R64" i="1"/>
  <c r="O100" i="1"/>
  <c r="P71" i="1"/>
  <c r="U38" i="1"/>
  <c r="R69" i="1"/>
  <c r="S29" i="1"/>
  <c r="R115" i="1"/>
  <c r="R87" i="1"/>
  <c r="T66" i="1"/>
  <c r="R86" i="1"/>
  <c r="U90" i="1"/>
  <c r="Q114" i="1"/>
  <c r="R73" i="1"/>
  <c r="T108" i="1"/>
  <c r="U76" i="1"/>
  <c r="S73" i="1"/>
  <c r="R44" i="1"/>
  <c r="P89" i="1"/>
  <c r="P84" i="1"/>
  <c r="P115" i="1"/>
  <c r="R93" i="1"/>
  <c r="S86" i="1"/>
  <c r="U72" i="1"/>
  <c r="S93" i="1"/>
  <c r="T52" i="1"/>
  <c r="S105" i="1"/>
  <c r="R67" i="1"/>
  <c r="T79" i="1"/>
  <c r="T89" i="1"/>
  <c r="P86" i="1"/>
  <c r="Q48" i="1"/>
  <c r="U91" i="1"/>
  <c r="U53" i="1"/>
  <c r="Q97" i="1"/>
  <c r="T69" i="1"/>
  <c r="U89" i="1"/>
  <c r="T81" i="1"/>
  <c r="U110" i="1"/>
  <c r="S84" i="1"/>
  <c r="U33" i="1"/>
  <c r="R100" i="1"/>
  <c r="V100" i="1" s="1"/>
  <c r="W100" i="1" s="1"/>
  <c r="P91" i="1"/>
  <c r="R91" i="1"/>
  <c r="Q83" i="1"/>
  <c r="R57" i="1"/>
  <c r="S31" i="1"/>
  <c r="O109" i="1"/>
  <c r="V109" i="1" s="1"/>
  <c r="W109" i="1" s="1"/>
  <c r="Q79" i="1"/>
  <c r="S63" i="1"/>
  <c r="R56" i="1"/>
  <c r="T48" i="1"/>
  <c r="S44" i="1"/>
  <c r="P32" i="1"/>
  <c r="O92" i="1"/>
  <c r="V92" i="1" s="1"/>
  <c r="W92" i="1" s="1"/>
  <c r="T40" i="1"/>
  <c r="O111" i="1"/>
  <c r="V111" i="1" s="1"/>
  <c r="W111" i="1" s="1"/>
  <c r="R92" i="1"/>
  <c r="S107" i="1"/>
  <c r="R39" i="1"/>
  <c r="S106" i="1"/>
  <c r="U62" i="1"/>
  <c r="Q75" i="1"/>
  <c r="P106" i="1"/>
  <c r="V106" i="1" s="1"/>
  <c r="W106" i="1" s="1"/>
  <c r="O103" i="1"/>
  <c r="P75" i="1"/>
  <c r="O64" i="1"/>
  <c r="T47" i="1"/>
  <c r="R34" i="1"/>
  <c r="S50" i="1"/>
  <c r="R112" i="1"/>
  <c r="S88" i="1"/>
  <c r="U115" i="1"/>
  <c r="P88" i="1"/>
  <c r="S51" i="1"/>
  <c r="R29" i="1"/>
  <c r="S115" i="1"/>
  <c r="T70" i="1"/>
  <c r="Q60" i="1"/>
  <c r="R108" i="1"/>
  <c r="Q80" i="1"/>
  <c r="O116" i="1"/>
  <c r="V116" i="1" s="1"/>
  <c r="W116" i="1" s="1"/>
  <c r="S69" i="1"/>
  <c r="U116" i="1"/>
  <c r="S60" i="1"/>
  <c r="P58" i="1"/>
  <c r="U35" i="1"/>
  <c r="T24" i="1"/>
  <c r="U65" i="1"/>
  <c r="R53" i="1"/>
  <c r="P107" i="1"/>
  <c r="V107" i="1" s="1"/>
  <c r="W107" i="1" s="1"/>
  <c r="U37" i="1"/>
  <c r="T106" i="1"/>
  <c r="T77" i="1"/>
  <c r="S65" i="1"/>
  <c r="T54" i="1"/>
  <c r="T45" i="1"/>
  <c r="Q42" i="1"/>
  <c r="T32" i="1"/>
  <c r="S33" i="1"/>
  <c r="S97" i="1"/>
  <c r="U28" i="1"/>
  <c r="Q76" i="1"/>
  <c r="P66" i="1"/>
  <c r="P83" i="1"/>
  <c r="Q37" i="1"/>
  <c r="P110" i="1"/>
  <c r="P79" i="1"/>
  <c r="S30" i="1"/>
  <c r="T73" i="1"/>
  <c r="Q77" i="1"/>
  <c r="Q67" i="1"/>
  <c r="S82" i="1"/>
  <c r="T99" i="1"/>
  <c r="R81" i="1"/>
  <c r="P116" i="1"/>
  <c r="S94" i="1"/>
  <c r="U59" i="1"/>
  <c r="R77" i="1"/>
  <c r="R68" i="1"/>
  <c r="T58" i="1"/>
  <c r="Q99" i="1"/>
  <c r="V99" i="1" s="1"/>
  <c r="W99" i="1" s="1"/>
  <c r="O54" i="1"/>
  <c r="V54" i="1" s="1"/>
  <c r="W54" i="1" s="1"/>
  <c r="P42" i="1"/>
  <c r="Q90" i="1"/>
  <c r="T95" i="1"/>
  <c r="P68" i="1"/>
  <c r="Q74" i="1"/>
  <c r="P35" i="1"/>
  <c r="P96" i="1"/>
  <c r="R38" i="1"/>
  <c r="U80" i="1"/>
  <c r="Q58" i="1"/>
  <c r="P52" i="1"/>
  <c r="R65" i="1"/>
  <c r="R72" i="1"/>
  <c r="U39" i="1"/>
  <c r="O83" i="1"/>
  <c r="V83" i="1" s="1"/>
  <c r="W83" i="1" s="1"/>
  <c r="P74" i="1"/>
  <c r="O66" i="1"/>
  <c r="V66" i="1" s="1"/>
  <c r="W66" i="1" s="1"/>
  <c r="R88" i="1"/>
  <c r="U47" i="1"/>
  <c r="Q72" i="1"/>
  <c r="T62" i="1"/>
  <c r="Q55" i="1"/>
  <c r="S45" i="1"/>
  <c r="T74" i="1"/>
  <c r="Q71" i="1"/>
  <c r="U46" i="1"/>
  <c r="T43" i="1"/>
  <c r="R18" i="1"/>
  <c r="T67" i="1"/>
  <c r="S25" i="1"/>
  <c r="P70" i="1"/>
  <c r="U112" i="1"/>
  <c r="U87" i="1"/>
  <c r="Q78" i="1"/>
  <c r="P111" i="1"/>
  <c r="U92" i="1"/>
  <c r="U48" i="1"/>
  <c r="R76" i="1"/>
  <c r="O69" i="1"/>
  <c r="V69" i="1" s="1"/>
  <c r="W69" i="1" s="1"/>
  <c r="P47" i="1"/>
  <c r="U32" i="1"/>
  <c r="O87" i="1"/>
  <c r="V87" i="1" s="1"/>
  <c r="W87" i="1" s="1"/>
  <c r="U23" i="1"/>
  <c r="R27" i="1"/>
  <c r="Q7" i="1"/>
  <c r="U61" i="1"/>
  <c r="P36" i="1"/>
  <c r="T28" i="1"/>
  <c r="U42" i="1"/>
  <c r="R26" i="1"/>
  <c r="R110" i="1"/>
  <c r="R49" i="1"/>
  <c r="P39" i="1"/>
  <c r="U86" i="1"/>
  <c r="T109" i="1"/>
  <c r="T92" i="1"/>
  <c r="R70" i="1"/>
  <c r="U99" i="1"/>
  <c r="S23" i="1"/>
  <c r="T72" i="1"/>
  <c r="U21" i="1"/>
  <c r="S36" i="1"/>
  <c r="O114" i="1"/>
  <c r="V114" i="1" s="1"/>
  <c r="W114" i="1" s="1"/>
  <c r="P90" i="1"/>
  <c r="S59" i="1"/>
  <c r="S35" i="1"/>
  <c r="O88" i="1"/>
  <c r="S55" i="1"/>
  <c r="Q51" i="1"/>
  <c r="P46" i="1"/>
  <c r="R12" i="1"/>
  <c r="S76" i="1"/>
  <c r="S52" i="1"/>
  <c r="P85" i="1"/>
  <c r="R104" i="1"/>
  <c r="S81" i="1"/>
  <c r="R48" i="1"/>
  <c r="T39" i="1"/>
  <c r="S67" i="1"/>
  <c r="S3" i="1"/>
  <c r="T26" i="1"/>
  <c r="Q68" i="1"/>
  <c r="R33" i="1"/>
  <c r="S95" i="1"/>
  <c r="R109" i="1"/>
  <c r="Q21" i="1"/>
  <c r="O82" i="1"/>
  <c r="V82" i="1" s="1"/>
  <c r="W82" i="1" s="1"/>
  <c r="U41" i="1"/>
  <c r="T34" i="1"/>
  <c r="S21" i="1"/>
  <c r="T3" i="1"/>
  <c r="U16" i="1"/>
  <c r="S6" i="1"/>
  <c r="Q89" i="1"/>
  <c r="S54" i="1"/>
  <c r="R54" i="1"/>
  <c r="O34" i="1"/>
  <c r="V34" i="1" s="1"/>
  <c r="W34" i="1" s="1"/>
  <c r="U71" i="1"/>
  <c r="R50" i="1"/>
  <c r="Q85" i="1"/>
  <c r="R61" i="1"/>
  <c r="O62" i="1"/>
  <c r="V62" i="1" s="1"/>
  <c r="W62" i="1" s="1"/>
  <c r="S58" i="1"/>
  <c r="Q88" i="1"/>
  <c r="V88" i="1" s="1"/>
  <c r="W88" i="1" s="1"/>
  <c r="Q107" i="1"/>
  <c r="U79" i="1"/>
  <c r="O110" i="1"/>
  <c r="V110" i="1" s="1"/>
  <c r="W110" i="1" s="1"/>
  <c r="R85" i="1"/>
  <c r="Q57" i="1"/>
  <c r="Q87" i="1"/>
  <c r="R94" i="1"/>
  <c r="Q50" i="1"/>
  <c r="U74" i="1"/>
  <c r="U49" i="1"/>
  <c r="O79" i="1"/>
  <c r="V79" i="1" s="1"/>
  <c r="W79" i="1" s="1"/>
  <c r="T22" i="1"/>
  <c r="P23" i="1"/>
  <c r="R55" i="1"/>
  <c r="R74" i="1"/>
  <c r="Q109" i="1"/>
  <c r="O97" i="1"/>
  <c r="V97" i="1" s="1"/>
  <c r="W97" i="1" s="1"/>
  <c r="U68" i="1"/>
  <c r="T55" i="1"/>
  <c r="U103" i="1"/>
  <c r="T85" i="1"/>
  <c r="O95" i="1"/>
  <c r="S66" i="1"/>
  <c r="U29" i="1"/>
  <c r="T27" i="1"/>
  <c r="U94" i="1"/>
  <c r="S41" i="1"/>
  <c r="T25" i="1"/>
  <c r="S34" i="1"/>
  <c r="R78" i="1"/>
  <c r="Q31" i="1"/>
  <c r="P20" i="1"/>
  <c r="U100" i="1"/>
  <c r="R80" i="1"/>
  <c r="U56" i="1"/>
  <c r="T82" i="1"/>
  <c r="Q70" i="1"/>
  <c r="S61" i="1"/>
  <c r="P12" i="1"/>
  <c r="O89" i="1"/>
  <c r="V89" i="1" s="1"/>
  <c r="W89" i="1" s="1"/>
  <c r="R47" i="1"/>
  <c r="T21" i="1"/>
  <c r="Q14" i="1"/>
  <c r="P14" i="1"/>
  <c r="Q86" i="1"/>
  <c r="U57" i="1"/>
  <c r="U44" i="1"/>
  <c r="S91" i="1"/>
  <c r="Q33" i="1"/>
  <c r="Q65" i="1"/>
  <c r="U50" i="1"/>
  <c r="Q63" i="1"/>
  <c r="U75" i="1"/>
  <c r="O30" i="1"/>
  <c r="V30" i="1" s="1"/>
  <c r="W30" i="1" s="1"/>
  <c r="T87" i="1"/>
  <c r="T60" i="1"/>
  <c r="S27" i="1"/>
  <c r="T71" i="1"/>
  <c r="Q56" i="1"/>
  <c r="Q23" i="1"/>
  <c r="T65" i="1"/>
  <c r="Q24" i="1"/>
  <c r="Q34" i="1"/>
  <c r="P95" i="1"/>
  <c r="V95" i="1" s="1"/>
  <c r="W95" i="1" s="1"/>
  <c r="P81" i="1"/>
  <c r="R52" i="1"/>
  <c r="S39" i="1"/>
  <c r="R20" i="1"/>
  <c r="S70" i="1"/>
  <c r="O105" i="1"/>
  <c r="V105" i="1"/>
  <c r="W105" i="1" s="1"/>
  <c r="P57" i="1"/>
  <c r="Q38" i="1"/>
  <c r="Q46" i="1"/>
  <c r="P113" i="1"/>
  <c r="Q101" i="1"/>
  <c r="T61" i="1"/>
  <c r="Q66" i="1"/>
  <c r="O70" i="1"/>
  <c r="V70" i="1" s="1"/>
  <c r="W70" i="1" s="1"/>
  <c r="U66" i="1"/>
  <c r="R71" i="1"/>
  <c r="Q91" i="1"/>
  <c r="Q53" i="1"/>
  <c r="R89" i="1"/>
  <c r="T101" i="1"/>
  <c r="S96" i="1"/>
  <c r="Q64" i="1"/>
  <c r="P53" i="1"/>
  <c r="T36" i="1"/>
  <c r="U97" i="1"/>
  <c r="R82" i="1"/>
  <c r="S71" i="1"/>
  <c r="T31" i="1"/>
  <c r="U55" i="1"/>
  <c r="U102" i="1"/>
  <c r="Q81" i="1"/>
  <c r="U83" i="1"/>
  <c r="S62" i="1"/>
  <c r="P92" i="1"/>
  <c r="P73" i="1"/>
  <c r="S9" i="1"/>
  <c r="U12" i="1"/>
  <c r="S89" i="1"/>
  <c r="T59" i="1"/>
  <c r="S92" i="1"/>
  <c r="T51" i="1"/>
  <c r="T64" i="1"/>
  <c r="Q17" i="1"/>
  <c r="S64" i="1"/>
  <c r="P11" i="1"/>
  <c r="U64" i="1"/>
  <c r="Q22" i="1"/>
  <c r="S75" i="1"/>
  <c r="R63" i="1"/>
  <c r="Q96" i="1"/>
  <c r="T53" i="1"/>
  <c r="P6" i="1"/>
  <c r="P65" i="1"/>
  <c r="U93" i="1"/>
  <c r="U84" i="1"/>
  <c r="P50" i="1"/>
  <c r="T38" i="1"/>
  <c r="Q27" i="1"/>
  <c r="T18" i="1"/>
  <c r="R31" i="1"/>
  <c r="S10" i="1"/>
  <c r="T86" i="1"/>
  <c r="Q59" i="1"/>
  <c r="P64" i="1"/>
  <c r="V64" i="1" s="1"/>
  <c r="W64" i="1" s="1"/>
  <c r="Q10" i="1"/>
  <c r="R8" i="1"/>
  <c r="S109" i="1"/>
  <c r="P82" i="1"/>
  <c r="O101" i="1"/>
  <c r="O112" i="1"/>
  <c r="V112" i="1" s="1"/>
  <c r="W112" i="1" s="1"/>
  <c r="S74" i="1"/>
  <c r="T46" i="1"/>
  <c r="O73" i="1"/>
  <c r="V73" i="1" s="1"/>
  <c r="W73" i="1" s="1"/>
  <c r="T83" i="1"/>
  <c r="R16" i="1"/>
  <c r="Q103" i="1"/>
  <c r="V103" i="1" s="1"/>
  <c r="W103" i="1" s="1"/>
  <c r="T76" i="1"/>
  <c r="U82" i="1"/>
  <c r="O60" i="1"/>
  <c r="V60" i="1" s="1"/>
  <c r="W60" i="1" s="1"/>
  <c r="S90" i="1"/>
  <c r="O57" i="1"/>
  <c r="T41" i="1"/>
  <c r="Q82" i="1"/>
  <c r="Q39" i="1"/>
  <c r="U107" i="1"/>
  <c r="T102" i="1"/>
  <c r="O115" i="1"/>
  <c r="V115" i="1" s="1"/>
  <c r="W115" i="1" s="1"/>
  <c r="Q94" i="1"/>
  <c r="O81" i="1"/>
  <c r="O51" i="1"/>
  <c r="R97" i="1"/>
  <c r="T20" i="1"/>
  <c r="O74" i="1"/>
  <c r="V74" i="1" s="1"/>
  <c r="W74" i="1" s="1"/>
  <c r="O42" i="1"/>
  <c r="V42" i="1" s="1"/>
  <c r="W42" i="1" s="1"/>
  <c r="U31" i="1"/>
  <c r="P72" i="1"/>
  <c r="Q8" i="1"/>
  <c r="S16" i="1"/>
  <c r="S101" i="1"/>
  <c r="V101" i="1" s="1"/>
  <c r="W101" i="1" s="1"/>
  <c r="P62" i="1"/>
  <c r="R22" i="1"/>
  <c r="U15" i="1"/>
  <c r="O56" i="1"/>
  <c r="V56" i="1" s="1"/>
  <c r="W56" i="1" s="1"/>
  <c r="Q29" i="1"/>
  <c r="O19" i="1"/>
  <c r="V19" i="1" s="1"/>
  <c r="W19" i="1" s="1"/>
  <c r="S19" i="1"/>
  <c r="Q69" i="1"/>
  <c r="S87" i="1"/>
  <c r="U43" i="1"/>
  <c r="Q6" i="1"/>
  <c r="S57" i="1"/>
  <c r="V57" i="1" s="1"/>
  <c r="W57" i="1" s="1"/>
  <c r="O41" i="1"/>
  <c r="V41" i="1" s="1"/>
  <c r="W41" i="1" s="1"/>
  <c r="P17" i="1"/>
  <c r="T93" i="1"/>
  <c r="T96" i="1"/>
  <c r="S48" i="1"/>
  <c r="T30" i="1"/>
  <c r="R43" i="1"/>
  <c r="U52" i="1"/>
  <c r="U45" i="1"/>
  <c r="O78" i="1"/>
  <c r="V78" i="1" s="1"/>
  <c r="W78" i="1" s="1"/>
  <c r="T56" i="1"/>
  <c r="Q47" i="1"/>
  <c r="P24" i="1"/>
  <c r="Q61" i="1"/>
  <c r="O25" i="1"/>
  <c r="V25" i="1" s="1"/>
  <c r="W25" i="1" s="1"/>
  <c r="S17" i="1"/>
  <c r="P40" i="1"/>
  <c r="Q84" i="1"/>
  <c r="U17" i="1"/>
  <c r="Q73" i="1"/>
  <c r="P77" i="1"/>
  <c r="S42" i="1"/>
  <c r="R35" i="1"/>
  <c r="P18" i="1"/>
  <c r="Q52" i="1"/>
  <c r="Q49" i="1"/>
  <c r="R41" i="1"/>
  <c r="P51" i="1"/>
  <c r="V51" i="1" s="1"/>
  <c r="W51" i="1" s="1"/>
  <c r="P15" i="1"/>
  <c r="U96" i="1"/>
  <c r="O77" i="1"/>
  <c r="V77" i="1" s="1"/>
  <c r="W77" i="1" s="1"/>
  <c r="R46" i="1"/>
  <c r="P9" i="1"/>
  <c r="S102" i="1"/>
  <c r="O47" i="1"/>
  <c r="V47" i="1" s="1"/>
  <c r="W47" i="1" s="1"/>
  <c r="Q44" i="1"/>
  <c r="S22" i="1"/>
  <c r="S49" i="1"/>
  <c r="O52" i="1"/>
  <c r="V52" i="1"/>
  <c r="W52" i="1" s="1"/>
  <c r="P97" i="1"/>
  <c r="S43" i="1"/>
  <c r="P10" i="1"/>
  <c r="O71" i="1"/>
  <c r="V71" i="1" s="1"/>
  <c r="W71" i="1" s="1"/>
  <c r="S85" i="1"/>
  <c r="T4" i="1"/>
  <c r="Q32" i="1"/>
  <c r="P54" i="1"/>
  <c r="Q25" i="1"/>
  <c r="O94" i="1"/>
  <c r="V94" i="1" s="1"/>
  <c r="W94" i="1" s="1"/>
  <c r="P56" i="1"/>
  <c r="P22" i="1"/>
  <c r="O67" i="1"/>
  <c r="V67" i="1" s="1"/>
  <c r="W67" i="1" s="1"/>
  <c r="T16" i="1"/>
  <c r="U78" i="1"/>
  <c r="T37" i="1"/>
  <c r="O84" i="1"/>
  <c r="V84" i="1" s="1"/>
  <c r="W84" i="1" s="1"/>
  <c r="O22" i="1"/>
  <c r="V22" i="1" s="1"/>
  <c r="W22" i="1" s="1"/>
  <c r="Q18" i="1"/>
  <c r="T11" i="1"/>
  <c r="P3" i="1"/>
  <c r="Q20" i="1"/>
  <c r="R5" i="1"/>
  <c r="T33" i="1"/>
  <c r="P63" i="1"/>
  <c r="Q12" i="1"/>
  <c r="R9" i="1"/>
  <c r="U13" i="1"/>
  <c r="Q35" i="1"/>
  <c r="S40" i="1"/>
  <c r="O85" i="1"/>
  <c r="V85" i="1" s="1"/>
  <c r="W85" i="1" s="1"/>
  <c r="S20" i="1"/>
  <c r="S15" i="1"/>
  <c r="R10" i="1"/>
  <c r="T90" i="1"/>
  <c r="T9" i="1"/>
  <c r="P45" i="1"/>
  <c r="O65" i="1"/>
  <c r="V65" i="1" s="1"/>
  <c r="W65" i="1" s="1"/>
  <c r="U27" i="1"/>
  <c r="O39" i="1"/>
  <c r="V39" i="1" s="1"/>
  <c r="W39" i="1" s="1"/>
  <c r="P59" i="1"/>
  <c r="Q28" i="1"/>
  <c r="S8" i="1"/>
  <c r="S46" i="1"/>
  <c r="R17" i="1"/>
  <c r="P37" i="1"/>
  <c r="Q11" i="1"/>
  <c r="U69" i="1"/>
  <c r="S28" i="1"/>
  <c r="O15" i="1"/>
  <c r="V15" i="1" s="1"/>
  <c r="W15" i="1" s="1"/>
  <c r="R25" i="1"/>
  <c r="S12" i="1"/>
  <c r="P80" i="1"/>
  <c r="S18" i="1"/>
  <c r="O72" i="1"/>
  <c r="V72" i="1" s="1"/>
  <c r="W72" i="1" s="1"/>
  <c r="Q62" i="1"/>
  <c r="P41" i="1"/>
  <c r="R95" i="1"/>
  <c r="P60" i="1"/>
  <c r="U3" i="1"/>
  <c r="P25" i="1"/>
  <c r="T49" i="1"/>
  <c r="U54" i="1"/>
  <c r="Q40" i="1"/>
  <c r="R28" i="1"/>
  <c r="U19" i="1"/>
  <c r="O5" i="1"/>
  <c r="V5" i="1" s="1"/>
  <c r="W5" i="1" s="1"/>
  <c r="T23" i="1"/>
  <c r="U8" i="1"/>
  <c r="T63" i="1"/>
  <c r="U51" i="1"/>
  <c r="O61" i="1"/>
  <c r="V61" i="1"/>
  <c r="W61" i="1" s="1"/>
  <c r="O80" i="1"/>
  <c r="S38" i="1"/>
  <c r="Q19" i="1"/>
  <c r="T42" i="1"/>
  <c r="U14" i="1"/>
  <c r="S13" i="1"/>
  <c r="Q93" i="1"/>
  <c r="P43" i="1"/>
  <c r="Q41" i="1"/>
  <c r="Q9" i="1"/>
  <c r="R14" i="1"/>
  <c r="R36" i="1"/>
  <c r="U10" i="1"/>
  <c r="R11" i="1"/>
  <c r="T91" i="1"/>
  <c r="R13" i="1"/>
  <c r="O6" i="1"/>
  <c r="V6" i="1" s="1"/>
  <c r="W6" i="1" s="1"/>
  <c r="S14" i="1"/>
  <c r="S4" i="1"/>
  <c r="O7" i="1"/>
  <c r="V7" i="1" s="1"/>
  <c r="W7" i="1" s="1"/>
  <c r="O55" i="1"/>
  <c r="O20" i="1"/>
  <c r="V20" i="1" s="1"/>
  <c r="W20" i="1" s="1"/>
  <c r="R51" i="1"/>
  <c r="O14" i="1"/>
  <c r="U7" i="1"/>
  <c r="R7" i="1"/>
  <c r="R40" i="1"/>
  <c r="O8" i="1"/>
  <c r="V8" i="1" s="1"/>
  <c r="W8" i="1" s="1"/>
  <c r="R23" i="1"/>
  <c r="R60" i="1"/>
  <c r="U60" i="1"/>
  <c r="O28" i="1"/>
  <c r="V28" i="1" s="1"/>
  <c r="W28" i="1" s="1"/>
  <c r="R21" i="1"/>
  <c r="P5" i="1"/>
  <c r="S26" i="1"/>
  <c r="Q26" i="1"/>
  <c r="S79" i="1"/>
  <c r="O38" i="1"/>
  <c r="O4" i="1"/>
  <c r="V4" i="1" s="1"/>
  <c r="W4" i="1" s="1"/>
  <c r="O31" i="1"/>
  <c r="V31" i="1" s="1"/>
  <c r="W31" i="1" s="1"/>
  <c r="S72" i="1"/>
  <c r="S47" i="1"/>
  <c r="U25" i="1"/>
  <c r="R79" i="1"/>
  <c r="U81" i="1"/>
  <c r="V81" i="1" s="1"/>
  <c r="W81" i="1" s="1"/>
  <c r="O37" i="1"/>
  <c r="T12" i="1"/>
  <c r="O59" i="1"/>
  <c r="V59" i="1" s="1"/>
  <c r="W59" i="1" s="1"/>
  <c r="R37" i="1"/>
  <c r="V37" i="1" s="1"/>
  <c r="W37" i="1" s="1"/>
  <c r="S68" i="1"/>
  <c r="O45" i="1"/>
  <c r="U73" i="1"/>
  <c r="O13" i="1"/>
  <c r="T68" i="1"/>
  <c r="Q30" i="1"/>
  <c r="O23" i="1"/>
  <c r="V23" i="1" s="1"/>
  <c r="W23" i="1" s="1"/>
  <c r="R84" i="1"/>
  <c r="R24" i="1"/>
  <c r="Q92" i="1"/>
  <c r="P28" i="1"/>
  <c r="R90" i="1"/>
  <c r="O40" i="1"/>
  <c r="V40" i="1" s="1"/>
  <c r="W40" i="1" s="1"/>
  <c r="P33" i="1"/>
  <c r="T44" i="1"/>
  <c r="O93" i="1"/>
  <c r="V93" i="1" s="1"/>
  <c r="W93" i="1" s="1"/>
  <c r="U22" i="1"/>
  <c r="T15" i="1"/>
  <c r="S5" i="1"/>
  <c r="P27" i="1"/>
  <c r="S11" i="1"/>
  <c r="P13" i="1"/>
  <c r="V13" i="1" s="1"/>
  <c r="W13" i="1" s="1"/>
  <c r="U20" i="1"/>
  <c r="T35" i="1"/>
  <c r="T29" i="1"/>
  <c r="U34" i="1"/>
  <c r="P8" i="1"/>
  <c r="P29" i="1"/>
  <c r="T5" i="1"/>
  <c r="P38" i="1"/>
  <c r="V38" i="1" s="1"/>
  <c r="W38" i="1" s="1"/>
  <c r="T10" i="1"/>
  <c r="O18" i="1"/>
  <c r="V18" i="1" s="1"/>
  <c r="W18" i="1" s="1"/>
  <c r="U40" i="1"/>
  <c r="T6" i="1"/>
  <c r="O3" i="1"/>
  <c r="V3" i="1" s="1"/>
  <c r="W3" i="1" s="1"/>
  <c r="O32" i="1"/>
  <c r="V32" i="1" s="1"/>
  <c r="W32" i="1" s="1"/>
  <c r="O43" i="1"/>
  <c r="U77" i="1"/>
  <c r="O27" i="1"/>
  <c r="V27" i="1"/>
  <c r="W27" i="1" s="1"/>
  <c r="T13" i="1"/>
  <c r="Q3" i="1"/>
  <c r="S7" i="1"/>
  <c r="P93" i="1"/>
  <c r="P31" i="1"/>
  <c r="O12" i="1"/>
  <c r="V12" i="1"/>
  <c r="W12" i="1"/>
  <c r="U6" i="1"/>
  <c r="U88" i="1"/>
  <c r="R83" i="1"/>
  <c r="O35" i="1"/>
  <c r="V35" i="1" s="1"/>
  <c r="W35" i="1" s="1"/>
  <c r="S37" i="1"/>
  <c r="U5" i="1"/>
  <c r="P49" i="1"/>
  <c r="U26" i="1"/>
  <c r="O46" i="1"/>
  <c r="V46" i="1" s="1"/>
  <c r="W46" i="1" s="1"/>
  <c r="O26" i="1"/>
  <c r="V26" i="1" s="1"/>
  <c r="W26" i="1" s="1"/>
  <c r="Q4" i="1"/>
  <c r="P78" i="1"/>
  <c r="O50" i="1"/>
  <c r="V50" i="1" s="1"/>
  <c r="W50" i="1" s="1"/>
  <c r="T7" i="1"/>
  <c r="R58" i="1"/>
  <c r="P7" i="1"/>
  <c r="O9" i="1"/>
  <c r="P48" i="1"/>
  <c r="O68" i="1"/>
  <c r="V68" i="1" s="1"/>
  <c r="W68" i="1" s="1"/>
  <c r="O75" i="1"/>
  <c r="V75" i="1" s="1"/>
  <c r="W75" i="1" s="1"/>
  <c r="O17" i="1"/>
  <c r="V17" i="1" s="1"/>
  <c r="W17" i="1" s="1"/>
  <c r="T50" i="1"/>
  <c r="R19" i="1"/>
  <c r="S113" i="1"/>
  <c r="O90" i="1"/>
  <c r="V90" i="1" s="1"/>
  <c r="W90" i="1" s="1"/>
  <c r="P44" i="1"/>
  <c r="S53" i="1"/>
  <c r="O108" i="1"/>
  <c r="V108" i="1" s="1"/>
  <c r="W108" i="1" s="1"/>
  <c r="T14" i="1"/>
  <c r="V14" i="1" s="1"/>
  <c r="W14" i="1" s="1"/>
  <c r="Q43" i="1"/>
  <c r="V43" i="1" s="1"/>
  <c r="W43" i="1" s="1"/>
  <c r="Q36" i="1"/>
  <c r="P26" i="1"/>
  <c r="U36" i="1"/>
  <c r="Q13" i="1"/>
  <c r="U4" i="1"/>
  <c r="O33" i="1"/>
  <c r="V33" i="1" s="1"/>
  <c r="W33" i="1" s="1"/>
  <c r="O91" i="1"/>
  <c r="V91" i="1" s="1"/>
  <c r="W91" i="1" s="1"/>
  <c r="O58" i="1"/>
  <c r="V58" i="1"/>
  <c r="W58" i="1" s="1"/>
  <c r="P55" i="1"/>
  <c r="V55" i="1" s="1"/>
  <c r="W55" i="1" s="1"/>
  <c r="U11" i="1"/>
  <c r="P102" i="1"/>
  <c r="V102" i="1" s="1"/>
  <c r="W102" i="1" s="1"/>
  <c r="U70" i="1"/>
  <c r="O76" i="1"/>
  <c r="O36" i="1"/>
  <c r="V36" i="1" s="1"/>
  <c r="W36" i="1" s="1"/>
  <c r="P67" i="1"/>
  <c r="T78" i="1"/>
  <c r="R75" i="1"/>
  <c r="O29" i="1"/>
  <c r="V29" i="1" s="1"/>
  <c r="W29" i="1" s="1"/>
  <c r="P69" i="1"/>
  <c r="T80" i="1"/>
  <c r="V80" i="1" s="1"/>
  <c r="W80" i="1" s="1"/>
  <c r="Q54" i="1"/>
  <c r="S24" i="1"/>
  <c r="R62" i="1"/>
  <c r="P34" i="1"/>
  <c r="R3" i="1"/>
  <c r="Q5" i="1"/>
  <c r="Q16" i="1"/>
  <c r="O49" i="1"/>
  <c r="V49" i="1" s="1"/>
  <c r="W49" i="1" s="1"/>
  <c r="O86" i="1"/>
  <c r="V86" i="1"/>
  <c r="W86" i="1" s="1"/>
  <c r="R66" i="1"/>
  <c r="U24" i="1"/>
  <c r="P21" i="1"/>
  <c r="U9" i="1"/>
  <c r="V9" i="1" s="1"/>
  <c r="W9" i="1" s="1"/>
  <c r="O10" i="1"/>
  <c r="V10" i="1" s="1"/>
  <c r="W10" i="1" s="1"/>
  <c r="O44" i="1"/>
  <c r="V44" i="1" s="1"/>
  <c r="W44" i="1" s="1"/>
  <c r="U30" i="1"/>
  <c r="R30" i="1"/>
  <c r="R4" i="1"/>
  <c r="O11" i="1"/>
  <c r="V11" i="1"/>
  <c r="W11" i="1" s="1"/>
  <c r="P19" i="1"/>
  <c r="R15" i="1"/>
  <c r="R45" i="1"/>
  <c r="O96" i="1"/>
  <c r="V96" i="1"/>
  <c r="W96" i="1" s="1"/>
  <c r="T97" i="1"/>
  <c r="O21" i="1"/>
  <c r="V21" i="1" s="1"/>
  <c r="W21" i="1" s="1"/>
  <c r="P16" i="1"/>
  <c r="V16" i="1" s="1"/>
  <c r="W16" i="1" s="1"/>
  <c r="T8" i="1"/>
  <c r="P30" i="1"/>
  <c r="P76" i="1"/>
  <c r="V76" i="1" s="1"/>
  <c r="W76" i="1" s="1"/>
  <c r="O63" i="1"/>
  <c r="V63" i="1" s="1"/>
  <c r="W63" i="1" s="1"/>
  <c r="R6" i="1"/>
  <c r="O24" i="1"/>
  <c r="V24" i="1" s="1"/>
  <c r="W24" i="1" s="1"/>
  <c r="T19" i="1"/>
  <c r="Q15" i="1"/>
  <c r="R32" i="1"/>
  <c r="O53" i="1"/>
  <c r="V53" i="1"/>
  <c r="W53" i="1" s="1"/>
  <c r="U18" i="1"/>
  <c r="O48" i="1"/>
  <c r="V48" i="1" s="1"/>
  <c r="W48" i="1" s="1"/>
  <c r="T17" i="1"/>
  <c r="Q45" i="1"/>
  <c r="V45" i="1" s="1"/>
  <c r="W45" i="1" s="1"/>
  <c r="R42" i="1"/>
  <c r="S32" i="1"/>
</calcChain>
</file>

<file path=xl/sharedStrings.xml><?xml version="1.0" encoding="utf-8"?>
<sst xmlns="http://schemas.openxmlformats.org/spreadsheetml/2006/main" count="27" uniqueCount="20">
  <si>
    <t>CALCUL DU BONUS</t>
  </si>
  <si>
    <t>AV Habitat</t>
  </si>
  <si>
    <t>AV Prévoyance Privée</t>
  </si>
  <si>
    <t>AV Prévoyance Pro</t>
  </si>
  <si>
    <t>AV Santé Privée</t>
  </si>
  <si>
    <t>AV Santé Pro TNS</t>
  </si>
  <si>
    <t>Prévoyance  coll.</t>
  </si>
  <si>
    <t>Santé coll.</t>
  </si>
  <si>
    <t>Nouvelle gamme travaillée</t>
  </si>
  <si>
    <t>BONUS</t>
  </si>
  <si>
    <t>Gamme 1</t>
  </si>
  <si>
    <t>Gamme 2</t>
  </si>
  <si>
    <t>Gamme 3</t>
  </si>
  <si>
    <t>Gamme 4</t>
  </si>
  <si>
    <t>Gamme 5</t>
  </si>
  <si>
    <t>Gamme 6</t>
  </si>
  <si>
    <t>Gamme 7</t>
  </si>
  <si>
    <t xml:space="preserve">Si pas de production sur toutes gammes 2018 + production sur qu'une seule gamme en 2019 = alors pas de bonus ! </t>
  </si>
  <si>
    <t>Si pas de prod sur toutes gammes 2018 + production sur plusieurs gammes en 2019 à minima de 2000€/gamme ==&gt; alors bonus</t>
  </si>
  <si>
    <t>Si production sur une/plusieurs gamme en 2018 + production d"une nouvelle gamme 2019 (qui n'avait donc pas été produite en 2018  de min 2000€ ==&gt; alors bonus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</si>
</sst>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[$€-40C]_-;\-* #,##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2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0B64A0"/>
        <bgColor rgb="FFFFFFFF"/>
      </patternFill>
    </fill>
    <fill>
      <patternFill patternType="solid">
        <fgColor rgb="FF7030A0"/>
        <bgColor rgb="FFFFFFFF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 style="thin">
        <color rgb="FF3877A6"/>
      </left>
      <right/>
      <top style="thin">
        <color rgb="FF3877A6"/>
      </top>
      <bottom style="thin">
        <color rgb="FFA5A5B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" fontId="1" fillId="2" borderId="1" xfId="0" applyNumberFormat="1" applyFont="1" applyFill="1" applyBorder="1" applyAlignment="1">
      <alignment horizontal="left"/>
    </xf>
    <xf numFmtId="49" fontId="1" fillId="3" borderId="1" xfId="0" applyNumberFormat="1" applyFont="1" applyFill="1" applyBorder="1" applyAlignment="1">
      <alignment horizontal="left"/>
    </xf>
    <xf numFmtId="49" fontId="1" fillId="3" borderId="2" xfId="0" applyNumberFormat="1" applyFont="1" applyFill="1" applyBorder="1" applyAlignment="1">
      <alignment horizontal="left"/>
    </xf>
    <xf numFmtId="0" fontId="0" fillId="4" borderId="3" xfId="0" applyFill="1" applyBorder="1"/>
    <xf numFmtId="0" fontId="0" fillId="4" borderId="4" xfId="0" applyFill="1" applyBorder="1"/>
    <xf numFmtId="0" fontId="2" fillId="4" borderId="4" xfId="0" applyFont="1" applyFill="1" applyBorder="1"/>
    <xf numFmtId="0" fontId="0" fillId="4" borderId="5" xfId="0" applyFill="1" applyBorder="1"/>
    <xf numFmtId="164" fontId="1" fillId="2" borderId="1" xfId="0" applyNumberFormat="1" applyFont="1" applyFill="1" applyBorder="1" applyAlignment="1">
      <alignment horizontal="left" wrapText="1"/>
    </xf>
    <xf numFmtId="49" fontId="1" fillId="3" borderId="1" xfId="0" applyNumberFormat="1" applyFont="1" applyFill="1" applyBorder="1" applyAlignment="1">
      <alignment horizontal="left" wrapText="1"/>
    </xf>
    <xf numFmtId="0" fontId="0" fillId="4" borderId="6" xfId="0" applyFill="1" applyBorder="1" applyAlignment="1">
      <alignment wrapText="1"/>
    </xf>
    <xf numFmtId="0" fontId="0" fillId="4" borderId="7" xfId="0" applyFill="1" applyBorder="1" applyAlignment="1">
      <alignment wrapText="1"/>
    </xf>
    <xf numFmtId="0" fontId="3" fillId="4" borderId="7" xfId="0" applyFont="1" applyFill="1" applyBorder="1" applyAlignment="1">
      <alignment wrapText="1"/>
    </xf>
    <xf numFmtId="164" fontId="0" fillId="0" borderId="0" xfId="0" applyNumberFormat="1"/>
    <xf numFmtId="0" fontId="0" fillId="0" borderId="9" xfId="0" applyBorder="1"/>
    <xf numFmtId="0" fontId="0" fillId="0" borderId="0" xfId="0" applyBorder="1"/>
    <xf numFmtId="0" fontId="0" fillId="0" borderId="10" xfId="0" applyBorder="1"/>
    <xf numFmtId="0" fontId="3" fillId="4" borderId="8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7"/>
  <sheetViews>
    <sheetView workbookViewId="0">
      <selection activeCell="P7" sqref="P7"/>
    </sheetView>
  </sheetViews>
  <sheetFormatPr baseColWidth="10" defaultRowHeight="15" x14ac:dyDescent="0.25"/>
  <cols>
    <col min="1" max="7" width="11.42578125" style="13"/>
    <col min="8" max="9" width="11.85546875" bestFit="1" customWidth="1"/>
    <col min="10" max="10" width="12" bestFit="1" customWidth="1"/>
    <col min="11" max="12" width="11.85546875" bestFit="1" customWidth="1"/>
    <col min="13" max="14" width="12" bestFit="1" customWidth="1"/>
    <col min="15" max="15" width="11.42578125" style="14"/>
    <col min="16" max="21" width="11.42578125" style="15"/>
    <col min="22" max="22" width="22.5703125" style="15" bestFit="1" customWidth="1"/>
    <col min="23" max="23" width="11.42578125" style="16"/>
  </cols>
  <sheetData>
    <row r="1" spans="1:23" ht="25.5" x14ac:dyDescent="0.35">
      <c r="A1" s="1">
        <v>2018</v>
      </c>
      <c r="B1" s="1">
        <v>2018</v>
      </c>
      <c r="C1" s="1">
        <v>2018</v>
      </c>
      <c r="D1" s="1">
        <v>2018</v>
      </c>
      <c r="E1" s="1">
        <v>2018</v>
      </c>
      <c r="F1" s="1">
        <v>2018</v>
      </c>
      <c r="G1" s="1">
        <v>2018</v>
      </c>
      <c r="H1" s="2">
        <v>2019</v>
      </c>
      <c r="I1" s="2">
        <v>2019</v>
      </c>
      <c r="J1" s="2">
        <v>2019</v>
      </c>
      <c r="K1" s="2">
        <v>2019</v>
      </c>
      <c r="L1" s="2">
        <v>2019</v>
      </c>
      <c r="M1" s="2">
        <v>2019</v>
      </c>
      <c r="N1" s="3">
        <v>2019</v>
      </c>
      <c r="O1" s="4"/>
      <c r="P1" s="5"/>
      <c r="Q1" s="5"/>
      <c r="R1" s="6" t="s">
        <v>0</v>
      </c>
      <c r="S1" s="5"/>
      <c r="T1" s="5"/>
      <c r="U1" s="5"/>
      <c r="V1" s="5"/>
      <c r="W1" s="7"/>
    </row>
    <row r="2" spans="1:23" ht="45.75" thickBot="1" x14ac:dyDescent="0.3">
      <c r="A2" s="8" t="s">
        <v>10</v>
      </c>
      <c r="B2" s="8" t="s">
        <v>11</v>
      </c>
      <c r="C2" s="8" t="s">
        <v>12</v>
      </c>
      <c r="D2" s="8" t="s">
        <v>13</v>
      </c>
      <c r="E2" s="8" t="s">
        <v>14</v>
      </c>
      <c r="F2" s="8" t="s">
        <v>15</v>
      </c>
      <c r="G2" s="8" t="s">
        <v>16</v>
      </c>
      <c r="H2" s="9" t="s">
        <v>10</v>
      </c>
      <c r="I2" s="9" t="s">
        <v>11</v>
      </c>
      <c r="J2" s="9" t="s">
        <v>12</v>
      </c>
      <c r="K2" s="9" t="s">
        <v>13</v>
      </c>
      <c r="L2" s="9" t="s">
        <v>14</v>
      </c>
      <c r="M2" s="9" t="s">
        <v>15</v>
      </c>
      <c r="N2" s="9" t="s">
        <v>16</v>
      </c>
      <c r="O2" s="10" t="s">
        <v>1</v>
      </c>
      <c r="P2" s="11" t="s">
        <v>2</v>
      </c>
      <c r="Q2" s="11" t="s">
        <v>3</v>
      </c>
      <c r="R2" s="11" t="s">
        <v>4</v>
      </c>
      <c r="S2" s="11" t="s">
        <v>5</v>
      </c>
      <c r="T2" s="11" t="s">
        <v>6</v>
      </c>
      <c r="U2" s="11" t="s">
        <v>7</v>
      </c>
      <c r="V2" s="12" t="s">
        <v>8</v>
      </c>
      <c r="W2" s="17" t="s">
        <v>9</v>
      </c>
    </row>
    <row r="3" spans="1:23" x14ac:dyDescent="0.25">
      <c r="A3" s="13">
        <v>2169.96</v>
      </c>
      <c r="B3" s="13">
        <v>0</v>
      </c>
      <c r="C3" s="13">
        <v>9942.84</v>
      </c>
      <c r="D3" s="13">
        <v>1712.76</v>
      </c>
      <c r="E3" s="13">
        <v>0</v>
      </c>
      <c r="F3" s="13">
        <v>0</v>
      </c>
      <c r="G3" s="13">
        <v>0</v>
      </c>
      <c r="H3" s="13">
        <v>7873.68</v>
      </c>
      <c r="I3" s="13">
        <v>0</v>
      </c>
      <c r="J3" s="13">
        <v>5270.52</v>
      </c>
      <c r="K3" s="13">
        <v>0</v>
      </c>
      <c r="L3" s="13">
        <v>0</v>
      </c>
      <c r="M3" s="13">
        <v>0</v>
      </c>
      <c r="N3" s="13">
        <v>0</v>
      </c>
      <c r="O3" s="14">
        <f t="shared" ref="O3:U51" si="0">IF(AND(A3=0,H3&gt;=2000),1,0)</f>
        <v>0</v>
      </c>
      <c r="P3" s="15">
        <f>IF(AND(B3=0,I3&gt;=2000),1,0)</f>
        <v>0</v>
      </c>
      <c r="Q3" s="15">
        <f t="shared" ref="Q3:U18" si="1">IF(AND(C3=0,J3&gt;=2000),1,0)</f>
        <v>0</v>
      </c>
      <c r="R3" s="15">
        <f t="shared" si="1"/>
        <v>0</v>
      </c>
      <c r="S3" s="15">
        <f t="shared" si="1"/>
        <v>0</v>
      </c>
      <c r="T3" s="15">
        <f>IF(AND(F3=0,M3&gt;=2000),1,0)</f>
        <v>0</v>
      </c>
      <c r="U3" s="15">
        <f t="shared" si="1"/>
        <v>0</v>
      </c>
      <c r="V3" s="15">
        <f>SUM(O3:U3)</f>
        <v>0</v>
      </c>
      <c r="W3" s="16">
        <f>IF(V3=1,100,IF(V3=2,250,IF(V3&gt;=3,400,0)))</f>
        <v>0</v>
      </c>
    </row>
    <row r="4" spans="1:23" x14ac:dyDescent="0.25">
      <c r="A4" s="13">
        <v>0</v>
      </c>
      <c r="B4" s="13">
        <v>0</v>
      </c>
      <c r="C4" s="13">
        <v>0</v>
      </c>
      <c r="D4" s="13">
        <v>0</v>
      </c>
      <c r="E4" s="13">
        <v>0</v>
      </c>
      <c r="F4" s="13">
        <v>0</v>
      </c>
      <c r="G4" s="13">
        <v>0</v>
      </c>
      <c r="H4" s="13">
        <v>0</v>
      </c>
      <c r="I4" s="13">
        <v>3702.36</v>
      </c>
      <c r="J4" s="13">
        <v>0</v>
      </c>
      <c r="K4" s="13">
        <v>47983.07</v>
      </c>
      <c r="L4" s="13">
        <v>0</v>
      </c>
      <c r="M4" s="13">
        <v>0</v>
      </c>
      <c r="N4" s="13">
        <v>0</v>
      </c>
      <c r="O4" s="14">
        <f t="shared" si="0"/>
        <v>0</v>
      </c>
      <c r="P4" s="15">
        <v>0</v>
      </c>
      <c r="Q4" s="15">
        <f t="shared" si="1"/>
        <v>0</v>
      </c>
      <c r="R4" s="15">
        <f t="shared" si="1"/>
        <v>1</v>
      </c>
      <c r="S4" s="15">
        <f t="shared" si="1"/>
        <v>0</v>
      </c>
      <c r="T4" s="15">
        <f t="shared" si="1"/>
        <v>0</v>
      </c>
      <c r="U4" s="15">
        <f t="shared" si="1"/>
        <v>0</v>
      </c>
      <c r="V4" s="15">
        <f>SUM(O4:U4)</f>
        <v>1</v>
      </c>
      <c r="W4" s="16">
        <f t="shared" ref="W4:W67" si="2">IF(V4=1,100,IF(V4=2,250,IF(V4&gt;=3,400,0)))</f>
        <v>100</v>
      </c>
    </row>
    <row r="5" spans="1:23" x14ac:dyDescent="0.25">
      <c r="A5" s="13">
        <v>0</v>
      </c>
      <c r="B5" s="13">
        <v>0</v>
      </c>
      <c r="C5" s="13">
        <v>0</v>
      </c>
      <c r="D5" s="13">
        <v>2567.42</v>
      </c>
      <c r="E5" s="13">
        <v>0</v>
      </c>
      <c r="F5" s="13">
        <v>0</v>
      </c>
      <c r="G5" s="13">
        <v>0</v>
      </c>
      <c r="H5" s="13">
        <v>858.72</v>
      </c>
      <c r="I5" s="13">
        <v>1908.96</v>
      </c>
      <c r="J5" s="13">
        <v>1543.44</v>
      </c>
      <c r="K5" s="13">
        <v>2034.19</v>
      </c>
      <c r="L5" s="13">
        <v>1275.24</v>
      </c>
      <c r="M5" s="13">
        <v>0</v>
      </c>
      <c r="N5" s="13">
        <v>0</v>
      </c>
      <c r="O5" s="14">
        <f t="shared" si="0"/>
        <v>0</v>
      </c>
      <c r="P5" s="15">
        <f t="shared" si="0"/>
        <v>0</v>
      </c>
      <c r="Q5" s="15">
        <f t="shared" si="1"/>
        <v>0</v>
      </c>
      <c r="R5" s="15">
        <f t="shared" si="1"/>
        <v>0</v>
      </c>
      <c r="S5" s="15">
        <f t="shared" si="1"/>
        <v>0</v>
      </c>
      <c r="T5" s="15">
        <f t="shared" si="1"/>
        <v>0</v>
      </c>
      <c r="U5" s="15">
        <f t="shared" si="1"/>
        <v>0</v>
      </c>
      <c r="V5" s="15">
        <f t="shared" ref="V5:V68" si="3">SUM(O5:U5)</f>
        <v>0</v>
      </c>
      <c r="W5" s="16">
        <f t="shared" si="2"/>
        <v>0</v>
      </c>
    </row>
    <row r="6" spans="1:23" x14ac:dyDescent="0.25">
      <c r="A6" s="13">
        <v>0</v>
      </c>
      <c r="B6" s="13">
        <v>215.64</v>
      </c>
      <c r="C6" s="13">
        <v>0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3">
        <v>0</v>
      </c>
      <c r="J6" s="13">
        <v>0</v>
      </c>
      <c r="K6" s="13">
        <v>422.76</v>
      </c>
      <c r="L6" s="13">
        <v>0</v>
      </c>
      <c r="M6" s="13">
        <v>0</v>
      </c>
      <c r="N6" s="13">
        <v>0</v>
      </c>
      <c r="O6" s="14">
        <f t="shared" si="0"/>
        <v>0</v>
      </c>
      <c r="P6" s="15">
        <f t="shared" si="0"/>
        <v>0</v>
      </c>
      <c r="Q6" s="15">
        <f t="shared" si="1"/>
        <v>0</v>
      </c>
      <c r="R6" s="15">
        <f t="shared" si="1"/>
        <v>0</v>
      </c>
      <c r="S6" s="15">
        <f t="shared" si="1"/>
        <v>0</v>
      </c>
      <c r="T6" s="15">
        <f t="shared" si="1"/>
        <v>0</v>
      </c>
      <c r="U6" s="15">
        <f t="shared" si="1"/>
        <v>0</v>
      </c>
      <c r="V6" s="15">
        <f t="shared" si="3"/>
        <v>0</v>
      </c>
      <c r="W6" s="16">
        <f t="shared" si="2"/>
        <v>0</v>
      </c>
    </row>
    <row r="7" spans="1:23" x14ac:dyDescent="0.25">
      <c r="A7" s="13">
        <v>16304.88</v>
      </c>
      <c r="B7" s="13">
        <v>0</v>
      </c>
      <c r="C7" s="13">
        <v>48823.68</v>
      </c>
      <c r="D7" s="13">
        <v>4224.9799999999996</v>
      </c>
      <c r="E7" s="13">
        <v>0</v>
      </c>
      <c r="F7" s="13">
        <v>551.39</v>
      </c>
      <c r="G7" s="13">
        <v>798.6</v>
      </c>
      <c r="H7" s="13">
        <v>3471.24</v>
      </c>
      <c r="I7" s="13">
        <v>0</v>
      </c>
      <c r="J7" s="13">
        <v>22272.12</v>
      </c>
      <c r="K7" s="13">
        <v>0</v>
      </c>
      <c r="L7" s="13">
        <v>0</v>
      </c>
      <c r="M7" s="13">
        <v>0</v>
      </c>
      <c r="N7" s="13">
        <v>0</v>
      </c>
      <c r="O7" s="14">
        <f t="shared" si="0"/>
        <v>0</v>
      </c>
      <c r="P7" s="15">
        <f t="shared" si="0"/>
        <v>0</v>
      </c>
      <c r="Q7" s="15">
        <f t="shared" si="1"/>
        <v>0</v>
      </c>
      <c r="R7" s="15">
        <f t="shared" si="1"/>
        <v>0</v>
      </c>
      <c r="S7" s="15">
        <f t="shared" si="1"/>
        <v>0</v>
      </c>
      <c r="T7" s="15">
        <f t="shared" si="1"/>
        <v>0</v>
      </c>
      <c r="U7" s="15">
        <f t="shared" si="1"/>
        <v>0</v>
      </c>
      <c r="V7" s="15">
        <f t="shared" si="3"/>
        <v>0</v>
      </c>
      <c r="W7" s="16">
        <f t="shared" si="2"/>
        <v>0</v>
      </c>
    </row>
    <row r="8" spans="1:23" x14ac:dyDescent="0.25">
      <c r="A8" s="13">
        <v>0</v>
      </c>
      <c r="B8" s="13">
        <v>7436.88</v>
      </c>
      <c r="C8" s="13">
        <v>0</v>
      </c>
      <c r="D8" s="13">
        <v>8274.24</v>
      </c>
      <c r="E8" s="13">
        <v>0</v>
      </c>
      <c r="F8" s="13">
        <v>0</v>
      </c>
      <c r="G8" s="13">
        <v>0</v>
      </c>
      <c r="H8" s="13">
        <v>0</v>
      </c>
      <c r="I8" s="13">
        <v>1232.8800000000001</v>
      </c>
      <c r="J8" s="13">
        <v>0</v>
      </c>
      <c r="K8" s="13">
        <v>0</v>
      </c>
      <c r="L8" s="13">
        <v>0</v>
      </c>
      <c r="M8" s="13">
        <v>0</v>
      </c>
      <c r="N8" s="13">
        <v>0</v>
      </c>
      <c r="O8" s="14">
        <f t="shared" si="0"/>
        <v>0</v>
      </c>
      <c r="P8" s="15">
        <f t="shared" si="0"/>
        <v>0</v>
      </c>
      <c r="Q8" s="15">
        <f t="shared" si="1"/>
        <v>0</v>
      </c>
      <c r="R8" s="15">
        <f t="shared" si="1"/>
        <v>0</v>
      </c>
      <c r="S8" s="15">
        <f t="shared" si="1"/>
        <v>0</v>
      </c>
      <c r="T8" s="15">
        <f t="shared" si="1"/>
        <v>0</v>
      </c>
      <c r="U8" s="15">
        <f t="shared" si="1"/>
        <v>0</v>
      </c>
      <c r="V8" s="15">
        <f t="shared" si="3"/>
        <v>0</v>
      </c>
      <c r="W8" s="16">
        <f t="shared" si="2"/>
        <v>0</v>
      </c>
    </row>
    <row r="9" spans="1:23" x14ac:dyDescent="0.25">
      <c r="A9" s="13">
        <v>150.72</v>
      </c>
      <c r="B9" s="13">
        <v>4557.24</v>
      </c>
      <c r="C9" s="13">
        <v>0</v>
      </c>
      <c r="D9" s="13">
        <v>11081.02</v>
      </c>
      <c r="E9" s="13">
        <v>690.24</v>
      </c>
      <c r="F9" s="13">
        <v>0</v>
      </c>
      <c r="G9" s="13">
        <v>0</v>
      </c>
      <c r="H9" s="13">
        <v>152.63999999999999</v>
      </c>
      <c r="I9" s="13">
        <v>746.4</v>
      </c>
      <c r="J9" s="13">
        <v>0</v>
      </c>
      <c r="K9" s="13">
        <v>1136.01</v>
      </c>
      <c r="L9" s="13">
        <v>0</v>
      </c>
      <c r="M9" s="13">
        <v>0</v>
      </c>
      <c r="N9" s="13">
        <v>0</v>
      </c>
      <c r="O9" s="14">
        <f t="shared" si="0"/>
        <v>0</v>
      </c>
      <c r="P9" s="15">
        <f t="shared" si="0"/>
        <v>0</v>
      </c>
      <c r="Q9" s="15">
        <f t="shared" si="1"/>
        <v>0</v>
      </c>
      <c r="R9" s="15">
        <f t="shared" si="1"/>
        <v>0</v>
      </c>
      <c r="S9" s="15">
        <f t="shared" si="1"/>
        <v>0</v>
      </c>
      <c r="T9" s="15">
        <f t="shared" si="1"/>
        <v>0</v>
      </c>
      <c r="U9" s="15">
        <f t="shared" si="1"/>
        <v>0</v>
      </c>
      <c r="V9" s="15">
        <f t="shared" si="3"/>
        <v>0</v>
      </c>
      <c r="W9" s="16">
        <f t="shared" si="2"/>
        <v>0</v>
      </c>
    </row>
    <row r="10" spans="1:23" x14ac:dyDescent="0.25">
      <c r="A10" s="13">
        <v>0</v>
      </c>
      <c r="B10" s="13">
        <v>0</v>
      </c>
      <c r="C10" s="13">
        <v>25660.32</v>
      </c>
      <c r="D10" s="13">
        <v>413.88</v>
      </c>
      <c r="E10" s="13">
        <v>925.8</v>
      </c>
      <c r="F10" s="13">
        <v>0</v>
      </c>
      <c r="G10" s="13">
        <v>0</v>
      </c>
      <c r="H10" s="13">
        <v>0</v>
      </c>
      <c r="I10" s="13">
        <v>0</v>
      </c>
      <c r="J10" s="13">
        <v>13757.76</v>
      </c>
      <c r="K10" s="13">
        <v>1093.68</v>
      </c>
      <c r="L10" s="13">
        <v>0</v>
      </c>
      <c r="M10" s="13">
        <v>0</v>
      </c>
      <c r="N10" s="13">
        <v>0</v>
      </c>
      <c r="O10" s="14">
        <f>IF(AND(A10=0,H10&gt;=2000),1,0)</f>
        <v>0</v>
      </c>
      <c r="P10" s="15">
        <f t="shared" si="0"/>
        <v>0</v>
      </c>
      <c r="Q10" s="15">
        <f t="shared" si="1"/>
        <v>0</v>
      </c>
      <c r="R10" s="15">
        <f t="shared" si="1"/>
        <v>0</v>
      </c>
      <c r="S10" s="15">
        <f t="shared" si="1"/>
        <v>0</v>
      </c>
      <c r="T10" s="15">
        <f t="shared" si="1"/>
        <v>0</v>
      </c>
      <c r="U10" s="15">
        <f t="shared" si="1"/>
        <v>0</v>
      </c>
      <c r="V10" s="15">
        <f t="shared" si="3"/>
        <v>0</v>
      </c>
      <c r="W10" s="16">
        <f t="shared" si="2"/>
        <v>0</v>
      </c>
    </row>
    <row r="11" spans="1:23" x14ac:dyDescent="0.25">
      <c r="A11" s="13">
        <v>0</v>
      </c>
      <c r="B11" s="13">
        <v>2179.1999999999998</v>
      </c>
      <c r="C11" s="13">
        <v>0</v>
      </c>
      <c r="D11" s="13">
        <v>158557.31</v>
      </c>
      <c r="E11" s="13">
        <v>0</v>
      </c>
      <c r="F11" s="13">
        <v>0</v>
      </c>
      <c r="G11" s="13">
        <v>0</v>
      </c>
      <c r="O11" s="14">
        <f t="shared" si="0"/>
        <v>0</v>
      </c>
      <c r="P11" s="15">
        <f t="shared" si="0"/>
        <v>0</v>
      </c>
      <c r="Q11" s="15">
        <f t="shared" si="1"/>
        <v>0</v>
      </c>
      <c r="R11" s="15">
        <f t="shared" si="1"/>
        <v>0</v>
      </c>
      <c r="S11" s="15">
        <f t="shared" si="1"/>
        <v>0</v>
      </c>
      <c r="T11" s="15">
        <f t="shared" si="1"/>
        <v>0</v>
      </c>
      <c r="U11" s="15">
        <f t="shared" si="1"/>
        <v>0</v>
      </c>
      <c r="V11" s="15">
        <f t="shared" si="3"/>
        <v>0</v>
      </c>
      <c r="W11" s="16">
        <f t="shared" si="2"/>
        <v>0</v>
      </c>
    </row>
    <row r="12" spans="1:23" x14ac:dyDescent="0.25">
      <c r="A12" s="13">
        <v>0</v>
      </c>
      <c r="B12" s="13">
        <v>0</v>
      </c>
      <c r="C12" s="13">
        <v>0</v>
      </c>
      <c r="D12" s="13">
        <v>16451.39</v>
      </c>
      <c r="E12" s="13">
        <v>0</v>
      </c>
      <c r="F12" s="13">
        <v>0</v>
      </c>
      <c r="G12" s="13">
        <v>0</v>
      </c>
      <c r="O12" s="14">
        <f t="shared" si="0"/>
        <v>0</v>
      </c>
      <c r="P12" s="15">
        <f t="shared" si="0"/>
        <v>0</v>
      </c>
      <c r="Q12" s="15">
        <f t="shared" si="1"/>
        <v>0</v>
      </c>
      <c r="R12" s="15">
        <f t="shared" si="1"/>
        <v>0</v>
      </c>
      <c r="S12" s="15">
        <f t="shared" si="1"/>
        <v>0</v>
      </c>
      <c r="T12" s="15">
        <f t="shared" si="1"/>
        <v>0</v>
      </c>
      <c r="U12" s="15">
        <f t="shared" si="1"/>
        <v>0</v>
      </c>
      <c r="V12" s="15">
        <f t="shared" si="3"/>
        <v>0</v>
      </c>
      <c r="W12" s="16">
        <f t="shared" si="2"/>
        <v>0</v>
      </c>
    </row>
    <row r="13" spans="1:23" x14ac:dyDescent="0.25">
      <c r="A13" s="13">
        <v>2006.16</v>
      </c>
      <c r="B13" s="13">
        <v>1196.28</v>
      </c>
      <c r="C13" s="13">
        <v>3080.4</v>
      </c>
      <c r="D13" s="13">
        <v>11631.81</v>
      </c>
      <c r="E13" s="13">
        <v>1556.76</v>
      </c>
      <c r="F13" s="13">
        <v>0</v>
      </c>
      <c r="G13" s="13">
        <v>0</v>
      </c>
      <c r="H13" s="13">
        <v>0</v>
      </c>
      <c r="I13" s="13">
        <v>820.56</v>
      </c>
      <c r="J13" s="13">
        <v>0</v>
      </c>
      <c r="K13" s="13">
        <v>0</v>
      </c>
      <c r="L13" s="13">
        <v>0</v>
      </c>
      <c r="M13" s="13">
        <v>0</v>
      </c>
      <c r="N13" s="13">
        <v>0</v>
      </c>
      <c r="O13" s="14">
        <f t="shared" si="0"/>
        <v>0</v>
      </c>
      <c r="P13" s="15">
        <f t="shared" si="0"/>
        <v>0</v>
      </c>
      <c r="Q13" s="15">
        <f t="shared" si="1"/>
        <v>0</v>
      </c>
      <c r="R13" s="15">
        <f t="shared" si="1"/>
        <v>0</v>
      </c>
      <c r="S13" s="15">
        <f t="shared" si="1"/>
        <v>0</v>
      </c>
      <c r="T13" s="15">
        <f t="shared" si="1"/>
        <v>0</v>
      </c>
      <c r="U13" s="15">
        <f t="shared" si="1"/>
        <v>0</v>
      </c>
      <c r="V13" s="15">
        <f t="shared" si="3"/>
        <v>0</v>
      </c>
      <c r="W13" s="16">
        <f t="shared" si="2"/>
        <v>0</v>
      </c>
    </row>
    <row r="14" spans="1:23" x14ac:dyDescent="0.25">
      <c r="A14" s="13">
        <v>3812.76</v>
      </c>
      <c r="B14" s="13">
        <v>2276.16</v>
      </c>
      <c r="C14" s="13">
        <v>0</v>
      </c>
      <c r="D14" s="13">
        <v>399743.13</v>
      </c>
      <c r="E14" s="13">
        <v>3468.84</v>
      </c>
      <c r="F14" s="13">
        <v>0</v>
      </c>
      <c r="G14" s="13">
        <v>1466.16</v>
      </c>
      <c r="H14" s="13">
        <v>0</v>
      </c>
      <c r="I14" s="13">
        <v>6257.28</v>
      </c>
      <c r="J14" s="13">
        <v>0</v>
      </c>
      <c r="K14" s="13">
        <v>311036.15000000002</v>
      </c>
      <c r="L14" s="13">
        <v>0</v>
      </c>
      <c r="M14" s="13">
        <v>0</v>
      </c>
      <c r="N14" s="13">
        <v>948.24</v>
      </c>
      <c r="O14" s="14">
        <f t="shared" si="0"/>
        <v>0</v>
      </c>
      <c r="P14" s="15">
        <f t="shared" si="0"/>
        <v>0</v>
      </c>
      <c r="Q14" s="15">
        <f t="shared" si="1"/>
        <v>0</v>
      </c>
      <c r="R14" s="15">
        <f t="shared" si="1"/>
        <v>0</v>
      </c>
      <c r="S14" s="15">
        <f t="shared" si="1"/>
        <v>0</v>
      </c>
      <c r="T14" s="15">
        <f t="shared" si="1"/>
        <v>0</v>
      </c>
      <c r="U14" s="15">
        <f t="shared" si="1"/>
        <v>0</v>
      </c>
      <c r="V14" s="15">
        <f t="shared" si="3"/>
        <v>0</v>
      </c>
      <c r="W14" s="16">
        <f t="shared" si="2"/>
        <v>0</v>
      </c>
    </row>
    <row r="15" spans="1:23" x14ac:dyDescent="0.25">
      <c r="A15" s="13">
        <v>0</v>
      </c>
      <c r="B15" s="13">
        <v>0</v>
      </c>
      <c r="C15" s="13">
        <v>0</v>
      </c>
      <c r="D15" s="13">
        <v>9727.7900000000009</v>
      </c>
      <c r="E15" s="13">
        <v>4060.92</v>
      </c>
      <c r="F15" s="13">
        <v>0</v>
      </c>
      <c r="G15" s="13">
        <v>0</v>
      </c>
      <c r="H15" s="13">
        <v>0</v>
      </c>
      <c r="I15" s="13">
        <v>0</v>
      </c>
      <c r="J15" s="13">
        <v>0</v>
      </c>
      <c r="K15" s="13">
        <v>0</v>
      </c>
      <c r="L15" s="13">
        <v>0</v>
      </c>
      <c r="M15" s="13">
        <v>0</v>
      </c>
      <c r="N15" s="13">
        <v>0</v>
      </c>
      <c r="O15" s="14">
        <f t="shared" si="0"/>
        <v>0</v>
      </c>
      <c r="P15" s="15">
        <f t="shared" si="0"/>
        <v>0</v>
      </c>
      <c r="Q15" s="15">
        <f t="shared" si="1"/>
        <v>0</v>
      </c>
      <c r="R15" s="15">
        <f t="shared" si="1"/>
        <v>0</v>
      </c>
      <c r="S15" s="15">
        <f t="shared" si="1"/>
        <v>0</v>
      </c>
      <c r="T15" s="15">
        <f t="shared" si="1"/>
        <v>0</v>
      </c>
      <c r="U15" s="15">
        <f t="shared" si="1"/>
        <v>0</v>
      </c>
      <c r="V15" s="15">
        <f t="shared" si="3"/>
        <v>0</v>
      </c>
      <c r="W15" s="16">
        <f t="shared" si="2"/>
        <v>0</v>
      </c>
    </row>
    <row r="16" spans="1:23" x14ac:dyDescent="0.25">
      <c r="A16" s="13">
        <v>37002.480000000003</v>
      </c>
      <c r="B16" s="13">
        <v>0</v>
      </c>
      <c r="C16" s="13">
        <v>0</v>
      </c>
      <c r="D16" s="13">
        <v>0</v>
      </c>
      <c r="E16" s="13">
        <v>0</v>
      </c>
      <c r="F16" s="13">
        <v>0</v>
      </c>
      <c r="G16" s="13">
        <v>0</v>
      </c>
      <c r="H16" s="13">
        <v>14839.92</v>
      </c>
      <c r="I16" s="13">
        <v>0</v>
      </c>
      <c r="J16" s="13">
        <v>0</v>
      </c>
      <c r="K16" s="13">
        <v>0</v>
      </c>
      <c r="L16" s="13">
        <v>0</v>
      </c>
      <c r="M16" s="13">
        <v>0</v>
      </c>
      <c r="N16" s="13">
        <v>0</v>
      </c>
      <c r="O16" s="14">
        <v>0</v>
      </c>
      <c r="P16" s="15">
        <f t="shared" si="0"/>
        <v>0</v>
      </c>
      <c r="Q16" s="15">
        <f t="shared" si="1"/>
        <v>0</v>
      </c>
      <c r="R16" s="15">
        <f t="shared" si="1"/>
        <v>0</v>
      </c>
      <c r="S16" s="15">
        <f t="shared" si="1"/>
        <v>0</v>
      </c>
      <c r="T16" s="15">
        <f t="shared" si="1"/>
        <v>0</v>
      </c>
      <c r="U16" s="15">
        <f t="shared" si="1"/>
        <v>0</v>
      </c>
      <c r="V16" s="15">
        <f t="shared" si="3"/>
        <v>0</v>
      </c>
      <c r="W16" s="16">
        <f t="shared" si="2"/>
        <v>0</v>
      </c>
    </row>
    <row r="17" spans="1:23" x14ac:dyDescent="0.25">
      <c r="A17" s="13">
        <v>0</v>
      </c>
      <c r="B17" s="13">
        <v>1348.44</v>
      </c>
      <c r="C17" s="13">
        <v>0</v>
      </c>
      <c r="D17" s="13">
        <v>44059.79</v>
      </c>
      <c r="E17" s="13">
        <v>1078.56</v>
      </c>
      <c r="F17" s="13">
        <v>0</v>
      </c>
      <c r="G17" s="13">
        <v>0</v>
      </c>
      <c r="H17" s="13">
        <v>0</v>
      </c>
      <c r="I17" s="13">
        <v>0</v>
      </c>
      <c r="J17" s="13">
        <v>0</v>
      </c>
      <c r="K17" s="13">
        <v>119517.29</v>
      </c>
      <c r="L17" s="13">
        <v>0</v>
      </c>
      <c r="M17" s="13">
        <v>0</v>
      </c>
      <c r="N17" s="13">
        <v>1718.4</v>
      </c>
      <c r="O17" s="14">
        <f t="shared" si="0"/>
        <v>0</v>
      </c>
      <c r="P17" s="15">
        <f t="shared" si="0"/>
        <v>0</v>
      </c>
      <c r="Q17" s="15">
        <f t="shared" si="1"/>
        <v>0</v>
      </c>
      <c r="R17" s="15">
        <f t="shared" si="1"/>
        <v>0</v>
      </c>
      <c r="S17" s="15">
        <f t="shared" si="1"/>
        <v>0</v>
      </c>
      <c r="T17" s="15">
        <f t="shared" si="1"/>
        <v>0</v>
      </c>
      <c r="U17" s="15">
        <f t="shared" si="1"/>
        <v>0</v>
      </c>
      <c r="V17" s="15">
        <f t="shared" si="3"/>
        <v>0</v>
      </c>
      <c r="W17" s="16">
        <f t="shared" si="2"/>
        <v>0</v>
      </c>
    </row>
    <row r="18" spans="1:23" x14ac:dyDescent="0.25">
      <c r="A18" s="13">
        <v>1595.52</v>
      </c>
      <c r="B18" s="13">
        <v>11950.44</v>
      </c>
      <c r="C18" s="13">
        <v>0</v>
      </c>
      <c r="D18" s="13">
        <v>0</v>
      </c>
      <c r="E18" s="13">
        <v>0</v>
      </c>
      <c r="F18" s="13">
        <v>0</v>
      </c>
      <c r="G18" s="13">
        <v>0</v>
      </c>
      <c r="H18" s="13">
        <v>1055.04</v>
      </c>
      <c r="I18" s="13">
        <v>6660.6</v>
      </c>
      <c r="J18" s="13">
        <v>0</v>
      </c>
      <c r="K18" s="13">
        <v>0</v>
      </c>
      <c r="L18" s="13">
        <v>0</v>
      </c>
      <c r="M18" s="13">
        <v>0</v>
      </c>
      <c r="N18" s="13">
        <v>0</v>
      </c>
      <c r="O18" s="14">
        <f t="shared" si="0"/>
        <v>0</v>
      </c>
      <c r="P18" s="15">
        <f t="shared" si="0"/>
        <v>0</v>
      </c>
      <c r="Q18" s="15">
        <f t="shared" si="1"/>
        <v>0</v>
      </c>
      <c r="R18" s="15">
        <f t="shared" si="1"/>
        <v>0</v>
      </c>
      <c r="S18" s="15">
        <f t="shared" si="1"/>
        <v>0</v>
      </c>
      <c r="T18" s="15">
        <f t="shared" si="1"/>
        <v>0</v>
      </c>
      <c r="U18" s="15">
        <f t="shared" si="1"/>
        <v>0</v>
      </c>
      <c r="V18" s="15">
        <f t="shared" si="3"/>
        <v>0</v>
      </c>
      <c r="W18" s="16">
        <f t="shared" si="2"/>
        <v>0</v>
      </c>
    </row>
    <row r="19" spans="1:23" x14ac:dyDescent="0.25">
      <c r="A19" s="13">
        <v>1865.76</v>
      </c>
      <c r="B19" s="13">
        <v>3914.28</v>
      </c>
      <c r="C19" s="13">
        <v>24856.799999999999</v>
      </c>
      <c r="D19" s="13">
        <v>0</v>
      </c>
      <c r="E19" s="13">
        <v>4770.24</v>
      </c>
      <c r="F19" s="13">
        <v>133.08000000000001</v>
      </c>
      <c r="G19" s="13">
        <v>3017.16</v>
      </c>
      <c r="H19" s="13">
        <v>3664.08</v>
      </c>
      <c r="I19" s="13">
        <v>0</v>
      </c>
      <c r="J19" s="13">
        <v>2814.84</v>
      </c>
      <c r="K19" s="13">
        <v>0</v>
      </c>
      <c r="L19" s="13">
        <v>0</v>
      </c>
      <c r="M19" s="13">
        <v>1182.1199999999999</v>
      </c>
      <c r="N19" s="13">
        <v>4255.08</v>
      </c>
      <c r="O19" s="14">
        <f t="shared" si="0"/>
        <v>0</v>
      </c>
      <c r="P19" s="15">
        <f t="shared" si="0"/>
        <v>0</v>
      </c>
      <c r="Q19" s="15">
        <f t="shared" si="0"/>
        <v>0</v>
      </c>
      <c r="R19" s="15">
        <f t="shared" si="0"/>
        <v>0</v>
      </c>
      <c r="S19" s="15">
        <f t="shared" si="0"/>
        <v>0</v>
      </c>
      <c r="T19" s="15">
        <f t="shared" si="0"/>
        <v>0</v>
      </c>
      <c r="U19" s="15">
        <f t="shared" si="0"/>
        <v>0</v>
      </c>
      <c r="V19" s="15">
        <f t="shared" si="3"/>
        <v>0</v>
      </c>
      <c r="W19" s="16">
        <f t="shared" si="2"/>
        <v>0</v>
      </c>
    </row>
    <row r="20" spans="1:23" x14ac:dyDescent="0.25">
      <c r="A20" s="13">
        <v>0</v>
      </c>
      <c r="B20" s="13">
        <v>3174</v>
      </c>
      <c r="C20" s="13">
        <v>0</v>
      </c>
      <c r="D20" s="13">
        <v>9317.17</v>
      </c>
      <c r="E20" s="13">
        <v>0</v>
      </c>
      <c r="F20" s="13">
        <v>0</v>
      </c>
      <c r="G20" s="13">
        <v>0</v>
      </c>
      <c r="H20" s="13">
        <v>0</v>
      </c>
      <c r="I20" s="13">
        <v>0</v>
      </c>
      <c r="J20" s="13">
        <v>0</v>
      </c>
      <c r="K20" s="13">
        <v>492.24</v>
      </c>
      <c r="L20" s="13">
        <v>0</v>
      </c>
      <c r="M20" s="13">
        <v>0</v>
      </c>
      <c r="N20" s="13">
        <v>0</v>
      </c>
      <c r="O20" s="14">
        <f t="shared" si="0"/>
        <v>0</v>
      </c>
      <c r="P20" s="15">
        <f t="shared" si="0"/>
        <v>0</v>
      </c>
      <c r="Q20" s="15">
        <f t="shared" si="0"/>
        <v>0</v>
      </c>
      <c r="R20" s="15">
        <f t="shared" si="0"/>
        <v>0</v>
      </c>
      <c r="S20" s="15">
        <f t="shared" si="0"/>
        <v>0</v>
      </c>
      <c r="T20" s="15">
        <f t="shared" si="0"/>
        <v>0</v>
      </c>
      <c r="U20" s="15">
        <f t="shared" si="0"/>
        <v>0</v>
      </c>
      <c r="V20" s="15">
        <f t="shared" si="3"/>
        <v>0</v>
      </c>
      <c r="W20" s="16">
        <f t="shared" si="2"/>
        <v>0</v>
      </c>
    </row>
    <row r="21" spans="1:23" x14ac:dyDescent="0.25">
      <c r="A21" s="13">
        <v>0</v>
      </c>
      <c r="B21" s="13">
        <v>0</v>
      </c>
      <c r="C21" s="13">
        <v>0</v>
      </c>
      <c r="D21" s="13">
        <v>0</v>
      </c>
      <c r="E21" s="13">
        <v>0</v>
      </c>
      <c r="F21" s="13">
        <v>1172.83</v>
      </c>
      <c r="G21" s="13">
        <v>32000.16</v>
      </c>
      <c r="H21" s="13">
        <v>0</v>
      </c>
      <c r="I21" s="13">
        <v>0</v>
      </c>
      <c r="J21" s="13">
        <v>0</v>
      </c>
      <c r="K21" s="13">
        <v>0</v>
      </c>
      <c r="L21" s="13">
        <v>0</v>
      </c>
      <c r="M21" s="13">
        <v>2549.16</v>
      </c>
      <c r="N21" s="13">
        <v>5058.3599999999997</v>
      </c>
      <c r="O21" s="14">
        <f t="shared" si="0"/>
        <v>0</v>
      </c>
      <c r="P21" s="15">
        <f t="shared" si="0"/>
        <v>0</v>
      </c>
      <c r="Q21" s="15">
        <f t="shared" si="0"/>
        <v>0</v>
      </c>
      <c r="R21" s="15">
        <f t="shared" si="0"/>
        <v>0</v>
      </c>
      <c r="S21" s="15">
        <f t="shared" si="0"/>
        <v>0</v>
      </c>
      <c r="T21" s="15">
        <f t="shared" si="0"/>
        <v>0</v>
      </c>
      <c r="U21" s="15">
        <f t="shared" si="0"/>
        <v>0</v>
      </c>
      <c r="V21" s="15">
        <f t="shared" si="3"/>
        <v>0</v>
      </c>
      <c r="W21" s="16">
        <f t="shared" si="2"/>
        <v>0</v>
      </c>
    </row>
    <row r="22" spans="1:23" x14ac:dyDescent="0.25">
      <c r="A22" s="13">
        <v>0</v>
      </c>
      <c r="B22" s="13">
        <v>0</v>
      </c>
      <c r="C22" s="13">
        <v>9555</v>
      </c>
      <c r="D22" s="13">
        <v>0</v>
      </c>
      <c r="E22" s="13">
        <v>0</v>
      </c>
      <c r="F22" s="13">
        <v>0</v>
      </c>
      <c r="G22" s="13">
        <v>0</v>
      </c>
      <c r="H22" s="13">
        <v>460.32</v>
      </c>
      <c r="I22" s="13">
        <v>0</v>
      </c>
      <c r="J22" s="13">
        <v>6459.96</v>
      </c>
      <c r="K22" s="13">
        <v>0</v>
      </c>
      <c r="L22" s="13">
        <v>0</v>
      </c>
      <c r="M22" s="13">
        <v>0</v>
      </c>
      <c r="N22" s="13">
        <v>0</v>
      </c>
      <c r="O22" s="14">
        <f t="shared" si="0"/>
        <v>0</v>
      </c>
      <c r="P22" s="15">
        <f t="shared" si="0"/>
        <v>0</v>
      </c>
      <c r="Q22" s="15">
        <f t="shared" si="0"/>
        <v>0</v>
      </c>
      <c r="R22" s="15">
        <f t="shared" si="0"/>
        <v>0</v>
      </c>
      <c r="S22" s="15">
        <f t="shared" si="0"/>
        <v>0</v>
      </c>
      <c r="T22" s="15">
        <f t="shared" si="0"/>
        <v>0</v>
      </c>
      <c r="U22" s="15">
        <f t="shared" si="0"/>
        <v>0</v>
      </c>
      <c r="V22" s="15">
        <f t="shared" si="3"/>
        <v>0</v>
      </c>
      <c r="W22" s="16">
        <f t="shared" si="2"/>
        <v>0</v>
      </c>
    </row>
    <row r="23" spans="1:23" x14ac:dyDescent="0.25">
      <c r="A23" s="13">
        <v>765.24</v>
      </c>
      <c r="B23" s="13">
        <v>1101.48</v>
      </c>
      <c r="C23" s="13">
        <v>454.08</v>
      </c>
      <c r="D23" s="13">
        <v>10225.98</v>
      </c>
      <c r="E23" s="13">
        <v>668.64</v>
      </c>
      <c r="F23" s="13">
        <v>0</v>
      </c>
      <c r="G23" s="13">
        <v>0</v>
      </c>
      <c r="H23" s="13">
        <v>463.68</v>
      </c>
      <c r="I23" s="13">
        <v>0</v>
      </c>
      <c r="J23" s="13">
        <v>0</v>
      </c>
      <c r="K23" s="13">
        <v>4277.3599999999997</v>
      </c>
      <c r="L23" s="13">
        <v>0</v>
      </c>
      <c r="M23" s="13">
        <v>107.88</v>
      </c>
      <c r="N23" s="13">
        <v>810.48</v>
      </c>
      <c r="O23" s="14">
        <f t="shared" si="0"/>
        <v>0</v>
      </c>
      <c r="P23" s="15">
        <f t="shared" si="0"/>
        <v>0</v>
      </c>
      <c r="Q23" s="15">
        <f t="shared" si="0"/>
        <v>0</v>
      </c>
      <c r="R23" s="15">
        <f t="shared" si="0"/>
        <v>0</v>
      </c>
      <c r="S23" s="15">
        <f t="shared" si="0"/>
        <v>0</v>
      </c>
      <c r="T23" s="15">
        <f t="shared" si="0"/>
        <v>0</v>
      </c>
      <c r="U23" s="15">
        <f t="shared" si="0"/>
        <v>0</v>
      </c>
      <c r="V23" s="15">
        <f t="shared" si="3"/>
        <v>0</v>
      </c>
      <c r="W23" s="16">
        <f t="shared" si="2"/>
        <v>0</v>
      </c>
    </row>
    <row r="24" spans="1:23" x14ac:dyDescent="0.25">
      <c r="A24" s="13">
        <v>0</v>
      </c>
      <c r="B24" s="13">
        <v>751.2</v>
      </c>
      <c r="C24" s="13">
        <v>0</v>
      </c>
      <c r="D24" s="13">
        <v>1019.64</v>
      </c>
      <c r="E24" s="13">
        <v>0</v>
      </c>
      <c r="F24" s="13">
        <v>12686.4</v>
      </c>
      <c r="G24" s="13">
        <v>7387.49</v>
      </c>
      <c r="H24" s="13">
        <v>0</v>
      </c>
      <c r="I24" s="13">
        <v>0</v>
      </c>
      <c r="J24" s="13">
        <v>0</v>
      </c>
      <c r="K24" s="13">
        <v>571.08000000000004</v>
      </c>
      <c r="L24" s="13">
        <v>0</v>
      </c>
      <c r="M24" s="13">
        <v>11697.6</v>
      </c>
      <c r="N24" s="13">
        <v>23837.040000000001</v>
      </c>
      <c r="O24" s="14">
        <f t="shared" si="0"/>
        <v>0</v>
      </c>
      <c r="P24" s="15">
        <f t="shared" si="0"/>
        <v>0</v>
      </c>
      <c r="Q24" s="15">
        <f t="shared" si="0"/>
        <v>0</v>
      </c>
      <c r="R24" s="15">
        <f t="shared" si="0"/>
        <v>0</v>
      </c>
      <c r="S24" s="15">
        <f t="shared" si="0"/>
        <v>0</v>
      </c>
      <c r="T24" s="15">
        <f t="shared" si="0"/>
        <v>0</v>
      </c>
      <c r="U24" s="15">
        <f t="shared" si="0"/>
        <v>0</v>
      </c>
      <c r="V24" s="15">
        <f t="shared" si="3"/>
        <v>0</v>
      </c>
      <c r="W24" s="16">
        <f t="shared" si="2"/>
        <v>0</v>
      </c>
    </row>
    <row r="25" spans="1:23" x14ac:dyDescent="0.25">
      <c r="A25" s="13">
        <v>0</v>
      </c>
      <c r="B25" s="13">
        <v>3648.48</v>
      </c>
      <c r="C25" s="13">
        <v>0</v>
      </c>
      <c r="D25" s="13">
        <v>682.56</v>
      </c>
      <c r="E25" s="13">
        <v>0</v>
      </c>
      <c r="F25" s="13">
        <v>0</v>
      </c>
      <c r="G25" s="13">
        <v>0</v>
      </c>
      <c r="H25" s="13">
        <v>0</v>
      </c>
      <c r="I25" s="13">
        <v>2724.72</v>
      </c>
      <c r="J25" s="13">
        <v>0</v>
      </c>
      <c r="K25" s="13">
        <v>3540.99</v>
      </c>
      <c r="L25" s="13">
        <v>0</v>
      </c>
      <c r="M25" s="13">
        <v>0</v>
      </c>
      <c r="N25" s="13">
        <v>0</v>
      </c>
      <c r="O25" s="14">
        <f t="shared" si="0"/>
        <v>0</v>
      </c>
      <c r="P25" s="15">
        <f t="shared" si="0"/>
        <v>0</v>
      </c>
      <c r="Q25" s="15">
        <f t="shared" si="0"/>
        <v>0</v>
      </c>
      <c r="R25" s="15">
        <f t="shared" si="0"/>
        <v>0</v>
      </c>
      <c r="S25" s="15">
        <f t="shared" si="0"/>
        <v>0</v>
      </c>
      <c r="T25" s="15">
        <f t="shared" si="0"/>
        <v>0</v>
      </c>
      <c r="U25" s="15">
        <f t="shared" si="0"/>
        <v>0</v>
      </c>
      <c r="V25" s="15">
        <f t="shared" si="3"/>
        <v>0</v>
      </c>
      <c r="W25" s="16">
        <f t="shared" si="2"/>
        <v>0</v>
      </c>
    </row>
    <row r="26" spans="1:23" x14ac:dyDescent="0.25">
      <c r="A26" s="13">
        <v>25578.36</v>
      </c>
      <c r="B26" s="13">
        <v>766.2</v>
      </c>
      <c r="C26" s="13">
        <v>1057.44</v>
      </c>
      <c r="D26" s="13">
        <v>17330.86</v>
      </c>
      <c r="E26" s="13">
        <v>0</v>
      </c>
      <c r="F26" s="13">
        <v>0</v>
      </c>
      <c r="G26" s="13">
        <v>6572.04</v>
      </c>
      <c r="H26" s="13">
        <v>37935</v>
      </c>
      <c r="I26" s="13">
        <v>0</v>
      </c>
      <c r="J26" s="13">
        <v>3661.68</v>
      </c>
      <c r="K26" s="13">
        <v>744.12</v>
      </c>
      <c r="L26" s="13">
        <v>4081.68</v>
      </c>
      <c r="M26" s="13">
        <v>0</v>
      </c>
      <c r="N26" s="13">
        <v>0</v>
      </c>
      <c r="O26" s="14">
        <f t="shared" si="0"/>
        <v>0</v>
      </c>
      <c r="P26" s="15">
        <f t="shared" si="0"/>
        <v>0</v>
      </c>
      <c r="Q26" s="15">
        <f t="shared" si="0"/>
        <v>0</v>
      </c>
      <c r="R26" s="15">
        <f t="shared" si="0"/>
        <v>0</v>
      </c>
      <c r="S26" s="15">
        <f t="shared" si="0"/>
        <v>1</v>
      </c>
      <c r="T26" s="15">
        <f t="shared" si="0"/>
        <v>0</v>
      </c>
      <c r="U26" s="15">
        <f t="shared" si="0"/>
        <v>0</v>
      </c>
      <c r="V26" s="15">
        <f t="shared" si="3"/>
        <v>1</v>
      </c>
      <c r="W26" s="16">
        <f t="shared" si="2"/>
        <v>100</v>
      </c>
    </row>
    <row r="27" spans="1:23" x14ac:dyDescent="0.25">
      <c r="A27" s="13">
        <v>0</v>
      </c>
      <c r="B27" s="13">
        <v>62520.959999999999</v>
      </c>
      <c r="C27" s="13">
        <v>0</v>
      </c>
      <c r="D27" s="13">
        <v>0</v>
      </c>
      <c r="E27" s="13">
        <v>0</v>
      </c>
      <c r="F27" s="13">
        <v>0</v>
      </c>
      <c r="G27" s="13">
        <v>0</v>
      </c>
      <c r="H27" s="13">
        <v>0</v>
      </c>
      <c r="I27" s="13">
        <v>29407.439999999999</v>
      </c>
      <c r="J27" s="13">
        <v>0</v>
      </c>
      <c r="K27" s="13">
        <v>0</v>
      </c>
      <c r="L27" s="13">
        <v>0</v>
      </c>
      <c r="M27" s="13">
        <v>0</v>
      </c>
      <c r="N27" s="13">
        <v>0</v>
      </c>
      <c r="O27" s="14">
        <f t="shared" si="0"/>
        <v>0</v>
      </c>
      <c r="P27" s="15">
        <f t="shared" si="0"/>
        <v>0</v>
      </c>
      <c r="Q27" s="15">
        <f t="shared" si="0"/>
        <v>0</v>
      </c>
      <c r="R27" s="15">
        <f t="shared" si="0"/>
        <v>0</v>
      </c>
      <c r="S27" s="15">
        <f t="shared" si="0"/>
        <v>0</v>
      </c>
      <c r="T27" s="15">
        <f t="shared" si="0"/>
        <v>0</v>
      </c>
      <c r="U27" s="15">
        <f t="shared" si="0"/>
        <v>0</v>
      </c>
      <c r="V27" s="15">
        <f t="shared" si="3"/>
        <v>0</v>
      </c>
      <c r="W27" s="16">
        <f t="shared" si="2"/>
        <v>0</v>
      </c>
    </row>
    <row r="28" spans="1:23" x14ac:dyDescent="0.25">
      <c r="A28" s="13">
        <v>0</v>
      </c>
      <c r="B28" s="13">
        <v>7415.88</v>
      </c>
      <c r="C28" s="13">
        <v>0</v>
      </c>
      <c r="D28" s="13">
        <v>304221.43</v>
      </c>
      <c r="E28" s="13">
        <v>1951.32</v>
      </c>
      <c r="F28" s="13">
        <v>0</v>
      </c>
      <c r="G28" s="13">
        <v>0</v>
      </c>
      <c r="H28" s="13">
        <v>0</v>
      </c>
      <c r="I28" s="13">
        <v>717.84</v>
      </c>
      <c r="J28" s="13">
        <v>0</v>
      </c>
      <c r="K28" s="13">
        <v>38605.69</v>
      </c>
      <c r="L28" s="13">
        <v>0</v>
      </c>
      <c r="M28" s="13">
        <v>0</v>
      </c>
      <c r="N28" s="13">
        <v>0</v>
      </c>
      <c r="O28" s="14">
        <f t="shared" si="0"/>
        <v>0</v>
      </c>
      <c r="P28" s="15">
        <f t="shared" si="0"/>
        <v>0</v>
      </c>
      <c r="Q28" s="15">
        <f t="shared" si="0"/>
        <v>0</v>
      </c>
      <c r="R28" s="15">
        <f t="shared" si="0"/>
        <v>0</v>
      </c>
      <c r="S28" s="15">
        <f t="shared" si="0"/>
        <v>0</v>
      </c>
      <c r="T28" s="15">
        <f t="shared" si="0"/>
        <v>0</v>
      </c>
      <c r="U28" s="15">
        <f t="shared" si="0"/>
        <v>0</v>
      </c>
      <c r="V28" s="15">
        <f t="shared" si="3"/>
        <v>0</v>
      </c>
      <c r="W28" s="16">
        <f t="shared" si="2"/>
        <v>0</v>
      </c>
    </row>
    <row r="29" spans="1:23" x14ac:dyDescent="0.25">
      <c r="A29" s="13">
        <v>146.28</v>
      </c>
      <c r="B29" s="13">
        <v>0</v>
      </c>
      <c r="C29" s="13">
        <v>1921.92</v>
      </c>
      <c r="D29" s="13">
        <v>0</v>
      </c>
      <c r="E29" s="13">
        <v>0</v>
      </c>
      <c r="F29" s="13">
        <v>0</v>
      </c>
      <c r="G29" s="13">
        <v>0</v>
      </c>
      <c r="H29" s="13">
        <v>520.55999999999995</v>
      </c>
      <c r="I29" s="13">
        <v>316.2</v>
      </c>
      <c r="J29" s="13">
        <v>6867.6</v>
      </c>
      <c r="K29" s="13">
        <v>0</v>
      </c>
      <c r="L29" s="13">
        <v>2016</v>
      </c>
      <c r="M29" s="13">
        <v>0</v>
      </c>
      <c r="N29" s="13">
        <v>0</v>
      </c>
      <c r="O29" s="14">
        <f t="shared" si="0"/>
        <v>0</v>
      </c>
      <c r="P29" s="15">
        <f t="shared" si="0"/>
        <v>0</v>
      </c>
      <c r="Q29" s="15">
        <f t="shared" si="0"/>
        <v>0</v>
      </c>
      <c r="R29" s="15">
        <f t="shared" si="0"/>
        <v>0</v>
      </c>
      <c r="S29" s="15">
        <f t="shared" si="0"/>
        <v>1</v>
      </c>
      <c r="T29" s="15">
        <f t="shared" si="0"/>
        <v>0</v>
      </c>
      <c r="U29" s="15">
        <f t="shared" si="0"/>
        <v>0</v>
      </c>
      <c r="V29" s="15">
        <f t="shared" si="3"/>
        <v>1</v>
      </c>
      <c r="W29" s="16">
        <f t="shared" si="2"/>
        <v>100</v>
      </c>
    </row>
    <row r="30" spans="1:23" x14ac:dyDescent="0.25">
      <c r="A30" s="13">
        <v>29546.76</v>
      </c>
      <c r="B30" s="13">
        <v>552.96</v>
      </c>
      <c r="C30" s="13">
        <v>22789.56</v>
      </c>
      <c r="D30" s="13">
        <v>882.48</v>
      </c>
      <c r="E30" s="13">
        <v>32108.04</v>
      </c>
      <c r="F30" s="13">
        <v>17592.12</v>
      </c>
      <c r="G30" s="13">
        <v>2578.56</v>
      </c>
      <c r="H30" s="13">
        <v>728.88</v>
      </c>
      <c r="I30" s="13">
        <v>0</v>
      </c>
      <c r="J30" s="13">
        <v>1266.5999999999999</v>
      </c>
      <c r="K30" s="13">
        <v>0</v>
      </c>
      <c r="L30" s="13">
        <v>4288.5600000000004</v>
      </c>
      <c r="M30" s="13">
        <v>0</v>
      </c>
      <c r="N30" s="13">
        <v>0</v>
      </c>
      <c r="O30" s="14">
        <f t="shared" si="0"/>
        <v>0</v>
      </c>
      <c r="P30" s="15">
        <f t="shared" si="0"/>
        <v>0</v>
      </c>
      <c r="Q30" s="15">
        <f t="shared" si="0"/>
        <v>0</v>
      </c>
      <c r="R30" s="15">
        <f t="shared" si="0"/>
        <v>0</v>
      </c>
      <c r="S30" s="15">
        <f t="shared" si="0"/>
        <v>0</v>
      </c>
      <c r="T30" s="15">
        <f t="shared" si="0"/>
        <v>0</v>
      </c>
      <c r="U30" s="15">
        <f t="shared" si="0"/>
        <v>0</v>
      </c>
      <c r="V30" s="15">
        <f t="shared" si="3"/>
        <v>0</v>
      </c>
      <c r="W30" s="16">
        <f t="shared" si="2"/>
        <v>0</v>
      </c>
    </row>
    <row r="31" spans="1:23" x14ac:dyDescent="0.25">
      <c r="A31" s="13">
        <v>0</v>
      </c>
      <c r="B31" s="13">
        <v>2965.92</v>
      </c>
      <c r="C31" s="13">
        <v>0</v>
      </c>
      <c r="D31" s="13">
        <v>47226.3</v>
      </c>
      <c r="E31" s="13">
        <v>25549.68</v>
      </c>
      <c r="F31" s="13">
        <v>0</v>
      </c>
      <c r="G31" s="13">
        <v>1880.16</v>
      </c>
      <c r="O31" s="14">
        <f t="shared" si="0"/>
        <v>0</v>
      </c>
      <c r="P31" s="15">
        <f t="shared" si="0"/>
        <v>0</v>
      </c>
      <c r="Q31" s="15">
        <f t="shared" si="0"/>
        <v>0</v>
      </c>
      <c r="R31" s="15">
        <f t="shared" si="0"/>
        <v>0</v>
      </c>
      <c r="S31" s="15">
        <f t="shared" si="0"/>
        <v>0</v>
      </c>
      <c r="T31" s="15">
        <f t="shared" si="0"/>
        <v>0</v>
      </c>
      <c r="U31" s="15">
        <f t="shared" si="0"/>
        <v>0</v>
      </c>
      <c r="V31" s="15">
        <f t="shared" si="3"/>
        <v>0</v>
      </c>
      <c r="W31" s="16">
        <f t="shared" si="2"/>
        <v>0</v>
      </c>
    </row>
    <row r="32" spans="1:23" x14ac:dyDescent="0.25">
      <c r="A32" s="13">
        <v>0</v>
      </c>
      <c r="B32" s="13">
        <v>194.04</v>
      </c>
      <c r="C32" s="13">
        <v>885</v>
      </c>
      <c r="D32" s="13">
        <v>6612.92</v>
      </c>
      <c r="E32" s="13">
        <v>1581.36</v>
      </c>
      <c r="F32" s="13">
        <v>0</v>
      </c>
      <c r="G32" s="13">
        <v>0</v>
      </c>
      <c r="H32" s="13">
        <v>0</v>
      </c>
      <c r="I32" s="13">
        <v>0</v>
      </c>
      <c r="J32" s="13">
        <v>0</v>
      </c>
      <c r="K32" s="13">
        <v>4193.76</v>
      </c>
      <c r="L32" s="13">
        <v>0</v>
      </c>
      <c r="M32" s="13">
        <v>0</v>
      </c>
      <c r="N32" s="13">
        <v>0</v>
      </c>
      <c r="O32" s="14">
        <f t="shared" si="0"/>
        <v>0</v>
      </c>
      <c r="P32" s="15">
        <f t="shared" si="0"/>
        <v>0</v>
      </c>
      <c r="Q32" s="15">
        <f t="shared" si="0"/>
        <v>0</v>
      </c>
      <c r="R32" s="15">
        <f t="shared" si="0"/>
        <v>0</v>
      </c>
      <c r="S32" s="15">
        <f t="shared" si="0"/>
        <v>0</v>
      </c>
      <c r="T32" s="15">
        <f t="shared" si="0"/>
        <v>0</v>
      </c>
      <c r="U32" s="15">
        <f t="shared" si="0"/>
        <v>0</v>
      </c>
      <c r="V32" s="15">
        <f t="shared" si="3"/>
        <v>0</v>
      </c>
      <c r="W32" s="16">
        <f t="shared" si="2"/>
        <v>0</v>
      </c>
    </row>
    <row r="33" spans="1:23" x14ac:dyDescent="0.25">
      <c r="A33" s="13">
        <v>985.32</v>
      </c>
      <c r="B33" s="13">
        <v>0</v>
      </c>
      <c r="C33" s="13">
        <v>8041.2</v>
      </c>
      <c r="D33" s="13">
        <v>2241.02</v>
      </c>
      <c r="E33" s="13">
        <v>0</v>
      </c>
      <c r="F33" s="13">
        <v>3157.56</v>
      </c>
      <c r="G33" s="13">
        <v>29079.84</v>
      </c>
      <c r="H33" s="13">
        <v>565.91999999999996</v>
      </c>
      <c r="I33" s="13">
        <v>0</v>
      </c>
      <c r="J33" s="13">
        <v>0</v>
      </c>
      <c r="K33" s="13">
        <v>0</v>
      </c>
      <c r="L33" s="13">
        <v>0</v>
      </c>
      <c r="M33" s="13">
        <v>486</v>
      </c>
      <c r="N33" s="13">
        <v>2870.4</v>
      </c>
      <c r="O33" s="14">
        <f t="shared" si="0"/>
        <v>0</v>
      </c>
      <c r="P33" s="15">
        <f t="shared" si="0"/>
        <v>0</v>
      </c>
      <c r="Q33" s="15">
        <f t="shared" si="0"/>
        <v>0</v>
      </c>
      <c r="R33" s="15">
        <f t="shared" si="0"/>
        <v>0</v>
      </c>
      <c r="S33" s="15">
        <f t="shared" si="0"/>
        <v>0</v>
      </c>
      <c r="T33" s="15">
        <f t="shared" si="0"/>
        <v>0</v>
      </c>
      <c r="U33" s="15">
        <f t="shared" si="0"/>
        <v>0</v>
      </c>
      <c r="V33" s="15">
        <f t="shared" si="3"/>
        <v>0</v>
      </c>
      <c r="W33" s="16">
        <f t="shared" si="2"/>
        <v>0</v>
      </c>
    </row>
    <row r="34" spans="1:23" x14ac:dyDescent="0.25">
      <c r="A34" s="13">
        <v>462.96</v>
      </c>
      <c r="B34" s="13">
        <v>9418.68</v>
      </c>
      <c r="C34" s="13">
        <v>0</v>
      </c>
      <c r="D34" s="13">
        <v>60979.07</v>
      </c>
      <c r="E34" s="13">
        <v>1530.36</v>
      </c>
      <c r="F34" s="13">
        <v>0</v>
      </c>
      <c r="G34" s="13">
        <v>0</v>
      </c>
      <c r="H34" s="13">
        <v>405.84</v>
      </c>
      <c r="I34" s="13">
        <v>10137.959999999999</v>
      </c>
      <c r="J34" s="13">
        <v>0</v>
      </c>
      <c r="K34" s="13">
        <v>64747.25</v>
      </c>
      <c r="L34" s="13">
        <v>0</v>
      </c>
      <c r="M34" s="13">
        <v>0</v>
      </c>
      <c r="N34" s="13">
        <v>0</v>
      </c>
      <c r="O34" s="14">
        <f t="shared" si="0"/>
        <v>0</v>
      </c>
      <c r="P34" s="15">
        <f t="shared" si="0"/>
        <v>0</v>
      </c>
      <c r="Q34" s="15">
        <f t="shared" si="0"/>
        <v>0</v>
      </c>
      <c r="R34" s="15">
        <f t="shared" si="0"/>
        <v>0</v>
      </c>
      <c r="S34" s="15">
        <f t="shared" si="0"/>
        <v>0</v>
      </c>
      <c r="T34" s="15">
        <f t="shared" si="0"/>
        <v>0</v>
      </c>
      <c r="U34" s="15">
        <f t="shared" si="0"/>
        <v>0</v>
      </c>
      <c r="V34" s="15">
        <f t="shared" si="3"/>
        <v>0</v>
      </c>
      <c r="W34" s="16">
        <f t="shared" si="2"/>
        <v>0</v>
      </c>
    </row>
    <row r="35" spans="1:23" x14ac:dyDescent="0.25">
      <c r="A35" s="13">
        <v>3238.68</v>
      </c>
      <c r="B35" s="13">
        <v>0</v>
      </c>
      <c r="C35" s="13">
        <v>12199.44</v>
      </c>
      <c r="D35" s="13">
        <v>0</v>
      </c>
      <c r="E35" s="13">
        <v>0</v>
      </c>
      <c r="F35" s="13">
        <v>872.03</v>
      </c>
      <c r="G35" s="13">
        <v>1423.68</v>
      </c>
      <c r="H35" s="13">
        <v>5025.12</v>
      </c>
      <c r="I35" s="13">
        <v>615.12</v>
      </c>
      <c r="J35" s="13">
        <v>9929.0400000000009</v>
      </c>
      <c r="K35" s="13">
        <v>1043.6400000000001</v>
      </c>
      <c r="L35" s="13">
        <v>0</v>
      </c>
      <c r="M35" s="13">
        <v>0</v>
      </c>
      <c r="N35" s="13">
        <v>0</v>
      </c>
      <c r="O35" s="14">
        <f t="shared" si="0"/>
        <v>0</v>
      </c>
      <c r="P35" s="15">
        <f t="shared" si="0"/>
        <v>0</v>
      </c>
      <c r="Q35" s="15">
        <f t="shared" si="0"/>
        <v>0</v>
      </c>
      <c r="R35" s="15">
        <f t="shared" si="0"/>
        <v>0</v>
      </c>
      <c r="S35" s="15">
        <f t="shared" si="0"/>
        <v>0</v>
      </c>
      <c r="T35" s="15">
        <f t="shared" si="0"/>
        <v>0</v>
      </c>
      <c r="U35" s="15">
        <f t="shared" si="0"/>
        <v>0</v>
      </c>
      <c r="V35" s="15">
        <f t="shared" si="3"/>
        <v>0</v>
      </c>
      <c r="W35" s="16">
        <f t="shared" si="2"/>
        <v>0</v>
      </c>
    </row>
    <row r="36" spans="1:23" x14ac:dyDescent="0.25">
      <c r="A36" s="13">
        <v>6542.16</v>
      </c>
      <c r="B36" s="13">
        <v>0</v>
      </c>
      <c r="C36" s="13">
        <v>5950.44</v>
      </c>
      <c r="D36" s="13">
        <v>0</v>
      </c>
      <c r="E36" s="13">
        <v>909.36</v>
      </c>
      <c r="F36" s="13">
        <v>0</v>
      </c>
      <c r="G36" s="13">
        <v>0</v>
      </c>
      <c r="H36" s="13">
        <v>6592.92</v>
      </c>
      <c r="I36" s="13">
        <v>0</v>
      </c>
      <c r="J36" s="13">
        <v>0</v>
      </c>
      <c r="K36" s="13">
        <v>0</v>
      </c>
      <c r="L36" s="13">
        <v>0</v>
      </c>
      <c r="M36" s="13">
        <v>0</v>
      </c>
      <c r="N36" s="13">
        <v>0</v>
      </c>
      <c r="O36" s="14">
        <f t="shared" si="0"/>
        <v>0</v>
      </c>
      <c r="P36" s="15">
        <f t="shared" si="0"/>
        <v>0</v>
      </c>
      <c r="Q36" s="15">
        <f t="shared" si="0"/>
        <v>0</v>
      </c>
      <c r="R36" s="15">
        <f t="shared" si="0"/>
        <v>0</v>
      </c>
      <c r="S36" s="15">
        <f t="shared" si="0"/>
        <v>0</v>
      </c>
      <c r="T36" s="15">
        <f t="shared" si="0"/>
        <v>0</v>
      </c>
      <c r="U36" s="15">
        <f t="shared" si="0"/>
        <v>0</v>
      </c>
      <c r="V36" s="15">
        <f t="shared" si="3"/>
        <v>0</v>
      </c>
      <c r="W36" s="16">
        <f t="shared" si="2"/>
        <v>0</v>
      </c>
    </row>
    <row r="37" spans="1:23" x14ac:dyDescent="0.25">
      <c r="A37" s="13">
        <v>851.88</v>
      </c>
      <c r="B37" s="13">
        <v>0</v>
      </c>
      <c r="C37" s="13">
        <v>6348.84</v>
      </c>
      <c r="D37" s="13">
        <v>3796.23</v>
      </c>
      <c r="E37" s="13">
        <v>2726.16</v>
      </c>
      <c r="F37" s="13">
        <v>0</v>
      </c>
      <c r="G37" s="13">
        <v>0</v>
      </c>
      <c r="H37" s="13">
        <v>0</v>
      </c>
      <c r="I37" s="13">
        <v>0</v>
      </c>
      <c r="J37" s="13">
        <v>583.79999999999995</v>
      </c>
      <c r="K37" s="13">
        <v>0</v>
      </c>
      <c r="L37" s="13">
        <v>0</v>
      </c>
      <c r="M37" s="13">
        <v>0</v>
      </c>
      <c r="N37" s="13">
        <v>1041.3599999999999</v>
      </c>
      <c r="O37" s="14">
        <f t="shared" si="0"/>
        <v>0</v>
      </c>
      <c r="P37" s="15">
        <f t="shared" si="0"/>
        <v>0</v>
      </c>
      <c r="Q37" s="15">
        <f t="shared" si="0"/>
        <v>0</v>
      </c>
      <c r="R37" s="15">
        <f t="shared" si="0"/>
        <v>0</v>
      </c>
      <c r="S37" s="15">
        <f t="shared" si="0"/>
        <v>0</v>
      </c>
      <c r="T37" s="15">
        <f t="shared" si="0"/>
        <v>0</v>
      </c>
      <c r="U37" s="15">
        <f t="shared" si="0"/>
        <v>0</v>
      </c>
      <c r="V37" s="15">
        <f t="shared" si="3"/>
        <v>0</v>
      </c>
      <c r="W37" s="16">
        <f t="shared" si="2"/>
        <v>0</v>
      </c>
    </row>
    <row r="38" spans="1:23" x14ac:dyDescent="0.25">
      <c r="A38" s="13">
        <v>0</v>
      </c>
      <c r="B38" s="13">
        <v>0</v>
      </c>
      <c r="C38" s="13">
        <v>0</v>
      </c>
      <c r="D38" s="13">
        <v>0</v>
      </c>
      <c r="E38" s="13">
        <v>0</v>
      </c>
      <c r="F38" s="13">
        <v>0</v>
      </c>
      <c r="G38" s="13">
        <v>0</v>
      </c>
      <c r="O38" s="14">
        <f t="shared" si="0"/>
        <v>0</v>
      </c>
      <c r="P38" s="15">
        <f t="shared" si="0"/>
        <v>0</v>
      </c>
      <c r="Q38" s="15">
        <f t="shared" si="0"/>
        <v>0</v>
      </c>
      <c r="R38" s="15">
        <f t="shared" si="0"/>
        <v>0</v>
      </c>
      <c r="S38" s="15">
        <f t="shared" si="0"/>
        <v>0</v>
      </c>
      <c r="T38" s="15">
        <f t="shared" si="0"/>
        <v>0</v>
      </c>
      <c r="U38" s="15">
        <f t="shared" si="0"/>
        <v>0</v>
      </c>
      <c r="V38" s="15">
        <f t="shared" si="3"/>
        <v>0</v>
      </c>
      <c r="W38" s="16">
        <f t="shared" si="2"/>
        <v>0</v>
      </c>
    </row>
    <row r="39" spans="1:23" x14ac:dyDescent="0.25">
      <c r="A39" s="13">
        <v>0</v>
      </c>
      <c r="B39" s="13">
        <v>6224.28</v>
      </c>
      <c r="C39" s="13">
        <v>0</v>
      </c>
      <c r="D39" s="13">
        <v>111891.69</v>
      </c>
      <c r="E39" s="13">
        <v>302.04000000000002</v>
      </c>
      <c r="F39" s="13">
        <v>0</v>
      </c>
      <c r="G39" s="13">
        <v>0</v>
      </c>
      <c r="H39" s="13">
        <v>0</v>
      </c>
      <c r="I39" s="13">
        <v>5237.28</v>
      </c>
      <c r="J39" s="13">
        <v>0</v>
      </c>
      <c r="K39" s="13">
        <v>72998.09</v>
      </c>
      <c r="L39" s="13">
        <v>0</v>
      </c>
      <c r="M39" s="13">
        <v>0</v>
      </c>
      <c r="N39" s="13">
        <v>0</v>
      </c>
      <c r="O39" s="14">
        <f t="shared" si="0"/>
        <v>0</v>
      </c>
      <c r="P39" s="15">
        <f t="shared" si="0"/>
        <v>0</v>
      </c>
      <c r="Q39" s="15">
        <f t="shared" si="0"/>
        <v>0</v>
      </c>
      <c r="R39" s="15">
        <f t="shared" si="0"/>
        <v>0</v>
      </c>
      <c r="S39" s="15">
        <f t="shared" si="0"/>
        <v>0</v>
      </c>
      <c r="T39" s="15">
        <f t="shared" si="0"/>
        <v>0</v>
      </c>
      <c r="U39" s="15">
        <f t="shared" si="0"/>
        <v>0</v>
      </c>
      <c r="V39" s="15">
        <f t="shared" si="3"/>
        <v>0</v>
      </c>
      <c r="W39" s="16">
        <f t="shared" si="2"/>
        <v>0</v>
      </c>
    </row>
    <row r="40" spans="1:23" x14ac:dyDescent="0.25">
      <c r="A40" s="13">
        <v>0</v>
      </c>
      <c r="B40" s="13">
        <v>0</v>
      </c>
      <c r="C40" s="13">
        <v>16312.8</v>
      </c>
      <c r="D40" s="13">
        <v>0</v>
      </c>
      <c r="E40" s="13">
        <v>2818.8</v>
      </c>
      <c r="F40" s="13">
        <v>3177.25</v>
      </c>
      <c r="G40" s="13">
        <v>7537.32</v>
      </c>
      <c r="H40" s="13">
        <v>0</v>
      </c>
      <c r="I40" s="13">
        <v>0</v>
      </c>
      <c r="J40" s="13">
        <v>574.08000000000004</v>
      </c>
      <c r="K40" s="13">
        <v>0</v>
      </c>
      <c r="L40" s="13">
        <v>0</v>
      </c>
      <c r="M40" s="13">
        <v>365.4</v>
      </c>
      <c r="N40" s="13">
        <v>2792.04</v>
      </c>
      <c r="O40" s="14">
        <f t="shared" si="0"/>
        <v>0</v>
      </c>
      <c r="P40" s="15">
        <f t="shared" si="0"/>
        <v>0</v>
      </c>
      <c r="Q40" s="15">
        <f t="shared" si="0"/>
        <v>0</v>
      </c>
      <c r="R40" s="15">
        <f t="shared" si="0"/>
        <v>0</v>
      </c>
      <c r="S40" s="15">
        <f t="shared" si="0"/>
        <v>0</v>
      </c>
      <c r="T40" s="15">
        <f t="shared" si="0"/>
        <v>0</v>
      </c>
      <c r="U40" s="15">
        <f t="shared" si="0"/>
        <v>0</v>
      </c>
      <c r="V40" s="15">
        <f t="shared" si="3"/>
        <v>0</v>
      </c>
      <c r="W40" s="16">
        <f t="shared" si="2"/>
        <v>0</v>
      </c>
    </row>
    <row r="41" spans="1:23" x14ac:dyDescent="0.25">
      <c r="A41" s="13">
        <v>0</v>
      </c>
      <c r="B41" s="13">
        <v>514.32000000000005</v>
      </c>
      <c r="C41" s="13">
        <v>46213.68</v>
      </c>
      <c r="D41" s="13">
        <v>0</v>
      </c>
      <c r="E41" s="13">
        <v>6574.68</v>
      </c>
      <c r="F41" s="13">
        <v>0</v>
      </c>
      <c r="G41" s="13">
        <v>0</v>
      </c>
      <c r="H41" s="13">
        <v>0</v>
      </c>
      <c r="I41" s="13">
        <v>0</v>
      </c>
      <c r="J41" s="13">
        <v>10448.76</v>
      </c>
      <c r="K41" s="13">
        <v>0</v>
      </c>
      <c r="L41" s="13">
        <v>1981.08</v>
      </c>
      <c r="M41" s="13">
        <v>0</v>
      </c>
      <c r="N41" s="13">
        <v>0</v>
      </c>
      <c r="O41" s="14">
        <f t="shared" si="0"/>
        <v>0</v>
      </c>
      <c r="P41" s="15">
        <f t="shared" si="0"/>
        <v>0</v>
      </c>
      <c r="Q41" s="15">
        <f t="shared" si="0"/>
        <v>0</v>
      </c>
      <c r="R41" s="15">
        <f t="shared" si="0"/>
        <v>0</v>
      </c>
      <c r="S41" s="15">
        <f t="shared" si="0"/>
        <v>0</v>
      </c>
      <c r="T41" s="15">
        <f t="shared" si="0"/>
        <v>0</v>
      </c>
      <c r="U41" s="15">
        <f t="shared" si="0"/>
        <v>0</v>
      </c>
      <c r="V41" s="15">
        <f t="shared" si="3"/>
        <v>0</v>
      </c>
      <c r="W41" s="16">
        <f t="shared" si="2"/>
        <v>0</v>
      </c>
    </row>
    <row r="42" spans="1:23" x14ac:dyDescent="0.25">
      <c r="A42" s="13">
        <v>6645.72</v>
      </c>
      <c r="B42" s="13">
        <v>3241.2</v>
      </c>
      <c r="C42" s="13">
        <v>9495</v>
      </c>
      <c r="D42" s="13">
        <v>6257.55</v>
      </c>
      <c r="E42" s="13">
        <v>1420.56</v>
      </c>
      <c r="F42" s="13">
        <v>621</v>
      </c>
      <c r="G42" s="13">
        <v>3881.88</v>
      </c>
      <c r="H42" s="13">
        <v>2544.48</v>
      </c>
      <c r="I42" s="13">
        <v>0</v>
      </c>
      <c r="J42" s="13">
        <v>0</v>
      </c>
      <c r="K42" s="13">
        <v>0</v>
      </c>
      <c r="L42" s="13">
        <v>0</v>
      </c>
      <c r="M42" s="13">
        <v>273.83999999999997</v>
      </c>
      <c r="N42" s="13">
        <v>846.96</v>
      </c>
      <c r="O42" s="14">
        <f t="shared" si="0"/>
        <v>0</v>
      </c>
      <c r="P42" s="15">
        <f t="shared" si="0"/>
        <v>0</v>
      </c>
      <c r="Q42" s="15">
        <f t="shared" si="0"/>
        <v>0</v>
      </c>
      <c r="R42" s="15">
        <f t="shared" si="0"/>
        <v>0</v>
      </c>
      <c r="S42" s="15">
        <f t="shared" si="0"/>
        <v>0</v>
      </c>
      <c r="T42" s="15">
        <f t="shared" si="0"/>
        <v>0</v>
      </c>
      <c r="U42" s="15">
        <f t="shared" si="0"/>
        <v>0</v>
      </c>
      <c r="V42" s="15">
        <f t="shared" si="3"/>
        <v>0</v>
      </c>
      <c r="W42" s="16">
        <f t="shared" si="2"/>
        <v>0</v>
      </c>
    </row>
    <row r="43" spans="1:23" x14ac:dyDescent="0.25">
      <c r="A43" s="13">
        <v>800.52</v>
      </c>
      <c r="B43" s="13">
        <v>0</v>
      </c>
      <c r="C43" s="13">
        <v>555.24</v>
      </c>
      <c r="D43" s="13">
        <v>0</v>
      </c>
      <c r="E43" s="13">
        <v>580.55999999999995</v>
      </c>
      <c r="F43" s="13">
        <v>100.68</v>
      </c>
      <c r="G43" s="13">
        <v>0</v>
      </c>
      <c r="H43" s="13">
        <v>730.56</v>
      </c>
      <c r="I43" s="13">
        <v>0</v>
      </c>
      <c r="J43" s="13">
        <v>1801.56</v>
      </c>
      <c r="K43" s="13">
        <v>0</v>
      </c>
      <c r="L43" s="13">
        <v>0</v>
      </c>
      <c r="M43" s="13">
        <v>645.65</v>
      </c>
      <c r="N43" s="13">
        <v>16480.8</v>
      </c>
      <c r="O43" s="14">
        <f t="shared" si="0"/>
        <v>0</v>
      </c>
      <c r="P43" s="15">
        <f t="shared" si="0"/>
        <v>0</v>
      </c>
      <c r="Q43" s="15">
        <f t="shared" si="0"/>
        <v>0</v>
      </c>
      <c r="R43" s="15">
        <f t="shared" si="0"/>
        <v>0</v>
      </c>
      <c r="S43" s="15">
        <f t="shared" si="0"/>
        <v>0</v>
      </c>
      <c r="T43" s="15">
        <f t="shared" si="0"/>
        <v>0</v>
      </c>
      <c r="U43" s="15">
        <f t="shared" si="0"/>
        <v>1</v>
      </c>
      <c r="V43" s="15">
        <f t="shared" si="3"/>
        <v>1</v>
      </c>
      <c r="W43" s="16">
        <f t="shared" si="2"/>
        <v>100</v>
      </c>
    </row>
    <row r="44" spans="1:23" x14ac:dyDescent="0.25">
      <c r="A44" s="13">
        <v>33060.120000000003</v>
      </c>
      <c r="B44" s="13">
        <v>0</v>
      </c>
      <c r="C44" s="13">
        <v>0</v>
      </c>
      <c r="D44" s="13">
        <v>0</v>
      </c>
      <c r="E44" s="13">
        <v>0</v>
      </c>
      <c r="F44" s="13">
        <v>0</v>
      </c>
      <c r="G44" s="13">
        <v>0</v>
      </c>
      <c r="H44" s="13">
        <v>14209.2</v>
      </c>
      <c r="I44" s="13">
        <v>0</v>
      </c>
      <c r="J44" s="13">
        <v>0</v>
      </c>
      <c r="K44" s="13">
        <v>0</v>
      </c>
      <c r="L44" s="13">
        <v>0</v>
      </c>
      <c r="M44" s="13">
        <v>0</v>
      </c>
      <c r="N44" s="13">
        <v>0</v>
      </c>
      <c r="O44" s="14">
        <f t="shared" si="0"/>
        <v>0</v>
      </c>
      <c r="P44" s="15">
        <f t="shared" si="0"/>
        <v>0</v>
      </c>
      <c r="Q44" s="15">
        <f t="shared" si="0"/>
        <v>0</v>
      </c>
      <c r="R44" s="15">
        <f t="shared" si="0"/>
        <v>0</v>
      </c>
      <c r="S44" s="15">
        <f t="shared" si="0"/>
        <v>0</v>
      </c>
      <c r="T44" s="15">
        <f t="shared" si="0"/>
        <v>0</v>
      </c>
      <c r="U44" s="15">
        <f t="shared" si="0"/>
        <v>0</v>
      </c>
      <c r="V44" s="15">
        <f t="shared" si="3"/>
        <v>0</v>
      </c>
      <c r="W44" s="16">
        <f t="shared" si="2"/>
        <v>0</v>
      </c>
    </row>
    <row r="45" spans="1:23" x14ac:dyDescent="0.25">
      <c r="A45" s="13">
        <v>9202.7999999999993</v>
      </c>
      <c r="B45" s="13">
        <v>105029.88</v>
      </c>
      <c r="C45" s="13">
        <v>6774.48</v>
      </c>
      <c r="D45" s="13">
        <v>166311.87</v>
      </c>
      <c r="E45" s="13">
        <v>7314.36</v>
      </c>
      <c r="F45" s="13">
        <v>0</v>
      </c>
      <c r="G45" s="13">
        <v>0</v>
      </c>
      <c r="H45" s="13">
        <v>5527.32</v>
      </c>
      <c r="I45" s="13">
        <v>50740.800000000003</v>
      </c>
      <c r="J45" s="13">
        <v>6461.28</v>
      </c>
      <c r="K45" s="13">
        <v>30101.18</v>
      </c>
      <c r="L45" s="13">
        <v>3141.84</v>
      </c>
      <c r="M45" s="13">
        <v>0</v>
      </c>
      <c r="N45" s="13">
        <v>0</v>
      </c>
      <c r="O45" s="14">
        <f t="shared" si="0"/>
        <v>0</v>
      </c>
      <c r="P45" s="15">
        <f t="shared" si="0"/>
        <v>0</v>
      </c>
      <c r="Q45" s="15">
        <f t="shared" si="0"/>
        <v>0</v>
      </c>
      <c r="R45" s="15">
        <f t="shared" si="0"/>
        <v>0</v>
      </c>
      <c r="S45" s="15">
        <f t="shared" si="0"/>
        <v>0</v>
      </c>
      <c r="T45" s="15">
        <f t="shared" si="0"/>
        <v>0</v>
      </c>
      <c r="U45" s="15">
        <f t="shared" si="0"/>
        <v>0</v>
      </c>
      <c r="V45" s="15">
        <f t="shared" si="3"/>
        <v>0</v>
      </c>
      <c r="W45" s="16">
        <f t="shared" si="2"/>
        <v>0</v>
      </c>
    </row>
    <row r="46" spans="1:23" x14ac:dyDescent="0.25">
      <c r="A46" s="13">
        <v>0</v>
      </c>
      <c r="B46" s="13">
        <v>0</v>
      </c>
      <c r="C46" s="13">
        <v>25156.2</v>
      </c>
      <c r="D46" s="13">
        <v>0</v>
      </c>
      <c r="E46" s="13">
        <v>27454.92</v>
      </c>
      <c r="F46" s="13">
        <v>0</v>
      </c>
      <c r="G46" s="13">
        <v>0</v>
      </c>
      <c r="O46" s="14">
        <f t="shared" si="0"/>
        <v>0</v>
      </c>
      <c r="P46" s="15">
        <f t="shared" si="0"/>
        <v>0</v>
      </c>
      <c r="Q46" s="15">
        <f t="shared" si="0"/>
        <v>0</v>
      </c>
      <c r="R46" s="15">
        <f t="shared" si="0"/>
        <v>0</v>
      </c>
      <c r="S46" s="15">
        <f t="shared" si="0"/>
        <v>0</v>
      </c>
      <c r="T46" s="15">
        <f t="shared" si="0"/>
        <v>0</v>
      </c>
      <c r="U46" s="15">
        <f t="shared" si="0"/>
        <v>0</v>
      </c>
      <c r="V46" s="15">
        <f t="shared" si="3"/>
        <v>0</v>
      </c>
      <c r="W46" s="16">
        <f t="shared" si="2"/>
        <v>0</v>
      </c>
    </row>
    <row r="47" spans="1:23" x14ac:dyDescent="0.25">
      <c r="A47" s="13">
        <v>1817.16</v>
      </c>
      <c r="B47" s="13">
        <v>0</v>
      </c>
      <c r="C47" s="13">
        <v>30263.279999999999</v>
      </c>
      <c r="D47" s="13">
        <v>3537.06</v>
      </c>
      <c r="E47" s="13">
        <v>0</v>
      </c>
      <c r="F47" s="13">
        <v>0</v>
      </c>
      <c r="G47" s="13">
        <v>0</v>
      </c>
      <c r="O47" s="14">
        <f t="shared" si="0"/>
        <v>0</v>
      </c>
      <c r="P47" s="15">
        <f t="shared" si="0"/>
        <v>0</v>
      </c>
      <c r="Q47" s="15">
        <f t="shared" si="0"/>
        <v>0</v>
      </c>
      <c r="R47" s="15">
        <f t="shared" si="0"/>
        <v>0</v>
      </c>
      <c r="S47" s="15">
        <f t="shared" si="0"/>
        <v>0</v>
      </c>
      <c r="T47" s="15">
        <f t="shared" si="0"/>
        <v>0</v>
      </c>
      <c r="U47" s="15">
        <f t="shared" si="0"/>
        <v>0</v>
      </c>
      <c r="V47" s="15">
        <f t="shared" si="3"/>
        <v>0</v>
      </c>
      <c r="W47" s="16">
        <f t="shared" si="2"/>
        <v>0</v>
      </c>
    </row>
    <row r="48" spans="1:23" x14ac:dyDescent="0.25">
      <c r="A48" s="13">
        <v>7745.64</v>
      </c>
      <c r="B48" s="13">
        <v>0</v>
      </c>
      <c r="C48" s="13">
        <v>10783.92</v>
      </c>
      <c r="D48" s="13">
        <v>1663.8</v>
      </c>
      <c r="E48" s="13">
        <v>16259.4</v>
      </c>
      <c r="F48" s="13">
        <v>1529.88</v>
      </c>
      <c r="G48" s="13">
        <v>1472.88</v>
      </c>
      <c r="O48" s="14">
        <f t="shared" si="0"/>
        <v>0</v>
      </c>
      <c r="P48" s="15">
        <f t="shared" si="0"/>
        <v>0</v>
      </c>
      <c r="Q48" s="15">
        <f t="shared" si="0"/>
        <v>0</v>
      </c>
      <c r="R48" s="15">
        <f t="shared" si="0"/>
        <v>0</v>
      </c>
      <c r="S48" s="15">
        <f t="shared" si="0"/>
        <v>0</v>
      </c>
      <c r="T48" s="15">
        <f t="shared" si="0"/>
        <v>0</v>
      </c>
      <c r="U48" s="15">
        <f t="shared" si="0"/>
        <v>0</v>
      </c>
      <c r="V48" s="15">
        <f t="shared" si="3"/>
        <v>0</v>
      </c>
      <c r="W48" s="16">
        <f t="shared" si="2"/>
        <v>0</v>
      </c>
    </row>
    <row r="49" spans="1:23" x14ac:dyDescent="0.25">
      <c r="A49" s="13">
        <v>8676</v>
      </c>
      <c r="B49" s="13">
        <v>0</v>
      </c>
      <c r="C49" s="13">
        <v>0</v>
      </c>
      <c r="D49" s="13">
        <v>2373.7199999999998</v>
      </c>
      <c r="E49" s="13">
        <v>0</v>
      </c>
      <c r="F49" s="13">
        <v>0</v>
      </c>
      <c r="G49" s="13">
        <v>0</v>
      </c>
      <c r="H49" s="13">
        <v>4049.76</v>
      </c>
      <c r="I49" s="13">
        <v>0</v>
      </c>
      <c r="J49" s="13">
        <v>0</v>
      </c>
      <c r="K49" s="13">
        <v>0</v>
      </c>
      <c r="L49" s="13">
        <v>0</v>
      </c>
      <c r="M49" s="13">
        <v>0</v>
      </c>
      <c r="N49" s="13">
        <v>0</v>
      </c>
      <c r="O49" s="14">
        <f t="shared" si="0"/>
        <v>0</v>
      </c>
      <c r="P49" s="15">
        <f t="shared" si="0"/>
        <v>0</v>
      </c>
      <c r="Q49" s="15">
        <f t="shared" si="0"/>
        <v>0</v>
      </c>
      <c r="R49" s="15">
        <f t="shared" si="0"/>
        <v>0</v>
      </c>
      <c r="S49" s="15">
        <f t="shared" si="0"/>
        <v>0</v>
      </c>
      <c r="T49" s="15">
        <f t="shared" si="0"/>
        <v>0</v>
      </c>
      <c r="U49" s="15">
        <f t="shared" si="0"/>
        <v>0</v>
      </c>
      <c r="V49" s="15">
        <f t="shared" si="3"/>
        <v>0</v>
      </c>
      <c r="W49" s="16">
        <f t="shared" si="2"/>
        <v>0</v>
      </c>
    </row>
    <row r="50" spans="1:23" x14ac:dyDescent="0.25">
      <c r="A50" s="13">
        <v>0</v>
      </c>
      <c r="B50" s="13">
        <v>0</v>
      </c>
      <c r="C50" s="13">
        <v>615.84</v>
      </c>
      <c r="D50" s="13">
        <v>2312.8200000000002</v>
      </c>
      <c r="E50" s="13">
        <v>2349.36</v>
      </c>
      <c r="F50" s="13">
        <v>0</v>
      </c>
      <c r="G50" s="13">
        <v>0</v>
      </c>
      <c r="H50" s="13">
        <v>0</v>
      </c>
      <c r="I50" s="13">
        <v>0</v>
      </c>
      <c r="J50" s="13">
        <v>985.32</v>
      </c>
      <c r="K50" s="13">
        <v>849.72</v>
      </c>
      <c r="L50" s="13">
        <v>1035.1199999999999</v>
      </c>
      <c r="M50" s="13">
        <v>0</v>
      </c>
      <c r="N50" s="13">
        <v>0</v>
      </c>
      <c r="O50" s="14">
        <f t="shared" si="0"/>
        <v>0</v>
      </c>
      <c r="P50" s="15">
        <f t="shared" si="0"/>
        <v>0</v>
      </c>
      <c r="Q50" s="15">
        <f t="shared" si="0"/>
        <v>0</v>
      </c>
      <c r="R50" s="15">
        <f t="shared" si="0"/>
        <v>0</v>
      </c>
      <c r="S50" s="15">
        <f t="shared" si="0"/>
        <v>0</v>
      </c>
      <c r="T50" s="15">
        <f t="shared" si="0"/>
        <v>0</v>
      </c>
      <c r="U50" s="15">
        <f t="shared" si="0"/>
        <v>0</v>
      </c>
      <c r="V50" s="15">
        <f t="shared" si="3"/>
        <v>0</v>
      </c>
      <c r="W50" s="16">
        <f t="shared" si="2"/>
        <v>0</v>
      </c>
    </row>
    <row r="51" spans="1:23" x14ac:dyDescent="0.25">
      <c r="A51" s="13">
        <v>9887.2800000000007</v>
      </c>
      <c r="B51" s="13">
        <v>3664.44</v>
      </c>
      <c r="C51" s="13">
        <v>8678.64</v>
      </c>
      <c r="D51" s="13">
        <v>12401.34</v>
      </c>
      <c r="E51" s="13">
        <v>520.20000000000005</v>
      </c>
      <c r="F51" s="13">
        <v>0</v>
      </c>
      <c r="G51" s="13">
        <v>969.6</v>
      </c>
      <c r="H51" s="13">
        <v>7181.04</v>
      </c>
      <c r="I51" s="13">
        <v>30</v>
      </c>
      <c r="J51" s="13">
        <v>962.4</v>
      </c>
      <c r="K51" s="13">
        <v>402.6</v>
      </c>
      <c r="L51" s="13">
        <v>0</v>
      </c>
      <c r="M51" s="13">
        <v>0</v>
      </c>
      <c r="N51" s="13">
        <v>1966.44</v>
      </c>
      <c r="O51" s="14">
        <f t="shared" si="0"/>
        <v>0</v>
      </c>
      <c r="P51" s="15">
        <f t="shared" si="0"/>
        <v>0</v>
      </c>
      <c r="Q51" s="15">
        <f t="shared" si="0"/>
        <v>0</v>
      </c>
      <c r="R51" s="15">
        <f t="shared" ref="R51:U106" si="4">IF(AND(D51=0,K51&gt;=2000),1,0)</f>
        <v>0</v>
      </c>
      <c r="S51" s="15">
        <f t="shared" si="4"/>
        <v>0</v>
      </c>
      <c r="T51" s="15">
        <f t="shared" si="4"/>
        <v>0</v>
      </c>
      <c r="U51" s="15">
        <f t="shared" si="4"/>
        <v>0</v>
      </c>
      <c r="V51" s="15">
        <f t="shared" si="3"/>
        <v>0</v>
      </c>
      <c r="W51" s="16">
        <f t="shared" si="2"/>
        <v>0</v>
      </c>
    </row>
    <row r="52" spans="1:23" x14ac:dyDescent="0.25">
      <c r="A52" s="13">
        <v>24943.8</v>
      </c>
      <c r="B52" s="13">
        <v>0</v>
      </c>
      <c r="C52" s="13">
        <v>0</v>
      </c>
      <c r="D52" s="13">
        <v>0</v>
      </c>
      <c r="E52" s="13">
        <v>2124.96</v>
      </c>
      <c r="F52" s="13">
        <v>415.62</v>
      </c>
      <c r="G52" s="13">
        <v>1696.56</v>
      </c>
      <c r="H52" s="13">
        <v>1952.04</v>
      </c>
      <c r="I52" s="13">
        <v>0</v>
      </c>
      <c r="J52" s="13">
        <v>0</v>
      </c>
      <c r="K52" s="13">
        <v>0</v>
      </c>
      <c r="L52" s="13">
        <v>532.55999999999995</v>
      </c>
      <c r="M52" s="13">
        <v>0</v>
      </c>
      <c r="N52" s="13">
        <v>0</v>
      </c>
      <c r="O52" s="14">
        <f t="shared" ref="O52:U115" si="5">IF(AND(A52=0,H52&gt;=2000),1,0)</f>
        <v>0</v>
      </c>
      <c r="P52" s="15">
        <f t="shared" si="5"/>
        <v>0</v>
      </c>
      <c r="Q52" s="15">
        <f t="shared" si="5"/>
        <v>0</v>
      </c>
      <c r="R52" s="15">
        <f t="shared" si="4"/>
        <v>0</v>
      </c>
      <c r="S52" s="15">
        <f t="shared" si="4"/>
        <v>0</v>
      </c>
      <c r="T52" s="15">
        <f t="shared" si="4"/>
        <v>0</v>
      </c>
      <c r="U52" s="15">
        <f t="shared" si="4"/>
        <v>0</v>
      </c>
      <c r="V52" s="15">
        <f t="shared" si="3"/>
        <v>0</v>
      </c>
      <c r="W52" s="16">
        <f t="shared" si="2"/>
        <v>0</v>
      </c>
    </row>
    <row r="53" spans="1:23" x14ac:dyDescent="0.25">
      <c r="A53" s="13">
        <v>35251.56</v>
      </c>
      <c r="B53" s="13">
        <v>0</v>
      </c>
      <c r="C53" s="13">
        <v>0</v>
      </c>
      <c r="D53" s="13">
        <v>0</v>
      </c>
      <c r="E53" s="13">
        <v>0</v>
      </c>
      <c r="F53" s="13">
        <v>0</v>
      </c>
      <c r="G53" s="13">
        <v>0</v>
      </c>
      <c r="H53" s="13">
        <v>21186.84</v>
      </c>
      <c r="I53" s="13">
        <v>0</v>
      </c>
      <c r="J53" s="13">
        <v>623.28</v>
      </c>
      <c r="K53" s="13">
        <v>457.56</v>
      </c>
      <c r="L53" s="13">
        <v>0</v>
      </c>
      <c r="M53" s="13">
        <v>0</v>
      </c>
      <c r="N53" s="13">
        <v>0</v>
      </c>
      <c r="O53" s="14">
        <f t="shared" si="5"/>
        <v>0</v>
      </c>
      <c r="P53" s="15">
        <f t="shared" si="5"/>
        <v>0</v>
      </c>
      <c r="Q53" s="15">
        <f t="shared" si="5"/>
        <v>0</v>
      </c>
      <c r="R53" s="15">
        <f t="shared" si="4"/>
        <v>0</v>
      </c>
      <c r="S53" s="15">
        <f t="shared" si="4"/>
        <v>0</v>
      </c>
      <c r="T53" s="15">
        <f t="shared" si="4"/>
        <v>0</v>
      </c>
      <c r="U53" s="15">
        <f t="shared" si="4"/>
        <v>0</v>
      </c>
      <c r="V53" s="15">
        <f t="shared" si="3"/>
        <v>0</v>
      </c>
      <c r="W53" s="16">
        <f t="shared" si="2"/>
        <v>0</v>
      </c>
    </row>
    <row r="54" spans="1:23" x14ac:dyDescent="0.25">
      <c r="A54" s="13">
        <v>64.08</v>
      </c>
      <c r="B54" s="13">
        <v>0</v>
      </c>
      <c r="C54" s="13">
        <v>0</v>
      </c>
      <c r="D54" s="13">
        <v>8861.5499999999993</v>
      </c>
      <c r="E54" s="13">
        <v>4700.76</v>
      </c>
      <c r="F54" s="13">
        <v>0</v>
      </c>
      <c r="G54" s="13">
        <v>0</v>
      </c>
      <c r="H54" s="13">
        <v>0</v>
      </c>
      <c r="I54" s="13">
        <v>0</v>
      </c>
      <c r="J54" s="13">
        <v>0</v>
      </c>
      <c r="K54" s="13">
        <v>5495.49</v>
      </c>
      <c r="L54" s="13">
        <v>1134.8399999999999</v>
      </c>
      <c r="M54" s="13">
        <v>0</v>
      </c>
      <c r="N54" s="13">
        <v>0</v>
      </c>
      <c r="O54" s="14">
        <f t="shared" si="5"/>
        <v>0</v>
      </c>
      <c r="P54" s="15">
        <f t="shared" si="5"/>
        <v>0</v>
      </c>
      <c r="Q54" s="15">
        <f t="shared" si="5"/>
        <v>0</v>
      </c>
      <c r="R54" s="15">
        <f t="shared" si="4"/>
        <v>0</v>
      </c>
      <c r="S54" s="15">
        <f t="shared" si="4"/>
        <v>0</v>
      </c>
      <c r="T54" s="15">
        <f t="shared" si="4"/>
        <v>0</v>
      </c>
      <c r="U54" s="15">
        <f t="shared" si="4"/>
        <v>0</v>
      </c>
      <c r="V54" s="15">
        <f t="shared" si="3"/>
        <v>0</v>
      </c>
      <c r="W54" s="16">
        <f t="shared" si="2"/>
        <v>0</v>
      </c>
    </row>
    <row r="55" spans="1:23" x14ac:dyDescent="0.25">
      <c r="A55" s="13">
        <v>4475.04</v>
      </c>
      <c r="B55" s="13">
        <v>332.64</v>
      </c>
      <c r="C55" s="13">
        <v>15267</v>
      </c>
      <c r="D55" s="13">
        <v>3532.47</v>
      </c>
      <c r="E55" s="13">
        <v>8628.7199999999993</v>
      </c>
      <c r="F55" s="13">
        <v>3111.89</v>
      </c>
      <c r="G55" s="13">
        <v>86341.31</v>
      </c>
      <c r="O55" s="14">
        <f t="shared" si="5"/>
        <v>0</v>
      </c>
      <c r="P55" s="15">
        <f t="shared" si="5"/>
        <v>0</v>
      </c>
      <c r="Q55" s="15">
        <f t="shared" si="5"/>
        <v>0</v>
      </c>
      <c r="R55" s="15">
        <f t="shared" si="4"/>
        <v>0</v>
      </c>
      <c r="S55" s="15">
        <f t="shared" si="4"/>
        <v>0</v>
      </c>
      <c r="T55" s="15">
        <f t="shared" si="4"/>
        <v>0</v>
      </c>
      <c r="U55" s="15">
        <f t="shared" si="4"/>
        <v>0</v>
      </c>
      <c r="V55" s="15">
        <f t="shared" si="3"/>
        <v>0</v>
      </c>
      <c r="W55" s="16">
        <f t="shared" si="2"/>
        <v>0</v>
      </c>
    </row>
    <row r="56" spans="1:23" x14ac:dyDescent="0.25">
      <c r="A56" s="13">
        <v>828.96</v>
      </c>
      <c r="B56" s="13">
        <v>0</v>
      </c>
      <c r="C56" s="13">
        <v>44472.84</v>
      </c>
      <c r="D56" s="13">
        <v>0</v>
      </c>
      <c r="E56" s="13">
        <v>2040.36</v>
      </c>
      <c r="F56" s="13">
        <v>0</v>
      </c>
      <c r="G56" s="13">
        <v>0</v>
      </c>
      <c r="H56" s="13">
        <v>0</v>
      </c>
      <c r="I56" s="13">
        <v>0</v>
      </c>
      <c r="J56" s="13">
        <v>6531.12</v>
      </c>
      <c r="K56" s="13">
        <v>2134.59</v>
      </c>
      <c r="L56" s="13">
        <v>1110.5999999999999</v>
      </c>
      <c r="M56" s="13">
        <v>0</v>
      </c>
      <c r="N56" s="13">
        <v>0</v>
      </c>
      <c r="O56" s="14">
        <f t="shared" si="5"/>
        <v>0</v>
      </c>
      <c r="P56" s="15">
        <f t="shared" si="5"/>
        <v>0</v>
      </c>
      <c r="Q56" s="15">
        <f t="shared" si="5"/>
        <v>0</v>
      </c>
      <c r="R56" s="15">
        <f t="shared" si="4"/>
        <v>1</v>
      </c>
      <c r="S56" s="15">
        <f t="shared" si="4"/>
        <v>0</v>
      </c>
      <c r="T56" s="15">
        <f t="shared" si="4"/>
        <v>0</v>
      </c>
      <c r="U56" s="15">
        <f t="shared" si="4"/>
        <v>0</v>
      </c>
      <c r="V56" s="15">
        <f t="shared" si="3"/>
        <v>1</v>
      </c>
      <c r="W56" s="16">
        <f t="shared" si="2"/>
        <v>100</v>
      </c>
    </row>
    <row r="57" spans="1:23" x14ac:dyDescent="0.25">
      <c r="A57" s="13">
        <v>5928.12</v>
      </c>
      <c r="B57" s="13">
        <v>291</v>
      </c>
      <c r="C57" s="13">
        <v>2487.6</v>
      </c>
      <c r="D57" s="13">
        <v>8331.02</v>
      </c>
      <c r="E57" s="13">
        <v>2393.2800000000002</v>
      </c>
      <c r="F57" s="13">
        <v>0</v>
      </c>
      <c r="G57" s="13">
        <v>8343.36</v>
      </c>
      <c r="H57" s="13">
        <v>10141.44</v>
      </c>
      <c r="I57" s="13">
        <v>0</v>
      </c>
      <c r="J57" s="13">
        <v>774.96</v>
      </c>
      <c r="K57" s="13">
        <v>0</v>
      </c>
      <c r="L57" s="13">
        <v>0</v>
      </c>
      <c r="M57" s="13">
        <v>0</v>
      </c>
      <c r="N57" s="13">
        <v>0</v>
      </c>
      <c r="O57" s="14">
        <f t="shared" si="5"/>
        <v>0</v>
      </c>
      <c r="P57" s="15">
        <f t="shared" si="5"/>
        <v>0</v>
      </c>
      <c r="Q57" s="15">
        <f t="shared" si="5"/>
        <v>0</v>
      </c>
      <c r="R57" s="15">
        <f t="shared" si="4"/>
        <v>0</v>
      </c>
      <c r="S57" s="15">
        <f t="shared" si="4"/>
        <v>0</v>
      </c>
      <c r="T57" s="15">
        <f t="shared" si="4"/>
        <v>0</v>
      </c>
      <c r="U57" s="15">
        <f t="shared" si="4"/>
        <v>0</v>
      </c>
      <c r="V57" s="15">
        <f t="shared" si="3"/>
        <v>0</v>
      </c>
      <c r="W57" s="16">
        <f t="shared" si="2"/>
        <v>0</v>
      </c>
    </row>
    <row r="58" spans="1:23" x14ac:dyDescent="0.25">
      <c r="A58" s="13">
        <v>10658.88</v>
      </c>
      <c r="B58" s="13">
        <v>0</v>
      </c>
      <c r="C58" s="13">
        <v>9234.24</v>
      </c>
      <c r="D58" s="13">
        <v>0</v>
      </c>
      <c r="E58" s="13">
        <v>696.72</v>
      </c>
      <c r="F58" s="13">
        <v>0</v>
      </c>
      <c r="G58" s="13">
        <v>10788.36</v>
      </c>
      <c r="H58" s="13">
        <v>1908.36</v>
      </c>
      <c r="I58" s="13">
        <v>239.52</v>
      </c>
      <c r="J58" s="13">
        <v>6530.76</v>
      </c>
      <c r="K58" s="13">
        <v>0</v>
      </c>
      <c r="L58" s="13">
        <v>0</v>
      </c>
      <c r="M58" s="13">
        <v>0</v>
      </c>
      <c r="N58" s="13">
        <v>26805.599999999999</v>
      </c>
      <c r="O58" s="14">
        <f t="shared" si="5"/>
        <v>0</v>
      </c>
      <c r="P58" s="15">
        <f t="shared" si="5"/>
        <v>0</v>
      </c>
      <c r="Q58" s="15">
        <f t="shared" si="5"/>
        <v>0</v>
      </c>
      <c r="R58" s="15">
        <f t="shared" si="4"/>
        <v>0</v>
      </c>
      <c r="S58" s="15">
        <f t="shared" si="4"/>
        <v>0</v>
      </c>
      <c r="T58" s="15">
        <f t="shared" si="4"/>
        <v>0</v>
      </c>
      <c r="U58" s="15">
        <f t="shared" si="4"/>
        <v>0</v>
      </c>
      <c r="V58" s="15">
        <f t="shared" si="3"/>
        <v>0</v>
      </c>
      <c r="W58" s="16">
        <f t="shared" si="2"/>
        <v>0</v>
      </c>
    </row>
    <row r="59" spans="1:23" x14ac:dyDescent="0.25">
      <c r="A59" s="13">
        <v>3352.32</v>
      </c>
      <c r="B59" s="13">
        <v>0</v>
      </c>
      <c r="C59" s="13">
        <v>3261.24</v>
      </c>
      <c r="D59" s="13">
        <v>0</v>
      </c>
      <c r="E59" s="13">
        <v>0</v>
      </c>
      <c r="F59" s="13">
        <v>7290.72</v>
      </c>
      <c r="G59" s="13">
        <v>33187.08</v>
      </c>
      <c r="H59" s="13">
        <v>0</v>
      </c>
      <c r="I59" s="13">
        <v>0</v>
      </c>
      <c r="J59" s="13">
        <v>0</v>
      </c>
      <c r="K59" s="13">
        <v>0</v>
      </c>
      <c r="L59" s="13">
        <v>0</v>
      </c>
      <c r="M59" s="13">
        <v>0</v>
      </c>
      <c r="N59" s="13">
        <v>0</v>
      </c>
      <c r="O59" s="14">
        <f t="shared" si="5"/>
        <v>0</v>
      </c>
      <c r="P59" s="15">
        <f t="shared" si="5"/>
        <v>0</v>
      </c>
      <c r="Q59" s="15">
        <f t="shared" si="5"/>
        <v>0</v>
      </c>
      <c r="R59" s="15">
        <f t="shared" si="4"/>
        <v>0</v>
      </c>
      <c r="S59" s="15">
        <f t="shared" si="4"/>
        <v>0</v>
      </c>
      <c r="T59" s="15">
        <f t="shared" si="4"/>
        <v>0</v>
      </c>
      <c r="U59" s="15">
        <f t="shared" si="4"/>
        <v>0</v>
      </c>
      <c r="V59" s="15">
        <f t="shared" si="3"/>
        <v>0</v>
      </c>
      <c r="W59" s="16">
        <f t="shared" si="2"/>
        <v>0</v>
      </c>
    </row>
    <row r="60" spans="1:23" x14ac:dyDescent="0.25">
      <c r="A60" s="13">
        <v>0</v>
      </c>
      <c r="B60" s="13">
        <v>596.04</v>
      </c>
      <c r="C60" s="13">
        <v>3240</v>
      </c>
      <c r="D60" s="13">
        <v>33441.42</v>
      </c>
      <c r="E60" s="13">
        <v>3300.24</v>
      </c>
      <c r="F60" s="13">
        <v>0</v>
      </c>
      <c r="G60" s="13">
        <v>0</v>
      </c>
      <c r="H60" s="13">
        <v>0</v>
      </c>
      <c r="I60" s="13">
        <v>477</v>
      </c>
      <c r="J60" s="13">
        <v>0</v>
      </c>
      <c r="K60" s="13">
        <v>22612.92</v>
      </c>
      <c r="L60" s="13">
        <v>0</v>
      </c>
      <c r="M60" s="13">
        <v>0</v>
      </c>
      <c r="N60" s="13">
        <v>0</v>
      </c>
      <c r="O60" s="14">
        <f t="shared" si="5"/>
        <v>0</v>
      </c>
      <c r="P60" s="15">
        <f t="shared" si="5"/>
        <v>0</v>
      </c>
      <c r="Q60" s="15">
        <f t="shared" si="5"/>
        <v>0</v>
      </c>
      <c r="R60" s="15">
        <f t="shared" si="4"/>
        <v>0</v>
      </c>
      <c r="S60" s="15">
        <f t="shared" si="4"/>
        <v>0</v>
      </c>
      <c r="T60" s="15">
        <f t="shared" si="4"/>
        <v>0</v>
      </c>
      <c r="U60" s="15">
        <f t="shared" si="4"/>
        <v>0</v>
      </c>
      <c r="V60" s="15">
        <f t="shared" si="3"/>
        <v>0</v>
      </c>
      <c r="W60" s="16">
        <f t="shared" si="2"/>
        <v>0</v>
      </c>
    </row>
    <row r="61" spans="1:23" x14ac:dyDescent="0.25">
      <c r="A61" s="13">
        <v>2873.52</v>
      </c>
      <c r="B61" s="13">
        <v>0</v>
      </c>
      <c r="C61" s="13">
        <v>17331.72</v>
      </c>
      <c r="D61" s="13">
        <v>0</v>
      </c>
      <c r="E61" s="13">
        <v>0</v>
      </c>
      <c r="F61" s="13">
        <v>0</v>
      </c>
      <c r="G61" s="13">
        <v>0</v>
      </c>
      <c r="H61" s="13">
        <v>0</v>
      </c>
      <c r="I61" s="13">
        <v>0</v>
      </c>
      <c r="J61" s="13">
        <v>4280.88</v>
      </c>
      <c r="K61" s="13">
        <v>0</v>
      </c>
      <c r="L61" s="13">
        <v>0</v>
      </c>
      <c r="M61" s="13">
        <v>0</v>
      </c>
      <c r="N61" s="13">
        <v>0</v>
      </c>
      <c r="O61" s="14">
        <f t="shared" si="5"/>
        <v>0</v>
      </c>
      <c r="P61" s="15">
        <f t="shared" si="5"/>
        <v>0</v>
      </c>
      <c r="Q61" s="15">
        <f t="shared" si="5"/>
        <v>0</v>
      </c>
      <c r="R61" s="15">
        <f t="shared" si="4"/>
        <v>0</v>
      </c>
      <c r="S61" s="15">
        <f t="shared" si="4"/>
        <v>0</v>
      </c>
      <c r="T61" s="15">
        <f t="shared" si="4"/>
        <v>0</v>
      </c>
      <c r="U61" s="15">
        <f t="shared" si="4"/>
        <v>0</v>
      </c>
      <c r="V61" s="15">
        <f t="shared" si="3"/>
        <v>0</v>
      </c>
      <c r="W61" s="16">
        <f t="shared" si="2"/>
        <v>0</v>
      </c>
    </row>
    <row r="62" spans="1:23" x14ac:dyDescent="0.25">
      <c r="A62" s="13">
        <v>8279.8799999999992</v>
      </c>
      <c r="B62" s="13">
        <v>1083.5999999999999</v>
      </c>
      <c r="C62" s="13">
        <v>0</v>
      </c>
      <c r="D62" s="13">
        <v>18403.580000000002</v>
      </c>
      <c r="E62" s="13">
        <v>0</v>
      </c>
      <c r="F62" s="13">
        <v>4860.3599999999997</v>
      </c>
      <c r="G62" s="13">
        <v>24764.639999999999</v>
      </c>
      <c r="H62" s="13">
        <v>46.08</v>
      </c>
      <c r="I62" s="13">
        <v>467.64</v>
      </c>
      <c r="J62" s="13">
        <v>0</v>
      </c>
      <c r="K62" s="13">
        <v>5530.34</v>
      </c>
      <c r="L62" s="13">
        <v>2726.16</v>
      </c>
      <c r="M62" s="13">
        <v>0</v>
      </c>
      <c r="N62" s="13">
        <v>0</v>
      </c>
      <c r="O62" s="14">
        <f t="shared" si="5"/>
        <v>0</v>
      </c>
      <c r="P62" s="15">
        <f t="shared" si="5"/>
        <v>0</v>
      </c>
      <c r="Q62" s="15">
        <f t="shared" si="5"/>
        <v>0</v>
      </c>
      <c r="R62" s="15">
        <f t="shared" si="4"/>
        <v>0</v>
      </c>
      <c r="S62" s="15">
        <f t="shared" si="4"/>
        <v>1</v>
      </c>
      <c r="T62" s="15">
        <f t="shared" si="4"/>
        <v>0</v>
      </c>
      <c r="U62" s="15">
        <f t="shared" si="4"/>
        <v>0</v>
      </c>
      <c r="V62" s="15">
        <f t="shared" si="3"/>
        <v>1</v>
      </c>
      <c r="W62" s="16">
        <f t="shared" si="2"/>
        <v>100</v>
      </c>
    </row>
    <row r="63" spans="1:23" x14ac:dyDescent="0.25">
      <c r="A63" s="13">
        <v>1463.16</v>
      </c>
      <c r="B63" s="13">
        <v>0</v>
      </c>
      <c r="C63" s="13">
        <v>701.04</v>
      </c>
      <c r="D63" s="13">
        <v>6195.24</v>
      </c>
      <c r="E63" s="13">
        <v>0</v>
      </c>
      <c r="F63" s="13">
        <v>0</v>
      </c>
      <c r="G63" s="13">
        <v>0</v>
      </c>
      <c r="O63" s="14">
        <f t="shared" si="5"/>
        <v>0</v>
      </c>
      <c r="P63" s="15">
        <f t="shared" si="5"/>
        <v>0</v>
      </c>
      <c r="Q63" s="15">
        <f t="shared" si="5"/>
        <v>0</v>
      </c>
      <c r="R63" s="15">
        <f t="shared" si="4"/>
        <v>0</v>
      </c>
      <c r="S63" s="15">
        <f t="shared" si="4"/>
        <v>0</v>
      </c>
      <c r="T63" s="15">
        <f t="shared" si="4"/>
        <v>0</v>
      </c>
      <c r="U63" s="15">
        <f t="shared" si="4"/>
        <v>0</v>
      </c>
      <c r="V63" s="15">
        <f t="shared" si="3"/>
        <v>0</v>
      </c>
      <c r="W63" s="16">
        <f t="shared" si="2"/>
        <v>0</v>
      </c>
    </row>
    <row r="64" spans="1:23" x14ac:dyDescent="0.25">
      <c r="A64" s="13">
        <v>36152.04</v>
      </c>
      <c r="B64" s="13">
        <v>0</v>
      </c>
      <c r="C64" s="13">
        <v>8207.52</v>
      </c>
      <c r="D64" s="13">
        <v>6662.4</v>
      </c>
      <c r="E64" s="13">
        <v>3738.72</v>
      </c>
      <c r="F64" s="13">
        <v>4734.84</v>
      </c>
      <c r="G64" s="13">
        <v>7004.4</v>
      </c>
      <c r="H64" s="13">
        <v>12369.36</v>
      </c>
      <c r="I64" s="13">
        <v>0</v>
      </c>
      <c r="J64" s="13">
        <v>0</v>
      </c>
      <c r="K64" s="13">
        <v>0</v>
      </c>
      <c r="L64" s="13">
        <v>908.88</v>
      </c>
      <c r="M64" s="13">
        <v>0</v>
      </c>
      <c r="N64" s="13">
        <v>0</v>
      </c>
      <c r="O64" s="14">
        <f t="shared" si="5"/>
        <v>0</v>
      </c>
      <c r="P64" s="15">
        <f t="shared" si="5"/>
        <v>0</v>
      </c>
      <c r="Q64" s="15">
        <f t="shared" si="5"/>
        <v>0</v>
      </c>
      <c r="R64" s="15">
        <f t="shared" si="4"/>
        <v>0</v>
      </c>
      <c r="S64" s="15">
        <f t="shared" si="4"/>
        <v>0</v>
      </c>
      <c r="T64" s="15">
        <f t="shared" si="4"/>
        <v>0</v>
      </c>
      <c r="U64" s="15">
        <f t="shared" si="4"/>
        <v>0</v>
      </c>
      <c r="V64" s="15">
        <f t="shared" si="3"/>
        <v>0</v>
      </c>
      <c r="W64" s="16">
        <f t="shared" si="2"/>
        <v>0</v>
      </c>
    </row>
    <row r="65" spans="1:23" x14ac:dyDescent="0.25">
      <c r="A65" s="13">
        <v>0</v>
      </c>
      <c r="B65" s="13">
        <v>0</v>
      </c>
      <c r="C65" s="13">
        <v>0</v>
      </c>
      <c r="D65" s="13">
        <v>15616.82</v>
      </c>
      <c r="E65" s="13">
        <v>1018.2</v>
      </c>
      <c r="F65" s="13">
        <v>0</v>
      </c>
      <c r="G65" s="13">
        <v>0</v>
      </c>
      <c r="H65" s="13">
        <v>0</v>
      </c>
      <c r="I65" s="13">
        <v>0</v>
      </c>
      <c r="J65" s="13">
        <v>0</v>
      </c>
      <c r="K65" s="13">
        <v>7799.38</v>
      </c>
      <c r="L65" s="13">
        <v>0</v>
      </c>
      <c r="M65" s="13">
        <v>0</v>
      </c>
      <c r="N65" s="13">
        <v>0</v>
      </c>
      <c r="O65" s="14">
        <f t="shared" si="5"/>
        <v>0</v>
      </c>
      <c r="P65" s="15">
        <f t="shared" si="5"/>
        <v>0</v>
      </c>
      <c r="Q65" s="15">
        <f t="shared" si="5"/>
        <v>0</v>
      </c>
      <c r="R65" s="15">
        <f t="shared" si="4"/>
        <v>0</v>
      </c>
      <c r="S65" s="15">
        <f t="shared" si="4"/>
        <v>0</v>
      </c>
      <c r="T65" s="15">
        <f t="shared" si="4"/>
        <v>0</v>
      </c>
      <c r="U65" s="15">
        <f t="shared" si="4"/>
        <v>0</v>
      </c>
      <c r="V65" s="15">
        <f t="shared" si="3"/>
        <v>0</v>
      </c>
      <c r="W65" s="16">
        <f t="shared" si="2"/>
        <v>0</v>
      </c>
    </row>
    <row r="66" spans="1:23" x14ac:dyDescent="0.25">
      <c r="A66" s="13">
        <v>0</v>
      </c>
      <c r="B66" s="13">
        <v>0</v>
      </c>
      <c r="C66" s="13">
        <v>8481.7199999999993</v>
      </c>
      <c r="D66" s="13">
        <v>0</v>
      </c>
      <c r="E66" s="13">
        <v>710.52</v>
      </c>
      <c r="F66" s="13">
        <v>0</v>
      </c>
      <c r="G66" s="13">
        <v>0</v>
      </c>
      <c r="H66" s="13">
        <v>0</v>
      </c>
      <c r="I66" s="13">
        <v>0</v>
      </c>
      <c r="J66" s="13">
        <v>3457.44</v>
      </c>
      <c r="K66" s="13">
        <v>0</v>
      </c>
      <c r="L66" s="13">
        <v>880.56</v>
      </c>
      <c r="M66" s="13">
        <v>0</v>
      </c>
      <c r="N66" s="13">
        <v>0</v>
      </c>
      <c r="O66" s="14">
        <f t="shared" si="5"/>
        <v>0</v>
      </c>
      <c r="P66" s="15">
        <f t="shared" si="5"/>
        <v>0</v>
      </c>
      <c r="Q66" s="15">
        <f t="shared" si="5"/>
        <v>0</v>
      </c>
      <c r="R66" s="15">
        <f t="shared" si="4"/>
        <v>0</v>
      </c>
      <c r="S66" s="15">
        <f t="shared" si="4"/>
        <v>0</v>
      </c>
      <c r="T66" s="15">
        <f t="shared" si="4"/>
        <v>0</v>
      </c>
      <c r="U66" s="15">
        <f t="shared" si="4"/>
        <v>0</v>
      </c>
      <c r="V66" s="15">
        <f t="shared" si="3"/>
        <v>0</v>
      </c>
      <c r="W66" s="16">
        <f t="shared" si="2"/>
        <v>0</v>
      </c>
    </row>
    <row r="67" spans="1:23" x14ac:dyDescent="0.25">
      <c r="A67" s="13">
        <v>0</v>
      </c>
      <c r="B67" s="13">
        <v>0</v>
      </c>
      <c r="C67" s="13">
        <v>0</v>
      </c>
      <c r="D67" s="13">
        <v>0</v>
      </c>
      <c r="E67" s="13">
        <v>0</v>
      </c>
      <c r="F67" s="13">
        <v>0</v>
      </c>
      <c r="G67" s="13">
        <v>0</v>
      </c>
      <c r="H67" s="13">
        <v>1715.88</v>
      </c>
      <c r="I67" s="13">
        <v>0</v>
      </c>
      <c r="J67" s="13">
        <v>0</v>
      </c>
      <c r="K67" s="13">
        <v>0</v>
      </c>
      <c r="L67" s="13">
        <v>0</v>
      </c>
      <c r="M67" s="13">
        <v>0</v>
      </c>
      <c r="N67" s="13">
        <v>0</v>
      </c>
      <c r="O67" s="14">
        <f t="shared" si="5"/>
        <v>0</v>
      </c>
      <c r="P67" s="15">
        <f t="shared" si="5"/>
        <v>0</v>
      </c>
      <c r="Q67" s="15">
        <f t="shared" si="5"/>
        <v>0</v>
      </c>
      <c r="R67" s="15">
        <f t="shared" si="4"/>
        <v>0</v>
      </c>
      <c r="S67" s="15">
        <f t="shared" si="4"/>
        <v>0</v>
      </c>
      <c r="T67" s="15">
        <f t="shared" si="4"/>
        <v>0</v>
      </c>
      <c r="U67" s="15">
        <f t="shared" si="4"/>
        <v>0</v>
      </c>
      <c r="V67" s="15">
        <f t="shared" si="3"/>
        <v>0</v>
      </c>
      <c r="W67" s="16">
        <f t="shared" si="2"/>
        <v>0</v>
      </c>
    </row>
    <row r="68" spans="1:23" x14ac:dyDescent="0.25">
      <c r="A68" s="13">
        <v>531.72</v>
      </c>
      <c r="B68" s="13">
        <v>9892.56</v>
      </c>
      <c r="C68" s="13">
        <v>981.96</v>
      </c>
      <c r="D68" s="13">
        <v>3771.32</v>
      </c>
      <c r="E68" s="13">
        <v>0</v>
      </c>
      <c r="F68" s="13">
        <v>0</v>
      </c>
      <c r="G68" s="13">
        <v>0</v>
      </c>
      <c r="H68" s="13">
        <v>217.68</v>
      </c>
      <c r="I68" s="13">
        <v>1649.04</v>
      </c>
      <c r="J68" s="13">
        <v>0</v>
      </c>
      <c r="K68" s="13">
        <v>1260.3599999999999</v>
      </c>
      <c r="L68" s="13">
        <v>0</v>
      </c>
      <c r="M68" s="13">
        <v>0</v>
      </c>
      <c r="N68" s="13">
        <v>0</v>
      </c>
      <c r="O68" s="14">
        <f t="shared" si="5"/>
        <v>0</v>
      </c>
      <c r="P68" s="15">
        <f t="shared" si="5"/>
        <v>0</v>
      </c>
      <c r="Q68" s="15">
        <f t="shared" si="5"/>
        <v>0</v>
      </c>
      <c r="R68" s="15">
        <f t="shared" si="4"/>
        <v>0</v>
      </c>
      <c r="S68" s="15">
        <f t="shared" si="4"/>
        <v>0</v>
      </c>
      <c r="T68" s="15">
        <f t="shared" si="4"/>
        <v>0</v>
      </c>
      <c r="U68" s="15">
        <f t="shared" si="4"/>
        <v>0</v>
      </c>
      <c r="V68" s="15">
        <f t="shared" si="3"/>
        <v>0</v>
      </c>
      <c r="W68" s="16">
        <f t="shared" ref="W68:W117" si="6">IF(V68=1,100,IF(V68=2,250,IF(V68&gt;=3,400,0)))</f>
        <v>0</v>
      </c>
    </row>
    <row r="69" spans="1:23" x14ac:dyDescent="0.25">
      <c r="A69" s="13">
        <v>0</v>
      </c>
      <c r="B69" s="13">
        <v>0</v>
      </c>
      <c r="C69" s="13">
        <v>0</v>
      </c>
      <c r="D69" s="13">
        <v>0</v>
      </c>
      <c r="E69" s="13">
        <v>0</v>
      </c>
      <c r="F69" s="13">
        <v>0</v>
      </c>
      <c r="G69" s="13">
        <v>0</v>
      </c>
      <c r="H69" s="13">
        <v>0</v>
      </c>
      <c r="I69" s="13">
        <v>0</v>
      </c>
      <c r="J69" s="13">
        <v>0</v>
      </c>
      <c r="K69" s="13">
        <v>1298.04</v>
      </c>
      <c r="L69" s="13">
        <v>0</v>
      </c>
      <c r="M69" s="13">
        <v>0</v>
      </c>
      <c r="N69" s="13">
        <v>0</v>
      </c>
      <c r="O69" s="14">
        <f t="shared" si="5"/>
        <v>0</v>
      </c>
      <c r="P69" s="15">
        <f t="shared" si="5"/>
        <v>0</v>
      </c>
      <c r="Q69" s="15">
        <f t="shared" si="5"/>
        <v>0</v>
      </c>
      <c r="R69" s="15">
        <f t="shared" si="4"/>
        <v>0</v>
      </c>
      <c r="S69" s="15">
        <f t="shared" si="4"/>
        <v>0</v>
      </c>
      <c r="T69" s="15">
        <f t="shared" si="4"/>
        <v>0</v>
      </c>
      <c r="U69" s="15">
        <f t="shared" si="4"/>
        <v>0</v>
      </c>
      <c r="V69" s="15">
        <f t="shared" ref="V69:V106" si="7">SUM(O69:U69)</f>
        <v>0</v>
      </c>
      <c r="W69" s="16">
        <f t="shared" si="6"/>
        <v>0</v>
      </c>
    </row>
    <row r="70" spans="1:23" x14ac:dyDescent="0.25">
      <c r="A70" s="13">
        <v>0</v>
      </c>
      <c r="B70" s="13">
        <v>0</v>
      </c>
      <c r="C70" s="13">
        <v>1666.92</v>
      </c>
      <c r="D70" s="13">
        <v>0</v>
      </c>
      <c r="E70" s="13">
        <v>1218.96</v>
      </c>
      <c r="F70" s="13">
        <v>0</v>
      </c>
      <c r="G70" s="13">
        <v>0</v>
      </c>
      <c r="H70" s="13">
        <v>0</v>
      </c>
      <c r="I70" s="13">
        <v>2119.92</v>
      </c>
      <c r="J70" s="13">
        <v>0</v>
      </c>
      <c r="K70" s="13">
        <v>9341.92</v>
      </c>
      <c r="L70" s="13">
        <v>0</v>
      </c>
      <c r="M70" s="13">
        <v>0</v>
      </c>
      <c r="N70" s="13">
        <v>0</v>
      </c>
      <c r="O70" s="14">
        <f t="shared" si="5"/>
        <v>0</v>
      </c>
      <c r="P70" s="15">
        <f t="shared" si="5"/>
        <v>1</v>
      </c>
      <c r="Q70" s="15">
        <f t="shared" si="5"/>
        <v>0</v>
      </c>
      <c r="R70" s="15">
        <f t="shared" si="4"/>
        <v>1</v>
      </c>
      <c r="S70" s="15">
        <f t="shared" si="4"/>
        <v>0</v>
      </c>
      <c r="T70" s="15">
        <f t="shared" si="4"/>
        <v>0</v>
      </c>
      <c r="U70" s="15">
        <f t="shared" si="4"/>
        <v>0</v>
      </c>
      <c r="V70" s="15">
        <f t="shared" si="7"/>
        <v>2</v>
      </c>
      <c r="W70" s="16">
        <f t="shared" si="6"/>
        <v>250</v>
      </c>
    </row>
    <row r="71" spans="1:23" x14ac:dyDescent="0.25">
      <c r="A71" s="13">
        <v>0</v>
      </c>
      <c r="B71" s="13">
        <v>341.64</v>
      </c>
      <c r="C71" s="13">
        <v>0</v>
      </c>
      <c r="D71" s="13">
        <v>9067.2099999999991</v>
      </c>
      <c r="E71" s="13">
        <v>1862.64</v>
      </c>
      <c r="F71" s="13">
        <v>0</v>
      </c>
      <c r="G71" s="13">
        <v>2535</v>
      </c>
      <c r="H71" s="13">
        <v>0</v>
      </c>
      <c r="I71" s="13">
        <v>0</v>
      </c>
      <c r="J71" s="13">
        <v>1860.12</v>
      </c>
      <c r="K71" s="13">
        <v>2620.7399999999998</v>
      </c>
      <c r="L71" s="13">
        <v>1101.24</v>
      </c>
      <c r="M71" s="13">
        <v>0</v>
      </c>
      <c r="N71" s="13">
        <v>0</v>
      </c>
      <c r="O71" s="14">
        <f t="shared" si="5"/>
        <v>0</v>
      </c>
      <c r="P71" s="15">
        <f t="shared" si="5"/>
        <v>0</v>
      </c>
      <c r="Q71" s="15">
        <f t="shared" si="5"/>
        <v>0</v>
      </c>
      <c r="R71" s="15">
        <f t="shared" si="4"/>
        <v>0</v>
      </c>
      <c r="S71" s="15">
        <f t="shared" si="4"/>
        <v>0</v>
      </c>
      <c r="T71" s="15">
        <f t="shared" si="4"/>
        <v>0</v>
      </c>
      <c r="U71" s="15">
        <f t="shared" si="4"/>
        <v>0</v>
      </c>
      <c r="V71" s="15">
        <f t="shared" si="7"/>
        <v>0</v>
      </c>
      <c r="W71" s="16">
        <f t="shared" si="6"/>
        <v>0</v>
      </c>
    </row>
    <row r="72" spans="1:23" x14ac:dyDescent="0.25">
      <c r="A72" s="13">
        <v>4425.96</v>
      </c>
      <c r="B72" s="13">
        <v>1837.8</v>
      </c>
      <c r="C72" s="13">
        <v>0</v>
      </c>
      <c r="D72" s="13">
        <v>787.56</v>
      </c>
      <c r="E72" s="13">
        <v>1021.08</v>
      </c>
      <c r="F72" s="13">
        <v>0</v>
      </c>
      <c r="G72" s="13">
        <v>0</v>
      </c>
      <c r="H72" s="13">
        <v>10644.48</v>
      </c>
      <c r="I72" s="13">
        <v>210.48</v>
      </c>
      <c r="J72" s="13">
        <v>0</v>
      </c>
      <c r="K72" s="13">
        <v>557.28</v>
      </c>
      <c r="L72" s="13">
        <v>0</v>
      </c>
      <c r="M72" s="13">
        <v>0</v>
      </c>
      <c r="N72" s="13">
        <v>1929</v>
      </c>
      <c r="O72" s="14">
        <f t="shared" si="5"/>
        <v>0</v>
      </c>
      <c r="P72" s="15">
        <f t="shared" si="5"/>
        <v>0</v>
      </c>
      <c r="Q72" s="15">
        <f t="shared" si="5"/>
        <v>0</v>
      </c>
      <c r="R72" s="15">
        <f t="shared" si="4"/>
        <v>0</v>
      </c>
      <c r="S72" s="15">
        <f t="shared" si="4"/>
        <v>0</v>
      </c>
      <c r="T72" s="15">
        <f t="shared" si="4"/>
        <v>0</v>
      </c>
      <c r="U72" s="15">
        <f t="shared" si="4"/>
        <v>0</v>
      </c>
      <c r="V72" s="15">
        <f t="shared" si="7"/>
        <v>0</v>
      </c>
      <c r="W72" s="16">
        <f t="shared" si="6"/>
        <v>0</v>
      </c>
    </row>
    <row r="73" spans="1:23" x14ac:dyDescent="0.25">
      <c r="A73" s="13">
        <v>0</v>
      </c>
      <c r="B73" s="13">
        <v>0</v>
      </c>
      <c r="C73" s="13">
        <v>7331.28</v>
      </c>
      <c r="D73" s="13">
        <v>0</v>
      </c>
      <c r="E73" s="13">
        <v>0</v>
      </c>
      <c r="F73" s="13">
        <v>0</v>
      </c>
      <c r="G73" s="13">
        <v>0</v>
      </c>
      <c r="H73" s="13">
        <v>0</v>
      </c>
      <c r="I73" s="13">
        <v>0</v>
      </c>
      <c r="J73" s="13">
        <v>24183.24</v>
      </c>
      <c r="K73" s="13">
        <v>0</v>
      </c>
      <c r="L73" s="13">
        <v>0</v>
      </c>
      <c r="M73" s="13">
        <v>0</v>
      </c>
      <c r="N73" s="13">
        <v>0</v>
      </c>
      <c r="O73" s="14">
        <f t="shared" si="5"/>
        <v>0</v>
      </c>
      <c r="P73" s="15">
        <f t="shared" si="5"/>
        <v>0</v>
      </c>
      <c r="Q73" s="15">
        <f t="shared" si="5"/>
        <v>0</v>
      </c>
      <c r="R73" s="15">
        <f t="shared" si="4"/>
        <v>0</v>
      </c>
      <c r="S73" s="15">
        <f t="shared" si="4"/>
        <v>0</v>
      </c>
      <c r="T73" s="15">
        <f t="shared" si="4"/>
        <v>0</v>
      </c>
      <c r="U73" s="15">
        <f t="shared" si="4"/>
        <v>0</v>
      </c>
      <c r="V73" s="15">
        <f t="shared" si="7"/>
        <v>0</v>
      </c>
      <c r="W73" s="16">
        <f t="shared" si="6"/>
        <v>0</v>
      </c>
    </row>
    <row r="74" spans="1:23" x14ac:dyDescent="0.25">
      <c r="A74" s="13">
        <v>0</v>
      </c>
      <c r="B74" s="13">
        <v>1699.44</v>
      </c>
      <c r="C74" s="13">
        <v>0</v>
      </c>
      <c r="D74" s="13">
        <v>6247.97</v>
      </c>
      <c r="E74" s="13">
        <v>0</v>
      </c>
      <c r="F74" s="13">
        <v>0</v>
      </c>
      <c r="G74" s="13">
        <v>4914.84</v>
      </c>
      <c r="O74" s="14">
        <f t="shared" si="5"/>
        <v>0</v>
      </c>
      <c r="P74" s="15">
        <f t="shared" si="5"/>
        <v>0</v>
      </c>
      <c r="Q74" s="15">
        <f t="shared" si="5"/>
        <v>0</v>
      </c>
      <c r="R74" s="15">
        <f t="shared" si="4"/>
        <v>0</v>
      </c>
      <c r="S74" s="15">
        <f t="shared" si="4"/>
        <v>0</v>
      </c>
      <c r="T74" s="15">
        <f t="shared" si="4"/>
        <v>0</v>
      </c>
      <c r="U74" s="15">
        <f t="shared" si="4"/>
        <v>0</v>
      </c>
      <c r="V74" s="15">
        <f t="shared" si="7"/>
        <v>0</v>
      </c>
      <c r="W74" s="16">
        <f t="shared" si="6"/>
        <v>0</v>
      </c>
    </row>
    <row r="75" spans="1:23" x14ac:dyDescent="0.25">
      <c r="A75" s="13">
        <v>13077</v>
      </c>
      <c r="B75" s="13">
        <v>0</v>
      </c>
      <c r="C75" s="13">
        <v>0</v>
      </c>
      <c r="D75" s="13">
        <v>1057.2</v>
      </c>
      <c r="E75" s="13">
        <v>0</v>
      </c>
      <c r="F75" s="13">
        <v>0</v>
      </c>
      <c r="G75" s="13">
        <v>0</v>
      </c>
      <c r="H75" s="13">
        <v>9483.1200000000008</v>
      </c>
      <c r="I75" s="13">
        <v>0</v>
      </c>
      <c r="J75" s="13">
        <v>0</v>
      </c>
      <c r="K75" s="13">
        <v>0</v>
      </c>
      <c r="L75" s="13">
        <v>0</v>
      </c>
      <c r="M75" s="13">
        <v>0</v>
      </c>
      <c r="N75" s="13">
        <v>0</v>
      </c>
      <c r="O75" s="14">
        <f t="shared" si="5"/>
        <v>0</v>
      </c>
      <c r="P75" s="15">
        <f t="shared" si="5"/>
        <v>0</v>
      </c>
      <c r="Q75" s="15">
        <f t="shared" si="5"/>
        <v>0</v>
      </c>
      <c r="R75" s="15">
        <f t="shared" si="4"/>
        <v>0</v>
      </c>
      <c r="S75" s="15">
        <f t="shared" si="4"/>
        <v>0</v>
      </c>
      <c r="T75" s="15">
        <f t="shared" si="4"/>
        <v>0</v>
      </c>
      <c r="U75" s="15">
        <f t="shared" si="4"/>
        <v>0</v>
      </c>
      <c r="V75" s="15">
        <f t="shared" si="7"/>
        <v>0</v>
      </c>
      <c r="W75" s="16">
        <f t="shared" si="6"/>
        <v>0</v>
      </c>
    </row>
    <row r="76" spans="1:23" x14ac:dyDescent="0.25">
      <c r="A76" s="13">
        <v>0</v>
      </c>
      <c r="B76" s="13">
        <v>7838.04</v>
      </c>
      <c r="C76" s="13">
        <v>1125.96</v>
      </c>
      <c r="D76" s="13">
        <v>8048.03</v>
      </c>
      <c r="E76" s="13">
        <v>0</v>
      </c>
      <c r="F76" s="13">
        <v>0</v>
      </c>
      <c r="G76" s="13">
        <v>0</v>
      </c>
      <c r="H76" s="13">
        <v>0</v>
      </c>
      <c r="I76" s="13">
        <v>427.2</v>
      </c>
      <c r="J76" s="13">
        <v>0</v>
      </c>
      <c r="K76" s="13">
        <v>1186.99</v>
      </c>
      <c r="L76" s="13">
        <v>0</v>
      </c>
      <c r="M76" s="13">
        <v>0</v>
      </c>
      <c r="N76" s="13">
        <v>376.92</v>
      </c>
      <c r="O76" s="14">
        <f t="shared" si="5"/>
        <v>0</v>
      </c>
      <c r="P76" s="15">
        <f t="shared" si="5"/>
        <v>0</v>
      </c>
      <c r="Q76" s="15">
        <f t="shared" si="5"/>
        <v>0</v>
      </c>
      <c r="R76" s="15">
        <f t="shared" si="4"/>
        <v>0</v>
      </c>
      <c r="S76" s="15">
        <f t="shared" si="4"/>
        <v>0</v>
      </c>
      <c r="T76" s="15">
        <f t="shared" si="4"/>
        <v>0</v>
      </c>
      <c r="U76" s="15">
        <f t="shared" si="4"/>
        <v>0</v>
      </c>
      <c r="V76" s="15">
        <f t="shared" si="7"/>
        <v>0</v>
      </c>
      <c r="W76" s="16">
        <f t="shared" si="6"/>
        <v>0</v>
      </c>
    </row>
    <row r="77" spans="1:23" x14ac:dyDescent="0.25">
      <c r="A77" s="13">
        <v>7323</v>
      </c>
      <c r="B77" s="13">
        <v>0</v>
      </c>
      <c r="C77" s="13">
        <v>12391.8</v>
      </c>
      <c r="D77" s="13">
        <v>0</v>
      </c>
      <c r="E77" s="13">
        <v>1130.1600000000001</v>
      </c>
      <c r="F77" s="13">
        <v>0</v>
      </c>
      <c r="G77" s="13">
        <v>0</v>
      </c>
      <c r="H77" s="13">
        <v>242.76</v>
      </c>
      <c r="I77" s="13">
        <v>0</v>
      </c>
      <c r="J77" s="13">
        <v>0</v>
      </c>
      <c r="K77" s="13">
        <v>0</v>
      </c>
      <c r="L77" s="13">
        <v>0</v>
      </c>
      <c r="M77" s="13">
        <v>0</v>
      </c>
      <c r="N77" s="13">
        <v>0</v>
      </c>
      <c r="O77" s="14">
        <f t="shared" si="5"/>
        <v>0</v>
      </c>
      <c r="P77" s="15">
        <f t="shared" si="5"/>
        <v>0</v>
      </c>
      <c r="Q77" s="15">
        <f t="shared" si="5"/>
        <v>0</v>
      </c>
      <c r="R77" s="15">
        <f t="shared" si="4"/>
        <v>0</v>
      </c>
      <c r="S77" s="15">
        <f t="shared" si="4"/>
        <v>0</v>
      </c>
      <c r="T77" s="15">
        <f t="shared" si="4"/>
        <v>0</v>
      </c>
      <c r="U77" s="15">
        <f t="shared" si="4"/>
        <v>0</v>
      </c>
      <c r="V77" s="15">
        <f t="shared" si="7"/>
        <v>0</v>
      </c>
      <c r="W77" s="16">
        <f t="shared" si="6"/>
        <v>0</v>
      </c>
    </row>
    <row r="78" spans="1:23" x14ac:dyDescent="0.25">
      <c r="A78" s="13">
        <v>0</v>
      </c>
      <c r="B78" s="13">
        <v>0</v>
      </c>
      <c r="C78" s="13">
        <v>0</v>
      </c>
      <c r="D78" s="13">
        <v>9148.93</v>
      </c>
      <c r="E78" s="13">
        <v>0</v>
      </c>
      <c r="F78" s="13">
        <v>0</v>
      </c>
      <c r="G78" s="13">
        <v>0</v>
      </c>
      <c r="H78" s="13">
        <v>0</v>
      </c>
      <c r="I78" s="13">
        <v>213.6</v>
      </c>
      <c r="J78" s="13">
        <v>0</v>
      </c>
      <c r="K78" s="13">
        <v>22680.37</v>
      </c>
      <c r="L78" s="13">
        <v>0</v>
      </c>
      <c r="M78" s="13">
        <v>0</v>
      </c>
      <c r="N78" s="13">
        <v>0</v>
      </c>
      <c r="O78" s="14">
        <f t="shared" si="5"/>
        <v>0</v>
      </c>
      <c r="P78" s="15">
        <f t="shared" si="5"/>
        <v>0</v>
      </c>
      <c r="Q78" s="15">
        <f t="shared" si="5"/>
        <v>0</v>
      </c>
      <c r="R78" s="15">
        <f t="shared" si="4"/>
        <v>0</v>
      </c>
      <c r="S78" s="15">
        <f t="shared" si="4"/>
        <v>0</v>
      </c>
      <c r="T78" s="15">
        <f t="shared" si="4"/>
        <v>0</v>
      </c>
      <c r="U78" s="15">
        <f t="shared" si="4"/>
        <v>0</v>
      </c>
      <c r="V78" s="15">
        <f t="shared" si="7"/>
        <v>0</v>
      </c>
      <c r="W78" s="16">
        <f t="shared" si="6"/>
        <v>0</v>
      </c>
    </row>
    <row r="79" spans="1:23" x14ac:dyDescent="0.25">
      <c r="A79" s="13">
        <v>1935.72</v>
      </c>
      <c r="B79" s="13">
        <v>203.16</v>
      </c>
      <c r="C79" s="13">
        <v>10930.2</v>
      </c>
      <c r="D79" s="13">
        <v>0</v>
      </c>
      <c r="E79" s="13">
        <v>4613.16</v>
      </c>
      <c r="F79" s="13">
        <v>0</v>
      </c>
      <c r="G79" s="13">
        <v>437.64</v>
      </c>
      <c r="H79" s="13">
        <v>0</v>
      </c>
      <c r="I79" s="13">
        <v>0</v>
      </c>
      <c r="J79" s="13">
        <v>2761.56</v>
      </c>
      <c r="K79" s="13">
        <v>0</v>
      </c>
      <c r="L79" s="13">
        <v>0</v>
      </c>
      <c r="M79" s="13">
        <v>0</v>
      </c>
      <c r="N79" s="13">
        <v>0</v>
      </c>
      <c r="O79" s="14">
        <f t="shared" si="5"/>
        <v>0</v>
      </c>
      <c r="P79" s="15">
        <f t="shared" si="5"/>
        <v>0</v>
      </c>
      <c r="Q79" s="15">
        <f t="shared" si="5"/>
        <v>0</v>
      </c>
      <c r="R79" s="15">
        <f t="shared" si="4"/>
        <v>0</v>
      </c>
      <c r="S79" s="15">
        <f t="shared" si="4"/>
        <v>0</v>
      </c>
      <c r="T79" s="15">
        <f t="shared" si="4"/>
        <v>0</v>
      </c>
      <c r="U79" s="15">
        <f t="shared" si="4"/>
        <v>0</v>
      </c>
      <c r="V79" s="15">
        <f t="shared" si="7"/>
        <v>0</v>
      </c>
      <c r="W79" s="16">
        <f t="shared" si="6"/>
        <v>0</v>
      </c>
    </row>
    <row r="80" spans="1:23" x14ac:dyDescent="0.25">
      <c r="A80" s="13">
        <v>179.28</v>
      </c>
      <c r="B80" s="13">
        <v>682.2</v>
      </c>
      <c r="C80" s="13">
        <v>2503.56</v>
      </c>
      <c r="D80" s="13">
        <v>5061.24</v>
      </c>
      <c r="E80" s="13">
        <v>0</v>
      </c>
      <c r="F80" s="13">
        <v>0</v>
      </c>
      <c r="G80" s="13">
        <v>0</v>
      </c>
      <c r="H80" s="13">
        <v>0</v>
      </c>
      <c r="I80" s="13">
        <v>609.12</v>
      </c>
      <c r="J80" s="13">
        <v>0</v>
      </c>
      <c r="K80" s="13">
        <v>1668.94</v>
      </c>
      <c r="L80" s="13">
        <v>0</v>
      </c>
      <c r="M80" s="13">
        <v>0</v>
      </c>
      <c r="N80" s="13">
        <v>0</v>
      </c>
      <c r="O80" s="14">
        <f t="shared" si="5"/>
        <v>0</v>
      </c>
      <c r="P80" s="15">
        <f t="shared" si="5"/>
        <v>0</v>
      </c>
      <c r="Q80" s="15">
        <f t="shared" si="5"/>
        <v>0</v>
      </c>
      <c r="R80" s="15">
        <f t="shared" si="4"/>
        <v>0</v>
      </c>
      <c r="S80" s="15">
        <f t="shared" si="4"/>
        <v>0</v>
      </c>
      <c r="T80" s="15">
        <f t="shared" si="4"/>
        <v>0</v>
      </c>
      <c r="U80" s="15">
        <f t="shared" si="4"/>
        <v>0</v>
      </c>
      <c r="V80" s="15">
        <f t="shared" si="7"/>
        <v>0</v>
      </c>
      <c r="W80" s="16">
        <f t="shared" si="6"/>
        <v>0</v>
      </c>
    </row>
    <row r="81" spans="1:23" x14ac:dyDescent="0.25">
      <c r="A81" s="13">
        <v>0</v>
      </c>
      <c r="B81" s="13">
        <v>0</v>
      </c>
      <c r="C81" s="13">
        <v>0</v>
      </c>
      <c r="D81" s="13">
        <v>0</v>
      </c>
      <c r="E81" s="13">
        <v>0</v>
      </c>
      <c r="F81" s="13">
        <v>0</v>
      </c>
      <c r="G81" s="13">
        <v>596.04</v>
      </c>
      <c r="H81" s="13">
        <v>0</v>
      </c>
      <c r="I81" s="13">
        <v>0</v>
      </c>
      <c r="J81" s="13">
        <v>0</v>
      </c>
      <c r="K81" s="13">
        <v>0</v>
      </c>
      <c r="L81" s="13">
        <v>0</v>
      </c>
      <c r="M81" s="13">
        <v>0</v>
      </c>
      <c r="N81" s="13">
        <v>0</v>
      </c>
      <c r="O81" s="14">
        <f t="shared" si="5"/>
        <v>0</v>
      </c>
      <c r="P81" s="15">
        <f t="shared" si="5"/>
        <v>0</v>
      </c>
      <c r="Q81" s="15">
        <f t="shared" si="5"/>
        <v>0</v>
      </c>
      <c r="R81" s="15">
        <f t="shared" si="4"/>
        <v>0</v>
      </c>
      <c r="S81" s="15">
        <f t="shared" si="4"/>
        <v>0</v>
      </c>
      <c r="T81" s="15">
        <f t="shared" si="4"/>
        <v>0</v>
      </c>
      <c r="U81" s="15">
        <f t="shared" si="4"/>
        <v>0</v>
      </c>
      <c r="V81" s="15">
        <f t="shared" si="7"/>
        <v>0</v>
      </c>
      <c r="W81" s="16">
        <f t="shared" si="6"/>
        <v>0</v>
      </c>
    </row>
    <row r="82" spans="1:23" x14ac:dyDescent="0.25">
      <c r="A82" s="13">
        <v>23845.56</v>
      </c>
      <c r="B82" s="13">
        <v>0</v>
      </c>
      <c r="C82" s="13">
        <v>0</v>
      </c>
      <c r="D82" s="13">
        <v>0</v>
      </c>
      <c r="E82" s="13">
        <v>0</v>
      </c>
      <c r="F82" s="13">
        <v>0</v>
      </c>
      <c r="G82" s="13">
        <v>0</v>
      </c>
      <c r="H82" s="13">
        <v>14488.2</v>
      </c>
      <c r="I82" s="13">
        <v>0</v>
      </c>
      <c r="J82" s="13">
        <v>0</v>
      </c>
      <c r="K82" s="13">
        <v>0</v>
      </c>
      <c r="L82" s="13">
        <v>0</v>
      </c>
      <c r="M82" s="13">
        <v>0</v>
      </c>
      <c r="N82" s="13">
        <v>0</v>
      </c>
      <c r="O82" s="14">
        <f t="shared" si="5"/>
        <v>0</v>
      </c>
      <c r="P82" s="15">
        <f t="shared" si="5"/>
        <v>0</v>
      </c>
      <c r="Q82" s="15">
        <f t="shared" si="5"/>
        <v>0</v>
      </c>
      <c r="R82" s="15">
        <f t="shared" si="4"/>
        <v>0</v>
      </c>
      <c r="S82" s="15">
        <f t="shared" si="4"/>
        <v>0</v>
      </c>
      <c r="T82" s="15">
        <f t="shared" si="4"/>
        <v>0</v>
      </c>
      <c r="U82" s="15">
        <f t="shared" si="4"/>
        <v>0</v>
      </c>
      <c r="V82" s="15">
        <f t="shared" si="7"/>
        <v>0</v>
      </c>
      <c r="W82" s="16">
        <f t="shared" si="6"/>
        <v>0</v>
      </c>
    </row>
    <row r="83" spans="1:23" x14ac:dyDescent="0.25">
      <c r="A83" s="13">
        <v>27422.04</v>
      </c>
      <c r="B83" s="13">
        <v>0</v>
      </c>
      <c r="C83" s="13">
        <v>0</v>
      </c>
      <c r="D83" s="13">
        <v>0</v>
      </c>
      <c r="E83" s="13">
        <v>0</v>
      </c>
      <c r="F83" s="13">
        <v>0</v>
      </c>
      <c r="G83" s="13">
        <v>0</v>
      </c>
      <c r="O83" s="14">
        <f t="shared" si="5"/>
        <v>0</v>
      </c>
      <c r="P83" s="15">
        <f t="shared" si="5"/>
        <v>0</v>
      </c>
      <c r="Q83" s="15">
        <f t="shared" si="5"/>
        <v>0</v>
      </c>
      <c r="R83" s="15">
        <f t="shared" si="4"/>
        <v>0</v>
      </c>
      <c r="S83" s="15">
        <f t="shared" si="4"/>
        <v>0</v>
      </c>
      <c r="T83" s="15">
        <f t="shared" si="4"/>
        <v>0</v>
      </c>
      <c r="U83" s="15">
        <f t="shared" si="4"/>
        <v>0</v>
      </c>
      <c r="V83" s="15">
        <f t="shared" si="7"/>
        <v>0</v>
      </c>
      <c r="W83" s="16">
        <f t="shared" si="6"/>
        <v>0</v>
      </c>
    </row>
    <row r="84" spans="1:23" x14ac:dyDescent="0.25">
      <c r="A84" s="13">
        <v>6868.68</v>
      </c>
      <c r="B84" s="13">
        <v>996.36</v>
      </c>
      <c r="C84" s="13">
        <v>10701.48</v>
      </c>
      <c r="D84" s="13">
        <v>929.04</v>
      </c>
      <c r="E84" s="13">
        <v>0</v>
      </c>
      <c r="F84" s="13">
        <v>4472.84</v>
      </c>
      <c r="G84" s="13">
        <v>3694.92</v>
      </c>
      <c r="H84" s="13">
        <v>2083.1999999999998</v>
      </c>
      <c r="I84" s="13">
        <v>0</v>
      </c>
      <c r="J84" s="13">
        <v>1989.36</v>
      </c>
      <c r="K84" s="13">
        <v>4084.25</v>
      </c>
      <c r="L84" s="13">
        <v>0</v>
      </c>
      <c r="M84" s="13">
        <v>0</v>
      </c>
      <c r="N84" s="13">
        <v>0</v>
      </c>
      <c r="O84" s="14">
        <f t="shared" si="5"/>
        <v>0</v>
      </c>
      <c r="P84" s="15">
        <f t="shared" si="5"/>
        <v>0</v>
      </c>
      <c r="Q84" s="15">
        <f t="shared" si="5"/>
        <v>0</v>
      </c>
      <c r="R84" s="15">
        <f t="shared" si="4"/>
        <v>0</v>
      </c>
      <c r="S84" s="15">
        <f t="shared" si="4"/>
        <v>0</v>
      </c>
      <c r="T84" s="15">
        <f t="shared" si="4"/>
        <v>0</v>
      </c>
      <c r="U84" s="15">
        <f t="shared" si="4"/>
        <v>0</v>
      </c>
      <c r="V84" s="15">
        <f t="shared" si="7"/>
        <v>0</v>
      </c>
      <c r="W84" s="16">
        <f t="shared" si="6"/>
        <v>0</v>
      </c>
    </row>
    <row r="85" spans="1:23" x14ac:dyDescent="0.25">
      <c r="A85" s="13">
        <v>0</v>
      </c>
      <c r="B85" s="13">
        <v>0</v>
      </c>
      <c r="C85" s="13">
        <v>0</v>
      </c>
      <c r="D85" s="13">
        <v>27781.58</v>
      </c>
      <c r="E85" s="13">
        <v>5358.48</v>
      </c>
      <c r="F85" s="13">
        <v>0</v>
      </c>
      <c r="G85" s="13">
        <v>0</v>
      </c>
      <c r="H85" s="13">
        <v>1167.3599999999999</v>
      </c>
      <c r="I85" s="13">
        <v>0</v>
      </c>
      <c r="J85" s="13">
        <v>0</v>
      </c>
      <c r="K85" s="13">
        <v>3674.61</v>
      </c>
      <c r="L85" s="13">
        <v>0</v>
      </c>
      <c r="M85" s="13">
        <v>0</v>
      </c>
      <c r="N85" s="13">
        <v>0</v>
      </c>
      <c r="O85" s="14">
        <f t="shared" si="5"/>
        <v>0</v>
      </c>
      <c r="P85" s="15">
        <f t="shared" si="5"/>
        <v>0</v>
      </c>
      <c r="Q85" s="15">
        <f t="shared" si="5"/>
        <v>0</v>
      </c>
      <c r="R85" s="15">
        <f t="shared" si="4"/>
        <v>0</v>
      </c>
      <c r="S85" s="15">
        <f t="shared" si="4"/>
        <v>0</v>
      </c>
      <c r="T85" s="15">
        <f t="shared" si="4"/>
        <v>0</v>
      </c>
      <c r="U85" s="15">
        <f t="shared" si="4"/>
        <v>0</v>
      </c>
      <c r="V85" s="15">
        <f t="shared" si="7"/>
        <v>0</v>
      </c>
      <c r="W85" s="16">
        <f t="shared" si="6"/>
        <v>0</v>
      </c>
    </row>
    <row r="86" spans="1:23" x14ac:dyDescent="0.25">
      <c r="A86" s="13">
        <v>2664.96</v>
      </c>
      <c r="B86" s="13">
        <v>0</v>
      </c>
      <c r="C86" s="13">
        <v>35008.32</v>
      </c>
      <c r="D86" s="13">
        <v>0</v>
      </c>
      <c r="E86" s="13">
        <v>0</v>
      </c>
      <c r="F86" s="13">
        <v>7744.8</v>
      </c>
      <c r="G86" s="13">
        <v>6584.52</v>
      </c>
      <c r="H86" s="13">
        <v>0</v>
      </c>
      <c r="I86" s="13">
        <v>0</v>
      </c>
      <c r="J86" s="13">
        <v>7783.32</v>
      </c>
      <c r="K86" s="13">
        <v>420.36</v>
      </c>
      <c r="L86" s="13">
        <v>0</v>
      </c>
      <c r="M86" s="13">
        <v>0</v>
      </c>
      <c r="N86" s="13">
        <v>0</v>
      </c>
      <c r="O86" s="14">
        <f t="shared" si="5"/>
        <v>0</v>
      </c>
      <c r="P86" s="15">
        <f t="shared" si="5"/>
        <v>0</v>
      </c>
      <c r="Q86" s="15">
        <f t="shared" si="5"/>
        <v>0</v>
      </c>
      <c r="R86" s="15">
        <f t="shared" si="4"/>
        <v>0</v>
      </c>
      <c r="S86" s="15">
        <f t="shared" si="4"/>
        <v>0</v>
      </c>
      <c r="T86" s="15">
        <f t="shared" si="4"/>
        <v>0</v>
      </c>
      <c r="U86" s="15">
        <f t="shared" si="4"/>
        <v>0</v>
      </c>
      <c r="V86" s="15">
        <f t="shared" si="7"/>
        <v>0</v>
      </c>
      <c r="W86" s="16">
        <f t="shared" si="6"/>
        <v>0</v>
      </c>
    </row>
    <row r="87" spans="1:23" x14ac:dyDescent="0.25">
      <c r="A87" s="13">
        <v>346.44</v>
      </c>
      <c r="B87" s="13">
        <v>0</v>
      </c>
      <c r="C87" s="13">
        <v>0</v>
      </c>
      <c r="D87" s="13">
        <v>0</v>
      </c>
      <c r="E87" s="13">
        <v>0</v>
      </c>
      <c r="F87" s="13">
        <v>0</v>
      </c>
      <c r="G87" s="13">
        <v>3059.64</v>
      </c>
      <c r="O87" s="14">
        <f t="shared" si="5"/>
        <v>0</v>
      </c>
      <c r="P87" s="15">
        <f t="shared" si="5"/>
        <v>0</v>
      </c>
      <c r="Q87" s="15">
        <f t="shared" si="5"/>
        <v>0</v>
      </c>
      <c r="R87" s="15">
        <f t="shared" si="4"/>
        <v>0</v>
      </c>
      <c r="S87" s="15">
        <f t="shared" si="4"/>
        <v>0</v>
      </c>
      <c r="T87" s="15">
        <f t="shared" si="4"/>
        <v>0</v>
      </c>
      <c r="U87" s="15">
        <f t="shared" si="4"/>
        <v>0</v>
      </c>
      <c r="V87" s="15">
        <f t="shared" si="7"/>
        <v>0</v>
      </c>
      <c r="W87" s="16">
        <f t="shared" si="6"/>
        <v>0</v>
      </c>
    </row>
    <row r="88" spans="1:23" x14ac:dyDescent="0.25">
      <c r="A88" s="13">
        <v>3678.48</v>
      </c>
      <c r="B88" s="13">
        <v>0</v>
      </c>
      <c r="C88" s="13">
        <v>15950.52</v>
      </c>
      <c r="D88" s="13">
        <v>3414.96</v>
      </c>
      <c r="E88" s="13">
        <v>0</v>
      </c>
      <c r="F88" s="13">
        <v>1960.27</v>
      </c>
      <c r="G88" s="13">
        <v>794.64</v>
      </c>
      <c r="H88" s="13">
        <v>0</v>
      </c>
      <c r="I88" s="13">
        <v>0</v>
      </c>
      <c r="J88" s="13">
        <v>7085.04</v>
      </c>
      <c r="K88" s="13">
        <v>0</v>
      </c>
      <c r="L88" s="13">
        <v>0</v>
      </c>
      <c r="M88" s="13">
        <v>0</v>
      </c>
      <c r="N88" s="13">
        <v>1098.24</v>
      </c>
      <c r="O88" s="14">
        <f t="shared" si="5"/>
        <v>0</v>
      </c>
      <c r="P88" s="15">
        <f t="shared" si="5"/>
        <v>0</v>
      </c>
      <c r="Q88" s="15">
        <f t="shared" si="5"/>
        <v>0</v>
      </c>
      <c r="R88" s="15">
        <f t="shared" si="4"/>
        <v>0</v>
      </c>
      <c r="S88" s="15">
        <f t="shared" si="4"/>
        <v>0</v>
      </c>
      <c r="T88" s="15">
        <f t="shared" si="4"/>
        <v>0</v>
      </c>
      <c r="U88" s="15">
        <f t="shared" si="4"/>
        <v>0</v>
      </c>
      <c r="V88" s="15">
        <f t="shared" si="7"/>
        <v>0</v>
      </c>
      <c r="W88" s="16">
        <f t="shared" si="6"/>
        <v>0</v>
      </c>
    </row>
    <row r="89" spans="1:23" x14ac:dyDescent="0.25">
      <c r="A89" s="13">
        <v>0</v>
      </c>
      <c r="B89" s="13">
        <v>0</v>
      </c>
      <c r="C89" s="13">
        <v>0</v>
      </c>
      <c r="D89" s="13">
        <v>24788.35</v>
      </c>
      <c r="E89" s="13">
        <v>5614.2</v>
      </c>
      <c r="F89" s="13">
        <v>0</v>
      </c>
      <c r="G89" s="13">
        <v>0</v>
      </c>
      <c r="H89" s="13">
        <v>1406.28</v>
      </c>
      <c r="I89" s="13">
        <v>583.44000000000005</v>
      </c>
      <c r="J89" s="13">
        <v>0</v>
      </c>
      <c r="K89" s="13">
        <v>13401.27</v>
      </c>
      <c r="L89" s="13">
        <v>3509.64</v>
      </c>
      <c r="M89" s="13">
        <v>765.68</v>
      </c>
      <c r="N89" s="13">
        <v>0</v>
      </c>
      <c r="O89" s="14">
        <f t="shared" si="5"/>
        <v>0</v>
      </c>
      <c r="P89" s="15">
        <f t="shared" si="5"/>
        <v>0</v>
      </c>
      <c r="Q89" s="15">
        <f t="shared" si="5"/>
        <v>0</v>
      </c>
      <c r="R89" s="15">
        <f t="shared" si="4"/>
        <v>0</v>
      </c>
      <c r="S89" s="15">
        <f t="shared" si="4"/>
        <v>0</v>
      </c>
      <c r="T89" s="15">
        <f t="shared" si="4"/>
        <v>0</v>
      </c>
      <c r="U89" s="15">
        <f t="shared" si="4"/>
        <v>0</v>
      </c>
      <c r="V89" s="15">
        <f t="shared" si="7"/>
        <v>0</v>
      </c>
      <c r="W89" s="16">
        <f t="shared" si="6"/>
        <v>0</v>
      </c>
    </row>
    <row r="90" spans="1:23" x14ac:dyDescent="0.25">
      <c r="A90" s="13">
        <v>59.04</v>
      </c>
      <c r="B90" s="13">
        <v>13299.84</v>
      </c>
      <c r="C90" s="13">
        <v>0</v>
      </c>
      <c r="D90" s="13">
        <v>15451.69</v>
      </c>
      <c r="E90" s="13">
        <v>408.84</v>
      </c>
      <c r="F90" s="13">
        <v>0</v>
      </c>
      <c r="G90" s="13">
        <v>0</v>
      </c>
      <c r="H90" s="13">
        <v>241.56</v>
      </c>
      <c r="I90" s="13">
        <v>1933.2</v>
      </c>
      <c r="J90" s="13">
        <v>0</v>
      </c>
      <c r="K90" s="13">
        <v>18923.27</v>
      </c>
      <c r="L90" s="13">
        <v>4482.4799999999996</v>
      </c>
      <c r="M90" s="13">
        <v>0</v>
      </c>
      <c r="N90" s="13">
        <v>0</v>
      </c>
      <c r="O90" s="14">
        <f t="shared" si="5"/>
        <v>0</v>
      </c>
      <c r="P90" s="15">
        <f t="shared" si="5"/>
        <v>0</v>
      </c>
      <c r="Q90" s="15">
        <f t="shared" si="5"/>
        <v>0</v>
      </c>
      <c r="R90" s="15">
        <f t="shared" si="4"/>
        <v>0</v>
      </c>
      <c r="S90" s="15">
        <f t="shared" si="4"/>
        <v>0</v>
      </c>
      <c r="T90" s="15">
        <f t="shared" si="4"/>
        <v>0</v>
      </c>
      <c r="U90" s="15">
        <f t="shared" si="4"/>
        <v>0</v>
      </c>
      <c r="V90" s="15">
        <f t="shared" si="7"/>
        <v>0</v>
      </c>
      <c r="W90" s="16">
        <f t="shared" si="6"/>
        <v>0</v>
      </c>
    </row>
    <row r="91" spans="1:23" x14ac:dyDescent="0.25">
      <c r="A91" s="13">
        <v>0</v>
      </c>
      <c r="B91" s="13">
        <v>0</v>
      </c>
      <c r="C91" s="13">
        <v>4603.32</v>
      </c>
      <c r="D91" s="13">
        <v>0</v>
      </c>
      <c r="E91" s="13">
        <v>0</v>
      </c>
      <c r="F91" s="13">
        <v>7890.24</v>
      </c>
      <c r="G91" s="13">
        <v>13514.88</v>
      </c>
      <c r="O91" s="14">
        <f t="shared" si="5"/>
        <v>0</v>
      </c>
      <c r="P91" s="15">
        <f t="shared" si="5"/>
        <v>0</v>
      </c>
      <c r="Q91" s="15">
        <f t="shared" si="5"/>
        <v>0</v>
      </c>
      <c r="R91" s="15">
        <f t="shared" si="4"/>
        <v>0</v>
      </c>
      <c r="S91" s="15">
        <f t="shared" si="4"/>
        <v>0</v>
      </c>
      <c r="T91" s="15">
        <f t="shared" si="4"/>
        <v>0</v>
      </c>
      <c r="U91" s="15">
        <f t="shared" si="4"/>
        <v>0</v>
      </c>
      <c r="V91" s="15">
        <f t="shared" si="7"/>
        <v>0</v>
      </c>
      <c r="W91" s="16">
        <f t="shared" si="6"/>
        <v>0</v>
      </c>
    </row>
    <row r="92" spans="1:23" x14ac:dyDescent="0.25">
      <c r="A92" s="13">
        <v>1604.16</v>
      </c>
      <c r="B92" s="13">
        <v>0</v>
      </c>
      <c r="C92" s="13">
        <v>33212.76</v>
      </c>
      <c r="D92" s="13">
        <v>0</v>
      </c>
      <c r="E92" s="13">
        <v>0</v>
      </c>
      <c r="F92" s="13">
        <v>0</v>
      </c>
      <c r="G92" s="13">
        <v>0</v>
      </c>
      <c r="H92" s="13">
        <v>0</v>
      </c>
      <c r="I92" s="13">
        <v>0</v>
      </c>
      <c r="J92" s="13">
        <v>13373.64</v>
      </c>
      <c r="K92" s="13">
        <v>0</v>
      </c>
      <c r="L92" s="13">
        <v>0</v>
      </c>
      <c r="M92" s="13">
        <v>0</v>
      </c>
      <c r="N92" s="13">
        <v>0</v>
      </c>
      <c r="O92" s="14">
        <f t="shared" si="5"/>
        <v>0</v>
      </c>
      <c r="P92" s="15">
        <f t="shared" si="5"/>
        <v>0</v>
      </c>
      <c r="Q92" s="15">
        <f t="shared" si="5"/>
        <v>0</v>
      </c>
      <c r="R92" s="15">
        <f t="shared" si="4"/>
        <v>0</v>
      </c>
      <c r="S92" s="15">
        <f t="shared" si="4"/>
        <v>0</v>
      </c>
      <c r="T92" s="15">
        <f t="shared" si="4"/>
        <v>0</v>
      </c>
      <c r="U92" s="15">
        <f t="shared" si="4"/>
        <v>0</v>
      </c>
      <c r="V92" s="15">
        <f t="shared" si="7"/>
        <v>0</v>
      </c>
      <c r="W92" s="16">
        <f t="shared" si="6"/>
        <v>0</v>
      </c>
    </row>
    <row r="93" spans="1:23" x14ac:dyDescent="0.25">
      <c r="A93" s="13">
        <v>3008.04</v>
      </c>
      <c r="B93" s="13">
        <v>0</v>
      </c>
      <c r="C93" s="13">
        <v>61244.28</v>
      </c>
      <c r="D93" s="13">
        <v>1698.6</v>
      </c>
      <c r="E93" s="13">
        <v>3374.88</v>
      </c>
      <c r="F93" s="13">
        <v>0</v>
      </c>
      <c r="G93" s="13">
        <v>0</v>
      </c>
      <c r="H93" s="13">
        <v>0</v>
      </c>
      <c r="I93" s="13">
        <v>0</v>
      </c>
      <c r="J93" s="13">
        <v>1573.08</v>
      </c>
      <c r="K93" s="13">
        <v>0</v>
      </c>
      <c r="L93" s="13">
        <v>0</v>
      </c>
      <c r="M93" s="13">
        <v>176.7</v>
      </c>
      <c r="N93" s="13">
        <v>0</v>
      </c>
      <c r="O93" s="14">
        <f t="shared" si="5"/>
        <v>0</v>
      </c>
      <c r="P93" s="15">
        <f t="shared" si="5"/>
        <v>0</v>
      </c>
      <c r="Q93" s="15">
        <f t="shared" si="5"/>
        <v>0</v>
      </c>
      <c r="R93" s="15">
        <f t="shared" si="4"/>
        <v>0</v>
      </c>
      <c r="S93" s="15">
        <f t="shared" si="4"/>
        <v>0</v>
      </c>
      <c r="T93" s="15">
        <f t="shared" si="4"/>
        <v>0</v>
      </c>
      <c r="U93" s="15">
        <f t="shared" si="4"/>
        <v>0</v>
      </c>
      <c r="V93" s="15">
        <f t="shared" si="7"/>
        <v>0</v>
      </c>
      <c r="W93" s="16">
        <f t="shared" si="6"/>
        <v>0</v>
      </c>
    </row>
    <row r="94" spans="1:23" x14ac:dyDescent="0.25">
      <c r="A94" s="13">
        <v>35242.32</v>
      </c>
      <c r="B94" s="13">
        <v>0</v>
      </c>
      <c r="C94" s="13">
        <v>41285.4</v>
      </c>
      <c r="D94" s="13">
        <v>4765.68</v>
      </c>
      <c r="E94" s="13">
        <v>633.6</v>
      </c>
      <c r="F94" s="13">
        <v>0</v>
      </c>
      <c r="G94" s="13">
        <v>0</v>
      </c>
      <c r="H94" s="13">
        <v>2245.08</v>
      </c>
      <c r="I94" s="13">
        <v>0</v>
      </c>
      <c r="J94" s="13">
        <v>0</v>
      </c>
      <c r="K94" s="13">
        <v>0</v>
      </c>
      <c r="L94" s="13">
        <v>0</v>
      </c>
      <c r="M94" s="13">
        <v>0</v>
      </c>
      <c r="N94" s="13">
        <v>0</v>
      </c>
      <c r="O94" s="14">
        <f t="shared" si="5"/>
        <v>0</v>
      </c>
      <c r="P94" s="15">
        <f t="shared" si="5"/>
        <v>0</v>
      </c>
      <c r="Q94" s="15">
        <f t="shared" si="5"/>
        <v>0</v>
      </c>
      <c r="R94" s="15">
        <f t="shared" si="4"/>
        <v>0</v>
      </c>
      <c r="S94" s="15">
        <f t="shared" si="4"/>
        <v>0</v>
      </c>
      <c r="T94" s="15">
        <f t="shared" si="4"/>
        <v>0</v>
      </c>
      <c r="U94" s="15">
        <f t="shared" si="4"/>
        <v>0</v>
      </c>
      <c r="V94" s="15">
        <f t="shared" si="7"/>
        <v>0</v>
      </c>
      <c r="W94" s="16">
        <f t="shared" si="6"/>
        <v>0</v>
      </c>
    </row>
    <row r="95" spans="1:23" x14ac:dyDescent="0.25">
      <c r="A95" s="13">
        <v>1178.1600000000001</v>
      </c>
      <c r="B95" s="13">
        <v>1323.96</v>
      </c>
      <c r="C95" s="13">
        <v>0</v>
      </c>
      <c r="D95" s="13">
        <v>130295.8</v>
      </c>
      <c r="E95" s="13">
        <v>24104.639999999999</v>
      </c>
      <c r="F95" s="13">
        <v>0</v>
      </c>
      <c r="G95" s="13">
        <v>0</v>
      </c>
      <c r="H95" s="13">
        <v>0</v>
      </c>
      <c r="I95" s="13">
        <v>640.32000000000005</v>
      </c>
      <c r="J95" s="13">
        <v>0</v>
      </c>
      <c r="K95" s="13">
        <v>58342.27</v>
      </c>
      <c r="L95" s="13">
        <v>4844.04</v>
      </c>
      <c r="M95" s="13">
        <v>0</v>
      </c>
      <c r="N95" s="13">
        <v>0</v>
      </c>
      <c r="O95" s="14">
        <f t="shared" si="5"/>
        <v>0</v>
      </c>
      <c r="P95" s="15">
        <f t="shared" si="5"/>
        <v>0</v>
      </c>
      <c r="Q95" s="15">
        <f t="shared" si="5"/>
        <v>0</v>
      </c>
      <c r="R95" s="15">
        <f t="shared" si="4"/>
        <v>0</v>
      </c>
      <c r="S95" s="15">
        <f t="shared" si="4"/>
        <v>0</v>
      </c>
      <c r="T95" s="15">
        <f t="shared" si="4"/>
        <v>0</v>
      </c>
      <c r="U95" s="15">
        <f t="shared" si="4"/>
        <v>0</v>
      </c>
      <c r="V95" s="15">
        <f t="shared" si="7"/>
        <v>0</v>
      </c>
      <c r="W95" s="16">
        <f t="shared" si="6"/>
        <v>0</v>
      </c>
    </row>
    <row r="96" spans="1:23" x14ac:dyDescent="0.25">
      <c r="A96" s="13">
        <v>497.64</v>
      </c>
      <c r="B96" s="13">
        <v>0</v>
      </c>
      <c r="C96" s="13">
        <v>105292.92</v>
      </c>
      <c r="D96" s="13">
        <v>0</v>
      </c>
      <c r="E96" s="13">
        <v>2990.28</v>
      </c>
      <c r="F96" s="13">
        <v>0</v>
      </c>
      <c r="G96" s="13">
        <v>838.32</v>
      </c>
      <c r="H96" s="13">
        <v>0</v>
      </c>
      <c r="I96" s="13">
        <v>0</v>
      </c>
      <c r="J96" s="13">
        <v>8595.36</v>
      </c>
      <c r="K96" s="13">
        <v>0</v>
      </c>
      <c r="L96" s="13">
        <v>0</v>
      </c>
      <c r="M96" s="13">
        <v>0</v>
      </c>
      <c r="N96" s="13">
        <v>0</v>
      </c>
      <c r="O96" s="14">
        <f t="shared" si="5"/>
        <v>0</v>
      </c>
      <c r="P96" s="15">
        <f t="shared" si="5"/>
        <v>0</v>
      </c>
      <c r="Q96" s="15">
        <f t="shared" si="5"/>
        <v>0</v>
      </c>
      <c r="R96" s="15">
        <f t="shared" si="4"/>
        <v>0</v>
      </c>
      <c r="S96" s="15">
        <f t="shared" si="4"/>
        <v>0</v>
      </c>
      <c r="T96" s="15">
        <f t="shared" si="4"/>
        <v>0</v>
      </c>
      <c r="U96" s="15">
        <f t="shared" si="4"/>
        <v>0</v>
      </c>
      <c r="V96" s="15">
        <f t="shared" si="7"/>
        <v>0</v>
      </c>
      <c r="W96" s="16">
        <f t="shared" si="6"/>
        <v>0</v>
      </c>
    </row>
    <row r="97" spans="1:23" x14ac:dyDescent="0.25">
      <c r="A97" s="13">
        <v>127607.52</v>
      </c>
      <c r="B97" s="13">
        <v>574.44000000000005</v>
      </c>
      <c r="C97" s="13">
        <v>15381.96</v>
      </c>
      <c r="D97" s="13">
        <v>23606.61</v>
      </c>
      <c r="E97" s="13">
        <v>9582.36</v>
      </c>
      <c r="F97" s="13">
        <v>0</v>
      </c>
      <c r="G97" s="13">
        <v>0</v>
      </c>
      <c r="H97" s="13">
        <v>19584.72</v>
      </c>
      <c r="I97" s="13">
        <v>375.84</v>
      </c>
      <c r="J97" s="13">
        <v>0</v>
      </c>
      <c r="K97" s="13">
        <v>5297.72</v>
      </c>
      <c r="L97" s="13">
        <v>1824</v>
      </c>
      <c r="M97" s="13">
        <v>0</v>
      </c>
      <c r="N97" s="13">
        <v>0</v>
      </c>
      <c r="O97" s="14">
        <f t="shared" si="5"/>
        <v>0</v>
      </c>
      <c r="P97" s="15">
        <f t="shared" si="5"/>
        <v>0</v>
      </c>
      <c r="Q97" s="15">
        <f t="shared" si="5"/>
        <v>0</v>
      </c>
      <c r="R97" s="15">
        <f t="shared" si="4"/>
        <v>0</v>
      </c>
      <c r="S97" s="15">
        <f t="shared" si="4"/>
        <v>0</v>
      </c>
      <c r="T97" s="15">
        <f t="shared" si="4"/>
        <v>0</v>
      </c>
      <c r="U97" s="15">
        <f t="shared" si="4"/>
        <v>0</v>
      </c>
      <c r="V97" s="15">
        <f t="shared" si="7"/>
        <v>0</v>
      </c>
      <c r="W97" s="16">
        <f t="shared" si="6"/>
        <v>0</v>
      </c>
    </row>
    <row r="98" spans="1:23" x14ac:dyDescent="0.25">
      <c r="A98" s="13">
        <v>0</v>
      </c>
      <c r="B98" s="13">
        <v>0</v>
      </c>
      <c r="C98" s="13">
        <v>0</v>
      </c>
      <c r="D98" s="13">
        <v>0</v>
      </c>
      <c r="E98" s="13">
        <v>0</v>
      </c>
      <c r="F98" s="13">
        <v>0</v>
      </c>
      <c r="G98" s="13">
        <v>0</v>
      </c>
      <c r="H98" s="13">
        <v>0</v>
      </c>
      <c r="I98" s="13">
        <v>0</v>
      </c>
      <c r="J98" s="13">
        <v>0</v>
      </c>
      <c r="K98" s="13">
        <v>0</v>
      </c>
      <c r="L98" s="13">
        <v>0</v>
      </c>
      <c r="M98" s="13">
        <v>0</v>
      </c>
      <c r="N98" s="13">
        <v>0</v>
      </c>
      <c r="O98" s="14">
        <f t="shared" si="5"/>
        <v>0</v>
      </c>
      <c r="P98" s="15">
        <f t="shared" si="5"/>
        <v>0</v>
      </c>
      <c r="Q98" s="15">
        <f t="shared" si="5"/>
        <v>0</v>
      </c>
      <c r="R98" s="15">
        <f t="shared" si="4"/>
        <v>0</v>
      </c>
      <c r="S98" s="15">
        <f t="shared" si="4"/>
        <v>0</v>
      </c>
      <c r="T98" s="15">
        <f t="shared" si="4"/>
        <v>0</v>
      </c>
      <c r="U98" s="15">
        <f t="shared" si="4"/>
        <v>0</v>
      </c>
      <c r="V98" s="15">
        <f t="shared" si="7"/>
        <v>0</v>
      </c>
      <c r="W98" s="16">
        <f t="shared" si="6"/>
        <v>0</v>
      </c>
    </row>
    <row r="99" spans="1:23" x14ac:dyDescent="0.25">
      <c r="A99" s="13">
        <v>0</v>
      </c>
      <c r="B99" s="13">
        <v>720.36</v>
      </c>
      <c r="C99" s="13">
        <v>0</v>
      </c>
      <c r="D99" s="13">
        <v>0</v>
      </c>
      <c r="E99" s="13">
        <v>0</v>
      </c>
      <c r="F99" s="13">
        <v>0</v>
      </c>
      <c r="G99" s="13">
        <v>0</v>
      </c>
      <c r="H99" s="13">
        <v>0</v>
      </c>
      <c r="I99" s="13">
        <v>506.04</v>
      </c>
      <c r="J99" s="13">
        <v>3963.84</v>
      </c>
      <c r="K99" s="13">
        <v>628.91999999999996</v>
      </c>
      <c r="L99" s="13">
        <v>0</v>
      </c>
      <c r="M99" s="13">
        <v>0</v>
      </c>
      <c r="N99" s="13">
        <v>0</v>
      </c>
      <c r="O99" s="14">
        <f t="shared" si="5"/>
        <v>0</v>
      </c>
      <c r="P99" s="15">
        <f t="shared" si="5"/>
        <v>0</v>
      </c>
      <c r="Q99" s="15">
        <f t="shared" si="5"/>
        <v>1</v>
      </c>
      <c r="R99" s="15">
        <f t="shared" si="4"/>
        <v>0</v>
      </c>
      <c r="S99" s="15">
        <f t="shared" si="4"/>
        <v>0</v>
      </c>
      <c r="T99" s="15">
        <f t="shared" si="4"/>
        <v>0</v>
      </c>
      <c r="U99" s="15">
        <f t="shared" si="4"/>
        <v>0</v>
      </c>
      <c r="V99" s="15">
        <f t="shared" si="7"/>
        <v>1</v>
      </c>
      <c r="W99" s="16">
        <f t="shared" si="6"/>
        <v>100</v>
      </c>
    </row>
    <row r="100" spans="1:23" x14ac:dyDescent="0.25">
      <c r="A100" s="13">
        <v>0</v>
      </c>
      <c r="B100" s="13">
        <v>168.72</v>
      </c>
      <c r="C100" s="13">
        <v>0</v>
      </c>
      <c r="D100" s="13">
        <v>6194.66</v>
      </c>
      <c r="E100" s="13">
        <v>0</v>
      </c>
      <c r="F100" s="13">
        <v>3931.56</v>
      </c>
      <c r="G100" s="13">
        <v>2944.08</v>
      </c>
      <c r="H100" s="13">
        <v>0</v>
      </c>
      <c r="I100" s="13">
        <v>0</v>
      </c>
      <c r="J100" s="13">
        <v>0</v>
      </c>
      <c r="K100" s="13">
        <v>568.44000000000005</v>
      </c>
      <c r="L100" s="13">
        <v>0</v>
      </c>
      <c r="M100" s="13">
        <v>0</v>
      </c>
      <c r="N100" s="13">
        <v>0</v>
      </c>
      <c r="O100" s="14">
        <f t="shared" si="5"/>
        <v>0</v>
      </c>
      <c r="P100" s="15">
        <f t="shared" si="5"/>
        <v>0</v>
      </c>
      <c r="Q100" s="15">
        <f t="shared" si="5"/>
        <v>0</v>
      </c>
      <c r="R100" s="15">
        <f t="shared" si="4"/>
        <v>0</v>
      </c>
      <c r="S100" s="15">
        <f t="shared" si="4"/>
        <v>0</v>
      </c>
      <c r="T100" s="15">
        <f t="shared" si="4"/>
        <v>0</v>
      </c>
      <c r="U100" s="15">
        <f t="shared" si="4"/>
        <v>0</v>
      </c>
      <c r="V100" s="15">
        <f t="shared" si="7"/>
        <v>0</v>
      </c>
      <c r="W100" s="16">
        <f t="shared" si="6"/>
        <v>0</v>
      </c>
    </row>
    <row r="101" spans="1:23" x14ac:dyDescent="0.25">
      <c r="A101" s="13">
        <v>1722</v>
      </c>
      <c r="B101" s="13">
        <v>0</v>
      </c>
      <c r="C101" s="13">
        <v>10662.96</v>
      </c>
      <c r="D101" s="13">
        <v>0</v>
      </c>
      <c r="E101" s="13">
        <v>0</v>
      </c>
      <c r="F101" s="13">
        <v>644.71</v>
      </c>
      <c r="G101" s="13">
        <v>1051.32</v>
      </c>
      <c r="H101" s="13">
        <v>0</v>
      </c>
      <c r="I101" s="13">
        <v>0</v>
      </c>
      <c r="J101" s="13">
        <v>0</v>
      </c>
      <c r="K101" s="13">
        <v>0</v>
      </c>
      <c r="L101" s="13">
        <v>0</v>
      </c>
      <c r="M101" s="13">
        <v>240.96</v>
      </c>
      <c r="N101" s="13">
        <v>0</v>
      </c>
      <c r="O101" s="14">
        <f t="shared" si="5"/>
        <v>0</v>
      </c>
      <c r="P101" s="15">
        <f t="shared" si="5"/>
        <v>0</v>
      </c>
      <c r="Q101" s="15">
        <f t="shared" si="5"/>
        <v>0</v>
      </c>
      <c r="R101" s="15">
        <f t="shared" si="4"/>
        <v>0</v>
      </c>
      <c r="S101" s="15">
        <f t="shared" si="4"/>
        <v>0</v>
      </c>
      <c r="T101" s="15">
        <f t="shared" si="4"/>
        <v>0</v>
      </c>
      <c r="U101" s="15">
        <f t="shared" si="4"/>
        <v>0</v>
      </c>
      <c r="V101" s="15">
        <f t="shared" si="7"/>
        <v>0</v>
      </c>
      <c r="W101" s="16">
        <f t="shared" si="6"/>
        <v>0</v>
      </c>
    </row>
    <row r="102" spans="1:23" x14ac:dyDescent="0.25">
      <c r="A102" s="13">
        <v>0</v>
      </c>
      <c r="B102" s="13">
        <v>0</v>
      </c>
      <c r="C102" s="13">
        <v>0</v>
      </c>
      <c r="D102" s="13">
        <v>0</v>
      </c>
      <c r="E102" s="13">
        <v>0</v>
      </c>
      <c r="F102" s="13">
        <v>0</v>
      </c>
      <c r="G102" s="13">
        <v>0</v>
      </c>
      <c r="H102" s="13">
        <v>0</v>
      </c>
      <c r="I102" s="13">
        <v>0</v>
      </c>
      <c r="J102" s="13">
        <v>0</v>
      </c>
      <c r="K102" s="13">
        <v>4048.24</v>
      </c>
      <c r="L102" s="13">
        <v>0</v>
      </c>
      <c r="M102" s="13">
        <v>0</v>
      </c>
      <c r="N102" s="13">
        <v>0</v>
      </c>
      <c r="O102" s="14">
        <f t="shared" si="5"/>
        <v>0</v>
      </c>
      <c r="P102" s="15">
        <f t="shared" si="5"/>
        <v>0</v>
      </c>
      <c r="Q102" s="15">
        <f t="shared" si="5"/>
        <v>0</v>
      </c>
      <c r="R102" s="15">
        <f t="shared" si="4"/>
        <v>1</v>
      </c>
      <c r="S102" s="15">
        <f t="shared" si="4"/>
        <v>0</v>
      </c>
      <c r="T102" s="15">
        <f t="shared" si="4"/>
        <v>0</v>
      </c>
      <c r="U102" s="15">
        <f t="shared" si="4"/>
        <v>0</v>
      </c>
      <c r="V102" s="15">
        <f t="shared" si="7"/>
        <v>1</v>
      </c>
      <c r="W102" s="16">
        <f t="shared" si="6"/>
        <v>100</v>
      </c>
    </row>
    <row r="103" spans="1:23" x14ac:dyDescent="0.25">
      <c r="A103" s="13">
        <v>6618.6</v>
      </c>
      <c r="B103" s="13">
        <v>330.6</v>
      </c>
      <c r="C103" s="13">
        <v>57927.360000000001</v>
      </c>
      <c r="D103" s="13">
        <v>0</v>
      </c>
      <c r="E103" s="13">
        <v>9190.2000000000007</v>
      </c>
      <c r="F103" s="13">
        <v>0</v>
      </c>
      <c r="G103" s="13">
        <v>0</v>
      </c>
      <c r="H103" s="13">
        <v>5951.04</v>
      </c>
      <c r="I103" s="13">
        <v>0</v>
      </c>
      <c r="J103" s="13">
        <v>2087.7600000000002</v>
      </c>
      <c r="K103" s="13">
        <v>0</v>
      </c>
      <c r="L103" s="13">
        <v>0</v>
      </c>
      <c r="M103" s="13">
        <v>0</v>
      </c>
      <c r="N103" s="13">
        <v>0</v>
      </c>
      <c r="O103" s="14">
        <f t="shared" si="5"/>
        <v>0</v>
      </c>
      <c r="P103" s="15">
        <f t="shared" si="5"/>
        <v>0</v>
      </c>
      <c r="Q103" s="15">
        <f t="shared" si="5"/>
        <v>0</v>
      </c>
      <c r="R103" s="15">
        <f t="shared" si="4"/>
        <v>0</v>
      </c>
      <c r="S103" s="15">
        <f t="shared" si="4"/>
        <v>0</v>
      </c>
      <c r="T103" s="15">
        <f t="shared" si="4"/>
        <v>0</v>
      </c>
      <c r="U103" s="15">
        <f t="shared" si="4"/>
        <v>0</v>
      </c>
      <c r="V103" s="15">
        <f t="shared" si="7"/>
        <v>0</v>
      </c>
      <c r="W103" s="16">
        <f t="shared" si="6"/>
        <v>0</v>
      </c>
    </row>
    <row r="104" spans="1:23" x14ac:dyDescent="0.25">
      <c r="A104" s="13">
        <v>0</v>
      </c>
      <c r="B104" s="13">
        <v>3229.2</v>
      </c>
      <c r="C104" s="13">
        <v>0</v>
      </c>
      <c r="D104" s="13">
        <v>3593.5</v>
      </c>
      <c r="E104" s="13">
        <v>37521.96</v>
      </c>
      <c r="F104" s="13">
        <v>0</v>
      </c>
      <c r="G104" s="13">
        <v>358.8</v>
      </c>
      <c r="H104" s="13">
        <v>0</v>
      </c>
      <c r="I104" s="13">
        <v>0</v>
      </c>
      <c r="J104" s="13">
        <v>0</v>
      </c>
      <c r="K104" s="13">
        <v>139651.53</v>
      </c>
      <c r="L104" s="13">
        <v>0</v>
      </c>
      <c r="M104" s="13">
        <v>216.5</v>
      </c>
      <c r="N104" s="13">
        <v>522.72</v>
      </c>
      <c r="O104" s="14">
        <f t="shared" si="5"/>
        <v>0</v>
      </c>
      <c r="P104" s="15">
        <f t="shared" si="5"/>
        <v>0</v>
      </c>
      <c r="Q104" s="15">
        <f t="shared" si="5"/>
        <v>0</v>
      </c>
      <c r="R104" s="15">
        <f t="shared" si="4"/>
        <v>0</v>
      </c>
      <c r="S104" s="15">
        <f t="shared" si="4"/>
        <v>0</v>
      </c>
      <c r="T104" s="15">
        <f t="shared" si="4"/>
        <v>0</v>
      </c>
      <c r="U104" s="15">
        <f t="shared" si="4"/>
        <v>0</v>
      </c>
      <c r="V104" s="15">
        <f t="shared" si="7"/>
        <v>0</v>
      </c>
      <c r="W104" s="16">
        <f t="shared" si="6"/>
        <v>0</v>
      </c>
    </row>
    <row r="105" spans="1:23" x14ac:dyDescent="0.25">
      <c r="A105" s="13">
        <v>16674</v>
      </c>
      <c r="B105" s="13">
        <v>0</v>
      </c>
      <c r="C105" s="13">
        <v>0</v>
      </c>
      <c r="D105" s="13">
        <v>0</v>
      </c>
      <c r="E105" s="13">
        <v>0</v>
      </c>
      <c r="F105" s="13">
        <v>0</v>
      </c>
      <c r="G105" s="13">
        <v>0</v>
      </c>
      <c r="H105" s="13">
        <v>2854.2</v>
      </c>
      <c r="I105" s="13">
        <v>0</v>
      </c>
      <c r="J105" s="13">
        <v>0</v>
      </c>
      <c r="K105" s="13">
        <v>0</v>
      </c>
      <c r="L105" s="13">
        <v>0</v>
      </c>
      <c r="M105" s="13">
        <v>0</v>
      </c>
      <c r="N105" s="13">
        <v>0</v>
      </c>
      <c r="O105" s="14">
        <f t="shared" si="5"/>
        <v>0</v>
      </c>
      <c r="P105" s="15">
        <f t="shared" si="5"/>
        <v>0</v>
      </c>
      <c r="Q105" s="15">
        <f t="shared" si="5"/>
        <v>0</v>
      </c>
      <c r="R105" s="15">
        <f t="shared" si="4"/>
        <v>0</v>
      </c>
      <c r="S105" s="15">
        <f t="shared" si="4"/>
        <v>0</v>
      </c>
      <c r="T105" s="15">
        <f t="shared" si="4"/>
        <v>0</v>
      </c>
      <c r="U105" s="15">
        <f t="shared" si="4"/>
        <v>0</v>
      </c>
      <c r="V105" s="15">
        <f t="shared" si="7"/>
        <v>0</v>
      </c>
      <c r="W105" s="16">
        <f t="shared" si="6"/>
        <v>0</v>
      </c>
    </row>
    <row r="106" spans="1:23" x14ac:dyDescent="0.25">
      <c r="A106" s="13">
        <v>27415.439999999999</v>
      </c>
      <c r="B106" s="13">
        <v>0</v>
      </c>
      <c r="C106" s="13">
        <v>1163.6400000000001</v>
      </c>
      <c r="D106" s="13">
        <v>5722.09</v>
      </c>
      <c r="E106" s="13">
        <v>2464.1999999999998</v>
      </c>
      <c r="F106" s="13">
        <v>0</v>
      </c>
      <c r="G106" s="13">
        <v>0</v>
      </c>
      <c r="H106" s="13">
        <v>1636.68</v>
      </c>
      <c r="I106" s="13">
        <v>0</v>
      </c>
      <c r="J106" s="13">
        <v>3829.2</v>
      </c>
      <c r="K106" s="13">
        <v>0</v>
      </c>
      <c r="L106" s="13">
        <v>0</v>
      </c>
      <c r="M106" s="13">
        <v>0</v>
      </c>
      <c r="N106" s="13">
        <v>0</v>
      </c>
      <c r="O106" s="14">
        <f t="shared" si="5"/>
        <v>0</v>
      </c>
      <c r="P106" s="15">
        <f t="shared" si="5"/>
        <v>0</v>
      </c>
      <c r="Q106" s="15">
        <f t="shared" si="5"/>
        <v>0</v>
      </c>
      <c r="R106" s="15">
        <f t="shared" si="4"/>
        <v>0</v>
      </c>
      <c r="S106" s="15">
        <f t="shared" si="4"/>
        <v>0</v>
      </c>
      <c r="T106" s="15">
        <f t="shared" si="4"/>
        <v>0</v>
      </c>
      <c r="U106" s="15">
        <f t="shared" si="4"/>
        <v>0</v>
      </c>
      <c r="V106" s="15">
        <f t="shared" si="7"/>
        <v>0</v>
      </c>
      <c r="W106" s="16">
        <f t="shared" si="6"/>
        <v>0</v>
      </c>
    </row>
    <row r="107" spans="1:23" x14ac:dyDescent="0.25">
      <c r="A107" s="13">
        <v>51.72</v>
      </c>
      <c r="B107" s="13">
        <v>0</v>
      </c>
      <c r="C107" s="13">
        <v>12284.76</v>
      </c>
      <c r="D107" s="13">
        <v>540.72</v>
      </c>
      <c r="E107" s="13">
        <v>0</v>
      </c>
      <c r="F107" s="13">
        <v>11057.99</v>
      </c>
      <c r="G107" s="13">
        <v>9312.84</v>
      </c>
      <c r="H107" s="13">
        <v>0</v>
      </c>
      <c r="I107" s="13">
        <v>0</v>
      </c>
      <c r="J107" s="13">
        <v>4412.3999999999996</v>
      </c>
      <c r="K107" s="13">
        <v>840.72</v>
      </c>
      <c r="L107" s="13">
        <v>0</v>
      </c>
      <c r="M107" s="13">
        <v>3941.28</v>
      </c>
      <c r="N107" s="13">
        <v>0</v>
      </c>
      <c r="O107" s="14">
        <f t="shared" si="5"/>
        <v>0</v>
      </c>
      <c r="P107" s="15">
        <f t="shared" si="5"/>
        <v>0</v>
      </c>
      <c r="Q107" s="15">
        <f t="shared" si="5"/>
        <v>0</v>
      </c>
      <c r="R107" s="15">
        <f t="shared" si="5"/>
        <v>0</v>
      </c>
      <c r="S107" s="15">
        <f t="shared" si="5"/>
        <v>0</v>
      </c>
      <c r="T107" s="15">
        <f t="shared" si="5"/>
        <v>0</v>
      </c>
      <c r="U107" s="15">
        <f t="shared" si="5"/>
        <v>0</v>
      </c>
      <c r="V107" s="15">
        <f>SUM(O107:U107)</f>
        <v>0</v>
      </c>
      <c r="W107" s="16">
        <f t="shared" si="6"/>
        <v>0</v>
      </c>
    </row>
    <row r="108" spans="1:23" x14ac:dyDescent="0.25">
      <c r="A108" s="13">
        <v>446.04</v>
      </c>
      <c r="B108" s="13">
        <v>1071.72</v>
      </c>
      <c r="C108" s="13">
        <v>83624.88</v>
      </c>
      <c r="D108" s="13">
        <v>6676.05</v>
      </c>
      <c r="E108" s="13">
        <v>3449.16</v>
      </c>
      <c r="F108" s="13">
        <v>0</v>
      </c>
      <c r="G108" s="13">
        <v>0</v>
      </c>
      <c r="H108" s="13">
        <v>2719.44</v>
      </c>
      <c r="I108" s="13">
        <v>603.72</v>
      </c>
      <c r="J108" s="13">
        <v>8570.16</v>
      </c>
      <c r="K108" s="13">
        <v>7992.16</v>
      </c>
      <c r="L108" s="13">
        <v>417</v>
      </c>
      <c r="M108" s="13">
        <v>0</v>
      </c>
      <c r="N108" s="13">
        <v>0</v>
      </c>
      <c r="O108" s="14">
        <f t="shared" si="5"/>
        <v>0</v>
      </c>
      <c r="P108" s="15">
        <f t="shared" si="5"/>
        <v>0</v>
      </c>
      <c r="Q108" s="15">
        <f t="shared" si="5"/>
        <v>0</v>
      </c>
      <c r="R108" s="15">
        <f t="shared" si="5"/>
        <v>0</v>
      </c>
      <c r="S108" s="15">
        <f t="shared" si="5"/>
        <v>0</v>
      </c>
      <c r="T108" s="15">
        <f t="shared" si="5"/>
        <v>0</v>
      </c>
      <c r="U108" s="15">
        <f t="shared" si="5"/>
        <v>0</v>
      </c>
      <c r="V108" s="15">
        <f>SUM(O108:U108)</f>
        <v>0</v>
      </c>
      <c r="W108" s="16">
        <f t="shared" si="6"/>
        <v>0</v>
      </c>
    </row>
    <row r="109" spans="1:23" x14ac:dyDescent="0.25">
      <c r="A109" s="13">
        <v>1702.32</v>
      </c>
      <c r="B109" s="13">
        <v>0</v>
      </c>
      <c r="C109" s="13">
        <v>0</v>
      </c>
      <c r="D109" s="13">
        <v>0</v>
      </c>
      <c r="E109" s="13">
        <v>949.2</v>
      </c>
      <c r="F109" s="13">
        <v>0</v>
      </c>
      <c r="G109" s="13">
        <v>0</v>
      </c>
      <c r="O109" s="14">
        <f t="shared" si="5"/>
        <v>0</v>
      </c>
      <c r="P109" s="15">
        <f t="shared" si="5"/>
        <v>0</v>
      </c>
      <c r="Q109" s="15">
        <f t="shared" si="5"/>
        <v>0</v>
      </c>
      <c r="R109" s="15">
        <f t="shared" si="5"/>
        <v>0</v>
      </c>
      <c r="S109" s="15">
        <f t="shared" si="5"/>
        <v>0</v>
      </c>
      <c r="T109" s="15">
        <f t="shared" si="5"/>
        <v>0</v>
      </c>
      <c r="U109" s="15">
        <f t="shared" si="5"/>
        <v>0</v>
      </c>
      <c r="V109" s="15">
        <f t="shared" ref="V109:V117" si="8">SUM(O109:U109)</f>
        <v>0</v>
      </c>
      <c r="W109" s="16">
        <f t="shared" si="6"/>
        <v>0</v>
      </c>
    </row>
    <row r="110" spans="1:23" x14ac:dyDescent="0.25">
      <c r="A110" s="13">
        <v>5672.28</v>
      </c>
      <c r="B110" s="13">
        <v>0</v>
      </c>
      <c r="C110" s="13">
        <v>3107.52</v>
      </c>
      <c r="D110" s="13">
        <v>0</v>
      </c>
      <c r="E110" s="13">
        <v>2796.36</v>
      </c>
      <c r="F110" s="13">
        <v>0</v>
      </c>
      <c r="G110" s="13">
        <v>0</v>
      </c>
      <c r="H110" s="13">
        <v>1579.44</v>
      </c>
      <c r="I110" s="13">
        <v>0</v>
      </c>
      <c r="J110" s="13">
        <v>3373.8</v>
      </c>
      <c r="K110" s="13">
        <v>0</v>
      </c>
      <c r="L110" s="13">
        <v>2016.12</v>
      </c>
      <c r="M110" s="13">
        <v>0</v>
      </c>
      <c r="N110" s="13">
        <v>0</v>
      </c>
      <c r="O110" s="14">
        <f t="shared" si="5"/>
        <v>0</v>
      </c>
      <c r="P110" s="15">
        <f t="shared" si="5"/>
        <v>0</v>
      </c>
      <c r="Q110" s="15">
        <f t="shared" si="5"/>
        <v>0</v>
      </c>
      <c r="R110" s="15">
        <f t="shared" si="5"/>
        <v>0</v>
      </c>
      <c r="S110" s="15">
        <f t="shared" si="5"/>
        <v>0</v>
      </c>
      <c r="T110" s="15">
        <f t="shared" si="5"/>
        <v>0</v>
      </c>
      <c r="U110" s="15">
        <f t="shared" si="5"/>
        <v>0</v>
      </c>
      <c r="V110" s="15">
        <f t="shared" si="8"/>
        <v>0</v>
      </c>
      <c r="W110" s="16">
        <f t="shared" si="6"/>
        <v>0</v>
      </c>
    </row>
    <row r="111" spans="1:23" x14ac:dyDescent="0.25">
      <c r="A111" s="13">
        <v>0</v>
      </c>
      <c r="B111" s="13">
        <v>0</v>
      </c>
      <c r="C111" s="13">
        <v>0</v>
      </c>
      <c r="D111" s="13">
        <v>0</v>
      </c>
      <c r="E111" s="13">
        <v>0</v>
      </c>
      <c r="F111" s="13">
        <v>0</v>
      </c>
      <c r="G111" s="13">
        <v>0</v>
      </c>
      <c r="H111" s="13">
        <v>0</v>
      </c>
      <c r="I111" s="13">
        <v>0</v>
      </c>
      <c r="J111" s="13">
        <v>0</v>
      </c>
      <c r="K111" s="13">
        <v>0</v>
      </c>
      <c r="L111" s="13">
        <v>0</v>
      </c>
      <c r="M111" s="13">
        <v>0</v>
      </c>
      <c r="N111" s="13">
        <v>0</v>
      </c>
      <c r="O111" s="14">
        <f t="shared" si="5"/>
        <v>0</v>
      </c>
      <c r="P111" s="15">
        <f t="shared" si="5"/>
        <v>0</v>
      </c>
      <c r="Q111" s="15">
        <f t="shared" si="5"/>
        <v>0</v>
      </c>
      <c r="R111" s="15">
        <f t="shared" si="5"/>
        <v>0</v>
      </c>
      <c r="S111" s="15">
        <f t="shared" si="5"/>
        <v>0</v>
      </c>
      <c r="T111" s="15">
        <f t="shared" si="5"/>
        <v>0</v>
      </c>
      <c r="U111" s="15">
        <f t="shared" si="5"/>
        <v>0</v>
      </c>
      <c r="V111" s="15">
        <f t="shared" si="8"/>
        <v>0</v>
      </c>
      <c r="W111" s="16">
        <f t="shared" si="6"/>
        <v>0</v>
      </c>
    </row>
    <row r="112" spans="1:23" x14ac:dyDescent="0.25">
      <c r="A112" s="13">
        <v>0</v>
      </c>
      <c r="B112" s="13">
        <v>0</v>
      </c>
      <c r="C112" s="13">
        <v>0</v>
      </c>
      <c r="D112" s="13">
        <v>0</v>
      </c>
      <c r="E112" s="13">
        <v>0</v>
      </c>
      <c r="F112" s="13">
        <v>0</v>
      </c>
      <c r="G112" s="13">
        <v>0</v>
      </c>
      <c r="H112" s="13">
        <v>0</v>
      </c>
      <c r="I112" s="13">
        <v>0</v>
      </c>
      <c r="J112" s="13">
        <v>0</v>
      </c>
      <c r="K112" s="13">
        <v>0</v>
      </c>
      <c r="L112" s="13">
        <v>0</v>
      </c>
      <c r="M112" s="13">
        <v>3582.24</v>
      </c>
      <c r="N112" s="13">
        <v>13688.76</v>
      </c>
      <c r="O112" s="14">
        <f t="shared" si="5"/>
        <v>0</v>
      </c>
      <c r="P112" s="15">
        <f t="shared" si="5"/>
        <v>0</v>
      </c>
      <c r="Q112" s="15">
        <f t="shared" si="5"/>
        <v>0</v>
      </c>
      <c r="R112" s="15">
        <f t="shared" si="5"/>
        <v>0</v>
      </c>
      <c r="S112" s="15">
        <f t="shared" si="5"/>
        <v>0</v>
      </c>
      <c r="T112" s="15">
        <v>0</v>
      </c>
      <c r="U112" s="15">
        <f t="shared" si="5"/>
        <v>1</v>
      </c>
      <c r="V112" s="15">
        <f t="shared" si="8"/>
        <v>1</v>
      </c>
      <c r="W112" s="16">
        <f t="shared" si="6"/>
        <v>100</v>
      </c>
    </row>
    <row r="113" spans="1:23" x14ac:dyDescent="0.25">
      <c r="A113" s="13">
        <v>0</v>
      </c>
      <c r="B113" s="13">
        <v>685.56</v>
      </c>
      <c r="C113" s="13">
        <v>3298.2</v>
      </c>
      <c r="D113" s="13">
        <v>0</v>
      </c>
      <c r="E113" s="13">
        <v>0</v>
      </c>
      <c r="F113" s="13">
        <v>0</v>
      </c>
      <c r="G113" s="13">
        <v>0</v>
      </c>
      <c r="H113" s="13">
        <v>0</v>
      </c>
      <c r="I113" s="13">
        <v>0</v>
      </c>
      <c r="J113" s="13">
        <v>1348.2</v>
      </c>
      <c r="K113" s="13">
        <v>5172.38</v>
      </c>
      <c r="L113" s="13">
        <v>0</v>
      </c>
      <c r="M113" s="13">
        <v>0</v>
      </c>
      <c r="N113" s="13">
        <v>0</v>
      </c>
      <c r="O113" s="14">
        <f t="shared" si="5"/>
        <v>0</v>
      </c>
      <c r="P113" s="15">
        <f t="shared" si="5"/>
        <v>0</v>
      </c>
      <c r="Q113" s="15">
        <f t="shared" si="5"/>
        <v>0</v>
      </c>
      <c r="R113" s="15">
        <f t="shared" si="5"/>
        <v>1</v>
      </c>
      <c r="S113" s="15">
        <f t="shared" si="5"/>
        <v>0</v>
      </c>
      <c r="T113" s="15">
        <f t="shared" si="5"/>
        <v>0</v>
      </c>
      <c r="U113" s="15">
        <f t="shared" si="5"/>
        <v>0</v>
      </c>
      <c r="V113" s="15">
        <f t="shared" si="8"/>
        <v>1</v>
      </c>
      <c r="W113" s="16">
        <f t="shared" si="6"/>
        <v>100</v>
      </c>
    </row>
    <row r="114" spans="1:23" x14ac:dyDescent="0.25">
      <c r="A114" s="13">
        <v>0</v>
      </c>
      <c r="B114" s="13">
        <v>0</v>
      </c>
      <c r="C114" s="13">
        <v>3494.76</v>
      </c>
      <c r="D114" s="13">
        <v>4853.68</v>
      </c>
      <c r="E114" s="13">
        <v>0</v>
      </c>
      <c r="F114" s="13">
        <v>0</v>
      </c>
      <c r="G114" s="13">
        <v>0</v>
      </c>
      <c r="H114" s="13">
        <v>0</v>
      </c>
      <c r="I114" s="13">
        <v>0</v>
      </c>
      <c r="J114" s="13">
        <v>0</v>
      </c>
      <c r="K114" s="13">
        <v>0</v>
      </c>
      <c r="L114" s="13">
        <v>0</v>
      </c>
      <c r="M114" s="13">
        <v>0</v>
      </c>
      <c r="N114" s="13">
        <v>0</v>
      </c>
      <c r="O114" s="14">
        <f t="shared" si="5"/>
        <v>0</v>
      </c>
      <c r="P114" s="15">
        <f t="shared" si="5"/>
        <v>0</v>
      </c>
      <c r="Q114" s="15">
        <f t="shared" si="5"/>
        <v>0</v>
      </c>
      <c r="R114" s="15">
        <f t="shared" si="5"/>
        <v>0</v>
      </c>
      <c r="S114" s="15">
        <f t="shared" si="5"/>
        <v>0</v>
      </c>
      <c r="T114" s="15">
        <f t="shared" si="5"/>
        <v>0</v>
      </c>
      <c r="U114" s="15">
        <f t="shared" si="5"/>
        <v>0</v>
      </c>
      <c r="V114" s="15">
        <f t="shared" si="8"/>
        <v>0</v>
      </c>
      <c r="W114" s="16">
        <f t="shared" si="6"/>
        <v>0</v>
      </c>
    </row>
    <row r="115" spans="1:23" x14ac:dyDescent="0.25">
      <c r="A115" s="13">
        <v>7052.4</v>
      </c>
      <c r="B115" s="13">
        <v>0</v>
      </c>
      <c r="C115" s="13">
        <v>6899.4</v>
      </c>
      <c r="D115" s="13">
        <v>3580.43</v>
      </c>
      <c r="E115" s="13">
        <v>3581.28</v>
      </c>
      <c r="F115" s="13">
        <v>0</v>
      </c>
      <c r="G115" s="13">
        <v>0</v>
      </c>
      <c r="H115" s="13">
        <v>369.72</v>
      </c>
      <c r="I115" s="13">
        <v>0</v>
      </c>
      <c r="J115" s="13">
        <v>0</v>
      </c>
      <c r="K115" s="13">
        <v>0</v>
      </c>
      <c r="L115" s="13">
        <v>0</v>
      </c>
      <c r="M115" s="13">
        <v>433.56</v>
      </c>
      <c r="N115" s="13">
        <v>340.44</v>
      </c>
      <c r="O115" s="14">
        <f t="shared" si="5"/>
        <v>0</v>
      </c>
      <c r="P115" s="15">
        <f t="shared" si="5"/>
        <v>0</v>
      </c>
      <c r="Q115" s="15">
        <f t="shared" si="5"/>
        <v>0</v>
      </c>
      <c r="R115" s="15">
        <f t="shared" si="5"/>
        <v>0</v>
      </c>
      <c r="S115" s="15">
        <f t="shared" si="5"/>
        <v>0</v>
      </c>
      <c r="T115" s="15">
        <f t="shared" si="5"/>
        <v>0</v>
      </c>
      <c r="U115" s="15">
        <f t="shared" si="5"/>
        <v>0</v>
      </c>
      <c r="V115" s="15">
        <f t="shared" si="8"/>
        <v>0</v>
      </c>
      <c r="W115" s="16">
        <f t="shared" si="6"/>
        <v>0</v>
      </c>
    </row>
    <row r="116" spans="1:23" x14ac:dyDescent="0.25">
      <c r="A116" s="13">
        <v>0</v>
      </c>
      <c r="B116" s="13">
        <v>468.72</v>
      </c>
      <c r="C116" s="13">
        <v>0</v>
      </c>
      <c r="D116" s="13">
        <v>14121.82</v>
      </c>
      <c r="E116" s="13">
        <v>0</v>
      </c>
      <c r="F116" s="13">
        <v>681.36</v>
      </c>
      <c r="G116" s="13">
        <v>0</v>
      </c>
      <c r="O116" s="14">
        <f t="shared" ref="O116:U117" si="9">IF(AND(A116=0,H116&gt;=2000),1,0)</f>
        <v>0</v>
      </c>
      <c r="P116" s="15">
        <f t="shared" si="9"/>
        <v>0</v>
      </c>
      <c r="Q116" s="15">
        <f t="shared" si="9"/>
        <v>0</v>
      </c>
      <c r="R116" s="15">
        <f t="shared" si="9"/>
        <v>0</v>
      </c>
      <c r="S116" s="15">
        <f t="shared" si="9"/>
        <v>0</v>
      </c>
      <c r="T116" s="15">
        <f t="shared" si="9"/>
        <v>0</v>
      </c>
      <c r="U116" s="15">
        <f t="shared" si="9"/>
        <v>0</v>
      </c>
      <c r="V116" s="15">
        <f t="shared" si="8"/>
        <v>0</v>
      </c>
      <c r="W116" s="16">
        <f t="shared" si="6"/>
        <v>0</v>
      </c>
    </row>
    <row r="117" spans="1:23" x14ac:dyDescent="0.25">
      <c r="A117" s="13">
        <v>0</v>
      </c>
      <c r="B117" s="13">
        <v>0</v>
      </c>
      <c r="C117" s="13">
        <v>0</v>
      </c>
      <c r="D117" s="13">
        <v>0</v>
      </c>
      <c r="E117" s="13">
        <v>0</v>
      </c>
      <c r="F117" s="13">
        <v>0</v>
      </c>
      <c r="G117" s="13">
        <v>0</v>
      </c>
      <c r="H117" s="13">
        <v>0</v>
      </c>
      <c r="I117" s="13">
        <v>0</v>
      </c>
      <c r="J117" s="13">
        <v>0</v>
      </c>
      <c r="K117" s="13">
        <v>0</v>
      </c>
      <c r="L117" s="13">
        <v>0</v>
      </c>
      <c r="M117" s="13">
        <v>0</v>
      </c>
      <c r="N117" s="13">
        <v>0</v>
      </c>
      <c r="O117" s="14">
        <f t="shared" si="9"/>
        <v>0</v>
      </c>
      <c r="P117" s="15">
        <f t="shared" si="9"/>
        <v>0</v>
      </c>
      <c r="Q117" s="15">
        <f t="shared" si="9"/>
        <v>0</v>
      </c>
      <c r="R117" s="15">
        <f t="shared" si="9"/>
        <v>0</v>
      </c>
      <c r="S117" s="15">
        <f t="shared" si="9"/>
        <v>0</v>
      </c>
      <c r="T117" s="15">
        <f t="shared" si="9"/>
        <v>0</v>
      </c>
      <c r="U117" s="15">
        <f t="shared" si="9"/>
        <v>0</v>
      </c>
      <c r="V117" s="15">
        <f t="shared" si="8"/>
        <v>0</v>
      </c>
      <c r="W117" s="16">
        <f t="shared" si="6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abSelected="1" workbookViewId="0">
      <selection activeCell="B10" sqref="B10"/>
    </sheetView>
  </sheetViews>
  <sheetFormatPr baseColWidth="10" defaultRowHeight="15" x14ac:dyDescent="0.25"/>
  <sheetData>
    <row r="1" spans="1:1" x14ac:dyDescent="0.25">
      <c r="A1" t="s">
        <v>17</v>
      </c>
    </row>
    <row r="3" spans="1:1" x14ac:dyDescent="0.25">
      <c r="A3" t="s">
        <v>18</v>
      </c>
    </row>
    <row r="5" spans="1:1" x14ac:dyDescent="0.25">
      <c r="A5" t="s">
        <v>19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A6F806CC-C32F-465E-B639-E030FD640A13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conditions</vt:lpstr>
    </vt:vector>
  </TitlesOfParts>
  <Company>April Technologies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URTIS Imane</dc:creator>
  <cp:lastModifiedBy>URTIS Imane</cp:lastModifiedBy>
  <dcterms:created xsi:type="dcterms:W3CDTF">2019-05-16T11:54:33Z</dcterms:created>
  <dcterms:modified xsi:type="dcterms:W3CDTF">2019-05-16T12:05:31Z</dcterms:modified>
</cp:coreProperties>
</file>