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8800" windowHeight="12210" tabRatio="775" firstSheet="1" activeTab="12"/>
  </bookViews>
  <sheets>
    <sheet name="Accueil" sheetId="1" r:id="rId1"/>
    <sheet name="Tableau de bord" sheetId="3" r:id="rId2"/>
    <sheet name="Janvier" sheetId="5" r:id="rId3"/>
    <sheet name="Fevrier" sheetId="6" r:id="rId4"/>
    <sheet name="Mars" sheetId="7" r:id="rId5"/>
    <sheet name="Avril" sheetId="8" r:id="rId6"/>
    <sheet name="Mai" sheetId="9" r:id="rId7"/>
    <sheet name="Juin" sheetId="10" r:id="rId8"/>
    <sheet name="Juillet" sheetId="11" r:id="rId9"/>
    <sheet name="Aout" sheetId="12" r:id="rId10"/>
    <sheet name="Septembre" sheetId="13" r:id="rId11"/>
    <sheet name="Octobre" sheetId="14" r:id="rId12"/>
    <sheet name="Novembre" sheetId="15" r:id="rId13"/>
    <sheet name="Decembre" sheetId="16" r:id="rId14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4" l="1"/>
  <c r="S4" i="14"/>
  <c r="S5" i="14"/>
  <c r="S6" i="14"/>
  <c r="S7" i="14"/>
  <c r="S8" i="14"/>
  <c r="S9" i="14"/>
  <c r="S10" i="14"/>
  <c r="S11" i="14"/>
  <c r="S12" i="14"/>
  <c r="S13" i="14"/>
  <c r="S14" i="14"/>
  <c r="S15" i="14"/>
  <c r="S16" i="14"/>
  <c r="S17" i="14"/>
  <c r="S18" i="14"/>
  <c r="S19" i="14"/>
  <c r="S20" i="14"/>
  <c r="S21" i="14"/>
  <c r="S22" i="14"/>
  <c r="S23" i="14"/>
  <c r="S24" i="14"/>
  <c r="S25" i="14"/>
  <c r="S26" i="14"/>
  <c r="S27" i="14"/>
  <c r="S28" i="14"/>
  <c r="S29" i="14"/>
  <c r="S30" i="14"/>
  <c r="S31" i="14"/>
  <c r="S32" i="14"/>
  <c r="S33" i="14"/>
  <c r="S34" i="14"/>
  <c r="S35" i="14"/>
  <c r="S36" i="14"/>
  <c r="S37" i="14"/>
  <c r="S38" i="14"/>
  <c r="S39" i="14"/>
  <c r="S40" i="14"/>
  <c r="S41" i="14"/>
  <c r="S42" i="14"/>
  <c r="S43" i="14"/>
  <c r="S44" i="14"/>
  <c r="S45" i="14"/>
  <c r="S46" i="14"/>
  <c r="S47" i="14"/>
  <c r="S48" i="14"/>
  <c r="S49" i="14"/>
  <c r="S50" i="14"/>
  <c r="S51" i="14"/>
  <c r="S52" i="14"/>
  <c r="S53" i="14"/>
  <c r="S54" i="14"/>
  <c r="S55" i="14"/>
  <c r="S56" i="14"/>
  <c r="S57" i="14"/>
  <c r="S58" i="14"/>
  <c r="S59" i="14"/>
  <c r="S60" i="14"/>
  <c r="S61" i="14"/>
  <c r="S62" i="14"/>
  <c r="S63" i="14"/>
  <c r="S64" i="14"/>
  <c r="S65" i="14"/>
  <c r="S66" i="14"/>
  <c r="S67" i="14"/>
  <c r="S68" i="14"/>
  <c r="S69" i="14"/>
  <c r="S70" i="14"/>
  <c r="S71" i="14"/>
  <c r="S72" i="14"/>
  <c r="S73" i="14"/>
  <c r="S74" i="14"/>
  <c r="S75" i="14"/>
  <c r="S76" i="14"/>
  <c r="S77" i="14"/>
  <c r="S78" i="14"/>
  <c r="S79" i="14"/>
  <c r="S80" i="14"/>
  <c r="S81" i="14"/>
  <c r="S82" i="14"/>
  <c r="S83" i="14"/>
  <c r="S84" i="14"/>
  <c r="S85" i="14"/>
  <c r="S86" i="14"/>
  <c r="S87" i="14"/>
  <c r="S88" i="14"/>
  <c r="S89" i="14"/>
  <c r="S90" i="14"/>
  <c r="S91" i="14"/>
  <c r="S92" i="14"/>
  <c r="S93" i="14"/>
  <c r="S94" i="14"/>
  <c r="S95" i="14"/>
  <c r="S96" i="14"/>
  <c r="S97" i="14"/>
  <c r="S98" i="14"/>
  <c r="S99" i="14"/>
  <c r="S100" i="14"/>
  <c r="S101" i="14"/>
  <c r="S102" i="14"/>
  <c r="S103" i="14"/>
  <c r="S104" i="14"/>
  <c r="S105" i="14"/>
  <c r="S106" i="14"/>
  <c r="S107" i="14"/>
  <c r="S108" i="14"/>
  <c r="S109" i="14"/>
  <c r="S110" i="14"/>
  <c r="S111" i="14"/>
  <c r="S112" i="14"/>
  <c r="S113" i="14"/>
  <c r="S114" i="14"/>
  <c r="S115" i="14"/>
  <c r="S116" i="14"/>
  <c r="S117" i="14"/>
  <c r="S118" i="14"/>
  <c r="S119" i="14"/>
  <c r="S120" i="14"/>
  <c r="S121" i="14"/>
  <c r="S122" i="14"/>
  <c r="S123" i="14"/>
  <c r="S124" i="14"/>
  <c r="S125" i="14"/>
  <c r="S126" i="14"/>
  <c r="S127" i="14"/>
  <c r="S128" i="14"/>
  <c r="S129" i="14"/>
  <c r="S130" i="14"/>
  <c r="S131" i="14"/>
  <c r="S132" i="14"/>
  <c r="S133" i="14"/>
  <c r="S134" i="14"/>
  <c r="S135" i="14"/>
  <c r="S136" i="14"/>
  <c r="S137" i="14"/>
  <c r="S138" i="14"/>
  <c r="S139" i="14"/>
  <c r="S140" i="14"/>
  <c r="S141" i="14"/>
  <c r="S142" i="14"/>
  <c r="S143" i="14"/>
  <c r="S144" i="14"/>
  <c r="S145" i="14"/>
  <c r="S146" i="14"/>
  <c r="S147" i="14"/>
  <c r="S148" i="14"/>
  <c r="S149" i="14"/>
  <c r="S150" i="14"/>
  <c r="S151" i="14"/>
  <c r="S152" i="14"/>
  <c r="S153" i="14"/>
  <c r="S154" i="14"/>
  <c r="S155" i="14"/>
  <c r="S156" i="14"/>
  <c r="S157" i="14"/>
  <c r="S158" i="14"/>
  <c r="S159" i="14"/>
  <c r="S160" i="14"/>
  <c r="S161" i="14"/>
  <c r="S162" i="14"/>
  <c r="S163" i="14"/>
  <c r="S164" i="14"/>
  <c r="S165" i="14"/>
  <c r="S166" i="14"/>
  <c r="S167" i="14"/>
  <c r="S168" i="14"/>
  <c r="S169" i="14"/>
  <c r="S170" i="14"/>
  <c r="S171" i="14"/>
  <c r="S172" i="14"/>
  <c r="S173" i="14"/>
  <c r="S174" i="14"/>
  <c r="S175" i="14"/>
  <c r="S176" i="14"/>
  <c r="S177" i="14"/>
  <c r="S178" i="14"/>
  <c r="S179" i="14"/>
  <c r="S180" i="14"/>
  <c r="S181" i="14"/>
  <c r="S182" i="14"/>
  <c r="S183" i="14"/>
  <c r="S184" i="14"/>
  <c r="S185" i="14"/>
  <c r="S186" i="14"/>
  <c r="S187" i="14"/>
  <c r="S188" i="14"/>
  <c r="S189" i="14"/>
  <c r="S190" i="14"/>
  <c r="S191" i="14"/>
  <c r="S192" i="14"/>
  <c r="S193" i="14"/>
  <c r="S194" i="14"/>
  <c r="S195" i="14"/>
  <c r="S196" i="14"/>
  <c r="S197" i="14"/>
  <c r="S198" i="14"/>
  <c r="S199" i="14"/>
  <c r="S200" i="14"/>
  <c r="S201" i="14"/>
  <c r="S202" i="14"/>
  <c r="S203" i="14"/>
  <c r="S204" i="14"/>
  <c r="S205" i="14"/>
  <c r="S206" i="14"/>
  <c r="S207" i="14"/>
  <c r="S208" i="14"/>
  <c r="S209" i="14"/>
  <c r="S210" i="14"/>
  <c r="S211" i="14"/>
  <c r="S212" i="14"/>
  <c r="S213" i="14"/>
  <c r="S214" i="14"/>
  <c r="S215" i="14"/>
  <c r="S216" i="14"/>
  <c r="S217" i="14"/>
  <c r="S218" i="14"/>
  <c r="S219" i="14"/>
  <c r="S220" i="14"/>
  <c r="S221" i="14"/>
  <c r="S222" i="14"/>
  <c r="S223" i="14"/>
  <c r="S224" i="14"/>
  <c r="S225" i="14"/>
  <c r="S226" i="14"/>
  <c r="S227" i="14"/>
  <c r="S228" i="14"/>
  <c r="S229" i="14"/>
  <c r="S230" i="14"/>
  <c r="S231" i="14"/>
  <c r="S232" i="14"/>
  <c r="S233" i="14"/>
  <c r="S234" i="14"/>
  <c r="S235" i="14"/>
  <c r="S236" i="14"/>
  <c r="S237" i="14"/>
  <c r="S238" i="14"/>
  <c r="S239" i="14"/>
  <c r="S240" i="14"/>
  <c r="S241" i="14"/>
  <c r="S242" i="14"/>
  <c r="S243" i="14"/>
  <c r="S244" i="14"/>
  <c r="S245" i="14"/>
  <c r="S246" i="14"/>
  <c r="S247" i="14"/>
  <c r="S248" i="14"/>
  <c r="S249" i="14"/>
  <c r="S250" i="14"/>
  <c r="C252" i="5" l="1"/>
  <c r="Q252" i="5"/>
  <c r="P252" i="5"/>
  <c r="O252" i="5"/>
  <c r="N252" i="5"/>
  <c r="M252" i="5"/>
  <c r="L252" i="5"/>
  <c r="K252" i="5"/>
  <c r="J252" i="5"/>
  <c r="I252" i="5"/>
  <c r="H252" i="5"/>
  <c r="G252" i="5"/>
  <c r="F252" i="5"/>
  <c r="E252" i="5"/>
  <c r="D252" i="5"/>
</calcChain>
</file>

<file path=xl/sharedStrings.xml><?xml version="1.0" encoding="utf-8"?>
<sst xmlns="http://schemas.openxmlformats.org/spreadsheetml/2006/main" count="389" uniqueCount="99">
  <si>
    <t>Date</t>
  </si>
  <si>
    <t>Noir &amp; Blanc</t>
  </si>
  <si>
    <t>Couleur</t>
  </si>
  <si>
    <t>Photocopies</t>
  </si>
  <si>
    <t>Agraphe</t>
  </si>
  <si>
    <t>Recto-Verso</t>
  </si>
  <si>
    <t>Services</t>
  </si>
  <si>
    <t>B-D-M</t>
  </si>
  <si>
    <t>D-G</t>
  </si>
  <si>
    <t>Stratégie</t>
  </si>
  <si>
    <t>Clientelle</t>
  </si>
  <si>
    <t>Communication qualité</t>
  </si>
  <si>
    <t>DPALSE</t>
  </si>
  <si>
    <t>DRH-DSSI</t>
  </si>
  <si>
    <t>Financier</t>
  </si>
  <si>
    <t>DIT</t>
  </si>
  <si>
    <t>DISAM</t>
  </si>
  <si>
    <t>DIM</t>
  </si>
  <si>
    <t>Santé au travail</t>
  </si>
  <si>
    <t>Service social</t>
  </si>
  <si>
    <t>Amicale</t>
  </si>
  <si>
    <t>CGT</t>
  </si>
  <si>
    <t>CFTC</t>
  </si>
  <si>
    <t>CHSCT</t>
  </si>
  <si>
    <t>BNA</t>
  </si>
  <si>
    <t>EHPAD</t>
  </si>
  <si>
    <t>CSAPA</t>
  </si>
  <si>
    <t>UNSA</t>
  </si>
  <si>
    <t>Urgences</t>
  </si>
  <si>
    <t>Morgue</t>
  </si>
  <si>
    <t>UCSA</t>
  </si>
  <si>
    <t>Médecine 1</t>
  </si>
  <si>
    <t>Médecine2</t>
  </si>
  <si>
    <t>Soins palliatifs</t>
  </si>
  <si>
    <t>Neurologie</t>
  </si>
  <si>
    <t>Cardiologie</t>
  </si>
  <si>
    <t>USIC</t>
  </si>
  <si>
    <t>Pneumologie</t>
  </si>
  <si>
    <t>Explo-fonct</t>
  </si>
  <si>
    <t>Réanimation</t>
  </si>
  <si>
    <t>Soins continus</t>
  </si>
  <si>
    <t>Diabetologie 1A</t>
  </si>
  <si>
    <t>Diabetologie 4B</t>
  </si>
  <si>
    <t>Néphrologie</t>
  </si>
  <si>
    <t>Hémodialyse</t>
  </si>
  <si>
    <t>Court-sejour Gériatrique</t>
  </si>
  <si>
    <t>Blocs opératoires</t>
  </si>
  <si>
    <t>Traumatologie</t>
  </si>
  <si>
    <t>Orthopédie</t>
  </si>
  <si>
    <t>Chir-générale</t>
  </si>
  <si>
    <t>Chir-digestive</t>
  </si>
  <si>
    <t>Urologie</t>
  </si>
  <si>
    <t>Vasculaire</t>
  </si>
  <si>
    <t>Hépato-gastro</t>
  </si>
  <si>
    <t>Endoscopie</t>
  </si>
  <si>
    <t>Bloc Obstétrical</t>
  </si>
  <si>
    <t>Maternité</t>
  </si>
  <si>
    <t>Pédiatrie</t>
  </si>
  <si>
    <t>Néonatalogie</t>
  </si>
  <si>
    <t>CPEF-IVG</t>
  </si>
  <si>
    <t>CMP rue d'Arras</t>
  </si>
  <si>
    <t>CMP Aniche</t>
  </si>
  <si>
    <t>CMP Orchies</t>
  </si>
  <si>
    <t>HDJ-Spécialités</t>
  </si>
  <si>
    <t>Consultation</t>
  </si>
  <si>
    <t>EMDSP-ETP</t>
  </si>
  <si>
    <t>Hygiene</t>
  </si>
  <si>
    <t>Kinés</t>
  </si>
  <si>
    <t>Laboratoire</t>
  </si>
  <si>
    <t>Imagerie</t>
  </si>
  <si>
    <t>Pharmacie</t>
  </si>
  <si>
    <t>CAC</t>
  </si>
  <si>
    <t>Appart-thérap</t>
  </si>
  <si>
    <t>CMP rue Wagon</t>
  </si>
  <si>
    <t>CMP rue des Wetz</t>
  </si>
  <si>
    <t>SAJ</t>
  </si>
  <si>
    <t>Clinique Psycatrique</t>
  </si>
  <si>
    <t>CMP Roost Warendin</t>
  </si>
  <si>
    <t>Quantitée demandée</t>
  </si>
  <si>
    <t>Assemblages</t>
  </si>
  <si>
    <t>Mode livret</t>
  </si>
  <si>
    <t>Documents</t>
  </si>
  <si>
    <t>Imprimés</t>
  </si>
  <si>
    <t>A4</t>
  </si>
  <si>
    <t>A3</t>
  </si>
  <si>
    <t>Recto-Simple</t>
  </si>
  <si>
    <t>Spirale</t>
  </si>
  <si>
    <t>Thermo-co</t>
  </si>
  <si>
    <t xml:space="preserve">Plastification </t>
  </si>
  <si>
    <t xml:space="preserve"> Normal A 4</t>
  </si>
  <si>
    <t>Normal A 3</t>
  </si>
  <si>
    <t xml:space="preserve"> Adhésive A 4</t>
  </si>
  <si>
    <t>29/10/2017</t>
  </si>
  <si>
    <t>Oui</t>
  </si>
  <si>
    <t>Nombres de pages</t>
  </si>
  <si>
    <t>Calcul des pulsions</t>
  </si>
  <si>
    <t>vide</t>
  </si>
  <si>
    <t>Pulsions documents R_RV</t>
  </si>
  <si>
    <t>Pulsions imprimés R_RV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</si>
</sst>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0" xfId="0" applyFill="1"/>
    <xf numFmtId="0" fontId="0" fillId="5" borderId="1" xfId="0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66675</xdr:rowOff>
    </xdr:from>
    <xdr:to>
      <xdr:col>4</xdr:col>
      <xdr:colOff>581025</xdr:colOff>
      <xdr:row>7</xdr:row>
      <xdr:rowOff>47625</xdr:rowOff>
    </xdr:to>
    <xdr:sp macro="[0]!lan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9B6372-6413-4894-A5E0-B5E77C130B0E}"/>
            </a:ext>
          </a:extLst>
        </xdr:cNvPr>
        <xdr:cNvSpPr/>
      </xdr:nvSpPr>
      <xdr:spPr>
        <a:xfrm>
          <a:off x="1438275" y="638175"/>
          <a:ext cx="2190750" cy="7429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Insérer une nouvelle donnée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Services" displayName="Services" ref="A1:A72" totalsRowShown="0">
  <autoFilter ref="A1:A72"/>
  <tableColumns count="1">
    <tableColumn id="1" name="Servi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2"/>
  <sheetViews>
    <sheetView topLeftCell="A51" workbookViewId="0">
      <selection activeCell="D64" sqref="D64"/>
    </sheetView>
  </sheetViews>
  <sheetFormatPr baseColWidth="10" defaultRowHeight="15" x14ac:dyDescent="0.25"/>
  <cols>
    <col min="1" max="1" width="23" bestFit="1" customWidth="1"/>
  </cols>
  <sheetData>
    <row r="1" spans="1:1" x14ac:dyDescent="0.25">
      <c r="A1" t="s">
        <v>6</v>
      </c>
    </row>
    <row r="2" spans="1:1" x14ac:dyDescent="0.25">
      <c r="A2" t="s">
        <v>8</v>
      </c>
    </row>
    <row r="3" spans="1:1" x14ac:dyDescent="0.25">
      <c r="A3" t="s">
        <v>7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16</v>
      </c>
    </row>
    <row r="10" spans="1:1" x14ac:dyDescent="0.25">
      <c r="A10" t="s">
        <v>17</v>
      </c>
    </row>
    <row r="11" spans="1:1" x14ac:dyDescent="0.25">
      <c r="A11" t="s">
        <v>10</v>
      </c>
    </row>
    <row r="12" spans="1:1" x14ac:dyDescent="0.25">
      <c r="A12" t="s">
        <v>18</v>
      </c>
    </row>
    <row r="13" spans="1:1" x14ac:dyDescent="0.25">
      <c r="A13" t="s">
        <v>19</v>
      </c>
    </row>
    <row r="14" spans="1:1" x14ac:dyDescent="0.25">
      <c r="A14" t="s">
        <v>20</v>
      </c>
    </row>
    <row r="15" spans="1:1" x14ac:dyDescent="0.25">
      <c r="A15" t="s">
        <v>21</v>
      </c>
    </row>
    <row r="16" spans="1:1" x14ac:dyDescent="0.25">
      <c r="A16" t="s">
        <v>22</v>
      </c>
    </row>
    <row r="17" spans="1:1" x14ac:dyDescent="0.25">
      <c r="A17" t="s">
        <v>23</v>
      </c>
    </row>
    <row r="18" spans="1:1" x14ac:dyDescent="0.25">
      <c r="A18" t="s">
        <v>24</v>
      </c>
    </row>
    <row r="19" spans="1:1" x14ac:dyDescent="0.25">
      <c r="A19" t="s">
        <v>25</v>
      </c>
    </row>
    <row r="20" spans="1:1" x14ac:dyDescent="0.25">
      <c r="A20" t="s">
        <v>26</v>
      </c>
    </row>
    <row r="21" spans="1:1" x14ac:dyDescent="0.25">
      <c r="A21" t="s">
        <v>27</v>
      </c>
    </row>
    <row r="22" spans="1:1" x14ac:dyDescent="0.25">
      <c r="A22" t="s">
        <v>28</v>
      </c>
    </row>
    <row r="23" spans="1:1" x14ac:dyDescent="0.25">
      <c r="A23" t="s">
        <v>29</v>
      </c>
    </row>
    <row r="24" spans="1:1" x14ac:dyDescent="0.25">
      <c r="A24" t="s">
        <v>30</v>
      </c>
    </row>
    <row r="25" spans="1:1" x14ac:dyDescent="0.25">
      <c r="A25" t="s">
        <v>31</v>
      </c>
    </row>
    <row r="26" spans="1:1" x14ac:dyDescent="0.25">
      <c r="A26" t="s">
        <v>32</v>
      </c>
    </row>
    <row r="27" spans="1:1" x14ac:dyDescent="0.25">
      <c r="A27" t="s">
        <v>33</v>
      </c>
    </row>
    <row r="28" spans="1:1" x14ac:dyDescent="0.25">
      <c r="A28" t="s">
        <v>34</v>
      </c>
    </row>
    <row r="29" spans="1:1" x14ac:dyDescent="0.25">
      <c r="A29" t="s">
        <v>35</v>
      </c>
    </row>
    <row r="30" spans="1:1" x14ac:dyDescent="0.25">
      <c r="A30" t="s">
        <v>36</v>
      </c>
    </row>
    <row r="31" spans="1:1" x14ac:dyDescent="0.25">
      <c r="A31" t="s">
        <v>37</v>
      </c>
    </row>
    <row r="32" spans="1:1" x14ac:dyDescent="0.25">
      <c r="A32" t="s">
        <v>38</v>
      </c>
    </row>
    <row r="33" spans="1:1" x14ac:dyDescent="0.25">
      <c r="A33" t="s">
        <v>39</v>
      </c>
    </row>
    <row r="34" spans="1:1" x14ac:dyDescent="0.25">
      <c r="A34" t="s">
        <v>40</v>
      </c>
    </row>
    <row r="35" spans="1:1" x14ac:dyDescent="0.25">
      <c r="A35" t="s">
        <v>41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45</v>
      </c>
    </row>
    <row r="40" spans="1:1" x14ac:dyDescent="0.25">
      <c r="A40" t="s">
        <v>46</v>
      </c>
    </row>
    <row r="41" spans="1:1" x14ac:dyDescent="0.25">
      <c r="A41" t="s">
        <v>47</v>
      </c>
    </row>
    <row r="42" spans="1:1" x14ac:dyDescent="0.25">
      <c r="A42" t="s">
        <v>48</v>
      </c>
    </row>
    <row r="43" spans="1:1" x14ac:dyDescent="0.25">
      <c r="A43" t="s">
        <v>49</v>
      </c>
    </row>
    <row r="44" spans="1:1" x14ac:dyDescent="0.25">
      <c r="A44" t="s">
        <v>50</v>
      </c>
    </row>
    <row r="45" spans="1:1" x14ac:dyDescent="0.25">
      <c r="A45" t="s">
        <v>51</v>
      </c>
    </row>
    <row r="46" spans="1:1" x14ac:dyDescent="0.25">
      <c r="A46" t="s">
        <v>52</v>
      </c>
    </row>
    <row r="47" spans="1:1" x14ac:dyDescent="0.25">
      <c r="A47" t="s">
        <v>53</v>
      </c>
    </row>
    <row r="48" spans="1:1" x14ac:dyDescent="0.25">
      <c r="A48" t="s">
        <v>54</v>
      </c>
    </row>
    <row r="49" spans="1:1" x14ac:dyDescent="0.25">
      <c r="A49" t="s">
        <v>55</v>
      </c>
    </row>
    <row r="50" spans="1:1" x14ac:dyDescent="0.25">
      <c r="A50" t="s">
        <v>56</v>
      </c>
    </row>
    <row r="51" spans="1:1" x14ac:dyDescent="0.25">
      <c r="A51" t="s">
        <v>57</v>
      </c>
    </row>
    <row r="52" spans="1:1" x14ac:dyDescent="0.25">
      <c r="A52" t="s">
        <v>58</v>
      </c>
    </row>
    <row r="53" spans="1:1" x14ac:dyDescent="0.25">
      <c r="A53" t="s">
        <v>59</v>
      </c>
    </row>
    <row r="54" spans="1:1" x14ac:dyDescent="0.25">
      <c r="A54" t="s">
        <v>60</v>
      </c>
    </row>
    <row r="55" spans="1:1" x14ac:dyDescent="0.25">
      <c r="A55" t="s">
        <v>61</v>
      </c>
    </row>
    <row r="56" spans="1:1" x14ac:dyDescent="0.25">
      <c r="A56" t="s">
        <v>62</v>
      </c>
    </row>
    <row r="57" spans="1:1" x14ac:dyDescent="0.25">
      <c r="A57" t="s">
        <v>63</v>
      </c>
    </row>
    <row r="58" spans="1:1" x14ac:dyDescent="0.25">
      <c r="A58" t="s">
        <v>64</v>
      </c>
    </row>
    <row r="59" spans="1:1" x14ac:dyDescent="0.25">
      <c r="A59" t="s">
        <v>65</v>
      </c>
    </row>
    <row r="60" spans="1:1" x14ac:dyDescent="0.25">
      <c r="A60" t="s">
        <v>66</v>
      </c>
    </row>
    <row r="61" spans="1:1" x14ac:dyDescent="0.25">
      <c r="A61" t="s">
        <v>67</v>
      </c>
    </row>
    <row r="62" spans="1:1" x14ac:dyDescent="0.25">
      <c r="A62" t="s">
        <v>68</v>
      </c>
    </row>
    <row r="63" spans="1:1" x14ac:dyDescent="0.25">
      <c r="A63" t="s">
        <v>69</v>
      </c>
    </row>
    <row r="64" spans="1:1" x14ac:dyDescent="0.25">
      <c r="A64" t="s">
        <v>70</v>
      </c>
    </row>
    <row r="65" spans="1:1" x14ac:dyDescent="0.25">
      <c r="A65" t="s">
        <v>76</v>
      </c>
    </row>
    <row r="66" spans="1:1" x14ac:dyDescent="0.25">
      <c r="A66" t="s">
        <v>71</v>
      </c>
    </row>
    <row r="67" spans="1:1" x14ac:dyDescent="0.25">
      <c r="A67" t="s">
        <v>72</v>
      </c>
    </row>
    <row r="68" spans="1:1" x14ac:dyDescent="0.25">
      <c r="A68" t="s">
        <v>73</v>
      </c>
    </row>
    <row r="69" spans="1:1" x14ac:dyDescent="0.25">
      <c r="A69" t="s">
        <v>77</v>
      </c>
    </row>
    <row r="70" spans="1:1" x14ac:dyDescent="0.25">
      <c r="A70" t="s">
        <v>74</v>
      </c>
    </row>
    <row r="71" spans="1:1" x14ac:dyDescent="0.25">
      <c r="A71" t="s">
        <v>9</v>
      </c>
    </row>
    <row r="72" spans="1:1" x14ac:dyDescent="0.25">
      <c r="A72" t="s">
        <v>75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2"/>
  <sheetViews>
    <sheetView topLeftCell="B4" workbookViewId="0">
      <selection activeCell="G16" sqref="G16"/>
    </sheetView>
  </sheetViews>
  <sheetFormatPr baseColWidth="10" defaultRowHeight="15" x14ac:dyDescent="0.25"/>
  <cols>
    <col min="1" max="16384" width="11.42578125" style="5"/>
  </cols>
  <sheetData>
    <row r="2" spans="1:5" x14ac:dyDescent="0.25">
      <c r="A2" s="5" t="s">
        <v>92</v>
      </c>
      <c r="B2" s="5" t="s">
        <v>11</v>
      </c>
      <c r="D2" s="5">
        <v>85</v>
      </c>
      <c r="E2" s="5" t="s">
        <v>93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252"/>
  <sheetViews>
    <sheetView topLeftCell="I1" workbookViewId="0">
      <pane ySplit="2" topLeftCell="A15" activePane="bottomLeft" state="frozen"/>
      <selection pane="bottomLeft" activeCell="S15" sqref="S15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1" width="11.42578125" style="7"/>
    <col min="12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15">
        <v>43101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</row>
    <row r="2" spans="1:19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8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</row>
    <row r="4" spans="1:19" x14ac:dyDescent="0.25">
      <c r="A4" s="10"/>
    </row>
    <row r="251" spans="1:18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9"/>
      <c r="L251" s="6"/>
      <c r="M251" s="6"/>
      <c r="N251" s="6"/>
      <c r="O251" s="6"/>
      <c r="P251" s="6"/>
      <c r="Q251" s="6"/>
      <c r="R251" s="6"/>
    </row>
    <row r="252" spans="1:18" x14ac:dyDescent="0.25">
      <c r="C252" s="4">
        <f>SUM($C$3:$C$250)</f>
        <v>0</v>
      </c>
      <c r="D252" s="4">
        <f>SUM($D$3:$D$250)</f>
        <v>0</v>
      </c>
      <c r="E252" s="4">
        <f>COUNTIF($E$3:$E$250,"oui")</f>
        <v>0</v>
      </c>
      <c r="F252" s="4">
        <f>COUNTIF($F$3:$F$250,"oui")</f>
        <v>0</v>
      </c>
      <c r="G252" s="4">
        <f>COUNTIF($G$3:$G$250,"oui")</f>
        <v>0</v>
      </c>
      <c r="H252" s="4">
        <f>COUNTIF($H$3:$H$250,"oui")</f>
        <v>0</v>
      </c>
      <c r="I252" s="4">
        <f>COUNTIF($I$3:$I$250,"oui")</f>
        <v>0</v>
      </c>
      <c r="J252" s="4">
        <f>COUNTIF($J$3:$J$250,"oui")</f>
        <v>0</v>
      </c>
      <c r="K252" s="7">
        <f>SUM($K$3:$K$250)</f>
        <v>0</v>
      </c>
      <c r="L252" s="4">
        <f>SUM($L$3:$L$250)</f>
        <v>0</v>
      </c>
      <c r="M252" s="4">
        <f>SUM($M$3:$M$250)</f>
        <v>0</v>
      </c>
      <c r="N252" s="4">
        <f>SUM($N$3:$N$250)</f>
        <v>0</v>
      </c>
      <c r="O252" s="4">
        <f>SUM($O$3:$O$250)</f>
        <v>0</v>
      </c>
      <c r="P252" s="4">
        <f>SUM($P$3:$P$250)</f>
        <v>0</v>
      </c>
      <c r="Q252" s="4">
        <f>SUM($Q$3:$Q$250)</f>
        <v>0</v>
      </c>
    </row>
  </sheetData>
  <mergeCells count="10">
    <mergeCell ref="S1:S2"/>
    <mergeCell ref="N1:N2"/>
    <mergeCell ref="R1:R2"/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15">
        <v>43132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</row>
    <row r="2" spans="1:19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3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</row>
  </sheetData>
  <mergeCells count="10">
    <mergeCell ref="S1:S2"/>
    <mergeCell ref="N1:N2"/>
    <mergeCell ref="O1:Q1"/>
    <mergeCell ref="R1:R2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15">
        <v>43160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</row>
    <row r="2" spans="1:19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3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</row>
  </sheetData>
  <mergeCells count="10">
    <mergeCell ref="S1:S2"/>
    <mergeCell ref="N1:N2"/>
    <mergeCell ref="O1:Q1"/>
    <mergeCell ref="R1:R2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2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15">
        <v>43191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</row>
    <row r="2" spans="1:19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3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</row>
  </sheetData>
  <mergeCells count="10">
    <mergeCell ref="S1:S2"/>
    <mergeCell ref="N1:N2"/>
    <mergeCell ref="O1:Q1"/>
    <mergeCell ref="R1:R2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2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15">
        <v>43221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</row>
    <row r="2" spans="1:19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3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</row>
  </sheetData>
  <mergeCells count="10">
    <mergeCell ref="S1:S2"/>
    <mergeCell ref="N1:N2"/>
    <mergeCell ref="O1:Q1"/>
    <mergeCell ref="R1:R2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2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15">
        <v>43252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</row>
    <row r="2" spans="1:19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3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</row>
  </sheetData>
  <mergeCells count="10">
    <mergeCell ref="S1:S2"/>
    <mergeCell ref="N1:N2"/>
    <mergeCell ref="O1:Q1"/>
    <mergeCell ref="R1:R2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2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15">
        <v>43282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</row>
    <row r="2" spans="1:19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3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</row>
  </sheetData>
  <mergeCells count="10">
    <mergeCell ref="S1:S2"/>
    <mergeCell ref="N1:N2"/>
    <mergeCell ref="O1:Q1"/>
    <mergeCell ref="R1:R2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2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15">
        <v>43313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</row>
    <row r="2" spans="1:19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3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</row>
  </sheetData>
  <mergeCells count="10">
    <mergeCell ref="S1:S2"/>
    <mergeCell ref="N1:N2"/>
    <mergeCell ref="O1:Q1"/>
    <mergeCell ref="R1:R2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2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15">
        <v>43344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</row>
    <row r="2" spans="1:19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3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</row>
  </sheetData>
  <mergeCells count="10">
    <mergeCell ref="S1:S2"/>
    <mergeCell ref="N1:N2"/>
    <mergeCell ref="O1:Q1"/>
    <mergeCell ref="R1:R2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250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9" width="14" style="1" customWidth="1"/>
    <col min="20" max="16384" width="11.42578125" style="1"/>
  </cols>
  <sheetData>
    <row r="1" spans="1:19" x14ac:dyDescent="0.25">
      <c r="A1" s="15">
        <v>43374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</row>
    <row r="2" spans="1:19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3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</row>
    <row r="3" spans="1:19" x14ac:dyDescent="0.25">
      <c r="S3" s="1">
        <f>COUNTIF($I3:$I$250,"oui")*(C3:C$250)*(R3:R$250)</f>
        <v>0</v>
      </c>
    </row>
    <row r="4" spans="1:19" x14ac:dyDescent="0.25">
      <c r="S4" s="1">
        <f>COUNTIF($I4:$I$250,"oui")*(C4:C$250)*(R4:R$250)</f>
        <v>0</v>
      </c>
    </row>
    <row r="5" spans="1:19" x14ac:dyDescent="0.25">
      <c r="S5" s="1">
        <f>COUNTIF($I5:$I$250,"oui")*(C5:C$250)*(R5:R$250)</f>
        <v>0</v>
      </c>
    </row>
    <row r="6" spans="1:19" x14ac:dyDescent="0.25">
      <c r="S6" s="1">
        <f>COUNTIF($I6:$I$250,"oui")*(C6:C$250)*(R6:R$250)</f>
        <v>0</v>
      </c>
    </row>
    <row r="7" spans="1:19" x14ac:dyDescent="0.25">
      <c r="S7" s="1">
        <f>COUNTIF($I7:$I$250,"oui")*(C7:C$250)*(R7:R$250)</f>
        <v>0</v>
      </c>
    </row>
    <row r="8" spans="1:19" x14ac:dyDescent="0.25">
      <c r="S8" s="1">
        <f>COUNTIF($I8:$I$250,"oui")*(C8:C$250)*(R8:R$250)</f>
        <v>0</v>
      </c>
    </row>
    <row r="9" spans="1:19" x14ac:dyDescent="0.25">
      <c r="S9" s="1">
        <f>COUNTIF($I9:$I$250,"oui")*(C9:C$250)*(R9:R$250)</f>
        <v>0</v>
      </c>
    </row>
    <row r="10" spans="1:19" x14ac:dyDescent="0.25">
      <c r="S10" s="1">
        <f>COUNTIF($I10:$I$250,"oui")*(C10:C$250)*(R10:R$250)</f>
        <v>0</v>
      </c>
    </row>
    <row r="11" spans="1:19" x14ac:dyDescent="0.25">
      <c r="S11" s="1">
        <f>COUNTIF($I11:$I$250,"oui")*(C11:C$250)*(R11:R$250)</f>
        <v>0</v>
      </c>
    </row>
    <row r="12" spans="1:19" x14ac:dyDescent="0.25">
      <c r="S12" s="1">
        <f>COUNTIF($I12:$I$250,"oui")*(C12:C$250)*(R12:R$250)</f>
        <v>0</v>
      </c>
    </row>
    <row r="13" spans="1:19" x14ac:dyDescent="0.25">
      <c r="S13" s="1">
        <f>COUNTIF($I13:$I$250,"oui")*(C13:C$250)*(R13:R$250)</f>
        <v>0</v>
      </c>
    </row>
    <row r="14" spans="1:19" x14ac:dyDescent="0.25">
      <c r="S14" s="1">
        <f>COUNTIF($I14:$I$250,"oui")*(C14:C$250)*(R14:R$250)</f>
        <v>0</v>
      </c>
    </row>
    <row r="15" spans="1:19" x14ac:dyDescent="0.25">
      <c r="S15" s="1">
        <f>COUNTIF($I15:$I$250,"oui")*(C15:C$250)*(R15:R$250)</f>
        <v>0</v>
      </c>
    </row>
    <row r="16" spans="1:19" x14ac:dyDescent="0.25">
      <c r="S16" s="1">
        <f>COUNTIF($I16:$I$250,"oui")*(C16:C$250)*(R16:R$250)</f>
        <v>0</v>
      </c>
    </row>
    <row r="17" spans="19:19" x14ac:dyDescent="0.25">
      <c r="S17" s="1">
        <f>COUNTIF($I17:$I$250,"oui")*(C17:C$250)*(R17:R$250)</f>
        <v>0</v>
      </c>
    </row>
    <row r="18" spans="19:19" x14ac:dyDescent="0.25">
      <c r="S18" s="1">
        <f>COUNTIF($I18:$I$250,"oui")*(C18:C$250)*(R18:R$250)</f>
        <v>0</v>
      </c>
    </row>
    <row r="19" spans="19:19" x14ac:dyDescent="0.25">
      <c r="S19" s="1">
        <f>COUNTIF($I19:$I$250,"oui")*(C19:C$250)*(R19:R$250)</f>
        <v>0</v>
      </c>
    </row>
    <row r="20" spans="19:19" x14ac:dyDescent="0.25">
      <c r="S20" s="1">
        <f>COUNTIF($I20:$I$250,"oui")*(C20:C$250)*(R20:R$250)</f>
        <v>0</v>
      </c>
    </row>
    <row r="21" spans="19:19" x14ac:dyDescent="0.25">
      <c r="S21" s="1">
        <f t="shared" ref="S21:S67" si="0">COUNTIF($I$3:$I$250,"oui")*(C21:C268)*(R21:R268)</f>
        <v>0</v>
      </c>
    </row>
    <row r="22" spans="19:19" x14ac:dyDescent="0.25">
      <c r="S22" s="1">
        <f t="shared" si="0"/>
        <v>0</v>
      </c>
    </row>
    <row r="23" spans="19:19" x14ac:dyDescent="0.25">
      <c r="S23" s="1">
        <f t="shared" si="0"/>
        <v>0</v>
      </c>
    </row>
    <row r="24" spans="19:19" x14ac:dyDescent="0.25">
      <c r="S24" s="1">
        <f t="shared" si="0"/>
        <v>0</v>
      </c>
    </row>
    <row r="25" spans="19:19" x14ac:dyDescent="0.25">
      <c r="S25" s="1">
        <f t="shared" si="0"/>
        <v>0</v>
      </c>
    </row>
    <row r="26" spans="19:19" x14ac:dyDescent="0.25">
      <c r="S26" s="1">
        <f t="shared" si="0"/>
        <v>0</v>
      </c>
    </row>
    <row r="27" spans="19:19" x14ac:dyDescent="0.25">
      <c r="S27" s="1">
        <f t="shared" si="0"/>
        <v>0</v>
      </c>
    </row>
    <row r="28" spans="19:19" x14ac:dyDescent="0.25">
      <c r="S28" s="1">
        <f t="shared" si="0"/>
        <v>0</v>
      </c>
    </row>
    <row r="29" spans="19:19" x14ac:dyDescent="0.25">
      <c r="S29" s="1">
        <f t="shared" si="0"/>
        <v>0</v>
      </c>
    </row>
    <row r="30" spans="19:19" x14ac:dyDescent="0.25">
      <c r="S30" s="1">
        <f t="shared" si="0"/>
        <v>0</v>
      </c>
    </row>
    <row r="31" spans="19:19" x14ac:dyDescent="0.25">
      <c r="S31" s="1">
        <f t="shared" si="0"/>
        <v>0</v>
      </c>
    </row>
    <row r="32" spans="19:19" x14ac:dyDescent="0.25">
      <c r="S32" s="1">
        <f t="shared" si="0"/>
        <v>0</v>
      </c>
    </row>
    <row r="33" spans="19:19" x14ac:dyDescent="0.25">
      <c r="S33" s="1">
        <f t="shared" si="0"/>
        <v>0</v>
      </c>
    </row>
    <row r="34" spans="19:19" x14ac:dyDescent="0.25">
      <c r="S34" s="1">
        <f t="shared" si="0"/>
        <v>0</v>
      </c>
    </row>
    <row r="35" spans="19:19" x14ac:dyDescent="0.25">
      <c r="S35" s="1">
        <f t="shared" si="0"/>
        <v>0</v>
      </c>
    </row>
    <row r="36" spans="19:19" x14ac:dyDescent="0.25">
      <c r="S36" s="1">
        <f t="shared" si="0"/>
        <v>0</v>
      </c>
    </row>
    <row r="37" spans="19:19" x14ac:dyDescent="0.25">
      <c r="S37" s="1">
        <f t="shared" si="0"/>
        <v>0</v>
      </c>
    </row>
    <row r="38" spans="19:19" x14ac:dyDescent="0.25">
      <c r="S38" s="1">
        <f t="shared" si="0"/>
        <v>0</v>
      </c>
    </row>
    <row r="39" spans="19:19" x14ac:dyDescent="0.25">
      <c r="S39" s="1">
        <f t="shared" si="0"/>
        <v>0</v>
      </c>
    </row>
    <row r="40" spans="19:19" x14ac:dyDescent="0.25">
      <c r="S40" s="1">
        <f t="shared" si="0"/>
        <v>0</v>
      </c>
    </row>
    <row r="41" spans="19:19" x14ac:dyDescent="0.25">
      <c r="S41" s="1">
        <f t="shared" si="0"/>
        <v>0</v>
      </c>
    </row>
    <row r="42" spans="19:19" x14ac:dyDescent="0.25">
      <c r="S42" s="1">
        <f t="shared" si="0"/>
        <v>0</v>
      </c>
    </row>
    <row r="43" spans="19:19" x14ac:dyDescent="0.25">
      <c r="S43" s="1">
        <f t="shared" si="0"/>
        <v>0</v>
      </c>
    </row>
    <row r="44" spans="19:19" x14ac:dyDescent="0.25">
      <c r="S44" s="1">
        <f t="shared" si="0"/>
        <v>0</v>
      </c>
    </row>
    <row r="45" spans="19:19" x14ac:dyDescent="0.25">
      <c r="S45" s="1">
        <f t="shared" si="0"/>
        <v>0</v>
      </c>
    </row>
    <row r="46" spans="19:19" x14ac:dyDescent="0.25">
      <c r="S46" s="1">
        <f t="shared" si="0"/>
        <v>0</v>
      </c>
    </row>
    <row r="47" spans="19:19" x14ac:dyDescent="0.25">
      <c r="S47" s="1">
        <f t="shared" si="0"/>
        <v>0</v>
      </c>
    </row>
    <row r="48" spans="19:19" x14ac:dyDescent="0.25">
      <c r="S48" s="1">
        <f t="shared" si="0"/>
        <v>0</v>
      </c>
    </row>
    <row r="49" spans="19:19" x14ac:dyDescent="0.25">
      <c r="S49" s="1">
        <f t="shared" si="0"/>
        <v>0</v>
      </c>
    </row>
    <row r="50" spans="19:19" x14ac:dyDescent="0.25">
      <c r="S50" s="1">
        <f t="shared" si="0"/>
        <v>0</v>
      </c>
    </row>
    <row r="51" spans="19:19" x14ac:dyDescent="0.25">
      <c r="S51" s="1">
        <f t="shared" si="0"/>
        <v>0</v>
      </c>
    </row>
    <row r="52" spans="19:19" x14ac:dyDescent="0.25">
      <c r="S52" s="1">
        <f t="shared" si="0"/>
        <v>0</v>
      </c>
    </row>
    <row r="53" spans="19:19" x14ac:dyDescent="0.25">
      <c r="S53" s="1">
        <f t="shared" si="0"/>
        <v>0</v>
      </c>
    </row>
    <row r="54" spans="19:19" x14ac:dyDescent="0.25">
      <c r="S54" s="1">
        <f t="shared" si="0"/>
        <v>0</v>
      </c>
    </row>
    <row r="55" spans="19:19" x14ac:dyDescent="0.25">
      <c r="S55" s="1">
        <f t="shared" si="0"/>
        <v>0</v>
      </c>
    </row>
    <row r="56" spans="19:19" x14ac:dyDescent="0.25">
      <c r="S56" s="1">
        <f t="shared" si="0"/>
        <v>0</v>
      </c>
    </row>
    <row r="57" spans="19:19" x14ac:dyDescent="0.25">
      <c r="S57" s="1">
        <f t="shared" si="0"/>
        <v>0</v>
      </c>
    </row>
    <row r="58" spans="19:19" x14ac:dyDescent="0.25">
      <c r="S58" s="1">
        <f t="shared" si="0"/>
        <v>0</v>
      </c>
    </row>
    <row r="59" spans="19:19" x14ac:dyDescent="0.25">
      <c r="S59" s="1">
        <f t="shared" si="0"/>
        <v>0</v>
      </c>
    </row>
    <row r="60" spans="19:19" x14ac:dyDescent="0.25">
      <c r="S60" s="1">
        <f t="shared" si="0"/>
        <v>0</v>
      </c>
    </row>
    <row r="61" spans="19:19" x14ac:dyDescent="0.25">
      <c r="S61" s="1">
        <f t="shared" si="0"/>
        <v>0</v>
      </c>
    </row>
    <row r="62" spans="19:19" x14ac:dyDescent="0.25">
      <c r="S62" s="1">
        <f t="shared" si="0"/>
        <v>0</v>
      </c>
    </row>
    <row r="63" spans="19:19" x14ac:dyDescent="0.25">
      <c r="S63" s="1">
        <f t="shared" si="0"/>
        <v>0</v>
      </c>
    </row>
    <row r="64" spans="19:19" x14ac:dyDescent="0.25">
      <c r="S64" s="1">
        <f t="shared" si="0"/>
        <v>0</v>
      </c>
    </row>
    <row r="65" spans="19:19" x14ac:dyDescent="0.25">
      <c r="S65" s="1">
        <f t="shared" si="0"/>
        <v>0</v>
      </c>
    </row>
    <row r="66" spans="19:19" x14ac:dyDescent="0.25">
      <c r="S66" s="1">
        <f t="shared" si="0"/>
        <v>0</v>
      </c>
    </row>
    <row r="67" spans="19:19" x14ac:dyDescent="0.25">
      <c r="S67" s="1">
        <f t="shared" si="0"/>
        <v>0</v>
      </c>
    </row>
    <row r="68" spans="19:19" x14ac:dyDescent="0.25">
      <c r="S68" s="1">
        <f t="shared" ref="S68:S131" si="1">COUNTIF($I$3:$I$250,"oui")*(C68:C315)*(R68:R315)</f>
        <v>0</v>
      </c>
    </row>
    <row r="69" spans="19:19" x14ac:dyDescent="0.25">
      <c r="S69" s="1">
        <f t="shared" si="1"/>
        <v>0</v>
      </c>
    </row>
    <row r="70" spans="19:19" x14ac:dyDescent="0.25">
      <c r="S70" s="1">
        <f t="shared" si="1"/>
        <v>0</v>
      </c>
    </row>
    <row r="71" spans="19:19" x14ac:dyDescent="0.25">
      <c r="S71" s="1">
        <f t="shared" si="1"/>
        <v>0</v>
      </c>
    </row>
    <row r="72" spans="19:19" x14ac:dyDescent="0.25">
      <c r="S72" s="1">
        <f t="shared" si="1"/>
        <v>0</v>
      </c>
    </row>
    <row r="73" spans="19:19" x14ac:dyDescent="0.25">
      <c r="S73" s="1">
        <f t="shared" si="1"/>
        <v>0</v>
      </c>
    </row>
    <row r="74" spans="19:19" x14ac:dyDescent="0.25">
      <c r="S74" s="1">
        <f t="shared" si="1"/>
        <v>0</v>
      </c>
    </row>
    <row r="75" spans="19:19" x14ac:dyDescent="0.25">
      <c r="S75" s="1">
        <f t="shared" si="1"/>
        <v>0</v>
      </c>
    </row>
    <row r="76" spans="19:19" x14ac:dyDescent="0.25">
      <c r="S76" s="1">
        <f t="shared" si="1"/>
        <v>0</v>
      </c>
    </row>
    <row r="77" spans="19:19" x14ac:dyDescent="0.25">
      <c r="S77" s="1">
        <f t="shared" si="1"/>
        <v>0</v>
      </c>
    </row>
    <row r="78" spans="19:19" x14ac:dyDescent="0.25">
      <c r="S78" s="1">
        <f t="shared" si="1"/>
        <v>0</v>
      </c>
    </row>
    <row r="79" spans="19:19" x14ac:dyDescent="0.25">
      <c r="S79" s="1">
        <f t="shared" si="1"/>
        <v>0</v>
      </c>
    </row>
    <row r="80" spans="19:19" x14ac:dyDescent="0.25">
      <c r="S80" s="1">
        <f t="shared" si="1"/>
        <v>0</v>
      </c>
    </row>
    <row r="81" spans="19:19" x14ac:dyDescent="0.25">
      <c r="S81" s="1">
        <f t="shared" si="1"/>
        <v>0</v>
      </c>
    </row>
    <row r="82" spans="19:19" x14ac:dyDescent="0.25">
      <c r="S82" s="1">
        <f t="shared" si="1"/>
        <v>0</v>
      </c>
    </row>
    <row r="83" spans="19:19" x14ac:dyDescent="0.25">
      <c r="S83" s="1">
        <f t="shared" si="1"/>
        <v>0</v>
      </c>
    </row>
    <row r="84" spans="19:19" x14ac:dyDescent="0.25">
      <c r="S84" s="1">
        <f t="shared" si="1"/>
        <v>0</v>
      </c>
    </row>
    <row r="85" spans="19:19" x14ac:dyDescent="0.25">
      <c r="S85" s="1">
        <f t="shared" si="1"/>
        <v>0</v>
      </c>
    </row>
    <row r="86" spans="19:19" x14ac:dyDescent="0.25">
      <c r="S86" s="1">
        <f t="shared" si="1"/>
        <v>0</v>
      </c>
    </row>
    <row r="87" spans="19:19" x14ac:dyDescent="0.25">
      <c r="S87" s="1">
        <f t="shared" si="1"/>
        <v>0</v>
      </c>
    </row>
    <row r="88" spans="19:19" x14ac:dyDescent="0.25">
      <c r="S88" s="1">
        <f t="shared" si="1"/>
        <v>0</v>
      </c>
    </row>
    <row r="89" spans="19:19" x14ac:dyDescent="0.25">
      <c r="S89" s="1">
        <f t="shared" si="1"/>
        <v>0</v>
      </c>
    </row>
    <row r="90" spans="19:19" x14ac:dyDescent="0.25">
      <c r="S90" s="1">
        <f t="shared" si="1"/>
        <v>0</v>
      </c>
    </row>
    <row r="91" spans="19:19" x14ac:dyDescent="0.25">
      <c r="S91" s="1">
        <f t="shared" si="1"/>
        <v>0</v>
      </c>
    </row>
    <row r="92" spans="19:19" x14ac:dyDescent="0.25">
      <c r="S92" s="1">
        <f t="shared" si="1"/>
        <v>0</v>
      </c>
    </row>
    <row r="93" spans="19:19" x14ac:dyDescent="0.25">
      <c r="S93" s="1">
        <f t="shared" si="1"/>
        <v>0</v>
      </c>
    </row>
    <row r="94" spans="19:19" x14ac:dyDescent="0.25">
      <c r="S94" s="1">
        <f t="shared" si="1"/>
        <v>0</v>
      </c>
    </row>
    <row r="95" spans="19:19" x14ac:dyDescent="0.25">
      <c r="S95" s="1">
        <f t="shared" si="1"/>
        <v>0</v>
      </c>
    </row>
    <row r="96" spans="19:19" x14ac:dyDescent="0.25">
      <c r="S96" s="1">
        <f t="shared" si="1"/>
        <v>0</v>
      </c>
    </row>
    <row r="97" spans="19:19" x14ac:dyDescent="0.25">
      <c r="S97" s="1">
        <f t="shared" si="1"/>
        <v>0</v>
      </c>
    </row>
    <row r="98" spans="19:19" x14ac:dyDescent="0.25">
      <c r="S98" s="1">
        <f t="shared" si="1"/>
        <v>0</v>
      </c>
    </row>
    <row r="99" spans="19:19" x14ac:dyDescent="0.25">
      <c r="S99" s="1">
        <f t="shared" si="1"/>
        <v>0</v>
      </c>
    </row>
    <row r="100" spans="19:19" x14ac:dyDescent="0.25">
      <c r="S100" s="1">
        <f t="shared" si="1"/>
        <v>0</v>
      </c>
    </row>
    <row r="101" spans="19:19" x14ac:dyDescent="0.25">
      <c r="S101" s="1">
        <f t="shared" si="1"/>
        <v>0</v>
      </c>
    </row>
    <row r="102" spans="19:19" x14ac:dyDescent="0.25">
      <c r="S102" s="1">
        <f t="shared" si="1"/>
        <v>0</v>
      </c>
    </row>
    <row r="103" spans="19:19" x14ac:dyDescent="0.25">
      <c r="S103" s="1">
        <f t="shared" si="1"/>
        <v>0</v>
      </c>
    </row>
    <row r="104" spans="19:19" x14ac:dyDescent="0.25">
      <c r="S104" s="1">
        <f t="shared" si="1"/>
        <v>0</v>
      </c>
    </row>
    <row r="105" spans="19:19" x14ac:dyDescent="0.25">
      <c r="S105" s="1">
        <f t="shared" si="1"/>
        <v>0</v>
      </c>
    </row>
    <row r="106" spans="19:19" x14ac:dyDescent="0.25">
      <c r="S106" s="1">
        <f t="shared" si="1"/>
        <v>0</v>
      </c>
    </row>
    <row r="107" spans="19:19" x14ac:dyDescent="0.25">
      <c r="S107" s="1">
        <f t="shared" si="1"/>
        <v>0</v>
      </c>
    </row>
    <row r="108" spans="19:19" x14ac:dyDescent="0.25">
      <c r="S108" s="1">
        <f t="shared" si="1"/>
        <v>0</v>
      </c>
    </row>
    <row r="109" spans="19:19" x14ac:dyDescent="0.25">
      <c r="S109" s="1">
        <f t="shared" si="1"/>
        <v>0</v>
      </c>
    </row>
    <row r="110" spans="19:19" x14ac:dyDescent="0.25">
      <c r="S110" s="1">
        <f t="shared" si="1"/>
        <v>0</v>
      </c>
    </row>
    <row r="111" spans="19:19" x14ac:dyDescent="0.25">
      <c r="S111" s="1">
        <f t="shared" si="1"/>
        <v>0</v>
      </c>
    </row>
    <row r="112" spans="19:19" x14ac:dyDescent="0.25">
      <c r="S112" s="1">
        <f t="shared" si="1"/>
        <v>0</v>
      </c>
    </row>
    <row r="113" spans="19:19" x14ac:dyDescent="0.25">
      <c r="S113" s="1">
        <f t="shared" si="1"/>
        <v>0</v>
      </c>
    </row>
    <row r="114" spans="19:19" x14ac:dyDescent="0.25">
      <c r="S114" s="1">
        <f t="shared" si="1"/>
        <v>0</v>
      </c>
    </row>
    <row r="115" spans="19:19" x14ac:dyDescent="0.25">
      <c r="S115" s="1">
        <f t="shared" si="1"/>
        <v>0</v>
      </c>
    </row>
    <row r="116" spans="19:19" x14ac:dyDescent="0.25">
      <c r="S116" s="1">
        <f t="shared" si="1"/>
        <v>0</v>
      </c>
    </row>
    <row r="117" spans="19:19" x14ac:dyDescent="0.25">
      <c r="S117" s="1">
        <f t="shared" si="1"/>
        <v>0</v>
      </c>
    </row>
    <row r="118" spans="19:19" x14ac:dyDescent="0.25">
      <c r="S118" s="1">
        <f t="shared" si="1"/>
        <v>0</v>
      </c>
    </row>
    <row r="119" spans="19:19" x14ac:dyDescent="0.25">
      <c r="S119" s="1">
        <f t="shared" si="1"/>
        <v>0</v>
      </c>
    </row>
    <row r="120" spans="19:19" x14ac:dyDescent="0.25">
      <c r="S120" s="1">
        <f t="shared" si="1"/>
        <v>0</v>
      </c>
    </row>
    <row r="121" spans="19:19" x14ac:dyDescent="0.25">
      <c r="S121" s="1">
        <f t="shared" si="1"/>
        <v>0</v>
      </c>
    </row>
    <row r="122" spans="19:19" x14ac:dyDescent="0.25">
      <c r="S122" s="1">
        <f t="shared" si="1"/>
        <v>0</v>
      </c>
    </row>
    <row r="123" spans="19:19" x14ac:dyDescent="0.25">
      <c r="S123" s="1">
        <f t="shared" si="1"/>
        <v>0</v>
      </c>
    </row>
    <row r="124" spans="19:19" x14ac:dyDescent="0.25">
      <c r="S124" s="1">
        <f t="shared" si="1"/>
        <v>0</v>
      </c>
    </row>
    <row r="125" spans="19:19" x14ac:dyDescent="0.25">
      <c r="S125" s="1">
        <f t="shared" si="1"/>
        <v>0</v>
      </c>
    </row>
    <row r="126" spans="19:19" x14ac:dyDescent="0.25">
      <c r="S126" s="1">
        <f t="shared" si="1"/>
        <v>0</v>
      </c>
    </row>
    <row r="127" spans="19:19" x14ac:dyDescent="0.25">
      <c r="S127" s="1">
        <f t="shared" si="1"/>
        <v>0</v>
      </c>
    </row>
    <row r="128" spans="19:19" x14ac:dyDescent="0.25">
      <c r="S128" s="1">
        <f t="shared" si="1"/>
        <v>0</v>
      </c>
    </row>
    <row r="129" spans="19:19" x14ac:dyDescent="0.25">
      <c r="S129" s="1">
        <f t="shared" si="1"/>
        <v>0</v>
      </c>
    </row>
    <row r="130" spans="19:19" x14ac:dyDescent="0.25">
      <c r="S130" s="1">
        <f t="shared" si="1"/>
        <v>0</v>
      </c>
    </row>
    <row r="131" spans="19:19" x14ac:dyDescent="0.25">
      <c r="S131" s="1">
        <f t="shared" si="1"/>
        <v>0</v>
      </c>
    </row>
    <row r="132" spans="19:19" x14ac:dyDescent="0.25">
      <c r="S132" s="1">
        <f t="shared" ref="S132:S195" si="2">COUNTIF($I$3:$I$250,"oui")*(C132:C379)*(R132:R379)</f>
        <v>0</v>
      </c>
    </row>
    <row r="133" spans="19:19" x14ac:dyDescent="0.25">
      <c r="S133" s="1">
        <f t="shared" si="2"/>
        <v>0</v>
      </c>
    </row>
    <row r="134" spans="19:19" x14ac:dyDescent="0.25">
      <c r="S134" s="1">
        <f t="shared" si="2"/>
        <v>0</v>
      </c>
    </row>
    <row r="135" spans="19:19" x14ac:dyDescent="0.25">
      <c r="S135" s="1">
        <f t="shared" si="2"/>
        <v>0</v>
      </c>
    </row>
    <row r="136" spans="19:19" x14ac:dyDescent="0.25">
      <c r="S136" s="1">
        <f t="shared" si="2"/>
        <v>0</v>
      </c>
    </row>
    <row r="137" spans="19:19" x14ac:dyDescent="0.25">
      <c r="S137" s="1">
        <f t="shared" si="2"/>
        <v>0</v>
      </c>
    </row>
    <row r="138" spans="19:19" x14ac:dyDescent="0.25">
      <c r="S138" s="1">
        <f t="shared" si="2"/>
        <v>0</v>
      </c>
    </row>
    <row r="139" spans="19:19" x14ac:dyDescent="0.25">
      <c r="S139" s="1">
        <f t="shared" si="2"/>
        <v>0</v>
      </c>
    </row>
    <row r="140" spans="19:19" x14ac:dyDescent="0.25">
      <c r="S140" s="1">
        <f t="shared" si="2"/>
        <v>0</v>
      </c>
    </row>
    <row r="141" spans="19:19" x14ac:dyDescent="0.25">
      <c r="S141" s="1">
        <f t="shared" si="2"/>
        <v>0</v>
      </c>
    </row>
    <row r="142" spans="19:19" x14ac:dyDescent="0.25">
      <c r="S142" s="1">
        <f t="shared" si="2"/>
        <v>0</v>
      </c>
    </row>
    <row r="143" spans="19:19" x14ac:dyDescent="0.25">
      <c r="S143" s="1">
        <f t="shared" si="2"/>
        <v>0</v>
      </c>
    </row>
    <row r="144" spans="19:19" x14ac:dyDescent="0.25">
      <c r="S144" s="1">
        <f t="shared" si="2"/>
        <v>0</v>
      </c>
    </row>
    <row r="145" spans="19:19" x14ac:dyDescent="0.25">
      <c r="S145" s="1">
        <f t="shared" si="2"/>
        <v>0</v>
      </c>
    </row>
    <row r="146" spans="19:19" x14ac:dyDescent="0.25">
      <c r="S146" s="1">
        <f t="shared" si="2"/>
        <v>0</v>
      </c>
    </row>
    <row r="147" spans="19:19" x14ac:dyDescent="0.25">
      <c r="S147" s="1">
        <f t="shared" si="2"/>
        <v>0</v>
      </c>
    </row>
    <row r="148" spans="19:19" x14ac:dyDescent="0.25">
      <c r="S148" s="1">
        <f t="shared" si="2"/>
        <v>0</v>
      </c>
    </row>
    <row r="149" spans="19:19" x14ac:dyDescent="0.25">
      <c r="S149" s="1">
        <f t="shared" si="2"/>
        <v>0</v>
      </c>
    </row>
    <row r="150" spans="19:19" x14ac:dyDescent="0.25">
      <c r="S150" s="1">
        <f t="shared" si="2"/>
        <v>0</v>
      </c>
    </row>
    <row r="151" spans="19:19" x14ac:dyDescent="0.25">
      <c r="S151" s="1">
        <f t="shared" si="2"/>
        <v>0</v>
      </c>
    </row>
    <row r="152" spans="19:19" x14ac:dyDescent="0.25">
      <c r="S152" s="1">
        <f t="shared" si="2"/>
        <v>0</v>
      </c>
    </row>
    <row r="153" spans="19:19" x14ac:dyDescent="0.25">
      <c r="S153" s="1">
        <f t="shared" si="2"/>
        <v>0</v>
      </c>
    </row>
    <row r="154" spans="19:19" x14ac:dyDescent="0.25">
      <c r="S154" s="1">
        <f t="shared" si="2"/>
        <v>0</v>
      </c>
    </row>
    <row r="155" spans="19:19" x14ac:dyDescent="0.25">
      <c r="S155" s="1">
        <f t="shared" si="2"/>
        <v>0</v>
      </c>
    </row>
    <row r="156" spans="19:19" x14ac:dyDescent="0.25">
      <c r="S156" s="1">
        <f t="shared" si="2"/>
        <v>0</v>
      </c>
    </row>
    <row r="157" spans="19:19" x14ac:dyDescent="0.25">
      <c r="S157" s="1">
        <f t="shared" si="2"/>
        <v>0</v>
      </c>
    </row>
    <row r="158" spans="19:19" x14ac:dyDescent="0.25">
      <c r="S158" s="1">
        <f t="shared" si="2"/>
        <v>0</v>
      </c>
    </row>
    <row r="159" spans="19:19" x14ac:dyDescent="0.25">
      <c r="S159" s="1">
        <f t="shared" si="2"/>
        <v>0</v>
      </c>
    </row>
    <row r="160" spans="19:19" x14ac:dyDescent="0.25">
      <c r="S160" s="1">
        <f t="shared" si="2"/>
        <v>0</v>
      </c>
    </row>
    <row r="161" spans="19:19" x14ac:dyDescent="0.25">
      <c r="S161" s="1">
        <f t="shared" si="2"/>
        <v>0</v>
      </c>
    </row>
    <row r="162" spans="19:19" x14ac:dyDescent="0.25">
      <c r="S162" s="1">
        <f t="shared" si="2"/>
        <v>0</v>
      </c>
    </row>
    <row r="163" spans="19:19" x14ac:dyDescent="0.25">
      <c r="S163" s="1">
        <f t="shared" si="2"/>
        <v>0</v>
      </c>
    </row>
    <row r="164" spans="19:19" x14ac:dyDescent="0.25">
      <c r="S164" s="1">
        <f t="shared" si="2"/>
        <v>0</v>
      </c>
    </row>
    <row r="165" spans="19:19" x14ac:dyDescent="0.25">
      <c r="S165" s="1">
        <f t="shared" si="2"/>
        <v>0</v>
      </c>
    </row>
    <row r="166" spans="19:19" x14ac:dyDescent="0.25">
      <c r="S166" s="1">
        <f t="shared" si="2"/>
        <v>0</v>
      </c>
    </row>
    <row r="167" spans="19:19" x14ac:dyDescent="0.25">
      <c r="S167" s="1">
        <f t="shared" si="2"/>
        <v>0</v>
      </c>
    </row>
    <row r="168" spans="19:19" x14ac:dyDescent="0.25">
      <c r="S168" s="1">
        <f t="shared" si="2"/>
        <v>0</v>
      </c>
    </row>
    <row r="169" spans="19:19" x14ac:dyDescent="0.25">
      <c r="S169" s="1">
        <f t="shared" si="2"/>
        <v>0</v>
      </c>
    </row>
    <row r="170" spans="19:19" x14ac:dyDescent="0.25">
      <c r="S170" s="1">
        <f t="shared" si="2"/>
        <v>0</v>
      </c>
    </row>
    <row r="171" spans="19:19" x14ac:dyDescent="0.25">
      <c r="S171" s="1">
        <f t="shared" si="2"/>
        <v>0</v>
      </c>
    </row>
    <row r="172" spans="19:19" x14ac:dyDescent="0.25">
      <c r="S172" s="1">
        <f t="shared" si="2"/>
        <v>0</v>
      </c>
    </row>
    <row r="173" spans="19:19" x14ac:dyDescent="0.25">
      <c r="S173" s="1">
        <f t="shared" si="2"/>
        <v>0</v>
      </c>
    </row>
    <row r="174" spans="19:19" x14ac:dyDescent="0.25">
      <c r="S174" s="1">
        <f t="shared" si="2"/>
        <v>0</v>
      </c>
    </row>
    <row r="175" spans="19:19" x14ac:dyDescent="0.25">
      <c r="S175" s="1">
        <f t="shared" si="2"/>
        <v>0</v>
      </c>
    </row>
    <row r="176" spans="19:19" x14ac:dyDescent="0.25">
      <c r="S176" s="1">
        <f t="shared" si="2"/>
        <v>0</v>
      </c>
    </row>
    <row r="177" spans="19:19" x14ac:dyDescent="0.25">
      <c r="S177" s="1">
        <f t="shared" si="2"/>
        <v>0</v>
      </c>
    </row>
    <row r="178" spans="19:19" x14ac:dyDescent="0.25">
      <c r="S178" s="1">
        <f t="shared" si="2"/>
        <v>0</v>
      </c>
    </row>
    <row r="179" spans="19:19" x14ac:dyDescent="0.25">
      <c r="S179" s="1">
        <f t="shared" si="2"/>
        <v>0</v>
      </c>
    </row>
    <row r="180" spans="19:19" x14ac:dyDescent="0.25">
      <c r="S180" s="1">
        <f t="shared" si="2"/>
        <v>0</v>
      </c>
    </row>
    <row r="181" spans="19:19" x14ac:dyDescent="0.25">
      <c r="S181" s="1">
        <f t="shared" si="2"/>
        <v>0</v>
      </c>
    </row>
    <row r="182" spans="19:19" x14ac:dyDescent="0.25">
      <c r="S182" s="1">
        <f t="shared" si="2"/>
        <v>0</v>
      </c>
    </row>
    <row r="183" spans="19:19" x14ac:dyDescent="0.25">
      <c r="S183" s="1">
        <f t="shared" si="2"/>
        <v>0</v>
      </c>
    </row>
    <row r="184" spans="19:19" x14ac:dyDescent="0.25">
      <c r="S184" s="1">
        <f t="shared" si="2"/>
        <v>0</v>
      </c>
    </row>
    <row r="185" spans="19:19" x14ac:dyDescent="0.25">
      <c r="S185" s="1">
        <f t="shared" si="2"/>
        <v>0</v>
      </c>
    </row>
    <row r="186" spans="19:19" x14ac:dyDescent="0.25">
      <c r="S186" s="1">
        <f t="shared" si="2"/>
        <v>0</v>
      </c>
    </row>
    <row r="187" spans="19:19" x14ac:dyDescent="0.25">
      <c r="S187" s="1">
        <f t="shared" si="2"/>
        <v>0</v>
      </c>
    </row>
    <row r="188" spans="19:19" x14ac:dyDescent="0.25">
      <c r="S188" s="1">
        <f t="shared" si="2"/>
        <v>0</v>
      </c>
    </row>
    <row r="189" spans="19:19" x14ac:dyDescent="0.25">
      <c r="S189" s="1">
        <f t="shared" si="2"/>
        <v>0</v>
      </c>
    </row>
    <row r="190" spans="19:19" x14ac:dyDescent="0.25">
      <c r="S190" s="1">
        <f t="shared" si="2"/>
        <v>0</v>
      </c>
    </row>
    <row r="191" spans="19:19" x14ac:dyDescent="0.25">
      <c r="S191" s="1">
        <f t="shared" si="2"/>
        <v>0</v>
      </c>
    </row>
    <row r="192" spans="19:19" x14ac:dyDescent="0.25">
      <c r="S192" s="1">
        <f t="shared" si="2"/>
        <v>0</v>
      </c>
    </row>
    <row r="193" spans="19:19" x14ac:dyDescent="0.25">
      <c r="S193" s="1">
        <f t="shared" si="2"/>
        <v>0</v>
      </c>
    </row>
    <row r="194" spans="19:19" x14ac:dyDescent="0.25">
      <c r="S194" s="1">
        <f t="shared" si="2"/>
        <v>0</v>
      </c>
    </row>
    <row r="195" spans="19:19" x14ac:dyDescent="0.25">
      <c r="S195" s="1">
        <f t="shared" si="2"/>
        <v>0</v>
      </c>
    </row>
    <row r="196" spans="19:19" x14ac:dyDescent="0.25">
      <c r="S196" s="1">
        <f t="shared" ref="S196:S250" si="3">COUNTIF($I$3:$I$250,"oui")*(C196:C443)*(R196:R443)</f>
        <v>0</v>
      </c>
    </row>
    <row r="197" spans="19:19" x14ac:dyDescent="0.25">
      <c r="S197" s="1">
        <f t="shared" si="3"/>
        <v>0</v>
      </c>
    </row>
    <row r="198" spans="19:19" x14ac:dyDescent="0.25">
      <c r="S198" s="1">
        <f t="shared" si="3"/>
        <v>0</v>
      </c>
    </row>
    <row r="199" spans="19:19" x14ac:dyDescent="0.25">
      <c r="S199" s="1">
        <f t="shared" si="3"/>
        <v>0</v>
      </c>
    </row>
    <row r="200" spans="19:19" x14ac:dyDescent="0.25">
      <c r="S200" s="1">
        <f t="shared" si="3"/>
        <v>0</v>
      </c>
    </row>
    <row r="201" spans="19:19" x14ac:dyDescent="0.25">
      <c r="S201" s="1">
        <f t="shared" si="3"/>
        <v>0</v>
      </c>
    </row>
    <row r="202" spans="19:19" x14ac:dyDescent="0.25">
      <c r="S202" s="1">
        <f t="shared" si="3"/>
        <v>0</v>
      </c>
    </row>
    <row r="203" spans="19:19" x14ac:dyDescent="0.25">
      <c r="S203" s="1">
        <f t="shared" si="3"/>
        <v>0</v>
      </c>
    </row>
    <row r="204" spans="19:19" x14ac:dyDescent="0.25">
      <c r="S204" s="1">
        <f t="shared" si="3"/>
        <v>0</v>
      </c>
    </row>
    <row r="205" spans="19:19" x14ac:dyDescent="0.25">
      <c r="S205" s="1">
        <f t="shared" si="3"/>
        <v>0</v>
      </c>
    </row>
    <row r="206" spans="19:19" x14ac:dyDescent="0.25">
      <c r="S206" s="1">
        <f t="shared" si="3"/>
        <v>0</v>
      </c>
    </row>
    <row r="207" spans="19:19" x14ac:dyDescent="0.25">
      <c r="S207" s="1">
        <f t="shared" si="3"/>
        <v>0</v>
      </c>
    </row>
    <row r="208" spans="19:19" x14ac:dyDescent="0.25">
      <c r="S208" s="1">
        <f t="shared" si="3"/>
        <v>0</v>
      </c>
    </row>
    <row r="209" spans="19:19" x14ac:dyDescent="0.25">
      <c r="S209" s="1">
        <f t="shared" si="3"/>
        <v>0</v>
      </c>
    </row>
    <row r="210" spans="19:19" x14ac:dyDescent="0.25">
      <c r="S210" s="1">
        <f t="shared" si="3"/>
        <v>0</v>
      </c>
    </row>
    <row r="211" spans="19:19" x14ac:dyDescent="0.25">
      <c r="S211" s="1">
        <f t="shared" si="3"/>
        <v>0</v>
      </c>
    </row>
    <row r="212" spans="19:19" x14ac:dyDescent="0.25">
      <c r="S212" s="1">
        <f t="shared" si="3"/>
        <v>0</v>
      </c>
    </row>
    <row r="213" spans="19:19" x14ac:dyDescent="0.25">
      <c r="S213" s="1">
        <f t="shared" si="3"/>
        <v>0</v>
      </c>
    </row>
    <row r="214" spans="19:19" x14ac:dyDescent="0.25">
      <c r="S214" s="1">
        <f t="shared" si="3"/>
        <v>0</v>
      </c>
    </row>
    <row r="215" spans="19:19" x14ac:dyDescent="0.25">
      <c r="S215" s="1">
        <f t="shared" si="3"/>
        <v>0</v>
      </c>
    </row>
    <row r="216" spans="19:19" x14ac:dyDescent="0.25">
      <c r="S216" s="1">
        <f t="shared" si="3"/>
        <v>0</v>
      </c>
    </row>
    <row r="217" spans="19:19" x14ac:dyDescent="0.25">
      <c r="S217" s="1">
        <f t="shared" si="3"/>
        <v>0</v>
      </c>
    </row>
    <row r="218" spans="19:19" x14ac:dyDescent="0.25">
      <c r="S218" s="1">
        <f t="shared" si="3"/>
        <v>0</v>
      </c>
    </row>
    <row r="219" spans="19:19" x14ac:dyDescent="0.25">
      <c r="S219" s="1">
        <f t="shared" si="3"/>
        <v>0</v>
      </c>
    </row>
    <row r="220" spans="19:19" x14ac:dyDescent="0.25">
      <c r="S220" s="1">
        <f t="shared" si="3"/>
        <v>0</v>
      </c>
    </row>
    <row r="221" spans="19:19" x14ac:dyDescent="0.25">
      <c r="S221" s="1">
        <f t="shared" si="3"/>
        <v>0</v>
      </c>
    </row>
    <row r="222" spans="19:19" x14ac:dyDescent="0.25">
      <c r="S222" s="1">
        <f t="shared" si="3"/>
        <v>0</v>
      </c>
    </row>
    <row r="223" spans="19:19" x14ac:dyDescent="0.25">
      <c r="S223" s="1">
        <f t="shared" si="3"/>
        <v>0</v>
      </c>
    </row>
    <row r="224" spans="19:19" x14ac:dyDescent="0.25">
      <c r="S224" s="1">
        <f t="shared" si="3"/>
        <v>0</v>
      </c>
    </row>
    <row r="225" spans="19:19" x14ac:dyDescent="0.25">
      <c r="S225" s="1">
        <f t="shared" si="3"/>
        <v>0</v>
      </c>
    </row>
    <row r="226" spans="19:19" x14ac:dyDescent="0.25">
      <c r="S226" s="1">
        <f t="shared" si="3"/>
        <v>0</v>
      </c>
    </row>
    <row r="227" spans="19:19" x14ac:dyDescent="0.25">
      <c r="S227" s="1">
        <f t="shared" si="3"/>
        <v>0</v>
      </c>
    </row>
    <row r="228" spans="19:19" x14ac:dyDescent="0.25">
      <c r="S228" s="1">
        <f t="shared" si="3"/>
        <v>0</v>
      </c>
    </row>
    <row r="229" spans="19:19" x14ac:dyDescent="0.25">
      <c r="S229" s="1">
        <f t="shared" si="3"/>
        <v>0</v>
      </c>
    </row>
    <row r="230" spans="19:19" x14ac:dyDescent="0.25">
      <c r="S230" s="1">
        <f t="shared" si="3"/>
        <v>0</v>
      </c>
    </row>
    <row r="231" spans="19:19" x14ac:dyDescent="0.25">
      <c r="S231" s="1">
        <f t="shared" si="3"/>
        <v>0</v>
      </c>
    </row>
    <row r="232" spans="19:19" x14ac:dyDescent="0.25">
      <c r="S232" s="1">
        <f t="shared" si="3"/>
        <v>0</v>
      </c>
    </row>
    <row r="233" spans="19:19" x14ac:dyDescent="0.25">
      <c r="S233" s="1">
        <f t="shared" si="3"/>
        <v>0</v>
      </c>
    </row>
    <row r="234" spans="19:19" x14ac:dyDescent="0.25">
      <c r="S234" s="1">
        <f t="shared" si="3"/>
        <v>0</v>
      </c>
    </row>
    <row r="235" spans="19:19" x14ac:dyDescent="0.25">
      <c r="S235" s="1">
        <f t="shared" si="3"/>
        <v>0</v>
      </c>
    </row>
    <row r="236" spans="19:19" x14ac:dyDescent="0.25">
      <c r="S236" s="1">
        <f t="shared" si="3"/>
        <v>0</v>
      </c>
    </row>
    <row r="237" spans="19:19" x14ac:dyDescent="0.25">
      <c r="S237" s="1">
        <f t="shared" si="3"/>
        <v>0</v>
      </c>
    </row>
    <row r="238" spans="19:19" x14ac:dyDescent="0.25">
      <c r="S238" s="1">
        <f t="shared" si="3"/>
        <v>0</v>
      </c>
    </row>
    <row r="239" spans="19:19" x14ac:dyDescent="0.25">
      <c r="S239" s="1">
        <f t="shared" si="3"/>
        <v>0</v>
      </c>
    </row>
    <row r="240" spans="19:19" x14ac:dyDescent="0.25">
      <c r="S240" s="1">
        <f t="shared" si="3"/>
        <v>0</v>
      </c>
    </row>
    <row r="241" spans="19:19" x14ac:dyDescent="0.25">
      <c r="S241" s="1">
        <f t="shared" si="3"/>
        <v>0</v>
      </c>
    </row>
    <row r="242" spans="19:19" x14ac:dyDescent="0.25">
      <c r="S242" s="1">
        <f t="shared" si="3"/>
        <v>0</v>
      </c>
    </row>
    <row r="243" spans="19:19" x14ac:dyDescent="0.25">
      <c r="S243" s="1">
        <f t="shared" si="3"/>
        <v>0</v>
      </c>
    </row>
    <row r="244" spans="19:19" x14ac:dyDescent="0.25">
      <c r="S244" s="1">
        <f t="shared" si="3"/>
        <v>0</v>
      </c>
    </row>
    <row r="245" spans="19:19" x14ac:dyDescent="0.25">
      <c r="S245" s="1">
        <f t="shared" si="3"/>
        <v>0</v>
      </c>
    </row>
    <row r="246" spans="19:19" x14ac:dyDescent="0.25">
      <c r="S246" s="1">
        <f t="shared" si="3"/>
        <v>0</v>
      </c>
    </row>
    <row r="247" spans="19:19" x14ac:dyDescent="0.25">
      <c r="S247" s="1">
        <f t="shared" si="3"/>
        <v>0</v>
      </c>
    </row>
    <row r="248" spans="19:19" x14ac:dyDescent="0.25">
      <c r="S248" s="1">
        <f t="shared" si="3"/>
        <v>0</v>
      </c>
    </row>
    <row r="249" spans="19:19" x14ac:dyDescent="0.25">
      <c r="S249" s="1">
        <f t="shared" si="3"/>
        <v>0</v>
      </c>
    </row>
    <row r="250" spans="19:19" x14ac:dyDescent="0.25">
      <c r="S250" s="1">
        <f t="shared" si="3"/>
        <v>0</v>
      </c>
    </row>
  </sheetData>
  <mergeCells count="10">
    <mergeCell ref="S1:S2"/>
    <mergeCell ref="N1:N2"/>
    <mergeCell ref="O1:Q1"/>
    <mergeCell ref="R1:R2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Y13"/>
  <sheetViews>
    <sheetView tabSelected="1" topLeftCell="L1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9" width="11.42578125" style="1"/>
    <col min="20" max="20" width="2.5703125" style="1" customWidth="1"/>
    <col min="21" max="21" width="2.42578125" style="1" customWidth="1"/>
    <col min="22" max="22" width="17" style="1" customWidth="1"/>
    <col min="23" max="23" width="17.28515625" style="1" customWidth="1"/>
    <col min="24" max="24" width="18.140625" style="1" customWidth="1"/>
    <col min="25" max="25" width="16.42578125" style="1" customWidth="1"/>
    <col min="26" max="16384" width="11.42578125" style="1"/>
  </cols>
  <sheetData>
    <row r="1" spans="1:25" ht="15" customHeight="1" x14ac:dyDescent="0.25">
      <c r="A1" s="15">
        <v>43405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  <c r="T1" s="19" t="s">
        <v>96</v>
      </c>
      <c r="U1" s="19" t="s">
        <v>96</v>
      </c>
      <c r="V1" s="17" t="s">
        <v>97</v>
      </c>
      <c r="W1" s="17" t="s">
        <v>98</v>
      </c>
      <c r="X1" s="17"/>
      <c r="Y1" s="17"/>
    </row>
    <row r="2" spans="1:25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3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  <c r="T2" s="20"/>
      <c r="U2" s="20"/>
      <c r="V2" s="18"/>
      <c r="W2" s="18"/>
      <c r="X2" s="18"/>
      <c r="Y2" s="18"/>
    </row>
    <row r="3" spans="1:25" x14ac:dyDescent="0.25">
      <c r="A3" s="10">
        <v>43384</v>
      </c>
      <c r="B3" s="4" t="s">
        <v>8</v>
      </c>
      <c r="C3" s="4">
        <v>3</v>
      </c>
      <c r="I3" s="4" t="s">
        <v>93</v>
      </c>
      <c r="R3" s="4">
        <v>15</v>
      </c>
      <c r="V3" s="1">
        <v>45</v>
      </c>
    </row>
    <row r="4" spans="1:25" x14ac:dyDescent="0.25">
      <c r="A4" s="10">
        <v>43384</v>
      </c>
      <c r="B4" s="4" t="s">
        <v>11</v>
      </c>
      <c r="C4" s="4">
        <v>3</v>
      </c>
      <c r="I4" s="4" t="s">
        <v>93</v>
      </c>
      <c r="R4" s="4">
        <v>15</v>
      </c>
      <c r="V4" s="1">
        <v>45</v>
      </c>
    </row>
    <row r="5" spans="1:25" x14ac:dyDescent="0.25">
      <c r="A5" s="10">
        <v>43384</v>
      </c>
      <c r="B5" s="4" t="s">
        <v>7</v>
      </c>
      <c r="C5" s="4">
        <v>3</v>
      </c>
      <c r="I5" s="4" t="s">
        <v>93</v>
      </c>
      <c r="R5" s="4">
        <v>15</v>
      </c>
      <c r="V5" s="1">
        <v>45</v>
      </c>
    </row>
    <row r="6" spans="1:25" x14ac:dyDescent="0.25">
      <c r="A6" s="10">
        <v>43384</v>
      </c>
      <c r="B6" s="4" t="s">
        <v>8</v>
      </c>
      <c r="C6" s="4">
        <v>3</v>
      </c>
      <c r="J6" s="4" t="s">
        <v>93</v>
      </c>
      <c r="R6" s="4">
        <v>15</v>
      </c>
      <c r="V6" s="1">
        <v>90</v>
      </c>
    </row>
    <row r="7" spans="1:25" x14ac:dyDescent="0.25">
      <c r="A7" s="10">
        <v>43384</v>
      </c>
      <c r="B7" s="4" t="s">
        <v>8</v>
      </c>
      <c r="C7" s="4">
        <v>4</v>
      </c>
      <c r="I7" s="4" t="s">
        <v>93</v>
      </c>
      <c r="R7" s="4">
        <v>4</v>
      </c>
    </row>
    <row r="8" spans="1:25" x14ac:dyDescent="0.25">
      <c r="A8" s="10"/>
    </row>
    <row r="9" spans="1:25" x14ac:dyDescent="0.25">
      <c r="A9" s="10"/>
    </row>
    <row r="10" spans="1:25" x14ac:dyDescent="0.25">
      <c r="A10" s="10"/>
    </row>
    <row r="11" spans="1:25" x14ac:dyDescent="0.25">
      <c r="A11" s="10"/>
    </row>
    <row r="12" spans="1:25" x14ac:dyDescent="0.25">
      <c r="A12" s="10"/>
    </row>
    <row r="13" spans="1:25" x14ac:dyDescent="0.25">
      <c r="A13" s="10"/>
    </row>
  </sheetData>
  <mergeCells count="16">
    <mergeCell ref="V1:V2"/>
    <mergeCell ref="W1:W2"/>
    <mergeCell ref="X1:X2"/>
    <mergeCell ref="Y1:Y2"/>
    <mergeCell ref="T1:T2"/>
    <mergeCell ref="U1:U2"/>
    <mergeCell ref="S1:S2"/>
    <mergeCell ref="N1:N2"/>
    <mergeCell ref="O1:Q1"/>
    <mergeCell ref="R1:R2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  <pageSetup paperSize="9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2"/>
  <sheetViews>
    <sheetView workbookViewId="0">
      <pane ySplit="2" topLeftCell="A9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23" style="4" bestFit="1" customWidth="1"/>
    <col min="16" max="16" width="23.5703125" style="4" bestFit="1" customWidth="1"/>
    <col min="17" max="17" width="23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15">
        <v>43435</v>
      </c>
      <c r="B1" s="16"/>
      <c r="C1" s="16" t="s">
        <v>78</v>
      </c>
      <c r="D1" s="16"/>
      <c r="E1" s="16" t="s">
        <v>1</v>
      </c>
      <c r="F1" s="16"/>
      <c r="G1" s="16" t="s">
        <v>2</v>
      </c>
      <c r="H1" s="16"/>
      <c r="I1" s="16" t="s">
        <v>3</v>
      </c>
      <c r="J1" s="16"/>
      <c r="K1" s="16" t="s">
        <v>79</v>
      </c>
      <c r="L1" s="16"/>
      <c r="M1" s="16"/>
      <c r="N1" s="13" t="s">
        <v>80</v>
      </c>
      <c r="O1" s="14" t="s">
        <v>88</v>
      </c>
      <c r="P1" s="14"/>
      <c r="Q1" s="14"/>
      <c r="R1" s="13" t="s">
        <v>94</v>
      </c>
      <c r="S1" s="11" t="s">
        <v>95</v>
      </c>
    </row>
    <row r="2" spans="1:19" x14ac:dyDescent="0.25">
      <c r="A2" s="3" t="s">
        <v>0</v>
      </c>
      <c r="B2" s="3" t="s">
        <v>6</v>
      </c>
      <c r="C2" s="3" t="s">
        <v>81</v>
      </c>
      <c r="D2" s="3" t="s">
        <v>82</v>
      </c>
      <c r="E2" s="3" t="s">
        <v>83</v>
      </c>
      <c r="F2" s="3" t="s">
        <v>84</v>
      </c>
      <c r="G2" s="3" t="s">
        <v>83</v>
      </c>
      <c r="H2" s="3" t="s">
        <v>84</v>
      </c>
      <c r="I2" s="3" t="s">
        <v>85</v>
      </c>
      <c r="J2" s="3" t="s">
        <v>5</v>
      </c>
      <c r="K2" s="3" t="s">
        <v>4</v>
      </c>
      <c r="L2" s="3" t="s">
        <v>86</v>
      </c>
      <c r="M2" s="3" t="s">
        <v>87</v>
      </c>
      <c r="N2" s="13"/>
      <c r="O2" s="2" t="s">
        <v>89</v>
      </c>
      <c r="P2" s="2" t="s">
        <v>91</v>
      </c>
      <c r="Q2" s="2" t="s">
        <v>90</v>
      </c>
      <c r="R2" s="13"/>
      <c r="S2" s="12"/>
    </row>
  </sheetData>
  <mergeCells count="10">
    <mergeCell ref="S1:S2"/>
    <mergeCell ref="N1:N2"/>
    <mergeCell ref="O1:Q1"/>
    <mergeCell ref="R1:R2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Accueil</vt:lpstr>
      <vt:lpstr>Tableau de bord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Macarez</dc:creator>
  <cp:lastModifiedBy>Eric Macarez</cp:lastModifiedBy>
  <cp:lastPrinted>2017-10-28T15:08:14Z</cp:lastPrinted>
  <dcterms:created xsi:type="dcterms:W3CDTF">2017-10-10T15:14:18Z</dcterms:created>
  <dcterms:modified xsi:type="dcterms:W3CDTF">2017-11-10T16:42:18Z</dcterms:modified>
</cp:coreProperties>
</file>